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1" r:id="rId1"/>
  </sheets>
  <externalReferences>
    <externalReference r:id="rId2"/>
  </externalReferences>
  <definedNames>
    <definedName name="_xlnm._FilterDatabase" localSheetId="0" hidden="1">sheet!$B$3:$I$62</definedName>
  </definedNames>
  <calcPr calcId="144525"/>
</workbook>
</file>

<file path=xl/sharedStrings.xml><?xml version="1.0" encoding="utf-8"?>
<sst xmlns="http://schemas.openxmlformats.org/spreadsheetml/2006/main" count="424" uniqueCount="146">
  <si>
    <t>附件</t>
  </si>
  <si>
    <t>2023年开平市教育系统公开招聘事业编制
教师岗位面试资格审核考生名单</t>
  </si>
  <si>
    <t>序号</t>
  </si>
  <si>
    <t>招聘单位</t>
  </si>
  <si>
    <t>岗位名称</t>
  </si>
  <si>
    <t>岗位代码</t>
  </si>
  <si>
    <t>招考比例</t>
  </si>
  <si>
    <t>招聘人数</t>
  </si>
  <si>
    <t>准考证号</t>
  </si>
  <si>
    <t>名次</t>
  </si>
  <si>
    <t>资格审核时间</t>
  </si>
  <si>
    <t>1</t>
  </si>
  <si>
    <t>开平市高级中学</t>
  </si>
  <si>
    <t>高中语文教师</t>
  </si>
  <si>
    <t>1：3</t>
  </si>
  <si>
    <t>202307080327</t>
  </si>
  <si>
    <t>7月27日1天</t>
  </si>
  <si>
    <t>2</t>
  </si>
  <si>
    <t>202307080118</t>
  </si>
  <si>
    <t>3</t>
  </si>
  <si>
    <t>202307080301</t>
  </si>
  <si>
    <t>4</t>
  </si>
  <si>
    <t>202307080311</t>
  </si>
  <si>
    <t>5</t>
  </si>
  <si>
    <t>202307080108</t>
  </si>
  <si>
    <t>6</t>
  </si>
  <si>
    <t>202307080429</t>
  </si>
  <si>
    <t>7</t>
  </si>
  <si>
    <t>202307080309</t>
  </si>
  <si>
    <t>8</t>
  </si>
  <si>
    <t>202307080607</t>
  </si>
  <si>
    <t>9</t>
  </si>
  <si>
    <t>202307080319</t>
  </si>
  <si>
    <t>10</t>
  </si>
  <si>
    <t>202307080517</t>
  </si>
  <si>
    <t>11</t>
  </si>
  <si>
    <t>202307080212</t>
  </si>
  <si>
    <t>12</t>
  </si>
  <si>
    <t>202307080323</t>
  </si>
  <si>
    <t>13</t>
  </si>
  <si>
    <t>202307080420</t>
  </si>
  <si>
    <t>14</t>
  </si>
  <si>
    <t>202307080117</t>
  </si>
  <si>
    <t>15</t>
  </si>
  <si>
    <t>202307080529</t>
  </si>
  <si>
    <t>16</t>
  </si>
  <si>
    <t>高中数学教师</t>
  </si>
  <si>
    <t>202307080518</t>
  </si>
  <si>
    <t>17</t>
  </si>
  <si>
    <t>202307080102</t>
  </si>
  <si>
    <t>18</t>
  </si>
  <si>
    <t>高中生物教师</t>
  </si>
  <si>
    <t>202307080124</t>
  </si>
  <si>
    <t>19</t>
  </si>
  <si>
    <t>202307080509</t>
  </si>
  <si>
    <t>20</t>
  </si>
  <si>
    <t>202307080209</t>
  </si>
  <si>
    <t>21</t>
  </si>
  <si>
    <t>高中地理教师</t>
  </si>
  <si>
    <t>202307080411</t>
  </si>
  <si>
    <t>22</t>
  </si>
  <si>
    <t>202307080123</t>
  </si>
  <si>
    <t>23</t>
  </si>
  <si>
    <t>高中历史教师</t>
  </si>
  <si>
    <t>202307080426</t>
  </si>
  <si>
    <t>24</t>
  </si>
  <si>
    <t>202307080422</t>
  </si>
  <si>
    <t>25</t>
  </si>
  <si>
    <t>202307080328</t>
  </si>
  <si>
    <t>26</t>
  </si>
  <si>
    <t>202307080412</t>
  </si>
  <si>
    <t>27</t>
  </si>
  <si>
    <t>202307080513</t>
  </si>
  <si>
    <t>28</t>
  </si>
  <si>
    <t>202307080125</t>
  </si>
  <si>
    <t>29</t>
  </si>
  <si>
    <t>202307080512</t>
  </si>
  <si>
    <t>30</t>
  </si>
  <si>
    <t>202307080219</t>
  </si>
  <si>
    <t>31</t>
  </si>
  <si>
    <t>202307080524</t>
  </si>
  <si>
    <t>32</t>
  </si>
  <si>
    <t>202307080603</t>
  </si>
  <si>
    <t>33</t>
  </si>
  <si>
    <t>202307080227</t>
  </si>
  <si>
    <t>34</t>
  </si>
  <si>
    <t>202307080522</t>
  </si>
  <si>
    <t>35</t>
  </si>
  <si>
    <t>高中政治教师</t>
  </si>
  <si>
    <t>202307080318</t>
  </si>
  <si>
    <t>36</t>
  </si>
  <si>
    <t>202307080601</t>
  </si>
  <si>
    <t>37</t>
  </si>
  <si>
    <t>202307080305</t>
  </si>
  <si>
    <t>38</t>
  </si>
  <si>
    <t>开平市初级中学</t>
  </si>
  <si>
    <t>初中数学教师</t>
  </si>
  <si>
    <t>202307080523</t>
  </si>
  <si>
    <t>39</t>
  </si>
  <si>
    <t>202307080121</t>
  </si>
  <si>
    <t>40</t>
  </si>
  <si>
    <t>202307080218</t>
  </si>
  <si>
    <t>41</t>
  </si>
  <si>
    <t>202307080113</t>
  </si>
  <si>
    <t>42</t>
  </si>
  <si>
    <t>202307080222</t>
  </si>
  <si>
    <t>43</t>
  </si>
  <si>
    <t>202307080410</t>
  </si>
  <si>
    <t>44</t>
  </si>
  <si>
    <t>202307080119</t>
  </si>
  <si>
    <t>45</t>
  </si>
  <si>
    <t>202307080418</t>
  </si>
  <si>
    <t>46</t>
  </si>
  <si>
    <t>开平市公办小学</t>
  </si>
  <si>
    <t>小学数学教师</t>
  </si>
  <si>
    <t>202307080430</t>
  </si>
  <si>
    <t>47</t>
  </si>
  <si>
    <t>202307080502</t>
  </si>
  <si>
    <t>48</t>
  </si>
  <si>
    <t>202307080308</t>
  </si>
  <si>
    <t>49</t>
  </si>
  <si>
    <t>202307080511</t>
  </si>
  <si>
    <t>50</t>
  </si>
  <si>
    <t>202307080505</t>
  </si>
  <si>
    <t>51</t>
  </si>
  <si>
    <t>202307080122</t>
  </si>
  <si>
    <t>52</t>
  </si>
  <si>
    <t>202307080111</t>
  </si>
  <si>
    <t>53</t>
  </si>
  <si>
    <t>开平市特殊教育学校</t>
  </si>
  <si>
    <t>培智专业教师</t>
  </si>
  <si>
    <t>202307080521</t>
  </si>
  <si>
    <t>54</t>
  </si>
  <si>
    <t>202307080405</t>
  </si>
  <si>
    <t>55</t>
  </si>
  <si>
    <t>202307080221</t>
  </si>
  <si>
    <t>56</t>
  </si>
  <si>
    <t>202307080530</t>
  </si>
  <si>
    <t>57</t>
  </si>
  <si>
    <t>202307080330</t>
  </si>
  <si>
    <t>58</t>
  </si>
  <si>
    <t>202307080504</t>
  </si>
  <si>
    <t>59</t>
  </si>
  <si>
    <t>开平市机电中等职业技术学校</t>
  </si>
  <si>
    <t>土木专业教师</t>
  </si>
  <si>
    <t>202307080329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</si>
</sst>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8"/>
      <color rgb="FF333333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2" fillId="10" borderId="7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8" fillId="30" borderId="7" applyNumberFormat="false" applyAlignment="false" applyProtection="false">
      <alignment vertical="center"/>
    </xf>
    <xf numFmtId="0" fontId="19" fillId="10" borderId="10" applyNumberFormat="false" applyAlignment="false" applyProtection="false">
      <alignment vertical="center"/>
    </xf>
    <xf numFmtId="0" fontId="15" fillId="26" borderId="9" applyNumberFormat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true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NumberFormat="true">
      <alignment vertical="center"/>
    </xf>
    <xf numFmtId="49" fontId="0" fillId="0" borderId="0" xfId="0" applyNumberFormat="true" applyFill="true" applyAlignment="true">
      <alignment horizontal="center" vertical="center"/>
    </xf>
    <xf numFmtId="49" fontId="0" fillId="0" borderId="0" xfId="0" applyNumberFormat="true" applyFill="true">
      <alignment vertical="center"/>
    </xf>
    <xf numFmtId="0" fontId="0" fillId="0" borderId="0" xfId="0" applyNumberFormat="true" applyFill="true">
      <alignment vertical="center"/>
    </xf>
    <xf numFmtId="0" fontId="1" fillId="0" borderId="0" xfId="0" applyFont="true" applyFill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os/Desktop/2023&#24180;&#24066;&#25307;&#20844;&#21578;/&#38468;&#20214;1&#65306;2023&#24180;&#24320;&#24179;&#24066;&#25945;&#32946;&#31995;&#32479;&#20844;&#24320;&#25307;&#32856;&#20107;&#19994;&#32534;&#21046;&#25945;&#24072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</sheetNames>
    <sheetDataSet>
      <sheetData sheetId="0">
        <row r="4">
          <cell r="D4">
            <v>202306001</v>
          </cell>
          <cell r="E4">
            <v>5</v>
          </cell>
        </row>
        <row r="5">
          <cell r="D5">
            <v>202306002</v>
          </cell>
          <cell r="E5">
            <v>4</v>
          </cell>
        </row>
        <row r="6">
          <cell r="D6">
            <v>202306003</v>
          </cell>
          <cell r="E6">
            <v>1</v>
          </cell>
        </row>
        <row r="7">
          <cell r="D7">
            <v>202306004</v>
          </cell>
          <cell r="E7">
            <v>1</v>
          </cell>
        </row>
        <row r="8">
          <cell r="D8">
            <v>202306005</v>
          </cell>
          <cell r="E8">
            <v>2</v>
          </cell>
        </row>
        <row r="9">
          <cell r="D9">
            <v>202306006</v>
          </cell>
          <cell r="E9">
            <v>3</v>
          </cell>
        </row>
        <row r="10">
          <cell r="D10">
            <v>202306007</v>
          </cell>
          <cell r="E10">
            <v>1</v>
          </cell>
        </row>
        <row r="11">
          <cell r="D11">
            <v>202306008</v>
          </cell>
          <cell r="E11">
            <v>6</v>
          </cell>
        </row>
        <row r="12">
          <cell r="D12">
            <v>202306009</v>
          </cell>
          <cell r="E12">
            <v>3</v>
          </cell>
        </row>
        <row r="13">
          <cell r="D13">
            <v>202306009</v>
          </cell>
          <cell r="E13">
            <v>3</v>
          </cell>
        </row>
        <row r="14">
          <cell r="D14">
            <v>202306010</v>
          </cell>
          <cell r="E14">
            <v>2</v>
          </cell>
        </row>
        <row r="15">
          <cell r="D15">
            <v>202306011</v>
          </cell>
          <cell r="E1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topLeftCell="A7" workbookViewId="0">
      <selection activeCell="M31" sqref="M31"/>
    </sheetView>
  </sheetViews>
  <sheetFormatPr defaultColWidth="9" defaultRowHeight="13.5"/>
  <cols>
    <col min="1" max="1" width="9" style="1"/>
    <col min="2" max="2" width="27.125" style="2" customWidth="true"/>
    <col min="3" max="3" width="15.25" style="2" customWidth="true"/>
    <col min="4" max="5" width="10.5" style="3" customWidth="true"/>
    <col min="6" max="6" width="15.375" style="3" customWidth="true"/>
    <col min="7" max="7" width="16.25" style="2" customWidth="true"/>
    <col min="8" max="8" width="6.625" style="2" customWidth="true"/>
    <col min="9" max="9" width="23.625" style="2" customWidth="true"/>
    <col min="10" max="16384" width="9" style="2"/>
  </cols>
  <sheetData>
    <row r="1" ht="18" customHeight="true" spans="1:9">
      <c r="A1" s="4" t="s">
        <v>0</v>
      </c>
      <c r="B1" s="5"/>
      <c r="C1" s="5"/>
      <c r="D1" s="6"/>
      <c r="E1" s="6"/>
      <c r="F1" s="6"/>
      <c r="G1" s="5"/>
      <c r="H1" s="5"/>
      <c r="I1" s="5"/>
    </row>
    <row r="2" ht="59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9" t="s">
        <v>11</v>
      </c>
      <c r="B4" s="11" t="s">
        <v>12</v>
      </c>
      <c r="C4" s="11" t="s">
        <v>13</v>
      </c>
      <c r="D4" s="10">
        <v>202306001</v>
      </c>
      <c r="E4" s="9" t="s">
        <v>14</v>
      </c>
      <c r="F4" s="10">
        <f>VLOOKUP(D4,[1]岗位表!$D$4:$E$15,2,0)</f>
        <v>5</v>
      </c>
      <c r="G4" s="11" t="s">
        <v>15</v>
      </c>
      <c r="H4" s="11" t="s">
        <v>11</v>
      </c>
      <c r="I4" s="9" t="s">
        <v>16</v>
      </c>
    </row>
    <row r="5" spans="1:9">
      <c r="A5" s="9" t="s">
        <v>17</v>
      </c>
      <c r="B5" s="11" t="s">
        <v>12</v>
      </c>
      <c r="C5" s="11" t="s">
        <v>13</v>
      </c>
      <c r="D5" s="10">
        <v>202306001</v>
      </c>
      <c r="E5" s="9" t="s">
        <v>14</v>
      </c>
      <c r="F5" s="10">
        <f>VLOOKUP(D5,[1]岗位表!$D$4:$E$15,2,0)</f>
        <v>5</v>
      </c>
      <c r="G5" s="11" t="s">
        <v>18</v>
      </c>
      <c r="H5" s="11" t="s">
        <v>17</v>
      </c>
      <c r="I5" s="9" t="s">
        <v>16</v>
      </c>
    </row>
    <row r="6" spans="1:9">
      <c r="A6" s="9" t="s">
        <v>19</v>
      </c>
      <c r="B6" s="11" t="s">
        <v>12</v>
      </c>
      <c r="C6" s="11" t="s">
        <v>13</v>
      </c>
      <c r="D6" s="10">
        <v>202306001</v>
      </c>
      <c r="E6" s="9" t="s">
        <v>14</v>
      </c>
      <c r="F6" s="10">
        <f>VLOOKUP(D6,[1]岗位表!$D$4:$E$15,2,0)</f>
        <v>5</v>
      </c>
      <c r="G6" s="11" t="s">
        <v>20</v>
      </c>
      <c r="H6" s="11" t="s">
        <v>19</v>
      </c>
      <c r="I6" s="9" t="s">
        <v>16</v>
      </c>
    </row>
    <row r="7" spans="1:9">
      <c r="A7" s="9" t="s">
        <v>21</v>
      </c>
      <c r="B7" s="11" t="s">
        <v>12</v>
      </c>
      <c r="C7" s="11" t="s">
        <v>13</v>
      </c>
      <c r="D7" s="10">
        <v>202306001</v>
      </c>
      <c r="E7" s="9" t="s">
        <v>14</v>
      </c>
      <c r="F7" s="10">
        <f>VLOOKUP(D7,[1]岗位表!$D$4:$E$15,2,0)</f>
        <v>5</v>
      </c>
      <c r="G7" s="11" t="s">
        <v>22</v>
      </c>
      <c r="H7" s="11" t="s">
        <v>21</v>
      </c>
      <c r="I7" s="9" t="s">
        <v>16</v>
      </c>
    </row>
    <row r="8" spans="1:9">
      <c r="A8" s="9" t="s">
        <v>23</v>
      </c>
      <c r="B8" s="11" t="s">
        <v>12</v>
      </c>
      <c r="C8" s="11" t="s">
        <v>13</v>
      </c>
      <c r="D8" s="10">
        <v>202306001</v>
      </c>
      <c r="E8" s="9" t="s">
        <v>14</v>
      </c>
      <c r="F8" s="10">
        <f>VLOOKUP(D8,[1]岗位表!$D$4:$E$15,2,0)</f>
        <v>5</v>
      </c>
      <c r="G8" s="11" t="s">
        <v>24</v>
      </c>
      <c r="H8" s="11" t="s">
        <v>23</v>
      </c>
      <c r="I8" s="9" t="s">
        <v>16</v>
      </c>
    </row>
    <row r="9" spans="1:9">
      <c r="A9" s="9" t="s">
        <v>25</v>
      </c>
      <c r="B9" s="11" t="s">
        <v>12</v>
      </c>
      <c r="C9" s="11" t="s">
        <v>13</v>
      </c>
      <c r="D9" s="10">
        <v>202306001</v>
      </c>
      <c r="E9" s="9" t="s">
        <v>14</v>
      </c>
      <c r="F9" s="10">
        <f>VLOOKUP(D9,[1]岗位表!$D$4:$E$15,2,0)</f>
        <v>5</v>
      </c>
      <c r="G9" s="11" t="s">
        <v>26</v>
      </c>
      <c r="H9" s="11" t="s">
        <v>25</v>
      </c>
      <c r="I9" s="9" t="s">
        <v>16</v>
      </c>
    </row>
    <row r="10" spans="1:9">
      <c r="A10" s="9" t="s">
        <v>27</v>
      </c>
      <c r="B10" s="11" t="s">
        <v>12</v>
      </c>
      <c r="C10" s="11" t="s">
        <v>13</v>
      </c>
      <c r="D10" s="10">
        <v>202306001</v>
      </c>
      <c r="E10" s="9" t="s">
        <v>14</v>
      </c>
      <c r="F10" s="10">
        <f>VLOOKUP(D10,[1]岗位表!$D$4:$E$15,2,0)</f>
        <v>5</v>
      </c>
      <c r="G10" s="11" t="s">
        <v>28</v>
      </c>
      <c r="H10" s="11" t="s">
        <v>27</v>
      </c>
      <c r="I10" s="9" t="s">
        <v>16</v>
      </c>
    </row>
    <row r="11" spans="1:9">
      <c r="A11" s="9" t="s">
        <v>29</v>
      </c>
      <c r="B11" s="11" t="s">
        <v>12</v>
      </c>
      <c r="C11" s="11" t="s">
        <v>13</v>
      </c>
      <c r="D11" s="10">
        <v>202306001</v>
      </c>
      <c r="E11" s="9" t="s">
        <v>14</v>
      </c>
      <c r="F11" s="10">
        <f>VLOOKUP(D11,[1]岗位表!$D$4:$E$15,2,0)</f>
        <v>5</v>
      </c>
      <c r="G11" s="11" t="s">
        <v>30</v>
      </c>
      <c r="H11" s="11" t="s">
        <v>29</v>
      </c>
      <c r="I11" s="9" t="s">
        <v>16</v>
      </c>
    </row>
    <row r="12" spans="1:9">
      <c r="A12" s="9" t="s">
        <v>31</v>
      </c>
      <c r="B12" s="11" t="s">
        <v>12</v>
      </c>
      <c r="C12" s="11" t="s">
        <v>13</v>
      </c>
      <c r="D12" s="10">
        <v>202306001</v>
      </c>
      <c r="E12" s="9" t="s">
        <v>14</v>
      </c>
      <c r="F12" s="10">
        <f>VLOOKUP(D12,[1]岗位表!$D$4:$E$15,2,0)</f>
        <v>5</v>
      </c>
      <c r="G12" s="11" t="s">
        <v>32</v>
      </c>
      <c r="H12" s="11" t="s">
        <v>31</v>
      </c>
      <c r="I12" s="9" t="s">
        <v>16</v>
      </c>
    </row>
    <row r="13" spans="1:9">
      <c r="A13" s="9" t="s">
        <v>33</v>
      </c>
      <c r="B13" s="11" t="s">
        <v>12</v>
      </c>
      <c r="C13" s="11" t="s">
        <v>13</v>
      </c>
      <c r="D13" s="10">
        <v>202306001</v>
      </c>
      <c r="E13" s="9" t="s">
        <v>14</v>
      </c>
      <c r="F13" s="10">
        <f>VLOOKUP(D13,[1]岗位表!$D$4:$E$15,2,0)</f>
        <v>5</v>
      </c>
      <c r="G13" s="11" t="s">
        <v>34</v>
      </c>
      <c r="H13" s="11" t="s">
        <v>33</v>
      </c>
      <c r="I13" s="9" t="s">
        <v>16</v>
      </c>
    </row>
    <row r="14" spans="1:9">
      <c r="A14" s="9" t="s">
        <v>35</v>
      </c>
      <c r="B14" s="11" t="s">
        <v>12</v>
      </c>
      <c r="C14" s="11" t="s">
        <v>13</v>
      </c>
      <c r="D14" s="10">
        <v>202306001</v>
      </c>
      <c r="E14" s="9" t="s">
        <v>14</v>
      </c>
      <c r="F14" s="10">
        <f>VLOOKUP(D14,[1]岗位表!$D$4:$E$15,2,0)</f>
        <v>5</v>
      </c>
      <c r="G14" s="11" t="s">
        <v>36</v>
      </c>
      <c r="H14" s="11" t="s">
        <v>35</v>
      </c>
      <c r="I14" s="9" t="s">
        <v>16</v>
      </c>
    </row>
    <row r="15" spans="1:9">
      <c r="A15" s="9" t="s">
        <v>37</v>
      </c>
      <c r="B15" s="11" t="s">
        <v>12</v>
      </c>
      <c r="C15" s="11" t="s">
        <v>13</v>
      </c>
      <c r="D15" s="10">
        <v>202306001</v>
      </c>
      <c r="E15" s="9" t="s">
        <v>14</v>
      </c>
      <c r="F15" s="10">
        <f>VLOOKUP(D15,[1]岗位表!$D$4:$E$15,2,0)</f>
        <v>5</v>
      </c>
      <c r="G15" s="11" t="s">
        <v>38</v>
      </c>
      <c r="H15" s="11" t="s">
        <v>37</v>
      </c>
      <c r="I15" s="9" t="s">
        <v>16</v>
      </c>
    </row>
    <row r="16" spans="1:9">
      <c r="A16" s="9" t="s">
        <v>39</v>
      </c>
      <c r="B16" s="11" t="s">
        <v>12</v>
      </c>
      <c r="C16" s="11" t="s">
        <v>13</v>
      </c>
      <c r="D16" s="10">
        <v>202306001</v>
      </c>
      <c r="E16" s="9" t="s">
        <v>14</v>
      </c>
      <c r="F16" s="10">
        <f>VLOOKUP(D16,[1]岗位表!$D$4:$E$15,2,0)</f>
        <v>5</v>
      </c>
      <c r="G16" s="11" t="s">
        <v>40</v>
      </c>
      <c r="H16" s="11" t="s">
        <v>39</v>
      </c>
      <c r="I16" s="9" t="s">
        <v>16</v>
      </c>
    </row>
    <row r="17" spans="1:9">
      <c r="A17" s="9" t="s">
        <v>41</v>
      </c>
      <c r="B17" s="11" t="s">
        <v>12</v>
      </c>
      <c r="C17" s="11" t="s">
        <v>13</v>
      </c>
      <c r="D17" s="10">
        <v>202306001</v>
      </c>
      <c r="E17" s="9" t="s">
        <v>14</v>
      </c>
      <c r="F17" s="10">
        <f>VLOOKUP(D17,[1]岗位表!$D$4:$E$15,2,0)</f>
        <v>5</v>
      </c>
      <c r="G17" s="11" t="s">
        <v>42</v>
      </c>
      <c r="H17" s="11" t="s">
        <v>41</v>
      </c>
      <c r="I17" s="9" t="s">
        <v>16</v>
      </c>
    </row>
    <row r="18" spans="1:9">
      <c r="A18" s="9" t="s">
        <v>43</v>
      </c>
      <c r="B18" s="11" t="s">
        <v>12</v>
      </c>
      <c r="C18" s="11" t="s">
        <v>13</v>
      </c>
      <c r="D18" s="10">
        <v>202306001</v>
      </c>
      <c r="E18" s="9" t="s">
        <v>14</v>
      </c>
      <c r="F18" s="10">
        <f>VLOOKUP(D18,[1]岗位表!$D$4:$E$15,2,0)</f>
        <v>5</v>
      </c>
      <c r="G18" s="11" t="s">
        <v>44</v>
      </c>
      <c r="H18" s="11" t="s">
        <v>43</v>
      </c>
      <c r="I18" s="9" t="s">
        <v>16</v>
      </c>
    </row>
    <row r="19" spans="1:9">
      <c r="A19" s="9" t="s">
        <v>45</v>
      </c>
      <c r="B19" s="11" t="s">
        <v>12</v>
      </c>
      <c r="C19" s="11" t="s">
        <v>46</v>
      </c>
      <c r="D19" s="10">
        <v>202306002</v>
      </c>
      <c r="E19" s="9" t="s">
        <v>14</v>
      </c>
      <c r="F19" s="10">
        <f>VLOOKUP(D19,[1]岗位表!$D$4:$E$15,2,0)</f>
        <v>4</v>
      </c>
      <c r="G19" s="11" t="s">
        <v>47</v>
      </c>
      <c r="H19" s="11" t="s">
        <v>11</v>
      </c>
      <c r="I19" s="9" t="s">
        <v>16</v>
      </c>
    </row>
    <row r="20" spans="1:9">
      <c r="A20" s="9" t="s">
        <v>48</v>
      </c>
      <c r="B20" s="11" t="s">
        <v>12</v>
      </c>
      <c r="C20" s="11" t="s">
        <v>46</v>
      </c>
      <c r="D20" s="10">
        <v>202306002</v>
      </c>
      <c r="E20" s="9" t="s">
        <v>14</v>
      </c>
      <c r="F20" s="10">
        <f>VLOOKUP(D20,[1]岗位表!$D$4:$E$15,2,0)</f>
        <v>4</v>
      </c>
      <c r="G20" s="11" t="s">
        <v>49</v>
      </c>
      <c r="H20" s="11" t="s">
        <v>17</v>
      </c>
      <c r="I20" s="9" t="s">
        <v>16</v>
      </c>
    </row>
    <row r="21" spans="1:9">
      <c r="A21" s="9" t="s">
        <v>50</v>
      </c>
      <c r="B21" s="11" t="s">
        <v>12</v>
      </c>
      <c r="C21" s="11" t="s">
        <v>51</v>
      </c>
      <c r="D21" s="10">
        <v>202306003</v>
      </c>
      <c r="E21" s="9" t="s">
        <v>14</v>
      </c>
      <c r="F21" s="10">
        <f>VLOOKUP(D21,[1]岗位表!$D$4:$E$15,2,0)</f>
        <v>1</v>
      </c>
      <c r="G21" s="11" t="s">
        <v>52</v>
      </c>
      <c r="H21" s="11" t="s">
        <v>11</v>
      </c>
      <c r="I21" s="9" t="s">
        <v>16</v>
      </c>
    </row>
    <row r="22" spans="1:9">
      <c r="A22" s="9" t="s">
        <v>53</v>
      </c>
      <c r="B22" s="11" t="s">
        <v>12</v>
      </c>
      <c r="C22" s="11" t="s">
        <v>51</v>
      </c>
      <c r="D22" s="10">
        <v>202306003</v>
      </c>
      <c r="E22" s="9" t="s">
        <v>14</v>
      </c>
      <c r="F22" s="10">
        <f>VLOOKUP(D22,[1]岗位表!$D$4:$E$15,2,0)</f>
        <v>1</v>
      </c>
      <c r="G22" s="11" t="s">
        <v>54</v>
      </c>
      <c r="H22" s="11" t="s">
        <v>17</v>
      </c>
      <c r="I22" s="9" t="s">
        <v>16</v>
      </c>
    </row>
    <row r="23" spans="1:9">
      <c r="A23" s="9" t="s">
        <v>55</v>
      </c>
      <c r="B23" s="11" t="s">
        <v>12</v>
      </c>
      <c r="C23" s="11" t="s">
        <v>51</v>
      </c>
      <c r="D23" s="10">
        <v>202306003</v>
      </c>
      <c r="E23" s="9" t="s">
        <v>14</v>
      </c>
      <c r="F23" s="10">
        <f>VLOOKUP(D23,[1]岗位表!$D$4:$E$15,2,0)</f>
        <v>1</v>
      </c>
      <c r="G23" s="11" t="s">
        <v>56</v>
      </c>
      <c r="H23" s="11" t="s">
        <v>19</v>
      </c>
      <c r="I23" s="9" t="s">
        <v>16</v>
      </c>
    </row>
    <row r="24" spans="1:9">
      <c r="A24" s="9" t="s">
        <v>57</v>
      </c>
      <c r="B24" s="11" t="s">
        <v>12</v>
      </c>
      <c r="C24" s="11" t="s">
        <v>58</v>
      </c>
      <c r="D24" s="10">
        <v>202306004</v>
      </c>
      <c r="E24" s="9" t="s">
        <v>14</v>
      </c>
      <c r="F24" s="10">
        <f>VLOOKUP(D24,[1]岗位表!$D$4:$E$15,2,0)</f>
        <v>1</v>
      </c>
      <c r="G24" s="11" t="s">
        <v>59</v>
      </c>
      <c r="H24" s="11" t="s">
        <v>11</v>
      </c>
      <c r="I24" s="9" t="s">
        <v>16</v>
      </c>
    </row>
    <row r="25" spans="1:9">
      <c r="A25" s="9" t="s">
        <v>60</v>
      </c>
      <c r="B25" s="11" t="s">
        <v>12</v>
      </c>
      <c r="C25" s="11" t="s">
        <v>58</v>
      </c>
      <c r="D25" s="10">
        <v>202306004</v>
      </c>
      <c r="E25" s="9" t="s">
        <v>14</v>
      </c>
      <c r="F25" s="10">
        <f>VLOOKUP(D25,[1]岗位表!$D$4:$E$15,2,0)</f>
        <v>1</v>
      </c>
      <c r="G25" s="11" t="s">
        <v>61</v>
      </c>
      <c r="H25" s="11" t="s">
        <v>17</v>
      </c>
      <c r="I25" s="9" t="s">
        <v>16</v>
      </c>
    </row>
    <row r="26" spans="1:9">
      <c r="A26" s="9" t="s">
        <v>62</v>
      </c>
      <c r="B26" s="11" t="s">
        <v>12</v>
      </c>
      <c r="C26" s="11" t="s">
        <v>63</v>
      </c>
      <c r="D26" s="10">
        <v>202306005</v>
      </c>
      <c r="E26" s="9" t="s">
        <v>14</v>
      </c>
      <c r="F26" s="10">
        <f>VLOOKUP(D26,[1]岗位表!$D$4:$E$15,2,0)</f>
        <v>2</v>
      </c>
      <c r="G26" s="11" t="s">
        <v>64</v>
      </c>
      <c r="H26" s="11" t="s">
        <v>11</v>
      </c>
      <c r="I26" s="9" t="s">
        <v>16</v>
      </c>
    </row>
    <row r="27" spans="1:9">
      <c r="A27" s="9" t="s">
        <v>65</v>
      </c>
      <c r="B27" s="11" t="s">
        <v>12</v>
      </c>
      <c r="C27" s="11" t="s">
        <v>63</v>
      </c>
      <c r="D27" s="10">
        <v>202306005</v>
      </c>
      <c r="E27" s="9" t="s">
        <v>14</v>
      </c>
      <c r="F27" s="10">
        <f>VLOOKUP(D27,[1]岗位表!$D$4:$E$15,2,0)</f>
        <v>2</v>
      </c>
      <c r="G27" s="11" t="s">
        <v>66</v>
      </c>
      <c r="H27" s="11" t="s">
        <v>17</v>
      </c>
      <c r="I27" s="9" t="s">
        <v>16</v>
      </c>
    </row>
    <row r="28" spans="1:9">
      <c r="A28" s="9" t="s">
        <v>67</v>
      </c>
      <c r="B28" s="11" t="s">
        <v>12</v>
      </c>
      <c r="C28" s="11" t="s">
        <v>63</v>
      </c>
      <c r="D28" s="10">
        <v>202306005</v>
      </c>
      <c r="E28" s="9" t="s">
        <v>14</v>
      </c>
      <c r="F28" s="10">
        <f>VLOOKUP(D28,[1]岗位表!$D$4:$E$15,2,0)</f>
        <v>2</v>
      </c>
      <c r="G28" s="11" t="s">
        <v>68</v>
      </c>
      <c r="H28" s="11" t="s">
        <v>19</v>
      </c>
      <c r="I28" s="9" t="s">
        <v>16</v>
      </c>
    </row>
    <row r="29" spans="1:9">
      <c r="A29" s="9" t="s">
        <v>69</v>
      </c>
      <c r="B29" s="11" t="s">
        <v>12</v>
      </c>
      <c r="C29" s="11" t="s">
        <v>63</v>
      </c>
      <c r="D29" s="10">
        <v>202306005</v>
      </c>
      <c r="E29" s="9" t="s">
        <v>14</v>
      </c>
      <c r="F29" s="10">
        <f>VLOOKUP(D29,[1]岗位表!$D$4:$E$15,2,0)</f>
        <v>2</v>
      </c>
      <c r="G29" s="11" t="s">
        <v>70</v>
      </c>
      <c r="H29" s="11" t="s">
        <v>21</v>
      </c>
      <c r="I29" s="9" t="s">
        <v>16</v>
      </c>
    </row>
    <row r="30" spans="1:9">
      <c r="A30" s="9" t="s">
        <v>71</v>
      </c>
      <c r="B30" s="11" t="s">
        <v>12</v>
      </c>
      <c r="C30" s="11" t="s">
        <v>63</v>
      </c>
      <c r="D30" s="10">
        <v>202306005</v>
      </c>
      <c r="E30" s="9" t="s">
        <v>14</v>
      </c>
      <c r="F30" s="10">
        <f>VLOOKUP(D30,[1]岗位表!$D$4:$E$15,2,0)</f>
        <v>2</v>
      </c>
      <c r="G30" s="11" t="s">
        <v>72</v>
      </c>
      <c r="H30" s="11" t="s">
        <v>23</v>
      </c>
      <c r="I30" s="9" t="s">
        <v>16</v>
      </c>
    </row>
    <row r="31" spans="1:9">
      <c r="A31" s="9" t="s">
        <v>73</v>
      </c>
      <c r="B31" s="11" t="s">
        <v>12</v>
      </c>
      <c r="C31" s="11" t="s">
        <v>63</v>
      </c>
      <c r="D31" s="10">
        <v>202306005</v>
      </c>
      <c r="E31" s="9" t="s">
        <v>14</v>
      </c>
      <c r="F31" s="10">
        <f>VLOOKUP(D31,[1]岗位表!$D$4:$E$15,2,0)</f>
        <v>2</v>
      </c>
      <c r="G31" s="11" t="s">
        <v>74</v>
      </c>
      <c r="H31" s="11" t="s">
        <v>25</v>
      </c>
      <c r="I31" s="9" t="s">
        <v>16</v>
      </c>
    </row>
    <row r="32" spans="1:9">
      <c r="A32" s="9" t="s">
        <v>75</v>
      </c>
      <c r="B32" s="11" t="s">
        <v>12</v>
      </c>
      <c r="C32" s="11" t="s">
        <v>63</v>
      </c>
      <c r="D32" s="10">
        <v>202306006</v>
      </c>
      <c r="E32" s="9" t="s">
        <v>14</v>
      </c>
      <c r="F32" s="10">
        <f>VLOOKUP(D32,[1]岗位表!$D$4:$E$15,2,0)</f>
        <v>3</v>
      </c>
      <c r="G32" s="11" t="s">
        <v>76</v>
      </c>
      <c r="H32" s="11" t="s">
        <v>11</v>
      </c>
      <c r="I32" s="9" t="s">
        <v>16</v>
      </c>
    </row>
    <row r="33" spans="1:9">
      <c r="A33" s="9" t="s">
        <v>77</v>
      </c>
      <c r="B33" s="11" t="s">
        <v>12</v>
      </c>
      <c r="C33" s="11" t="s">
        <v>63</v>
      </c>
      <c r="D33" s="10">
        <v>202306006</v>
      </c>
      <c r="E33" s="9" t="s">
        <v>14</v>
      </c>
      <c r="F33" s="10">
        <f>VLOOKUP(D33,[1]岗位表!$D$4:$E$15,2,0)</f>
        <v>3</v>
      </c>
      <c r="G33" s="11" t="s">
        <v>78</v>
      </c>
      <c r="H33" s="11" t="s">
        <v>17</v>
      </c>
      <c r="I33" s="9" t="s">
        <v>16</v>
      </c>
    </row>
    <row r="34" spans="1:9">
      <c r="A34" s="9" t="s">
        <v>79</v>
      </c>
      <c r="B34" s="11" t="s">
        <v>12</v>
      </c>
      <c r="C34" s="11" t="s">
        <v>63</v>
      </c>
      <c r="D34" s="10">
        <v>202306006</v>
      </c>
      <c r="E34" s="9" t="s">
        <v>14</v>
      </c>
      <c r="F34" s="10">
        <f>VLOOKUP(D34,[1]岗位表!$D$4:$E$15,2,0)</f>
        <v>3</v>
      </c>
      <c r="G34" s="11" t="s">
        <v>80</v>
      </c>
      <c r="H34" s="11" t="s">
        <v>19</v>
      </c>
      <c r="I34" s="9" t="s">
        <v>16</v>
      </c>
    </row>
    <row r="35" spans="1:9">
      <c r="A35" s="9" t="s">
        <v>81</v>
      </c>
      <c r="B35" s="11" t="s">
        <v>12</v>
      </c>
      <c r="C35" s="11" t="s">
        <v>63</v>
      </c>
      <c r="D35" s="10">
        <v>202306006</v>
      </c>
      <c r="E35" s="9" t="s">
        <v>14</v>
      </c>
      <c r="F35" s="10">
        <f>VLOOKUP(D35,[1]岗位表!$D$4:$E$15,2,0)</f>
        <v>3</v>
      </c>
      <c r="G35" s="11" t="s">
        <v>82</v>
      </c>
      <c r="H35" s="11" t="s">
        <v>21</v>
      </c>
      <c r="I35" s="9" t="s">
        <v>16</v>
      </c>
    </row>
    <row r="36" spans="1:9">
      <c r="A36" s="9" t="s">
        <v>83</v>
      </c>
      <c r="B36" s="11" t="s">
        <v>12</v>
      </c>
      <c r="C36" s="11" t="s">
        <v>63</v>
      </c>
      <c r="D36" s="10">
        <v>202306006</v>
      </c>
      <c r="E36" s="9" t="s">
        <v>14</v>
      </c>
      <c r="F36" s="10">
        <f>VLOOKUP(D36,[1]岗位表!$D$4:$E$15,2,0)</f>
        <v>3</v>
      </c>
      <c r="G36" s="11" t="s">
        <v>84</v>
      </c>
      <c r="H36" s="11" t="s">
        <v>23</v>
      </c>
      <c r="I36" s="9" t="s">
        <v>16</v>
      </c>
    </row>
    <row r="37" spans="1:9">
      <c r="A37" s="9" t="s">
        <v>85</v>
      </c>
      <c r="B37" s="11" t="s">
        <v>12</v>
      </c>
      <c r="C37" s="11" t="s">
        <v>63</v>
      </c>
      <c r="D37" s="10">
        <v>202306006</v>
      </c>
      <c r="E37" s="9" t="s">
        <v>14</v>
      </c>
      <c r="F37" s="10">
        <f>VLOOKUP(D37,[1]岗位表!$D$4:$E$15,2,0)</f>
        <v>3</v>
      </c>
      <c r="G37" s="11" t="s">
        <v>86</v>
      </c>
      <c r="H37" s="11" t="s">
        <v>25</v>
      </c>
      <c r="I37" s="9" t="s">
        <v>16</v>
      </c>
    </row>
    <row r="38" spans="1:9">
      <c r="A38" s="9" t="s">
        <v>87</v>
      </c>
      <c r="B38" s="11" t="s">
        <v>12</v>
      </c>
      <c r="C38" s="11" t="s">
        <v>88</v>
      </c>
      <c r="D38" s="10">
        <v>202306007</v>
      </c>
      <c r="E38" s="9" t="s">
        <v>14</v>
      </c>
      <c r="F38" s="10">
        <f>VLOOKUP(D38,[1]岗位表!$D$4:$E$15,2,0)</f>
        <v>1</v>
      </c>
      <c r="G38" s="11" t="s">
        <v>89</v>
      </c>
      <c r="H38" s="11" t="s">
        <v>11</v>
      </c>
      <c r="I38" s="9" t="s">
        <v>16</v>
      </c>
    </row>
    <row r="39" spans="1:9">
      <c r="A39" s="9" t="s">
        <v>90</v>
      </c>
      <c r="B39" s="11" t="s">
        <v>12</v>
      </c>
      <c r="C39" s="11" t="s">
        <v>88</v>
      </c>
      <c r="D39" s="10">
        <v>202306007</v>
      </c>
      <c r="E39" s="9" t="s">
        <v>14</v>
      </c>
      <c r="F39" s="10">
        <f>VLOOKUP(D39,[1]岗位表!$D$4:$E$15,2,0)</f>
        <v>1</v>
      </c>
      <c r="G39" s="11" t="s">
        <v>91</v>
      </c>
      <c r="H39" s="11" t="s">
        <v>17</v>
      </c>
      <c r="I39" s="9" t="s">
        <v>16</v>
      </c>
    </row>
    <row r="40" spans="1:9">
      <c r="A40" s="9" t="s">
        <v>92</v>
      </c>
      <c r="B40" s="11" t="s">
        <v>12</v>
      </c>
      <c r="C40" s="11" t="s">
        <v>88</v>
      </c>
      <c r="D40" s="10">
        <v>202306007</v>
      </c>
      <c r="E40" s="9" t="s">
        <v>14</v>
      </c>
      <c r="F40" s="10">
        <f>VLOOKUP(D40,[1]岗位表!$D$4:$E$15,2,0)</f>
        <v>1</v>
      </c>
      <c r="G40" s="11" t="s">
        <v>93</v>
      </c>
      <c r="H40" s="11" t="s">
        <v>19</v>
      </c>
      <c r="I40" s="9" t="s">
        <v>16</v>
      </c>
    </row>
    <row r="41" spans="1:9">
      <c r="A41" s="9" t="s">
        <v>94</v>
      </c>
      <c r="B41" s="11" t="s">
        <v>95</v>
      </c>
      <c r="C41" s="11" t="s">
        <v>96</v>
      </c>
      <c r="D41" s="10">
        <v>202306008</v>
      </c>
      <c r="E41" s="9" t="s">
        <v>14</v>
      </c>
      <c r="F41" s="10">
        <f>VLOOKUP(D41,[1]岗位表!$D$4:$E$15,2,0)</f>
        <v>6</v>
      </c>
      <c r="G41" s="11" t="s">
        <v>97</v>
      </c>
      <c r="H41" s="11" t="s">
        <v>11</v>
      </c>
      <c r="I41" s="9" t="s">
        <v>16</v>
      </c>
    </row>
    <row r="42" spans="1:9">
      <c r="A42" s="9" t="s">
        <v>98</v>
      </c>
      <c r="B42" s="11" t="s">
        <v>95</v>
      </c>
      <c r="C42" s="11" t="s">
        <v>96</v>
      </c>
      <c r="D42" s="10">
        <v>202306008</v>
      </c>
      <c r="E42" s="9" t="s">
        <v>14</v>
      </c>
      <c r="F42" s="10">
        <f>VLOOKUP(D42,[1]岗位表!$D$4:$E$15,2,0)</f>
        <v>6</v>
      </c>
      <c r="G42" s="11" t="s">
        <v>99</v>
      </c>
      <c r="H42" s="11" t="s">
        <v>17</v>
      </c>
      <c r="I42" s="9" t="s">
        <v>16</v>
      </c>
    </row>
    <row r="43" spans="1:9">
      <c r="A43" s="9" t="s">
        <v>100</v>
      </c>
      <c r="B43" s="11" t="s">
        <v>95</v>
      </c>
      <c r="C43" s="11" t="s">
        <v>96</v>
      </c>
      <c r="D43" s="10">
        <v>202306008</v>
      </c>
      <c r="E43" s="9" t="s">
        <v>14</v>
      </c>
      <c r="F43" s="10">
        <f>VLOOKUP(D43,[1]岗位表!$D$4:$E$15,2,0)</f>
        <v>6</v>
      </c>
      <c r="G43" s="11" t="s">
        <v>101</v>
      </c>
      <c r="H43" s="11" t="s">
        <v>19</v>
      </c>
      <c r="I43" s="9" t="s">
        <v>16</v>
      </c>
    </row>
    <row r="44" spans="1:9">
      <c r="A44" s="9" t="s">
        <v>102</v>
      </c>
      <c r="B44" s="11" t="s">
        <v>95</v>
      </c>
      <c r="C44" s="11" t="s">
        <v>96</v>
      </c>
      <c r="D44" s="10">
        <v>202306008</v>
      </c>
      <c r="E44" s="9" t="s">
        <v>14</v>
      </c>
      <c r="F44" s="10">
        <f>VLOOKUP(D44,[1]岗位表!$D$4:$E$15,2,0)</f>
        <v>6</v>
      </c>
      <c r="G44" s="11" t="s">
        <v>103</v>
      </c>
      <c r="H44" s="11" t="s">
        <v>21</v>
      </c>
      <c r="I44" s="9" t="s">
        <v>16</v>
      </c>
    </row>
    <row r="45" spans="1:9">
      <c r="A45" s="9" t="s">
        <v>104</v>
      </c>
      <c r="B45" s="11" t="s">
        <v>95</v>
      </c>
      <c r="C45" s="11" t="s">
        <v>96</v>
      </c>
      <c r="D45" s="10">
        <v>202306008</v>
      </c>
      <c r="E45" s="9" t="s">
        <v>14</v>
      </c>
      <c r="F45" s="10">
        <f>VLOOKUP(D45,[1]岗位表!$D$4:$E$15,2,0)</f>
        <v>6</v>
      </c>
      <c r="G45" s="11" t="s">
        <v>105</v>
      </c>
      <c r="H45" s="11" t="s">
        <v>23</v>
      </c>
      <c r="I45" s="9" t="s">
        <v>16</v>
      </c>
    </row>
    <row r="46" spans="1:9">
      <c r="A46" s="9" t="s">
        <v>106</v>
      </c>
      <c r="B46" s="11" t="s">
        <v>95</v>
      </c>
      <c r="C46" s="11" t="s">
        <v>96</v>
      </c>
      <c r="D46" s="10">
        <v>202306008</v>
      </c>
      <c r="E46" s="9" t="s">
        <v>14</v>
      </c>
      <c r="F46" s="10">
        <f>VLOOKUP(D46,[1]岗位表!$D$4:$E$15,2,0)</f>
        <v>6</v>
      </c>
      <c r="G46" s="11" t="s">
        <v>107</v>
      </c>
      <c r="H46" s="11" t="s">
        <v>25</v>
      </c>
      <c r="I46" s="9" t="s">
        <v>16</v>
      </c>
    </row>
    <row r="47" spans="1:9">
      <c r="A47" s="9" t="s">
        <v>108</v>
      </c>
      <c r="B47" s="11" t="s">
        <v>95</v>
      </c>
      <c r="C47" s="11" t="s">
        <v>96</v>
      </c>
      <c r="D47" s="10">
        <v>202306008</v>
      </c>
      <c r="E47" s="9" t="s">
        <v>14</v>
      </c>
      <c r="F47" s="10">
        <f>VLOOKUP(D47,[1]岗位表!$D$4:$E$15,2,0)</f>
        <v>6</v>
      </c>
      <c r="G47" s="11" t="s">
        <v>109</v>
      </c>
      <c r="H47" s="11" t="s">
        <v>27</v>
      </c>
      <c r="I47" s="9" t="s">
        <v>16</v>
      </c>
    </row>
    <row r="48" spans="1:9">
      <c r="A48" s="9" t="s">
        <v>110</v>
      </c>
      <c r="B48" s="11" t="s">
        <v>95</v>
      </c>
      <c r="C48" s="11" t="s">
        <v>96</v>
      </c>
      <c r="D48" s="10">
        <v>202306008</v>
      </c>
      <c r="E48" s="9" t="s">
        <v>14</v>
      </c>
      <c r="F48" s="10">
        <f>VLOOKUP(D48,[1]岗位表!$D$4:$E$15,2,0)</f>
        <v>6</v>
      </c>
      <c r="G48" s="11" t="s">
        <v>111</v>
      </c>
      <c r="H48" s="11" t="s">
        <v>29</v>
      </c>
      <c r="I48" s="9" t="s">
        <v>16</v>
      </c>
    </row>
    <row r="49" spans="1:9">
      <c r="A49" s="9" t="s">
        <v>112</v>
      </c>
      <c r="B49" s="11" t="s">
        <v>113</v>
      </c>
      <c r="C49" s="11" t="s">
        <v>114</v>
      </c>
      <c r="D49" s="10">
        <v>202306009</v>
      </c>
      <c r="E49" s="9" t="s">
        <v>14</v>
      </c>
      <c r="F49" s="10">
        <f>VLOOKUP(D49,[1]岗位表!$D$4:$E$15,2,0)</f>
        <v>3</v>
      </c>
      <c r="G49" s="11" t="s">
        <v>115</v>
      </c>
      <c r="H49" s="11" t="s">
        <v>11</v>
      </c>
      <c r="I49" s="9" t="s">
        <v>16</v>
      </c>
    </row>
    <row r="50" spans="1:9">
      <c r="A50" s="9" t="s">
        <v>116</v>
      </c>
      <c r="B50" s="11" t="s">
        <v>113</v>
      </c>
      <c r="C50" s="11" t="s">
        <v>114</v>
      </c>
      <c r="D50" s="10">
        <v>202306009</v>
      </c>
      <c r="E50" s="9" t="s">
        <v>14</v>
      </c>
      <c r="F50" s="10">
        <f>VLOOKUP(D50,[1]岗位表!$D$4:$E$15,2,0)</f>
        <v>3</v>
      </c>
      <c r="G50" s="11" t="s">
        <v>117</v>
      </c>
      <c r="H50" s="11" t="s">
        <v>17</v>
      </c>
      <c r="I50" s="9" t="s">
        <v>16</v>
      </c>
    </row>
    <row r="51" spans="1:9">
      <c r="A51" s="9" t="s">
        <v>118</v>
      </c>
      <c r="B51" s="11" t="s">
        <v>113</v>
      </c>
      <c r="C51" s="11" t="s">
        <v>114</v>
      </c>
      <c r="D51" s="10">
        <v>202306009</v>
      </c>
      <c r="E51" s="9" t="s">
        <v>14</v>
      </c>
      <c r="F51" s="10">
        <f>VLOOKUP(D51,[1]岗位表!$D$4:$E$15,2,0)</f>
        <v>3</v>
      </c>
      <c r="G51" s="11" t="s">
        <v>119</v>
      </c>
      <c r="H51" s="11" t="s">
        <v>19</v>
      </c>
      <c r="I51" s="9" t="s">
        <v>16</v>
      </c>
    </row>
    <row r="52" spans="1:9">
      <c r="A52" s="9" t="s">
        <v>120</v>
      </c>
      <c r="B52" s="11" t="s">
        <v>113</v>
      </c>
      <c r="C52" s="11" t="s">
        <v>114</v>
      </c>
      <c r="D52" s="10">
        <v>202306009</v>
      </c>
      <c r="E52" s="9" t="s">
        <v>14</v>
      </c>
      <c r="F52" s="10">
        <f>VLOOKUP(D52,[1]岗位表!$D$4:$E$15,2,0)</f>
        <v>3</v>
      </c>
      <c r="G52" s="11" t="s">
        <v>121</v>
      </c>
      <c r="H52" s="11" t="s">
        <v>21</v>
      </c>
      <c r="I52" s="9" t="s">
        <v>16</v>
      </c>
    </row>
    <row r="53" spans="1:9">
      <c r="A53" s="9" t="s">
        <v>122</v>
      </c>
      <c r="B53" s="11" t="s">
        <v>113</v>
      </c>
      <c r="C53" s="11" t="s">
        <v>114</v>
      </c>
      <c r="D53" s="10">
        <v>202306009</v>
      </c>
      <c r="E53" s="9" t="s">
        <v>14</v>
      </c>
      <c r="F53" s="10">
        <f>VLOOKUP(D53,[1]岗位表!$D$4:$E$15,2,0)</f>
        <v>3</v>
      </c>
      <c r="G53" s="11" t="s">
        <v>123</v>
      </c>
      <c r="H53" s="11" t="s">
        <v>23</v>
      </c>
      <c r="I53" s="9" t="s">
        <v>16</v>
      </c>
    </row>
    <row r="54" spans="1:9">
      <c r="A54" s="9" t="s">
        <v>124</v>
      </c>
      <c r="B54" s="11" t="s">
        <v>113</v>
      </c>
      <c r="C54" s="11" t="s">
        <v>114</v>
      </c>
      <c r="D54" s="10">
        <v>202306009</v>
      </c>
      <c r="E54" s="9" t="s">
        <v>14</v>
      </c>
      <c r="F54" s="10">
        <f>VLOOKUP(D54,[1]岗位表!$D$4:$E$15,2,0)</f>
        <v>3</v>
      </c>
      <c r="G54" s="11" t="s">
        <v>125</v>
      </c>
      <c r="H54" s="11" t="s">
        <v>25</v>
      </c>
      <c r="I54" s="9" t="s">
        <v>16</v>
      </c>
    </row>
    <row r="55" spans="1:9">
      <c r="A55" s="9" t="s">
        <v>126</v>
      </c>
      <c r="B55" s="11" t="s">
        <v>113</v>
      </c>
      <c r="C55" s="11" t="s">
        <v>114</v>
      </c>
      <c r="D55" s="10">
        <v>202306009</v>
      </c>
      <c r="E55" s="9" t="s">
        <v>14</v>
      </c>
      <c r="F55" s="10">
        <f>VLOOKUP(D55,[1]岗位表!$D$4:$E$15,2,0)</f>
        <v>3</v>
      </c>
      <c r="G55" s="11" t="s">
        <v>127</v>
      </c>
      <c r="H55" s="11" t="s">
        <v>27</v>
      </c>
      <c r="I55" s="9" t="s">
        <v>16</v>
      </c>
    </row>
    <row r="56" spans="1:9">
      <c r="A56" s="9" t="s">
        <v>128</v>
      </c>
      <c r="B56" s="11" t="s">
        <v>129</v>
      </c>
      <c r="C56" s="11" t="s">
        <v>130</v>
      </c>
      <c r="D56" s="10">
        <v>202306010</v>
      </c>
      <c r="E56" s="9" t="s">
        <v>14</v>
      </c>
      <c r="F56" s="10">
        <f>VLOOKUP(D56,[1]岗位表!$D$4:$E$15,2,0)</f>
        <v>2</v>
      </c>
      <c r="G56" s="11" t="s">
        <v>131</v>
      </c>
      <c r="H56" s="11" t="s">
        <v>11</v>
      </c>
      <c r="I56" s="9" t="s">
        <v>16</v>
      </c>
    </row>
    <row r="57" spans="1:9">
      <c r="A57" s="9" t="s">
        <v>132</v>
      </c>
      <c r="B57" s="11" t="s">
        <v>129</v>
      </c>
      <c r="C57" s="11" t="s">
        <v>130</v>
      </c>
      <c r="D57" s="10">
        <v>202306010</v>
      </c>
      <c r="E57" s="9" t="s">
        <v>14</v>
      </c>
      <c r="F57" s="10">
        <f>VLOOKUP(D57,[1]岗位表!$D$4:$E$15,2,0)</f>
        <v>2</v>
      </c>
      <c r="G57" s="11" t="s">
        <v>133</v>
      </c>
      <c r="H57" s="11" t="s">
        <v>17</v>
      </c>
      <c r="I57" s="9" t="s">
        <v>16</v>
      </c>
    </row>
    <row r="58" spans="1:9">
      <c r="A58" s="9" t="s">
        <v>134</v>
      </c>
      <c r="B58" s="11" t="s">
        <v>129</v>
      </c>
      <c r="C58" s="11" t="s">
        <v>130</v>
      </c>
      <c r="D58" s="10">
        <v>202306010</v>
      </c>
      <c r="E58" s="9" t="s">
        <v>14</v>
      </c>
      <c r="F58" s="10">
        <f>VLOOKUP(D58,[1]岗位表!$D$4:$E$15,2,0)</f>
        <v>2</v>
      </c>
      <c r="G58" s="11" t="s">
        <v>135</v>
      </c>
      <c r="H58" s="11" t="s">
        <v>19</v>
      </c>
      <c r="I58" s="9" t="s">
        <v>16</v>
      </c>
    </row>
    <row r="59" spans="1:9">
      <c r="A59" s="9" t="s">
        <v>136</v>
      </c>
      <c r="B59" s="11" t="s">
        <v>129</v>
      </c>
      <c r="C59" s="11" t="s">
        <v>130</v>
      </c>
      <c r="D59" s="10">
        <v>202306010</v>
      </c>
      <c r="E59" s="9" t="s">
        <v>14</v>
      </c>
      <c r="F59" s="10">
        <f>VLOOKUP(D59,[1]岗位表!$D$4:$E$15,2,0)</f>
        <v>2</v>
      </c>
      <c r="G59" s="11" t="s">
        <v>137</v>
      </c>
      <c r="H59" s="11" t="s">
        <v>21</v>
      </c>
      <c r="I59" s="9" t="s">
        <v>16</v>
      </c>
    </row>
    <row r="60" spans="1:9">
      <c r="A60" s="9" t="s">
        <v>138</v>
      </c>
      <c r="B60" s="11" t="s">
        <v>129</v>
      </c>
      <c r="C60" s="11" t="s">
        <v>130</v>
      </c>
      <c r="D60" s="10">
        <v>202306010</v>
      </c>
      <c r="E60" s="9" t="s">
        <v>14</v>
      </c>
      <c r="F60" s="10">
        <f>VLOOKUP(D60,[1]岗位表!$D$4:$E$15,2,0)</f>
        <v>2</v>
      </c>
      <c r="G60" s="11" t="s">
        <v>139</v>
      </c>
      <c r="H60" s="11" t="s">
        <v>23</v>
      </c>
      <c r="I60" s="9" t="s">
        <v>16</v>
      </c>
    </row>
    <row r="61" spans="1:9">
      <c r="A61" s="9" t="s">
        <v>140</v>
      </c>
      <c r="B61" s="11" t="s">
        <v>129</v>
      </c>
      <c r="C61" s="11" t="s">
        <v>130</v>
      </c>
      <c r="D61" s="10">
        <v>202306010</v>
      </c>
      <c r="E61" s="9" t="s">
        <v>14</v>
      </c>
      <c r="F61" s="10">
        <f>VLOOKUP(D61,[1]岗位表!$D$4:$E$15,2,0)</f>
        <v>2</v>
      </c>
      <c r="G61" s="11" t="s">
        <v>141</v>
      </c>
      <c r="H61" s="11" t="s">
        <v>25</v>
      </c>
      <c r="I61" s="9" t="s">
        <v>16</v>
      </c>
    </row>
    <row r="62" spans="1:9">
      <c r="A62" s="9" t="s">
        <v>142</v>
      </c>
      <c r="B62" s="11" t="s">
        <v>143</v>
      </c>
      <c r="C62" s="11" t="s">
        <v>144</v>
      </c>
      <c r="D62" s="10">
        <v>202306011</v>
      </c>
      <c r="E62" s="9" t="s">
        <v>14</v>
      </c>
      <c r="F62" s="10">
        <f>VLOOKUP(D62,[1]岗位表!$D$4:$E$15,2,0)</f>
        <v>1</v>
      </c>
      <c r="G62" s="11" t="s">
        <v>145</v>
      </c>
      <c r="H62" s="11" t="s">
        <v>11</v>
      </c>
      <c r="I62" s="9" t="s">
        <v>16</v>
      </c>
    </row>
  </sheetData>
  <autoFilter ref="B3:I62">
    <extLst/>
  </autoFilter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2023-07-15T10:16:00Z</dcterms:created>
  <dcterms:modified xsi:type="dcterms:W3CDTF">2023-07-25T18:37:40Z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732C0FBB654E440F9C5EC35A8D36C135_12</vt:lpwstr>
  </property>
  <property fmtid="{D5CDD505-2E9C-101B-9397-08002B2CF9AE}" pid="3" name="KSOProductBuildVer">
    <vt:lpwstr>2052-11.8.2.10422</vt:lpwstr>
  </property>
</Properties>
</file>