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870" windowHeight="13140" firstSheet="6" activeTab="7"/>
  </bookViews>
  <sheets>
    <sheet name="蓬江区" sheetId="11" state="hidden" r:id="rId1"/>
    <sheet name="新会区" sheetId="14" state="hidden" r:id="rId2"/>
    <sheet name="台山市" sheetId="15" state="hidden" r:id="rId3"/>
    <sheet name="开平市" sheetId="16" state="hidden" r:id="rId4"/>
    <sheet name="鹤山市" sheetId="17" state="hidden" r:id="rId5"/>
    <sheet name="恩平市" sheetId="18" state="hidden" r:id="rId6"/>
    <sheet name="Sheet1" sheetId="44" r:id="rId7"/>
    <sheet name="开平" sheetId="41" r:id="rId8"/>
  </sheets>
  <definedNames>
    <definedName name="_xlnm._FilterDatabase" localSheetId="0" hidden="1">蓬江区!$A$3:$H$40</definedName>
    <definedName name="_xlnm._FilterDatabase" localSheetId="2" hidden="1">台山市!$A$3:$H$59</definedName>
    <definedName name="_xlnm._FilterDatabase" localSheetId="4" hidden="1">鹤山市!$A$3:$H$59</definedName>
    <definedName name="_xlnm._FilterDatabase" localSheetId="7" hidden="1">开平!$A$4:$N$16</definedName>
    <definedName name="_xlnm.Print_Area" localSheetId="7">开平!$A$1:$N$16</definedName>
    <definedName name="_xlnm.Print_Titles" localSheetId="7">开平!$4:$4</definedName>
  </definedNames>
  <calcPr calcId="144525"/>
</workbook>
</file>

<file path=xl/sharedStrings.xml><?xml version="1.0" encoding="utf-8"?>
<sst xmlns="http://schemas.openxmlformats.org/spreadsheetml/2006/main" count="807" uniqueCount="169">
  <si>
    <t>附件5</t>
  </si>
  <si>
    <t>江门市蓬江区2020年省级涉农资金统筹整合情况备案表</t>
  </si>
  <si>
    <t>类别</t>
  </si>
  <si>
    <t>任务名称</t>
  </si>
  <si>
    <t>具体项目</t>
  </si>
  <si>
    <t>项目编码</t>
  </si>
  <si>
    <t>省级主管部门</t>
  </si>
  <si>
    <t>省级补助资金金额</t>
  </si>
  <si>
    <t>是否属于
亮点任务
（如是，打√）</t>
  </si>
  <si>
    <t>合计</t>
  </si>
  <si>
    <t>一、考核事项</t>
  </si>
  <si>
    <t>小计</t>
  </si>
  <si>
    <t>（一）</t>
  </si>
  <si>
    <t>高标准农田建设</t>
  </si>
  <si>
    <t>（二）</t>
  </si>
  <si>
    <t>畜禽养殖废弃物资源化利用</t>
  </si>
  <si>
    <t>（三）</t>
  </si>
  <si>
    <t>农业生产能力提升（粮食安全责任考核相关内容）</t>
  </si>
  <si>
    <t>（四）</t>
  </si>
  <si>
    <t>农村“厕所革命”</t>
  </si>
  <si>
    <t>旅游厕所建设</t>
  </si>
  <si>
    <t>107001021-2020-0000025885</t>
  </si>
  <si>
    <t>省文化和旅游厅</t>
  </si>
  <si>
    <t>否</t>
  </si>
  <si>
    <t>（五）</t>
  </si>
  <si>
    <t>农村人居环境整治（村庄清洁行动）</t>
  </si>
  <si>
    <t>（六）</t>
  </si>
  <si>
    <t>打赢脱贫攻坚战</t>
  </si>
  <si>
    <t>（七）</t>
  </si>
  <si>
    <t>中央预算内水利投资执行</t>
  </si>
  <si>
    <t>（八）</t>
  </si>
  <si>
    <t>全面推进河长制湖长制</t>
  </si>
  <si>
    <t>（九）</t>
  </si>
  <si>
    <t>落实最严格水资源管理制度</t>
  </si>
  <si>
    <t>（十）</t>
  </si>
  <si>
    <t>农业节水重大工程建设</t>
  </si>
  <si>
    <t>（十一）</t>
  </si>
  <si>
    <t>水土保持</t>
  </si>
  <si>
    <t>（十二）</t>
  </si>
  <si>
    <t>“四好农村路”建设</t>
  </si>
  <si>
    <t>（十三）</t>
  </si>
  <si>
    <t>永久基本农田保护（耕地保护责任目标考核相关内容）</t>
  </si>
  <si>
    <t>2019年度省级基本农田经济补偿</t>
  </si>
  <si>
    <t>107001031-2020-0000013835</t>
  </si>
  <si>
    <t>省自然资源厅</t>
  </si>
  <si>
    <t>（十四）</t>
  </si>
  <si>
    <t>自然保护地勘界立标</t>
  </si>
  <si>
    <t>（十五）</t>
  </si>
  <si>
    <t>碳汇造林及抚育</t>
  </si>
  <si>
    <t>（十六）</t>
  </si>
  <si>
    <t>林业有害生物防控</t>
  </si>
  <si>
    <t>二、非考核硬任务</t>
  </si>
  <si>
    <t>一村一品、一镇一业</t>
  </si>
  <si>
    <t>千村示范、万村整治</t>
  </si>
  <si>
    <t>人居环境整治</t>
  </si>
  <si>
    <t>107001030-2020-0000029274</t>
  </si>
  <si>
    <t>广东省农业农村厅</t>
  </si>
  <si>
    <t>是</t>
  </si>
  <si>
    <t>村庄集中供水</t>
  </si>
  <si>
    <t>扶贫贷款贴息</t>
  </si>
  <si>
    <t>森林生态综合示范园建设</t>
  </si>
  <si>
    <t>中小河流治理</t>
  </si>
  <si>
    <t>三、其他涉农项目</t>
  </si>
  <si>
    <t>其他涉农项目</t>
  </si>
  <si>
    <t>现代渔业发展</t>
  </si>
  <si>
    <t>渔业统计任务工作经费</t>
  </si>
  <si>
    <t>107001030-2020-0000013341</t>
  </si>
  <si>
    <t>农产品质量安全及动植物疫病防控体系建设</t>
  </si>
  <si>
    <t>支付有资质的第三方检测机构农产品定量检测委托服务费和购买“瘦肉精”类药物检测试剂、速测卡费用</t>
  </si>
  <si>
    <t>107001030-2020-0000013330</t>
  </si>
  <si>
    <t>禽流感、口蹄疫等重大动物疫病疫苗款和重大动物疫病抗体监测经费</t>
  </si>
  <si>
    <t>107001030-2020-0000013315</t>
  </si>
  <si>
    <t>委托有资质的第三方检测机构开展农产品定量检测工作经费</t>
  </si>
  <si>
    <t>107001030-2020-0000013298</t>
  </si>
  <si>
    <t>农业生产发展类</t>
  </si>
  <si>
    <t>新型经营主体培育和新型乡村助农服务体系构建</t>
  </si>
  <si>
    <t>107001030-2020-0000013284</t>
  </si>
  <si>
    <t>生猪屠宰环节病害猪及其产品无害化处理（省级）补贴</t>
  </si>
  <si>
    <t>107001030-2020-0000013257</t>
  </si>
  <si>
    <t>水库移民库区建设</t>
  </si>
  <si>
    <t>小型水库生产项目扶持</t>
  </si>
  <si>
    <t>107001030-2020-0000023043</t>
  </si>
  <si>
    <t>江门市新会区2020年省级涉农资金统筹整合情况备案表</t>
  </si>
  <si>
    <t>项目1</t>
  </si>
  <si>
    <t>项目2</t>
  </si>
  <si>
    <t>项目3</t>
  </si>
  <si>
    <t>项目4</t>
  </si>
  <si>
    <t>项目5</t>
  </si>
  <si>
    <t>项目6</t>
  </si>
  <si>
    <t>项目7</t>
  </si>
  <si>
    <t>项目8</t>
  </si>
  <si>
    <t>项目9</t>
  </si>
  <si>
    <t>项目10</t>
  </si>
  <si>
    <t>项目11</t>
  </si>
  <si>
    <t>项目12</t>
  </si>
  <si>
    <t>项目13</t>
  </si>
  <si>
    <t>项目14</t>
  </si>
  <si>
    <t>项目15</t>
  </si>
  <si>
    <t>项目16</t>
  </si>
  <si>
    <t>项目17</t>
  </si>
  <si>
    <t>项目18</t>
  </si>
  <si>
    <t>项目19</t>
  </si>
  <si>
    <t>项目20</t>
  </si>
  <si>
    <t>项目21</t>
  </si>
  <si>
    <t>项目22</t>
  </si>
  <si>
    <t>项目23</t>
  </si>
  <si>
    <t>项目24</t>
  </si>
  <si>
    <t>项目25</t>
  </si>
  <si>
    <t>项目26</t>
  </si>
  <si>
    <t>项目27</t>
  </si>
  <si>
    <t>项目28</t>
  </si>
  <si>
    <t>项目29</t>
  </si>
  <si>
    <t>项目30</t>
  </si>
  <si>
    <t>项目31</t>
  </si>
  <si>
    <t>项目32</t>
  </si>
  <si>
    <t>项目33</t>
  </si>
  <si>
    <t>江门市台山市2020年省级涉农资金统筹整合情况备案表</t>
  </si>
  <si>
    <t>江门市开平市2020年省级涉农资金统筹整合情况备案表</t>
  </si>
  <si>
    <t>江门市鹤山市2020年省级涉农资金统筹整合情况备案表</t>
  </si>
  <si>
    <t>江门市恩平市2020年省级涉农资金统筹整合情况备案表</t>
  </si>
  <si>
    <t>农业产业发展类</t>
  </si>
  <si>
    <t>农村人居环境整治类</t>
  </si>
  <si>
    <t>精准扶贫精准脱贫类</t>
  </si>
  <si>
    <t>生态林业建设类</t>
  </si>
  <si>
    <t>农业救灾应急类</t>
  </si>
  <si>
    <t>农业农村基础设施建设类</t>
  </si>
  <si>
    <t>附件2：</t>
  </si>
  <si>
    <t>2020年省级涉农资金统筹整合情况表</t>
  </si>
  <si>
    <t>单位：元</t>
  </si>
  <si>
    <t>市（县）别</t>
  </si>
  <si>
    <t>资金来源</t>
  </si>
  <si>
    <t>功能科目</t>
  </si>
  <si>
    <t>主管部门</t>
  </si>
  <si>
    <t>文号</t>
  </si>
  <si>
    <t>支付</t>
  </si>
  <si>
    <t>余额</t>
  </si>
  <si>
    <t>项目对应落实的任务量</t>
  </si>
  <si>
    <t>开平市</t>
  </si>
  <si>
    <t>2020年度第二批高标准农田建设项目省级资金</t>
  </si>
  <si>
    <t>一般公共预算</t>
  </si>
  <si>
    <t>2130153农田建设</t>
  </si>
  <si>
    <t>107005041-2020-0000032977</t>
  </si>
  <si>
    <t>市农业农村局</t>
  </si>
  <si>
    <t>江财农〔2019〕134号</t>
  </si>
  <si>
    <t>完成高标准农田建设0.9万亩</t>
  </si>
  <si>
    <t>2020年“一村一品、一镇一业”省级资金</t>
  </si>
  <si>
    <t>2130199其他农业农村支出</t>
  </si>
  <si>
    <t>107005041-2020-0000025117</t>
  </si>
  <si>
    <t>通过“一村一品、一镇一业”建设，形成一批主导产业突出、区域特色优势明显、市场前景较好、组织化程度较高、农民增收效果显著的专业村镇，促进地方特色产业由资源变产品、产品变商品、商品变名品，带动产品开发、产业发展，富裕一方农民，振兴一方经济。</t>
  </si>
  <si>
    <t>政策性农业保险保费补贴</t>
  </si>
  <si>
    <t>2020年政策性农业保险保费补贴省级资金</t>
  </si>
  <si>
    <t>2130803农业保险保费补贴</t>
  </si>
  <si>
    <t>107005041-2020-0000034588</t>
  </si>
  <si>
    <t>2020年，水稻保险投保覆盖率90%以上，育肥猪保险覆盖率35%以上，其他农业保险品种承保覆盖率分别比上年提高。</t>
  </si>
  <si>
    <t>农村公益事业财政奖补项目</t>
  </si>
  <si>
    <t>2130701对村级一事一议的补助</t>
  </si>
  <si>
    <t>107005041-2020-0000033608</t>
  </si>
  <si>
    <t>江财农〔2020〕25号</t>
  </si>
  <si>
    <t>完成年度公益事业财政奖补项目不少于4个。</t>
  </si>
  <si>
    <t>扶持疫情期间受影响农业经营主体促进生产贴息贷款补助</t>
  </si>
  <si>
    <t>2130899其他普惠金融发展支出</t>
  </si>
  <si>
    <t>107005041-2020-0000090785</t>
  </si>
  <si>
    <t>完成年度疫情期间农业经营主体生产贴息贷款补助。</t>
  </si>
  <si>
    <t>生态宜居美丽乡村-开平市水口镇泮村（声祠堂至龙田村沿线道路及环境提升建设项目）</t>
  </si>
  <si>
    <t>107005041-2020-0000090774</t>
  </si>
  <si>
    <t>完成水口泮村片区改造。</t>
  </si>
  <si>
    <t>农村人居环境整治-赤马线沿线示范镇建设</t>
  </si>
  <si>
    <t>107005041-2020-0000090775</t>
  </si>
  <si>
    <t>完成赤马线沿线村庄改造。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</si>
</sst>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0_ "/>
    <numFmt numFmtId="177" formatCode="_(* #,##0.00_);_(* \(#,##0.00\);_(* &quot;-&quot;??_);_(@_)"/>
    <numFmt numFmtId="41" formatCode="_ * #,##0_ ;_ * \-#,##0_ ;_ * &quot;-&quot;_ ;_ @_ "/>
  </numFmts>
  <fonts count="38">
    <font>
      <sz val="10"/>
      <color rgb="FF000000"/>
      <name val="Times New Roman"/>
      <charset val="204"/>
    </font>
    <font>
      <b/>
      <sz val="10"/>
      <color rgb="FF000000"/>
      <name val="Times New Roman"/>
      <charset val="134"/>
    </font>
    <font>
      <sz val="10"/>
      <color rgb="FF00B050"/>
      <name val="Times New Roman"/>
      <charset val="134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Times New Roman"/>
      <charset val="134"/>
    </font>
    <font>
      <sz val="10"/>
      <color rgb="FF000000"/>
      <name val="宋体"/>
      <charset val="134"/>
    </font>
    <font>
      <sz val="10"/>
      <color rgb="FF000000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4.5"/>
      <name val="宋体"/>
      <charset val="134"/>
    </font>
    <font>
      <b/>
      <sz val="16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0"/>
      <color rgb="FF000000"/>
      <name val="Times New Roman"/>
      <charset val="134"/>
    </font>
    <font>
      <b/>
      <sz val="15"/>
      <color theme="3"/>
      <name val="宋体"/>
      <charset val="134"/>
      <scheme val="minor"/>
    </font>
    <font>
      <sz val="10"/>
      <color indexed="8"/>
      <name val="Times New Roman"/>
      <charset val="134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8">
    <xf numFmtId="0" fontId="0" fillId="0" borderId="0"/>
    <xf numFmtId="42" fontId="21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0" fillId="16" borderId="7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177" fontId="24" fillId="0" borderId="0" applyFont="0" applyFill="0" applyBorder="0" applyAlignment="0" applyProtection="0">
      <alignment vertical="center"/>
    </xf>
    <xf numFmtId="0" fontId="21" fillId="11" borderId="6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7" fillId="14" borderId="12" applyNumberFormat="0" applyAlignment="0" applyProtection="0">
      <alignment vertical="center"/>
    </xf>
    <xf numFmtId="0" fontId="26" fillId="14" borderId="7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1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22" fillId="0" borderId="0"/>
    <xf numFmtId="0" fontId="24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22" fillId="0" borderId="0"/>
    <xf numFmtId="43" fontId="21" fillId="0" borderId="0" applyFont="0" applyFill="0" applyBorder="0" applyAlignment="0" applyProtection="0">
      <alignment vertical="center"/>
    </xf>
    <xf numFmtId="177" fontId="22" fillId="0" borderId="0" applyFont="0" applyFill="0" applyBorder="0" applyAlignment="0" applyProtection="0">
      <alignment vertical="center"/>
    </xf>
  </cellStyleXfs>
  <cellXfs count="5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177" fontId="0" fillId="0" borderId="0" xfId="57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Continuous" vertical="center" wrapText="1"/>
    </xf>
    <xf numFmtId="1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" fontId="5" fillId="4" borderId="1" xfId="0" applyNumberFormat="1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left" vertical="center" wrapText="1"/>
    </xf>
    <xf numFmtId="177" fontId="3" fillId="0" borderId="0" xfId="57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177" fontId="5" fillId="0" borderId="1" xfId="57" applyFont="1" applyFill="1" applyBorder="1" applyAlignment="1">
      <alignment horizontal="center" vertical="center" wrapText="1"/>
    </xf>
    <xf numFmtId="176" fontId="5" fillId="0" borderId="1" xfId="57" applyNumberFormat="1" applyFont="1" applyFill="1" applyBorder="1" applyAlignment="1">
      <alignment horizontal="center" vertical="center" wrapText="1"/>
    </xf>
    <xf numFmtId="177" fontId="5" fillId="0" borderId="1" xfId="57" applyFont="1" applyFill="1" applyBorder="1" applyAlignment="1">
      <alignment horizontal="left" vertical="center" wrapText="1"/>
    </xf>
    <xf numFmtId="177" fontId="3" fillId="3" borderId="1" xfId="57" applyFont="1" applyFill="1" applyBorder="1" applyAlignment="1">
      <alignment horizontal="center" vertical="center" wrapText="1"/>
    </xf>
    <xf numFmtId="176" fontId="3" fillId="3" borderId="1" xfId="57" applyNumberFormat="1" applyFont="1" applyFill="1" applyBorder="1" applyAlignment="1">
      <alignment horizontal="center" vertical="center" wrapText="1"/>
    </xf>
    <xf numFmtId="0" fontId="3" fillId="3" borderId="1" xfId="57" applyNumberFormat="1" applyFont="1" applyFill="1" applyBorder="1" applyAlignment="1">
      <alignment horizontal="left" vertical="center" wrapText="1"/>
    </xf>
    <xf numFmtId="0" fontId="3" fillId="0" borderId="1" xfId="57" applyNumberFormat="1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177" fontId="7" fillId="0" borderId="0" xfId="57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Continuous" vertical="center" wrapText="1"/>
    </xf>
    <xf numFmtId="1" fontId="9" fillId="0" borderId="1" xfId="0" applyNumberFormat="1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right" vertical="top" wrapText="1" indent="2"/>
    </xf>
    <xf numFmtId="0" fontId="11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right" vertical="top" wrapText="1"/>
    </xf>
    <xf numFmtId="0" fontId="15" fillId="0" borderId="0" xfId="0" applyFont="1" applyFill="1" applyBorder="1" applyAlignment="1">
      <alignment horizontal="center" vertical="center"/>
    </xf>
    <xf numFmtId="43" fontId="0" fillId="0" borderId="0" xfId="8" applyFont="1" applyFill="1" applyBorder="1" applyAlignment="1">
      <alignment horizontal="left" vertical="top"/>
    </xf>
    <xf numFmtId="43" fontId="9" fillId="0" borderId="0" xfId="8" applyFont="1" applyFill="1" applyBorder="1" applyAlignment="1">
      <alignment horizontal="left" vertical="center"/>
    </xf>
    <xf numFmtId="43" fontId="11" fillId="0" borderId="1" xfId="8" applyFont="1" applyFill="1" applyBorder="1" applyAlignment="1">
      <alignment horizontal="center" vertical="center" wrapText="1"/>
    </xf>
    <xf numFmtId="43" fontId="12" fillId="0" borderId="1" xfId="8" applyFont="1" applyFill="1" applyBorder="1" applyAlignment="1">
      <alignment horizontal="center" vertical="center" wrapText="1"/>
    </xf>
    <xf numFmtId="43" fontId="9" fillId="0" borderId="1" xfId="8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 shrinkToFi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千位分隔 4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常规 2 3 2" xfId="50"/>
    <cellStyle name="60% - 强调文字颜色 6" xfId="51" builtinId="52"/>
    <cellStyle name="常规 2" xfId="52"/>
    <cellStyle name="常规 3" xfId="53"/>
    <cellStyle name="千位分隔 2" xfId="54"/>
    <cellStyle name="常规 4" xfId="55"/>
    <cellStyle name="千位分隔 2 2" xfId="56"/>
    <cellStyle name="千位分隔 3" xfId="57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431407</xdr:colOff>
      <xdr:row>26</xdr:row>
      <xdr:rowOff>0</xdr:rowOff>
    </xdr:from>
    <xdr:to>
      <xdr:col>6</xdr:col>
      <xdr:colOff>472682</xdr:colOff>
      <xdr:row>26</xdr:row>
      <xdr:rowOff>79375</xdr:rowOff>
    </xdr:to>
    <xdr:sp>
      <xdr:nvSpPr>
        <xdr:cNvPr id="2" name="Shape 29"/>
        <xdr:cNvSpPr/>
      </xdr:nvSpPr>
      <xdr:spPr>
        <a:xfrm>
          <a:off x="8413115" y="10516235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8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6</xdr:col>
      <xdr:colOff>431407</xdr:colOff>
      <xdr:row>2</xdr:row>
      <xdr:rowOff>165100</xdr:rowOff>
    </xdr:from>
    <xdr:to>
      <xdr:col>6</xdr:col>
      <xdr:colOff>472682</xdr:colOff>
      <xdr:row>2</xdr:row>
      <xdr:rowOff>244475</xdr:rowOff>
    </xdr:to>
    <xdr:sp>
      <xdr:nvSpPr>
        <xdr:cNvPr id="3" name="Shape 24"/>
        <xdr:cNvSpPr/>
      </xdr:nvSpPr>
      <xdr:spPr>
        <a:xfrm>
          <a:off x="8413115" y="1282065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431407</xdr:colOff>
      <xdr:row>42</xdr:row>
      <xdr:rowOff>0</xdr:rowOff>
    </xdr:from>
    <xdr:to>
      <xdr:col>6</xdr:col>
      <xdr:colOff>472682</xdr:colOff>
      <xdr:row>42</xdr:row>
      <xdr:rowOff>79375</xdr:rowOff>
    </xdr:to>
    <xdr:sp>
      <xdr:nvSpPr>
        <xdr:cNvPr id="2" name="Shape 29"/>
        <xdr:cNvSpPr/>
      </xdr:nvSpPr>
      <xdr:spPr>
        <a:xfrm>
          <a:off x="8051165" y="16612235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8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6</xdr:col>
      <xdr:colOff>431407</xdr:colOff>
      <xdr:row>2</xdr:row>
      <xdr:rowOff>165100</xdr:rowOff>
    </xdr:from>
    <xdr:to>
      <xdr:col>6</xdr:col>
      <xdr:colOff>472682</xdr:colOff>
      <xdr:row>2</xdr:row>
      <xdr:rowOff>244475</xdr:rowOff>
    </xdr:to>
    <xdr:sp>
      <xdr:nvSpPr>
        <xdr:cNvPr id="3" name="Shape 24"/>
        <xdr:cNvSpPr/>
      </xdr:nvSpPr>
      <xdr:spPr>
        <a:xfrm>
          <a:off x="8051165" y="1282065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431407</xdr:colOff>
      <xdr:row>42</xdr:row>
      <xdr:rowOff>0</xdr:rowOff>
    </xdr:from>
    <xdr:to>
      <xdr:col>6</xdr:col>
      <xdr:colOff>472682</xdr:colOff>
      <xdr:row>42</xdr:row>
      <xdr:rowOff>79375</xdr:rowOff>
    </xdr:to>
    <xdr:sp>
      <xdr:nvSpPr>
        <xdr:cNvPr id="2" name="Shape 29"/>
        <xdr:cNvSpPr/>
      </xdr:nvSpPr>
      <xdr:spPr>
        <a:xfrm>
          <a:off x="8051165" y="16612235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8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6</xdr:col>
      <xdr:colOff>431407</xdr:colOff>
      <xdr:row>2</xdr:row>
      <xdr:rowOff>165100</xdr:rowOff>
    </xdr:from>
    <xdr:to>
      <xdr:col>6</xdr:col>
      <xdr:colOff>472682</xdr:colOff>
      <xdr:row>2</xdr:row>
      <xdr:rowOff>244475</xdr:rowOff>
    </xdr:to>
    <xdr:sp>
      <xdr:nvSpPr>
        <xdr:cNvPr id="3" name="Shape 24"/>
        <xdr:cNvSpPr/>
      </xdr:nvSpPr>
      <xdr:spPr>
        <a:xfrm>
          <a:off x="8051165" y="1282065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431407</xdr:colOff>
      <xdr:row>42</xdr:row>
      <xdr:rowOff>0</xdr:rowOff>
    </xdr:from>
    <xdr:to>
      <xdr:col>6</xdr:col>
      <xdr:colOff>472682</xdr:colOff>
      <xdr:row>42</xdr:row>
      <xdr:rowOff>79375</xdr:rowOff>
    </xdr:to>
    <xdr:sp>
      <xdr:nvSpPr>
        <xdr:cNvPr id="2" name="Shape 29"/>
        <xdr:cNvSpPr/>
      </xdr:nvSpPr>
      <xdr:spPr>
        <a:xfrm>
          <a:off x="8051165" y="16612235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8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6</xdr:col>
      <xdr:colOff>431407</xdr:colOff>
      <xdr:row>2</xdr:row>
      <xdr:rowOff>165100</xdr:rowOff>
    </xdr:from>
    <xdr:to>
      <xdr:col>6</xdr:col>
      <xdr:colOff>472682</xdr:colOff>
      <xdr:row>2</xdr:row>
      <xdr:rowOff>244475</xdr:rowOff>
    </xdr:to>
    <xdr:sp>
      <xdr:nvSpPr>
        <xdr:cNvPr id="3" name="Shape 24"/>
        <xdr:cNvSpPr/>
      </xdr:nvSpPr>
      <xdr:spPr>
        <a:xfrm>
          <a:off x="8051165" y="1282065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431407</xdr:colOff>
      <xdr:row>42</xdr:row>
      <xdr:rowOff>0</xdr:rowOff>
    </xdr:from>
    <xdr:to>
      <xdr:col>6</xdr:col>
      <xdr:colOff>472682</xdr:colOff>
      <xdr:row>42</xdr:row>
      <xdr:rowOff>79375</xdr:rowOff>
    </xdr:to>
    <xdr:sp>
      <xdr:nvSpPr>
        <xdr:cNvPr id="2" name="Shape 29"/>
        <xdr:cNvSpPr/>
      </xdr:nvSpPr>
      <xdr:spPr>
        <a:xfrm>
          <a:off x="8051165" y="16612235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8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6</xdr:col>
      <xdr:colOff>431407</xdr:colOff>
      <xdr:row>2</xdr:row>
      <xdr:rowOff>165100</xdr:rowOff>
    </xdr:from>
    <xdr:to>
      <xdr:col>6</xdr:col>
      <xdr:colOff>472682</xdr:colOff>
      <xdr:row>2</xdr:row>
      <xdr:rowOff>244475</xdr:rowOff>
    </xdr:to>
    <xdr:sp>
      <xdr:nvSpPr>
        <xdr:cNvPr id="3" name="Shape 24"/>
        <xdr:cNvSpPr/>
      </xdr:nvSpPr>
      <xdr:spPr>
        <a:xfrm>
          <a:off x="8051165" y="1282065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431407</xdr:colOff>
      <xdr:row>42</xdr:row>
      <xdr:rowOff>0</xdr:rowOff>
    </xdr:from>
    <xdr:to>
      <xdr:col>6</xdr:col>
      <xdr:colOff>472682</xdr:colOff>
      <xdr:row>42</xdr:row>
      <xdr:rowOff>79375</xdr:rowOff>
    </xdr:to>
    <xdr:sp>
      <xdr:nvSpPr>
        <xdr:cNvPr id="2" name="Shape 29"/>
        <xdr:cNvSpPr/>
      </xdr:nvSpPr>
      <xdr:spPr>
        <a:xfrm>
          <a:off x="8051165" y="16612235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8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6</xdr:col>
      <xdr:colOff>431407</xdr:colOff>
      <xdr:row>2</xdr:row>
      <xdr:rowOff>165100</xdr:rowOff>
    </xdr:from>
    <xdr:to>
      <xdr:col>6</xdr:col>
      <xdr:colOff>472682</xdr:colOff>
      <xdr:row>2</xdr:row>
      <xdr:rowOff>244475</xdr:rowOff>
    </xdr:to>
    <xdr:sp>
      <xdr:nvSpPr>
        <xdr:cNvPr id="3" name="Shape 24"/>
        <xdr:cNvSpPr/>
      </xdr:nvSpPr>
      <xdr:spPr>
        <a:xfrm>
          <a:off x="8051165" y="1282065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13</xdr:col>
      <xdr:colOff>431407</xdr:colOff>
      <xdr:row>9</xdr:row>
      <xdr:rowOff>0</xdr:rowOff>
    </xdr:from>
    <xdr:to>
      <xdr:col>13</xdr:col>
      <xdr:colOff>472682</xdr:colOff>
      <xdr:row>9</xdr:row>
      <xdr:rowOff>79375</xdr:rowOff>
    </xdr:to>
    <xdr:sp>
      <xdr:nvSpPr>
        <xdr:cNvPr id="2" name="Shape 29"/>
        <xdr:cNvSpPr/>
      </xdr:nvSpPr>
      <xdr:spPr>
        <a:xfrm>
          <a:off x="18662015" y="425577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8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3</xdr:row>
      <xdr:rowOff>165100</xdr:rowOff>
    </xdr:from>
    <xdr:to>
      <xdr:col>13</xdr:col>
      <xdr:colOff>472682</xdr:colOff>
      <xdr:row>3</xdr:row>
      <xdr:rowOff>244475</xdr:rowOff>
    </xdr:to>
    <xdr:sp>
      <xdr:nvSpPr>
        <xdr:cNvPr id="3" name="Shape 24"/>
        <xdr:cNvSpPr/>
      </xdr:nvSpPr>
      <xdr:spPr>
        <a:xfrm>
          <a:off x="18662015" y="127000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4</xdr:row>
      <xdr:rowOff>165100</xdr:rowOff>
    </xdr:from>
    <xdr:to>
      <xdr:col>13</xdr:col>
      <xdr:colOff>472682</xdr:colOff>
      <xdr:row>4</xdr:row>
      <xdr:rowOff>244475</xdr:rowOff>
    </xdr:to>
    <xdr:sp>
      <xdr:nvSpPr>
        <xdr:cNvPr id="4" name="Shape 24"/>
        <xdr:cNvSpPr/>
      </xdr:nvSpPr>
      <xdr:spPr>
        <a:xfrm>
          <a:off x="18662015" y="190627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4</xdr:row>
      <xdr:rowOff>165100</xdr:rowOff>
    </xdr:from>
    <xdr:to>
      <xdr:col>13</xdr:col>
      <xdr:colOff>472682</xdr:colOff>
      <xdr:row>4</xdr:row>
      <xdr:rowOff>244475</xdr:rowOff>
    </xdr:to>
    <xdr:sp>
      <xdr:nvSpPr>
        <xdr:cNvPr id="5" name="Shape 24"/>
        <xdr:cNvSpPr/>
      </xdr:nvSpPr>
      <xdr:spPr>
        <a:xfrm>
          <a:off x="18662015" y="190627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5</xdr:row>
      <xdr:rowOff>165100</xdr:rowOff>
    </xdr:from>
    <xdr:to>
      <xdr:col>13</xdr:col>
      <xdr:colOff>472682</xdr:colOff>
      <xdr:row>5</xdr:row>
      <xdr:rowOff>244475</xdr:rowOff>
    </xdr:to>
    <xdr:sp>
      <xdr:nvSpPr>
        <xdr:cNvPr id="6" name="Shape 24"/>
        <xdr:cNvSpPr/>
      </xdr:nvSpPr>
      <xdr:spPr>
        <a:xfrm>
          <a:off x="18662015" y="228727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6</xdr:row>
      <xdr:rowOff>165100</xdr:rowOff>
    </xdr:from>
    <xdr:to>
      <xdr:col>13</xdr:col>
      <xdr:colOff>472682</xdr:colOff>
      <xdr:row>6</xdr:row>
      <xdr:rowOff>244475</xdr:rowOff>
    </xdr:to>
    <xdr:sp>
      <xdr:nvSpPr>
        <xdr:cNvPr id="7" name="Shape 24"/>
        <xdr:cNvSpPr/>
      </xdr:nvSpPr>
      <xdr:spPr>
        <a:xfrm>
          <a:off x="18662015" y="266827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7</xdr:row>
      <xdr:rowOff>0</xdr:rowOff>
    </xdr:from>
    <xdr:to>
      <xdr:col>13</xdr:col>
      <xdr:colOff>472682</xdr:colOff>
      <xdr:row>7</xdr:row>
      <xdr:rowOff>79375</xdr:rowOff>
    </xdr:to>
    <xdr:sp>
      <xdr:nvSpPr>
        <xdr:cNvPr id="8" name="Shape 24"/>
        <xdr:cNvSpPr/>
      </xdr:nvSpPr>
      <xdr:spPr>
        <a:xfrm>
          <a:off x="18662015" y="288417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7</xdr:row>
      <xdr:rowOff>0</xdr:rowOff>
    </xdr:from>
    <xdr:to>
      <xdr:col>13</xdr:col>
      <xdr:colOff>472682</xdr:colOff>
      <xdr:row>7</xdr:row>
      <xdr:rowOff>79375</xdr:rowOff>
    </xdr:to>
    <xdr:sp>
      <xdr:nvSpPr>
        <xdr:cNvPr id="9" name="Shape 24"/>
        <xdr:cNvSpPr/>
      </xdr:nvSpPr>
      <xdr:spPr>
        <a:xfrm>
          <a:off x="18662015" y="288417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7</xdr:row>
      <xdr:rowOff>0</xdr:rowOff>
    </xdr:from>
    <xdr:to>
      <xdr:col>13</xdr:col>
      <xdr:colOff>472682</xdr:colOff>
      <xdr:row>7</xdr:row>
      <xdr:rowOff>79375</xdr:rowOff>
    </xdr:to>
    <xdr:sp>
      <xdr:nvSpPr>
        <xdr:cNvPr id="10" name="Shape 24"/>
        <xdr:cNvSpPr/>
      </xdr:nvSpPr>
      <xdr:spPr>
        <a:xfrm>
          <a:off x="18662015" y="288417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7</xdr:row>
      <xdr:rowOff>0</xdr:rowOff>
    </xdr:from>
    <xdr:to>
      <xdr:col>13</xdr:col>
      <xdr:colOff>472682</xdr:colOff>
      <xdr:row>7</xdr:row>
      <xdr:rowOff>79375</xdr:rowOff>
    </xdr:to>
    <xdr:sp>
      <xdr:nvSpPr>
        <xdr:cNvPr id="11" name="Shape 24"/>
        <xdr:cNvSpPr/>
      </xdr:nvSpPr>
      <xdr:spPr>
        <a:xfrm>
          <a:off x="18662015" y="288417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7</xdr:row>
      <xdr:rowOff>0</xdr:rowOff>
    </xdr:from>
    <xdr:to>
      <xdr:col>13</xdr:col>
      <xdr:colOff>472682</xdr:colOff>
      <xdr:row>7</xdr:row>
      <xdr:rowOff>79375</xdr:rowOff>
    </xdr:to>
    <xdr:sp>
      <xdr:nvSpPr>
        <xdr:cNvPr id="12" name="Shape 24"/>
        <xdr:cNvSpPr/>
      </xdr:nvSpPr>
      <xdr:spPr>
        <a:xfrm>
          <a:off x="18662015" y="288417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7</xdr:row>
      <xdr:rowOff>0</xdr:rowOff>
    </xdr:from>
    <xdr:to>
      <xdr:col>13</xdr:col>
      <xdr:colOff>472682</xdr:colOff>
      <xdr:row>7</xdr:row>
      <xdr:rowOff>79375</xdr:rowOff>
    </xdr:to>
    <xdr:sp>
      <xdr:nvSpPr>
        <xdr:cNvPr id="13" name="Shape 24"/>
        <xdr:cNvSpPr/>
      </xdr:nvSpPr>
      <xdr:spPr>
        <a:xfrm>
          <a:off x="18662015" y="288417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7</xdr:row>
      <xdr:rowOff>0</xdr:rowOff>
    </xdr:from>
    <xdr:to>
      <xdr:col>13</xdr:col>
      <xdr:colOff>472682</xdr:colOff>
      <xdr:row>7</xdr:row>
      <xdr:rowOff>79375</xdr:rowOff>
    </xdr:to>
    <xdr:sp>
      <xdr:nvSpPr>
        <xdr:cNvPr id="14" name="Shape 24"/>
        <xdr:cNvSpPr/>
      </xdr:nvSpPr>
      <xdr:spPr>
        <a:xfrm>
          <a:off x="18662015" y="288417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7</xdr:row>
      <xdr:rowOff>0</xdr:rowOff>
    </xdr:from>
    <xdr:to>
      <xdr:col>13</xdr:col>
      <xdr:colOff>472682</xdr:colOff>
      <xdr:row>7</xdr:row>
      <xdr:rowOff>79375</xdr:rowOff>
    </xdr:to>
    <xdr:sp>
      <xdr:nvSpPr>
        <xdr:cNvPr id="15" name="Shape 24"/>
        <xdr:cNvSpPr/>
      </xdr:nvSpPr>
      <xdr:spPr>
        <a:xfrm>
          <a:off x="18662015" y="288417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7</xdr:row>
      <xdr:rowOff>0</xdr:rowOff>
    </xdr:from>
    <xdr:to>
      <xdr:col>13</xdr:col>
      <xdr:colOff>472682</xdr:colOff>
      <xdr:row>7</xdr:row>
      <xdr:rowOff>79375</xdr:rowOff>
    </xdr:to>
    <xdr:sp>
      <xdr:nvSpPr>
        <xdr:cNvPr id="16" name="Shape 24"/>
        <xdr:cNvSpPr/>
      </xdr:nvSpPr>
      <xdr:spPr>
        <a:xfrm>
          <a:off x="18662015" y="288417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7</xdr:row>
      <xdr:rowOff>0</xdr:rowOff>
    </xdr:from>
    <xdr:to>
      <xdr:col>13</xdr:col>
      <xdr:colOff>472682</xdr:colOff>
      <xdr:row>7</xdr:row>
      <xdr:rowOff>79375</xdr:rowOff>
    </xdr:to>
    <xdr:sp>
      <xdr:nvSpPr>
        <xdr:cNvPr id="17" name="Shape 24"/>
        <xdr:cNvSpPr/>
      </xdr:nvSpPr>
      <xdr:spPr>
        <a:xfrm>
          <a:off x="18662015" y="288417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7</xdr:row>
      <xdr:rowOff>0</xdr:rowOff>
    </xdr:from>
    <xdr:to>
      <xdr:col>13</xdr:col>
      <xdr:colOff>472682</xdr:colOff>
      <xdr:row>7</xdr:row>
      <xdr:rowOff>79375</xdr:rowOff>
    </xdr:to>
    <xdr:sp>
      <xdr:nvSpPr>
        <xdr:cNvPr id="18" name="Shape 24"/>
        <xdr:cNvSpPr/>
      </xdr:nvSpPr>
      <xdr:spPr>
        <a:xfrm>
          <a:off x="18662015" y="288417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7</xdr:row>
      <xdr:rowOff>0</xdr:rowOff>
    </xdr:from>
    <xdr:to>
      <xdr:col>13</xdr:col>
      <xdr:colOff>472682</xdr:colOff>
      <xdr:row>7</xdr:row>
      <xdr:rowOff>79375</xdr:rowOff>
    </xdr:to>
    <xdr:sp>
      <xdr:nvSpPr>
        <xdr:cNvPr id="19" name="Shape 24"/>
        <xdr:cNvSpPr/>
      </xdr:nvSpPr>
      <xdr:spPr>
        <a:xfrm>
          <a:off x="18662015" y="288417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7</xdr:row>
      <xdr:rowOff>0</xdr:rowOff>
    </xdr:from>
    <xdr:to>
      <xdr:col>13</xdr:col>
      <xdr:colOff>472682</xdr:colOff>
      <xdr:row>7</xdr:row>
      <xdr:rowOff>79375</xdr:rowOff>
    </xdr:to>
    <xdr:sp>
      <xdr:nvSpPr>
        <xdr:cNvPr id="20" name="Shape 24"/>
        <xdr:cNvSpPr/>
      </xdr:nvSpPr>
      <xdr:spPr>
        <a:xfrm>
          <a:off x="18662015" y="288417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7</xdr:row>
      <xdr:rowOff>0</xdr:rowOff>
    </xdr:from>
    <xdr:to>
      <xdr:col>13</xdr:col>
      <xdr:colOff>472682</xdr:colOff>
      <xdr:row>7</xdr:row>
      <xdr:rowOff>79375</xdr:rowOff>
    </xdr:to>
    <xdr:sp>
      <xdr:nvSpPr>
        <xdr:cNvPr id="21" name="Shape 24"/>
        <xdr:cNvSpPr/>
      </xdr:nvSpPr>
      <xdr:spPr>
        <a:xfrm>
          <a:off x="18662015" y="288417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7</xdr:row>
      <xdr:rowOff>0</xdr:rowOff>
    </xdr:from>
    <xdr:to>
      <xdr:col>13</xdr:col>
      <xdr:colOff>472682</xdr:colOff>
      <xdr:row>7</xdr:row>
      <xdr:rowOff>79375</xdr:rowOff>
    </xdr:to>
    <xdr:sp>
      <xdr:nvSpPr>
        <xdr:cNvPr id="22" name="Shape 24"/>
        <xdr:cNvSpPr/>
      </xdr:nvSpPr>
      <xdr:spPr>
        <a:xfrm>
          <a:off x="18662015" y="288417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7</xdr:row>
      <xdr:rowOff>0</xdr:rowOff>
    </xdr:from>
    <xdr:to>
      <xdr:col>13</xdr:col>
      <xdr:colOff>472682</xdr:colOff>
      <xdr:row>7</xdr:row>
      <xdr:rowOff>79375</xdr:rowOff>
    </xdr:to>
    <xdr:sp>
      <xdr:nvSpPr>
        <xdr:cNvPr id="23" name="Shape 24"/>
        <xdr:cNvSpPr/>
      </xdr:nvSpPr>
      <xdr:spPr>
        <a:xfrm>
          <a:off x="18662015" y="288417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7</xdr:row>
      <xdr:rowOff>0</xdr:rowOff>
    </xdr:from>
    <xdr:to>
      <xdr:col>13</xdr:col>
      <xdr:colOff>472682</xdr:colOff>
      <xdr:row>7</xdr:row>
      <xdr:rowOff>79375</xdr:rowOff>
    </xdr:to>
    <xdr:sp>
      <xdr:nvSpPr>
        <xdr:cNvPr id="24" name="Shape 24"/>
        <xdr:cNvSpPr/>
      </xdr:nvSpPr>
      <xdr:spPr>
        <a:xfrm>
          <a:off x="18662015" y="288417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7</xdr:row>
      <xdr:rowOff>0</xdr:rowOff>
    </xdr:from>
    <xdr:to>
      <xdr:col>13</xdr:col>
      <xdr:colOff>472682</xdr:colOff>
      <xdr:row>7</xdr:row>
      <xdr:rowOff>79375</xdr:rowOff>
    </xdr:to>
    <xdr:sp>
      <xdr:nvSpPr>
        <xdr:cNvPr id="25" name="Shape 24"/>
        <xdr:cNvSpPr/>
      </xdr:nvSpPr>
      <xdr:spPr>
        <a:xfrm>
          <a:off x="18662015" y="288417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7</xdr:row>
      <xdr:rowOff>0</xdr:rowOff>
    </xdr:from>
    <xdr:to>
      <xdr:col>13</xdr:col>
      <xdr:colOff>472682</xdr:colOff>
      <xdr:row>7</xdr:row>
      <xdr:rowOff>79375</xdr:rowOff>
    </xdr:to>
    <xdr:sp>
      <xdr:nvSpPr>
        <xdr:cNvPr id="26" name="Shape 24"/>
        <xdr:cNvSpPr/>
      </xdr:nvSpPr>
      <xdr:spPr>
        <a:xfrm>
          <a:off x="18662015" y="288417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7</xdr:row>
      <xdr:rowOff>0</xdr:rowOff>
    </xdr:from>
    <xdr:to>
      <xdr:col>13</xdr:col>
      <xdr:colOff>472682</xdr:colOff>
      <xdr:row>7</xdr:row>
      <xdr:rowOff>79375</xdr:rowOff>
    </xdr:to>
    <xdr:sp>
      <xdr:nvSpPr>
        <xdr:cNvPr id="27" name="Shape 24"/>
        <xdr:cNvSpPr/>
      </xdr:nvSpPr>
      <xdr:spPr>
        <a:xfrm>
          <a:off x="18662015" y="288417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7</xdr:row>
      <xdr:rowOff>0</xdr:rowOff>
    </xdr:from>
    <xdr:to>
      <xdr:col>13</xdr:col>
      <xdr:colOff>472682</xdr:colOff>
      <xdr:row>7</xdr:row>
      <xdr:rowOff>79375</xdr:rowOff>
    </xdr:to>
    <xdr:sp>
      <xdr:nvSpPr>
        <xdr:cNvPr id="28" name="Shape 24"/>
        <xdr:cNvSpPr/>
      </xdr:nvSpPr>
      <xdr:spPr>
        <a:xfrm>
          <a:off x="18662015" y="288417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7</xdr:row>
      <xdr:rowOff>0</xdr:rowOff>
    </xdr:from>
    <xdr:to>
      <xdr:col>13</xdr:col>
      <xdr:colOff>472682</xdr:colOff>
      <xdr:row>7</xdr:row>
      <xdr:rowOff>79375</xdr:rowOff>
    </xdr:to>
    <xdr:sp>
      <xdr:nvSpPr>
        <xdr:cNvPr id="29" name="Shape 24"/>
        <xdr:cNvSpPr/>
      </xdr:nvSpPr>
      <xdr:spPr>
        <a:xfrm>
          <a:off x="18662015" y="288417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7</xdr:row>
      <xdr:rowOff>0</xdr:rowOff>
    </xdr:from>
    <xdr:to>
      <xdr:col>13</xdr:col>
      <xdr:colOff>472682</xdr:colOff>
      <xdr:row>7</xdr:row>
      <xdr:rowOff>79375</xdr:rowOff>
    </xdr:to>
    <xdr:sp>
      <xdr:nvSpPr>
        <xdr:cNvPr id="30" name="Shape 24"/>
        <xdr:cNvSpPr/>
      </xdr:nvSpPr>
      <xdr:spPr>
        <a:xfrm>
          <a:off x="18662015" y="288417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7</xdr:row>
      <xdr:rowOff>0</xdr:rowOff>
    </xdr:from>
    <xdr:to>
      <xdr:col>13</xdr:col>
      <xdr:colOff>472682</xdr:colOff>
      <xdr:row>7</xdr:row>
      <xdr:rowOff>79375</xdr:rowOff>
    </xdr:to>
    <xdr:sp>
      <xdr:nvSpPr>
        <xdr:cNvPr id="31" name="Shape 24"/>
        <xdr:cNvSpPr/>
      </xdr:nvSpPr>
      <xdr:spPr>
        <a:xfrm>
          <a:off x="18662015" y="288417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7</xdr:row>
      <xdr:rowOff>165100</xdr:rowOff>
    </xdr:from>
    <xdr:to>
      <xdr:col>13</xdr:col>
      <xdr:colOff>472682</xdr:colOff>
      <xdr:row>7</xdr:row>
      <xdr:rowOff>244475</xdr:rowOff>
    </xdr:to>
    <xdr:sp>
      <xdr:nvSpPr>
        <xdr:cNvPr id="32" name="Shape 24"/>
        <xdr:cNvSpPr/>
      </xdr:nvSpPr>
      <xdr:spPr>
        <a:xfrm>
          <a:off x="18662015" y="304927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8</xdr:row>
      <xdr:rowOff>165100</xdr:rowOff>
    </xdr:from>
    <xdr:to>
      <xdr:col>13</xdr:col>
      <xdr:colOff>472682</xdr:colOff>
      <xdr:row>8</xdr:row>
      <xdr:rowOff>244475</xdr:rowOff>
    </xdr:to>
    <xdr:sp>
      <xdr:nvSpPr>
        <xdr:cNvPr id="33" name="Shape 24"/>
        <xdr:cNvSpPr/>
      </xdr:nvSpPr>
      <xdr:spPr>
        <a:xfrm>
          <a:off x="18662015" y="343027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9</xdr:row>
      <xdr:rowOff>0</xdr:rowOff>
    </xdr:from>
    <xdr:to>
      <xdr:col>13</xdr:col>
      <xdr:colOff>472682</xdr:colOff>
      <xdr:row>9</xdr:row>
      <xdr:rowOff>79375</xdr:rowOff>
    </xdr:to>
    <xdr:sp>
      <xdr:nvSpPr>
        <xdr:cNvPr id="34" name="Shape 24"/>
        <xdr:cNvSpPr/>
      </xdr:nvSpPr>
      <xdr:spPr>
        <a:xfrm>
          <a:off x="18662015" y="425577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9</xdr:row>
      <xdr:rowOff>0</xdr:rowOff>
    </xdr:from>
    <xdr:to>
      <xdr:col>13</xdr:col>
      <xdr:colOff>472682</xdr:colOff>
      <xdr:row>9</xdr:row>
      <xdr:rowOff>79375</xdr:rowOff>
    </xdr:to>
    <xdr:sp>
      <xdr:nvSpPr>
        <xdr:cNvPr id="35" name="Shape 24"/>
        <xdr:cNvSpPr/>
      </xdr:nvSpPr>
      <xdr:spPr>
        <a:xfrm>
          <a:off x="18662015" y="425577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9</xdr:row>
      <xdr:rowOff>0</xdr:rowOff>
    </xdr:from>
    <xdr:to>
      <xdr:col>13</xdr:col>
      <xdr:colOff>472682</xdr:colOff>
      <xdr:row>9</xdr:row>
      <xdr:rowOff>79375</xdr:rowOff>
    </xdr:to>
    <xdr:sp>
      <xdr:nvSpPr>
        <xdr:cNvPr id="36" name="Shape 24"/>
        <xdr:cNvSpPr/>
      </xdr:nvSpPr>
      <xdr:spPr>
        <a:xfrm>
          <a:off x="18662015" y="425577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9</xdr:row>
      <xdr:rowOff>0</xdr:rowOff>
    </xdr:from>
    <xdr:to>
      <xdr:col>13</xdr:col>
      <xdr:colOff>472682</xdr:colOff>
      <xdr:row>9</xdr:row>
      <xdr:rowOff>79375</xdr:rowOff>
    </xdr:to>
    <xdr:sp>
      <xdr:nvSpPr>
        <xdr:cNvPr id="37" name="Shape 24"/>
        <xdr:cNvSpPr/>
      </xdr:nvSpPr>
      <xdr:spPr>
        <a:xfrm>
          <a:off x="18662015" y="425577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9</xdr:row>
      <xdr:rowOff>0</xdr:rowOff>
    </xdr:from>
    <xdr:to>
      <xdr:col>13</xdr:col>
      <xdr:colOff>472682</xdr:colOff>
      <xdr:row>9</xdr:row>
      <xdr:rowOff>79375</xdr:rowOff>
    </xdr:to>
    <xdr:sp>
      <xdr:nvSpPr>
        <xdr:cNvPr id="38" name="Shape 24"/>
        <xdr:cNvSpPr/>
      </xdr:nvSpPr>
      <xdr:spPr>
        <a:xfrm>
          <a:off x="18662015" y="425577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9</xdr:row>
      <xdr:rowOff>165100</xdr:rowOff>
    </xdr:from>
    <xdr:to>
      <xdr:col>13</xdr:col>
      <xdr:colOff>472682</xdr:colOff>
      <xdr:row>9</xdr:row>
      <xdr:rowOff>244475</xdr:rowOff>
    </xdr:to>
    <xdr:sp>
      <xdr:nvSpPr>
        <xdr:cNvPr id="39" name="Shape 24"/>
        <xdr:cNvSpPr/>
      </xdr:nvSpPr>
      <xdr:spPr>
        <a:xfrm>
          <a:off x="18662015" y="442087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10</xdr:row>
      <xdr:rowOff>165100</xdr:rowOff>
    </xdr:from>
    <xdr:to>
      <xdr:col>13</xdr:col>
      <xdr:colOff>472682</xdr:colOff>
      <xdr:row>10</xdr:row>
      <xdr:rowOff>244475</xdr:rowOff>
    </xdr:to>
    <xdr:sp>
      <xdr:nvSpPr>
        <xdr:cNvPr id="40" name="Shape 24"/>
        <xdr:cNvSpPr/>
      </xdr:nvSpPr>
      <xdr:spPr>
        <a:xfrm>
          <a:off x="18662015" y="480187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11</xdr:row>
      <xdr:rowOff>165100</xdr:rowOff>
    </xdr:from>
    <xdr:to>
      <xdr:col>13</xdr:col>
      <xdr:colOff>472682</xdr:colOff>
      <xdr:row>11</xdr:row>
      <xdr:rowOff>244475</xdr:rowOff>
    </xdr:to>
    <xdr:sp>
      <xdr:nvSpPr>
        <xdr:cNvPr id="41" name="Shape 24"/>
        <xdr:cNvSpPr/>
      </xdr:nvSpPr>
      <xdr:spPr>
        <a:xfrm>
          <a:off x="18662015" y="518287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12</xdr:row>
      <xdr:rowOff>0</xdr:rowOff>
    </xdr:from>
    <xdr:to>
      <xdr:col>13</xdr:col>
      <xdr:colOff>472682</xdr:colOff>
      <xdr:row>12</xdr:row>
      <xdr:rowOff>79375</xdr:rowOff>
    </xdr:to>
    <xdr:sp>
      <xdr:nvSpPr>
        <xdr:cNvPr id="42" name="Shape 24"/>
        <xdr:cNvSpPr/>
      </xdr:nvSpPr>
      <xdr:spPr>
        <a:xfrm>
          <a:off x="18662015" y="564642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12</xdr:row>
      <xdr:rowOff>0</xdr:rowOff>
    </xdr:from>
    <xdr:to>
      <xdr:col>13</xdr:col>
      <xdr:colOff>472682</xdr:colOff>
      <xdr:row>12</xdr:row>
      <xdr:rowOff>79375</xdr:rowOff>
    </xdr:to>
    <xdr:sp>
      <xdr:nvSpPr>
        <xdr:cNvPr id="43" name="Shape 24"/>
        <xdr:cNvSpPr/>
      </xdr:nvSpPr>
      <xdr:spPr>
        <a:xfrm>
          <a:off x="18662015" y="564642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12</xdr:row>
      <xdr:rowOff>0</xdr:rowOff>
    </xdr:from>
    <xdr:to>
      <xdr:col>13</xdr:col>
      <xdr:colOff>472682</xdr:colOff>
      <xdr:row>12</xdr:row>
      <xdr:rowOff>79375</xdr:rowOff>
    </xdr:to>
    <xdr:sp>
      <xdr:nvSpPr>
        <xdr:cNvPr id="44" name="Shape 24"/>
        <xdr:cNvSpPr/>
      </xdr:nvSpPr>
      <xdr:spPr>
        <a:xfrm>
          <a:off x="18662015" y="564642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12</xdr:row>
      <xdr:rowOff>0</xdr:rowOff>
    </xdr:from>
    <xdr:to>
      <xdr:col>13</xdr:col>
      <xdr:colOff>472682</xdr:colOff>
      <xdr:row>12</xdr:row>
      <xdr:rowOff>79375</xdr:rowOff>
    </xdr:to>
    <xdr:sp>
      <xdr:nvSpPr>
        <xdr:cNvPr id="45" name="Shape 24"/>
        <xdr:cNvSpPr/>
      </xdr:nvSpPr>
      <xdr:spPr>
        <a:xfrm>
          <a:off x="18662015" y="564642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12</xdr:row>
      <xdr:rowOff>0</xdr:rowOff>
    </xdr:from>
    <xdr:to>
      <xdr:col>13</xdr:col>
      <xdr:colOff>472682</xdr:colOff>
      <xdr:row>12</xdr:row>
      <xdr:rowOff>79375</xdr:rowOff>
    </xdr:to>
    <xdr:sp>
      <xdr:nvSpPr>
        <xdr:cNvPr id="46" name="Shape 24"/>
        <xdr:cNvSpPr/>
      </xdr:nvSpPr>
      <xdr:spPr>
        <a:xfrm>
          <a:off x="18662015" y="564642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12</xdr:row>
      <xdr:rowOff>0</xdr:rowOff>
    </xdr:from>
    <xdr:to>
      <xdr:col>13</xdr:col>
      <xdr:colOff>472682</xdr:colOff>
      <xdr:row>12</xdr:row>
      <xdr:rowOff>79375</xdr:rowOff>
    </xdr:to>
    <xdr:sp>
      <xdr:nvSpPr>
        <xdr:cNvPr id="47" name="Shape 24"/>
        <xdr:cNvSpPr/>
      </xdr:nvSpPr>
      <xdr:spPr>
        <a:xfrm>
          <a:off x="18662015" y="564642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12</xdr:row>
      <xdr:rowOff>0</xdr:rowOff>
    </xdr:from>
    <xdr:to>
      <xdr:col>13</xdr:col>
      <xdr:colOff>472682</xdr:colOff>
      <xdr:row>12</xdr:row>
      <xdr:rowOff>79375</xdr:rowOff>
    </xdr:to>
    <xdr:sp>
      <xdr:nvSpPr>
        <xdr:cNvPr id="48" name="Shape 24"/>
        <xdr:cNvSpPr/>
      </xdr:nvSpPr>
      <xdr:spPr>
        <a:xfrm>
          <a:off x="18662015" y="564642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12</xdr:row>
      <xdr:rowOff>0</xdr:rowOff>
    </xdr:from>
    <xdr:to>
      <xdr:col>13</xdr:col>
      <xdr:colOff>472682</xdr:colOff>
      <xdr:row>12</xdr:row>
      <xdr:rowOff>79375</xdr:rowOff>
    </xdr:to>
    <xdr:sp>
      <xdr:nvSpPr>
        <xdr:cNvPr id="49" name="Shape 24"/>
        <xdr:cNvSpPr/>
      </xdr:nvSpPr>
      <xdr:spPr>
        <a:xfrm>
          <a:off x="18662015" y="564642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12</xdr:row>
      <xdr:rowOff>0</xdr:rowOff>
    </xdr:from>
    <xdr:to>
      <xdr:col>13</xdr:col>
      <xdr:colOff>472682</xdr:colOff>
      <xdr:row>12</xdr:row>
      <xdr:rowOff>79375</xdr:rowOff>
    </xdr:to>
    <xdr:sp>
      <xdr:nvSpPr>
        <xdr:cNvPr id="50" name="Shape 24"/>
        <xdr:cNvSpPr/>
      </xdr:nvSpPr>
      <xdr:spPr>
        <a:xfrm>
          <a:off x="18662015" y="564642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12</xdr:row>
      <xdr:rowOff>0</xdr:rowOff>
    </xdr:from>
    <xdr:to>
      <xdr:col>13</xdr:col>
      <xdr:colOff>472682</xdr:colOff>
      <xdr:row>12</xdr:row>
      <xdr:rowOff>79375</xdr:rowOff>
    </xdr:to>
    <xdr:sp>
      <xdr:nvSpPr>
        <xdr:cNvPr id="51" name="Shape 24"/>
        <xdr:cNvSpPr/>
      </xdr:nvSpPr>
      <xdr:spPr>
        <a:xfrm>
          <a:off x="18662015" y="564642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12</xdr:row>
      <xdr:rowOff>0</xdr:rowOff>
    </xdr:from>
    <xdr:to>
      <xdr:col>13</xdr:col>
      <xdr:colOff>472682</xdr:colOff>
      <xdr:row>12</xdr:row>
      <xdr:rowOff>79375</xdr:rowOff>
    </xdr:to>
    <xdr:sp>
      <xdr:nvSpPr>
        <xdr:cNvPr id="52" name="Shape 24"/>
        <xdr:cNvSpPr/>
      </xdr:nvSpPr>
      <xdr:spPr>
        <a:xfrm>
          <a:off x="18662015" y="564642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12</xdr:row>
      <xdr:rowOff>0</xdr:rowOff>
    </xdr:from>
    <xdr:to>
      <xdr:col>13</xdr:col>
      <xdr:colOff>472682</xdr:colOff>
      <xdr:row>12</xdr:row>
      <xdr:rowOff>79375</xdr:rowOff>
    </xdr:to>
    <xdr:sp>
      <xdr:nvSpPr>
        <xdr:cNvPr id="53" name="Shape 24"/>
        <xdr:cNvSpPr/>
      </xdr:nvSpPr>
      <xdr:spPr>
        <a:xfrm>
          <a:off x="18662015" y="564642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12</xdr:row>
      <xdr:rowOff>0</xdr:rowOff>
    </xdr:from>
    <xdr:to>
      <xdr:col>13</xdr:col>
      <xdr:colOff>472682</xdr:colOff>
      <xdr:row>12</xdr:row>
      <xdr:rowOff>79375</xdr:rowOff>
    </xdr:to>
    <xdr:sp>
      <xdr:nvSpPr>
        <xdr:cNvPr id="54" name="Shape 24"/>
        <xdr:cNvSpPr/>
      </xdr:nvSpPr>
      <xdr:spPr>
        <a:xfrm>
          <a:off x="18662015" y="564642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12</xdr:row>
      <xdr:rowOff>0</xdr:rowOff>
    </xdr:from>
    <xdr:to>
      <xdr:col>13</xdr:col>
      <xdr:colOff>472682</xdr:colOff>
      <xdr:row>12</xdr:row>
      <xdr:rowOff>79375</xdr:rowOff>
    </xdr:to>
    <xdr:sp>
      <xdr:nvSpPr>
        <xdr:cNvPr id="55" name="Shape 24"/>
        <xdr:cNvSpPr/>
      </xdr:nvSpPr>
      <xdr:spPr>
        <a:xfrm>
          <a:off x="18662015" y="564642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12</xdr:row>
      <xdr:rowOff>0</xdr:rowOff>
    </xdr:from>
    <xdr:to>
      <xdr:col>13</xdr:col>
      <xdr:colOff>472682</xdr:colOff>
      <xdr:row>12</xdr:row>
      <xdr:rowOff>79375</xdr:rowOff>
    </xdr:to>
    <xdr:sp>
      <xdr:nvSpPr>
        <xdr:cNvPr id="56" name="Shape 24"/>
        <xdr:cNvSpPr/>
      </xdr:nvSpPr>
      <xdr:spPr>
        <a:xfrm>
          <a:off x="18662015" y="564642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12</xdr:row>
      <xdr:rowOff>0</xdr:rowOff>
    </xdr:from>
    <xdr:to>
      <xdr:col>13</xdr:col>
      <xdr:colOff>472682</xdr:colOff>
      <xdr:row>12</xdr:row>
      <xdr:rowOff>79375</xdr:rowOff>
    </xdr:to>
    <xdr:sp>
      <xdr:nvSpPr>
        <xdr:cNvPr id="57" name="Shape 24"/>
        <xdr:cNvSpPr/>
      </xdr:nvSpPr>
      <xdr:spPr>
        <a:xfrm>
          <a:off x="18662015" y="564642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12</xdr:row>
      <xdr:rowOff>0</xdr:rowOff>
    </xdr:from>
    <xdr:to>
      <xdr:col>13</xdr:col>
      <xdr:colOff>472682</xdr:colOff>
      <xdr:row>12</xdr:row>
      <xdr:rowOff>79375</xdr:rowOff>
    </xdr:to>
    <xdr:sp>
      <xdr:nvSpPr>
        <xdr:cNvPr id="58" name="Shape 24"/>
        <xdr:cNvSpPr/>
      </xdr:nvSpPr>
      <xdr:spPr>
        <a:xfrm>
          <a:off x="18662015" y="564642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12</xdr:row>
      <xdr:rowOff>0</xdr:rowOff>
    </xdr:from>
    <xdr:to>
      <xdr:col>13</xdr:col>
      <xdr:colOff>472682</xdr:colOff>
      <xdr:row>12</xdr:row>
      <xdr:rowOff>79375</xdr:rowOff>
    </xdr:to>
    <xdr:sp>
      <xdr:nvSpPr>
        <xdr:cNvPr id="59" name="Shape 24"/>
        <xdr:cNvSpPr/>
      </xdr:nvSpPr>
      <xdr:spPr>
        <a:xfrm>
          <a:off x="18662015" y="564642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16</xdr:row>
      <xdr:rowOff>0</xdr:rowOff>
    </xdr:from>
    <xdr:to>
      <xdr:col>13</xdr:col>
      <xdr:colOff>472682</xdr:colOff>
      <xdr:row>16</xdr:row>
      <xdr:rowOff>79375</xdr:rowOff>
    </xdr:to>
    <xdr:sp>
      <xdr:nvSpPr>
        <xdr:cNvPr id="60" name="Shape 24"/>
        <xdr:cNvSpPr/>
      </xdr:nvSpPr>
      <xdr:spPr>
        <a:xfrm>
          <a:off x="18662015" y="804672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7</xdr:row>
      <xdr:rowOff>0</xdr:rowOff>
    </xdr:from>
    <xdr:to>
      <xdr:col>13</xdr:col>
      <xdr:colOff>472682</xdr:colOff>
      <xdr:row>7</xdr:row>
      <xdr:rowOff>79375</xdr:rowOff>
    </xdr:to>
    <xdr:sp>
      <xdr:nvSpPr>
        <xdr:cNvPr id="61" name="Shape 24"/>
        <xdr:cNvSpPr/>
      </xdr:nvSpPr>
      <xdr:spPr>
        <a:xfrm>
          <a:off x="18662015" y="288417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7</xdr:row>
      <xdr:rowOff>0</xdr:rowOff>
    </xdr:from>
    <xdr:to>
      <xdr:col>13</xdr:col>
      <xdr:colOff>472682</xdr:colOff>
      <xdr:row>7</xdr:row>
      <xdr:rowOff>79375</xdr:rowOff>
    </xdr:to>
    <xdr:sp>
      <xdr:nvSpPr>
        <xdr:cNvPr id="62" name="Shape 24"/>
        <xdr:cNvSpPr/>
      </xdr:nvSpPr>
      <xdr:spPr>
        <a:xfrm>
          <a:off x="18662015" y="288417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7</xdr:row>
      <xdr:rowOff>0</xdr:rowOff>
    </xdr:from>
    <xdr:to>
      <xdr:col>13</xdr:col>
      <xdr:colOff>472682</xdr:colOff>
      <xdr:row>7</xdr:row>
      <xdr:rowOff>79375</xdr:rowOff>
    </xdr:to>
    <xdr:sp>
      <xdr:nvSpPr>
        <xdr:cNvPr id="63" name="Shape 24"/>
        <xdr:cNvSpPr/>
      </xdr:nvSpPr>
      <xdr:spPr>
        <a:xfrm>
          <a:off x="18662015" y="288417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7</xdr:row>
      <xdr:rowOff>0</xdr:rowOff>
    </xdr:from>
    <xdr:to>
      <xdr:col>13</xdr:col>
      <xdr:colOff>472682</xdr:colOff>
      <xdr:row>7</xdr:row>
      <xdr:rowOff>79375</xdr:rowOff>
    </xdr:to>
    <xdr:sp>
      <xdr:nvSpPr>
        <xdr:cNvPr id="64" name="Shape 24"/>
        <xdr:cNvSpPr/>
      </xdr:nvSpPr>
      <xdr:spPr>
        <a:xfrm>
          <a:off x="18662015" y="288417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7</xdr:row>
      <xdr:rowOff>0</xdr:rowOff>
    </xdr:from>
    <xdr:to>
      <xdr:col>13</xdr:col>
      <xdr:colOff>472682</xdr:colOff>
      <xdr:row>7</xdr:row>
      <xdr:rowOff>79375</xdr:rowOff>
    </xdr:to>
    <xdr:sp>
      <xdr:nvSpPr>
        <xdr:cNvPr id="65" name="Shape 24"/>
        <xdr:cNvSpPr/>
      </xdr:nvSpPr>
      <xdr:spPr>
        <a:xfrm>
          <a:off x="18662015" y="288417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7</xdr:row>
      <xdr:rowOff>0</xdr:rowOff>
    </xdr:from>
    <xdr:to>
      <xdr:col>13</xdr:col>
      <xdr:colOff>472682</xdr:colOff>
      <xdr:row>7</xdr:row>
      <xdr:rowOff>79375</xdr:rowOff>
    </xdr:to>
    <xdr:sp>
      <xdr:nvSpPr>
        <xdr:cNvPr id="66" name="Shape 24"/>
        <xdr:cNvSpPr/>
      </xdr:nvSpPr>
      <xdr:spPr>
        <a:xfrm>
          <a:off x="18662015" y="288417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7</xdr:row>
      <xdr:rowOff>0</xdr:rowOff>
    </xdr:from>
    <xdr:to>
      <xdr:col>13</xdr:col>
      <xdr:colOff>472682</xdr:colOff>
      <xdr:row>7</xdr:row>
      <xdr:rowOff>79375</xdr:rowOff>
    </xdr:to>
    <xdr:sp>
      <xdr:nvSpPr>
        <xdr:cNvPr id="67" name="Shape 24"/>
        <xdr:cNvSpPr/>
      </xdr:nvSpPr>
      <xdr:spPr>
        <a:xfrm>
          <a:off x="18662015" y="288417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7</xdr:row>
      <xdr:rowOff>0</xdr:rowOff>
    </xdr:from>
    <xdr:to>
      <xdr:col>13</xdr:col>
      <xdr:colOff>472682</xdr:colOff>
      <xdr:row>7</xdr:row>
      <xdr:rowOff>79375</xdr:rowOff>
    </xdr:to>
    <xdr:sp>
      <xdr:nvSpPr>
        <xdr:cNvPr id="68" name="Shape 24"/>
        <xdr:cNvSpPr/>
      </xdr:nvSpPr>
      <xdr:spPr>
        <a:xfrm>
          <a:off x="18662015" y="288417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7</xdr:row>
      <xdr:rowOff>0</xdr:rowOff>
    </xdr:from>
    <xdr:to>
      <xdr:col>13</xdr:col>
      <xdr:colOff>472682</xdr:colOff>
      <xdr:row>7</xdr:row>
      <xdr:rowOff>79375</xdr:rowOff>
    </xdr:to>
    <xdr:sp>
      <xdr:nvSpPr>
        <xdr:cNvPr id="69" name="Shape 24"/>
        <xdr:cNvSpPr/>
      </xdr:nvSpPr>
      <xdr:spPr>
        <a:xfrm>
          <a:off x="18662015" y="288417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12</xdr:row>
      <xdr:rowOff>0</xdr:rowOff>
    </xdr:from>
    <xdr:to>
      <xdr:col>13</xdr:col>
      <xdr:colOff>472682</xdr:colOff>
      <xdr:row>12</xdr:row>
      <xdr:rowOff>79375</xdr:rowOff>
    </xdr:to>
    <xdr:sp>
      <xdr:nvSpPr>
        <xdr:cNvPr id="70" name="Shape 24"/>
        <xdr:cNvSpPr/>
      </xdr:nvSpPr>
      <xdr:spPr>
        <a:xfrm>
          <a:off x="18662015" y="564642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12</xdr:row>
      <xdr:rowOff>0</xdr:rowOff>
    </xdr:from>
    <xdr:to>
      <xdr:col>13</xdr:col>
      <xdr:colOff>472682</xdr:colOff>
      <xdr:row>12</xdr:row>
      <xdr:rowOff>79375</xdr:rowOff>
    </xdr:to>
    <xdr:sp>
      <xdr:nvSpPr>
        <xdr:cNvPr id="71" name="Shape 24"/>
        <xdr:cNvSpPr/>
      </xdr:nvSpPr>
      <xdr:spPr>
        <a:xfrm>
          <a:off x="18662015" y="564642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12</xdr:row>
      <xdr:rowOff>0</xdr:rowOff>
    </xdr:from>
    <xdr:to>
      <xdr:col>13</xdr:col>
      <xdr:colOff>472682</xdr:colOff>
      <xdr:row>12</xdr:row>
      <xdr:rowOff>79375</xdr:rowOff>
    </xdr:to>
    <xdr:sp>
      <xdr:nvSpPr>
        <xdr:cNvPr id="72" name="Shape 24"/>
        <xdr:cNvSpPr/>
      </xdr:nvSpPr>
      <xdr:spPr>
        <a:xfrm>
          <a:off x="18662015" y="564642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12</xdr:row>
      <xdr:rowOff>0</xdr:rowOff>
    </xdr:from>
    <xdr:to>
      <xdr:col>13</xdr:col>
      <xdr:colOff>472682</xdr:colOff>
      <xdr:row>12</xdr:row>
      <xdr:rowOff>79375</xdr:rowOff>
    </xdr:to>
    <xdr:sp>
      <xdr:nvSpPr>
        <xdr:cNvPr id="73" name="Shape 24"/>
        <xdr:cNvSpPr/>
      </xdr:nvSpPr>
      <xdr:spPr>
        <a:xfrm>
          <a:off x="18662015" y="564642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12</xdr:row>
      <xdr:rowOff>0</xdr:rowOff>
    </xdr:from>
    <xdr:to>
      <xdr:col>13</xdr:col>
      <xdr:colOff>472682</xdr:colOff>
      <xdr:row>12</xdr:row>
      <xdr:rowOff>79375</xdr:rowOff>
    </xdr:to>
    <xdr:sp>
      <xdr:nvSpPr>
        <xdr:cNvPr id="74" name="Shape 24"/>
        <xdr:cNvSpPr/>
      </xdr:nvSpPr>
      <xdr:spPr>
        <a:xfrm>
          <a:off x="18662015" y="564642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12</xdr:row>
      <xdr:rowOff>0</xdr:rowOff>
    </xdr:from>
    <xdr:to>
      <xdr:col>13</xdr:col>
      <xdr:colOff>472682</xdr:colOff>
      <xdr:row>12</xdr:row>
      <xdr:rowOff>79375</xdr:rowOff>
    </xdr:to>
    <xdr:sp>
      <xdr:nvSpPr>
        <xdr:cNvPr id="75" name="Shape 24"/>
        <xdr:cNvSpPr/>
      </xdr:nvSpPr>
      <xdr:spPr>
        <a:xfrm>
          <a:off x="18662015" y="564642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12</xdr:row>
      <xdr:rowOff>0</xdr:rowOff>
    </xdr:from>
    <xdr:to>
      <xdr:col>13</xdr:col>
      <xdr:colOff>472682</xdr:colOff>
      <xdr:row>12</xdr:row>
      <xdr:rowOff>79375</xdr:rowOff>
    </xdr:to>
    <xdr:sp>
      <xdr:nvSpPr>
        <xdr:cNvPr id="76" name="Shape 24"/>
        <xdr:cNvSpPr/>
      </xdr:nvSpPr>
      <xdr:spPr>
        <a:xfrm>
          <a:off x="18662015" y="564642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12</xdr:row>
      <xdr:rowOff>0</xdr:rowOff>
    </xdr:from>
    <xdr:to>
      <xdr:col>13</xdr:col>
      <xdr:colOff>472682</xdr:colOff>
      <xdr:row>12</xdr:row>
      <xdr:rowOff>79375</xdr:rowOff>
    </xdr:to>
    <xdr:sp>
      <xdr:nvSpPr>
        <xdr:cNvPr id="77" name="Shape 24"/>
        <xdr:cNvSpPr/>
      </xdr:nvSpPr>
      <xdr:spPr>
        <a:xfrm>
          <a:off x="18662015" y="564642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12</xdr:row>
      <xdr:rowOff>0</xdr:rowOff>
    </xdr:from>
    <xdr:to>
      <xdr:col>13</xdr:col>
      <xdr:colOff>472682</xdr:colOff>
      <xdr:row>12</xdr:row>
      <xdr:rowOff>79375</xdr:rowOff>
    </xdr:to>
    <xdr:sp>
      <xdr:nvSpPr>
        <xdr:cNvPr id="78" name="Shape 24"/>
        <xdr:cNvSpPr/>
      </xdr:nvSpPr>
      <xdr:spPr>
        <a:xfrm>
          <a:off x="18662015" y="564642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12</xdr:row>
      <xdr:rowOff>0</xdr:rowOff>
    </xdr:from>
    <xdr:to>
      <xdr:col>13</xdr:col>
      <xdr:colOff>472682</xdr:colOff>
      <xdr:row>12</xdr:row>
      <xdr:rowOff>79375</xdr:rowOff>
    </xdr:to>
    <xdr:sp>
      <xdr:nvSpPr>
        <xdr:cNvPr id="79" name="Shape 24"/>
        <xdr:cNvSpPr/>
      </xdr:nvSpPr>
      <xdr:spPr>
        <a:xfrm>
          <a:off x="18662015" y="564642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12</xdr:row>
      <xdr:rowOff>0</xdr:rowOff>
    </xdr:from>
    <xdr:to>
      <xdr:col>13</xdr:col>
      <xdr:colOff>472682</xdr:colOff>
      <xdr:row>12</xdr:row>
      <xdr:rowOff>79375</xdr:rowOff>
    </xdr:to>
    <xdr:sp>
      <xdr:nvSpPr>
        <xdr:cNvPr id="80" name="Shape 24"/>
        <xdr:cNvSpPr/>
      </xdr:nvSpPr>
      <xdr:spPr>
        <a:xfrm>
          <a:off x="18662015" y="564642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12</xdr:row>
      <xdr:rowOff>0</xdr:rowOff>
    </xdr:from>
    <xdr:to>
      <xdr:col>13</xdr:col>
      <xdr:colOff>472682</xdr:colOff>
      <xdr:row>12</xdr:row>
      <xdr:rowOff>79375</xdr:rowOff>
    </xdr:to>
    <xdr:sp>
      <xdr:nvSpPr>
        <xdr:cNvPr id="81" name="Shape 24"/>
        <xdr:cNvSpPr/>
      </xdr:nvSpPr>
      <xdr:spPr>
        <a:xfrm>
          <a:off x="18662015" y="564642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12</xdr:row>
      <xdr:rowOff>0</xdr:rowOff>
    </xdr:from>
    <xdr:to>
      <xdr:col>13</xdr:col>
      <xdr:colOff>472682</xdr:colOff>
      <xdr:row>12</xdr:row>
      <xdr:rowOff>79375</xdr:rowOff>
    </xdr:to>
    <xdr:sp>
      <xdr:nvSpPr>
        <xdr:cNvPr id="82" name="Shape 24"/>
        <xdr:cNvSpPr/>
      </xdr:nvSpPr>
      <xdr:spPr>
        <a:xfrm>
          <a:off x="18662015" y="564642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12</xdr:row>
      <xdr:rowOff>0</xdr:rowOff>
    </xdr:from>
    <xdr:to>
      <xdr:col>13</xdr:col>
      <xdr:colOff>472682</xdr:colOff>
      <xdr:row>12</xdr:row>
      <xdr:rowOff>79375</xdr:rowOff>
    </xdr:to>
    <xdr:sp>
      <xdr:nvSpPr>
        <xdr:cNvPr id="83" name="Shape 24"/>
        <xdr:cNvSpPr/>
      </xdr:nvSpPr>
      <xdr:spPr>
        <a:xfrm>
          <a:off x="18662015" y="564642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16</xdr:row>
      <xdr:rowOff>0</xdr:rowOff>
    </xdr:from>
    <xdr:to>
      <xdr:col>13</xdr:col>
      <xdr:colOff>472682</xdr:colOff>
      <xdr:row>16</xdr:row>
      <xdr:rowOff>79375</xdr:rowOff>
    </xdr:to>
    <xdr:sp>
      <xdr:nvSpPr>
        <xdr:cNvPr id="84" name="Shape 24"/>
        <xdr:cNvSpPr/>
      </xdr:nvSpPr>
      <xdr:spPr>
        <a:xfrm>
          <a:off x="18662015" y="804672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12</xdr:row>
      <xdr:rowOff>0</xdr:rowOff>
    </xdr:from>
    <xdr:to>
      <xdr:col>13</xdr:col>
      <xdr:colOff>472682</xdr:colOff>
      <xdr:row>12</xdr:row>
      <xdr:rowOff>79375</xdr:rowOff>
    </xdr:to>
    <xdr:sp>
      <xdr:nvSpPr>
        <xdr:cNvPr id="89" name="Shape 24"/>
        <xdr:cNvSpPr/>
      </xdr:nvSpPr>
      <xdr:spPr>
        <a:xfrm>
          <a:off x="18662015" y="564642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12</xdr:row>
      <xdr:rowOff>0</xdr:rowOff>
    </xdr:from>
    <xdr:to>
      <xdr:col>13</xdr:col>
      <xdr:colOff>472682</xdr:colOff>
      <xdr:row>12</xdr:row>
      <xdr:rowOff>79375</xdr:rowOff>
    </xdr:to>
    <xdr:sp>
      <xdr:nvSpPr>
        <xdr:cNvPr id="90" name="Shape 24"/>
        <xdr:cNvSpPr/>
      </xdr:nvSpPr>
      <xdr:spPr>
        <a:xfrm>
          <a:off x="18662015" y="5646420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13</xdr:row>
      <xdr:rowOff>165100</xdr:rowOff>
    </xdr:from>
    <xdr:to>
      <xdr:col>13</xdr:col>
      <xdr:colOff>472682</xdr:colOff>
      <xdr:row>13</xdr:row>
      <xdr:rowOff>244475</xdr:rowOff>
    </xdr:to>
    <xdr:sp>
      <xdr:nvSpPr>
        <xdr:cNvPr id="93" name="Shape 24"/>
        <xdr:cNvSpPr/>
      </xdr:nvSpPr>
      <xdr:spPr>
        <a:xfrm>
          <a:off x="18662015" y="6411595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13</xdr:col>
      <xdr:colOff>431407</xdr:colOff>
      <xdr:row>13</xdr:row>
      <xdr:rowOff>165100</xdr:rowOff>
    </xdr:from>
    <xdr:to>
      <xdr:col>13</xdr:col>
      <xdr:colOff>472682</xdr:colOff>
      <xdr:row>13</xdr:row>
      <xdr:rowOff>244475</xdr:rowOff>
    </xdr:to>
    <xdr:sp>
      <xdr:nvSpPr>
        <xdr:cNvPr id="94" name="Shape 24"/>
        <xdr:cNvSpPr/>
      </xdr:nvSpPr>
      <xdr:spPr>
        <a:xfrm>
          <a:off x="18662015" y="6411595"/>
          <a:ext cx="41275" cy="7937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opLeftCell="A19" workbookViewId="0">
      <selection activeCell="D39" sqref="D39"/>
    </sheetView>
  </sheetViews>
  <sheetFormatPr defaultColWidth="9" defaultRowHeight="12.75" outlineLevelCol="7"/>
  <cols>
    <col min="1" max="1" width="15.8333333333333" style="3" customWidth="1"/>
    <col min="2" max="2" width="35.8333333333333" customWidth="1"/>
    <col min="3" max="3" width="25.6666666666667" customWidth="1"/>
    <col min="4" max="4" width="25.8333333333333" customWidth="1"/>
    <col min="5" max="5" width="15.8333333333333" customWidth="1"/>
    <col min="6" max="6" width="20.6666666666667" style="49" customWidth="1"/>
    <col min="7" max="7" width="17.8333333333333" customWidth="1"/>
    <col min="8" max="8" width="4.16666666666667" customWidth="1"/>
  </cols>
  <sheetData>
    <row r="1" s="1" customFormat="1" ht="30" customHeight="1" spans="1:7">
      <c r="A1" s="34" t="s">
        <v>0</v>
      </c>
      <c r="B1" s="35"/>
      <c r="C1" s="35"/>
      <c r="D1" s="35"/>
      <c r="E1" s="35"/>
      <c r="F1" s="50"/>
      <c r="G1" s="35"/>
    </row>
    <row r="2" ht="57.95" customHeight="1" spans="1:7">
      <c r="A2" s="36" t="s">
        <v>1</v>
      </c>
      <c r="B2" s="36"/>
      <c r="C2" s="36"/>
      <c r="D2" s="36"/>
      <c r="E2" s="36"/>
      <c r="F2" s="36"/>
      <c r="G2" s="36"/>
    </row>
    <row r="3" s="2" customFormat="1" ht="50.1" customHeight="1" spans="1:7">
      <c r="A3" s="37" t="s">
        <v>2</v>
      </c>
      <c r="B3" s="37" t="s">
        <v>3</v>
      </c>
      <c r="C3" s="37" t="s">
        <v>4</v>
      </c>
      <c r="D3" s="37" t="s">
        <v>5</v>
      </c>
      <c r="E3" s="37" t="s">
        <v>6</v>
      </c>
      <c r="F3" s="51" t="s">
        <v>7</v>
      </c>
      <c r="G3" s="38" t="s">
        <v>8</v>
      </c>
    </row>
    <row r="4" s="2" customFormat="1" ht="30" customHeight="1" spans="1:7">
      <c r="A4" s="37" t="s">
        <v>9</v>
      </c>
      <c r="B4" s="37"/>
      <c r="C4" s="37"/>
      <c r="D4" s="37"/>
      <c r="E4" s="37"/>
      <c r="F4" s="52">
        <f>F5+F24+F32</f>
        <v>3170000</v>
      </c>
      <c r="G4" s="38"/>
    </row>
    <row r="5" s="2" customFormat="1" ht="30" customHeight="1" spans="1:7">
      <c r="A5" s="37" t="s">
        <v>10</v>
      </c>
      <c r="B5" s="40" t="s">
        <v>11</v>
      </c>
      <c r="C5" s="40"/>
      <c r="D5" s="40"/>
      <c r="E5" s="40"/>
      <c r="F5" s="52">
        <f>F6+F7+F8+F9+F11+F12+F13+F14+F15+F16+F17+F18+F19+F21+F22+F23</f>
        <v>233500</v>
      </c>
      <c r="G5" s="38"/>
    </row>
    <row r="6" ht="30" customHeight="1" spans="1:7">
      <c r="A6" s="41" t="s">
        <v>12</v>
      </c>
      <c r="B6" s="42" t="s">
        <v>13</v>
      </c>
      <c r="C6" s="43"/>
      <c r="D6" s="39"/>
      <c r="E6" s="39"/>
      <c r="F6" s="53"/>
      <c r="G6" s="39"/>
    </row>
    <row r="7" ht="30" customHeight="1" spans="1:7">
      <c r="A7" s="41" t="s">
        <v>14</v>
      </c>
      <c r="B7" s="42" t="s">
        <v>15</v>
      </c>
      <c r="C7" s="43"/>
      <c r="D7" s="39"/>
      <c r="E7" s="39"/>
      <c r="F7" s="53"/>
      <c r="G7" s="39"/>
    </row>
    <row r="8" ht="30" customHeight="1" spans="1:7">
      <c r="A8" s="41" t="s">
        <v>16</v>
      </c>
      <c r="B8" s="42" t="s">
        <v>17</v>
      </c>
      <c r="C8" s="43"/>
      <c r="D8" s="39"/>
      <c r="E8" s="39"/>
      <c r="F8" s="53"/>
      <c r="G8" s="39"/>
    </row>
    <row r="9" ht="30" customHeight="1" spans="1:7">
      <c r="A9" s="41" t="s">
        <v>18</v>
      </c>
      <c r="B9" s="42" t="s">
        <v>19</v>
      </c>
      <c r="C9" s="43"/>
      <c r="D9" s="39"/>
      <c r="E9" s="39"/>
      <c r="F9" s="53">
        <f>F10</f>
        <v>100000</v>
      </c>
      <c r="G9" s="39"/>
    </row>
    <row r="10" ht="30" customHeight="1" spans="1:7">
      <c r="A10" s="41">
        <v>1</v>
      </c>
      <c r="B10" s="42" t="s">
        <v>19</v>
      </c>
      <c r="C10" s="43" t="s">
        <v>20</v>
      </c>
      <c r="D10" s="39" t="s">
        <v>21</v>
      </c>
      <c r="E10" s="39" t="s">
        <v>22</v>
      </c>
      <c r="F10" s="53">
        <v>100000</v>
      </c>
      <c r="G10" s="39" t="s">
        <v>23</v>
      </c>
    </row>
    <row r="11" ht="30" customHeight="1" spans="1:7">
      <c r="A11" s="41" t="s">
        <v>24</v>
      </c>
      <c r="B11" s="42" t="s">
        <v>25</v>
      </c>
      <c r="C11" s="43"/>
      <c r="D11" s="39"/>
      <c r="E11" s="39"/>
      <c r="F11" s="53"/>
      <c r="G11" s="39"/>
    </row>
    <row r="12" ht="30" customHeight="1" spans="1:7">
      <c r="A12" s="41" t="s">
        <v>26</v>
      </c>
      <c r="B12" s="42" t="s">
        <v>27</v>
      </c>
      <c r="C12" s="43"/>
      <c r="D12" s="39"/>
      <c r="E12" s="39"/>
      <c r="F12" s="53"/>
      <c r="G12" s="39"/>
    </row>
    <row r="13" ht="30" customHeight="1" spans="1:7">
      <c r="A13" s="41" t="s">
        <v>28</v>
      </c>
      <c r="B13" s="42" t="s">
        <v>29</v>
      </c>
      <c r="C13" s="43"/>
      <c r="D13" s="39"/>
      <c r="E13" s="39"/>
      <c r="F13" s="53"/>
      <c r="G13" s="39"/>
    </row>
    <row r="14" ht="30" customHeight="1" spans="1:7">
      <c r="A14" s="41" t="s">
        <v>30</v>
      </c>
      <c r="B14" s="42" t="s">
        <v>31</v>
      </c>
      <c r="C14" s="43"/>
      <c r="D14" s="39"/>
      <c r="E14" s="39"/>
      <c r="F14" s="53"/>
      <c r="G14" s="39"/>
    </row>
    <row r="15" ht="30" customHeight="1" spans="1:8">
      <c r="A15" s="41" t="s">
        <v>32</v>
      </c>
      <c r="B15" s="42" t="s">
        <v>33</v>
      </c>
      <c r="C15" s="43"/>
      <c r="D15" s="39"/>
      <c r="E15" s="39"/>
      <c r="F15" s="53"/>
      <c r="G15" s="39"/>
      <c r="H15" s="45"/>
    </row>
    <row r="16" ht="30" customHeight="1" spans="1:7">
      <c r="A16" s="41" t="s">
        <v>34</v>
      </c>
      <c r="B16" s="42" t="s">
        <v>35</v>
      </c>
      <c r="C16" s="43"/>
      <c r="D16" s="39"/>
      <c r="E16" s="39"/>
      <c r="F16" s="53"/>
      <c r="G16" s="39"/>
    </row>
    <row r="17" ht="30" customHeight="1" spans="1:7">
      <c r="A17" s="41" t="s">
        <v>36</v>
      </c>
      <c r="B17" s="42" t="s">
        <v>37</v>
      </c>
      <c r="C17" s="43"/>
      <c r="D17" s="39"/>
      <c r="E17" s="39"/>
      <c r="F17" s="53"/>
      <c r="G17" s="39"/>
    </row>
    <row r="18" ht="30" customHeight="1" spans="1:7">
      <c r="A18" s="41" t="s">
        <v>38</v>
      </c>
      <c r="B18" s="42" t="s">
        <v>39</v>
      </c>
      <c r="C18" s="43"/>
      <c r="D18" s="39"/>
      <c r="E18" s="39"/>
      <c r="F18" s="53"/>
      <c r="G18" s="39"/>
    </row>
    <row r="19" ht="30" customHeight="1" spans="1:7">
      <c r="A19" s="41" t="s">
        <v>40</v>
      </c>
      <c r="B19" s="42" t="s">
        <v>41</v>
      </c>
      <c r="C19" s="43"/>
      <c r="D19" s="39"/>
      <c r="E19" s="39"/>
      <c r="F19" s="53">
        <f>F20</f>
        <v>133500</v>
      </c>
      <c r="G19" s="39"/>
    </row>
    <row r="20" ht="30" customHeight="1" spans="1:7">
      <c r="A20" s="41">
        <v>1</v>
      </c>
      <c r="B20" s="42" t="s">
        <v>41</v>
      </c>
      <c r="C20" s="43" t="s">
        <v>42</v>
      </c>
      <c r="D20" s="39" t="s">
        <v>43</v>
      </c>
      <c r="E20" s="39" t="s">
        <v>44</v>
      </c>
      <c r="F20" s="53">
        <v>133500</v>
      </c>
      <c r="G20" s="39" t="s">
        <v>23</v>
      </c>
    </row>
    <row r="21" ht="30" customHeight="1" spans="1:7">
      <c r="A21" s="41" t="s">
        <v>45</v>
      </c>
      <c r="B21" s="42" t="s">
        <v>46</v>
      </c>
      <c r="C21" s="43"/>
      <c r="D21" s="39"/>
      <c r="E21" s="39"/>
      <c r="F21" s="53"/>
      <c r="G21" s="39"/>
    </row>
    <row r="22" ht="30" customHeight="1" spans="1:7">
      <c r="A22" s="41" t="s">
        <v>47</v>
      </c>
      <c r="B22" s="42" t="s">
        <v>48</v>
      </c>
      <c r="C22" s="43"/>
      <c r="D22" s="39"/>
      <c r="E22" s="39"/>
      <c r="F22" s="53"/>
      <c r="G22" s="39"/>
    </row>
    <row r="23" ht="30" customHeight="1" spans="1:7">
      <c r="A23" s="41" t="s">
        <v>49</v>
      </c>
      <c r="B23" s="42" t="s">
        <v>50</v>
      </c>
      <c r="C23" s="43"/>
      <c r="D23" s="39"/>
      <c r="E23" s="39"/>
      <c r="F23" s="53"/>
      <c r="G23" s="39"/>
    </row>
    <row r="24" s="2" customFormat="1" ht="30" customHeight="1" spans="1:7">
      <c r="A24" s="46" t="s">
        <v>51</v>
      </c>
      <c r="B24" s="40" t="s">
        <v>11</v>
      </c>
      <c r="C24" s="40"/>
      <c r="D24" s="40"/>
      <c r="E24" s="40"/>
      <c r="F24" s="52">
        <f>F25+F26+F28+F29+F30+F31</f>
        <v>1800000</v>
      </c>
      <c r="G24" s="38"/>
    </row>
    <row r="25" ht="30" customHeight="1" spans="1:7">
      <c r="A25" s="41" t="s">
        <v>12</v>
      </c>
      <c r="B25" s="42" t="s">
        <v>52</v>
      </c>
      <c r="C25" s="43"/>
      <c r="D25" s="39"/>
      <c r="E25" s="39"/>
      <c r="F25" s="53"/>
      <c r="G25" s="39"/>
    </row>
    <row r="26" ht="30" customHeight="1" spans="1:7">
      <c r="A26" s="41" t="s">
        <v>14</v>
      </c>
      <c r="B26" s="42" t="s">
        <v>53</v>
      </c>
      <c r="C26" s="43"/>
      <c r="D26" s="39"/>
      <c r="E26" s="39"/>
      <c r="F26" s="53">
        <f>F27</f>
        <v>1800000</v>
      </c>
      <c r="G26" s="39"/>
    </row>
    <row r="27" ht="30" customHeight="1" spans="1:7">
      <c r="A27" s="41">
        <v>1</v>
      </c>
      <c r="B27" s="44" t="s">
        <v>53</v>
      </c>
      <c r="C27" s="43" t="s">
        <v>54</v>
      </c>
      <c r="D27" s="39" t="s">
        <v>55</v>
      </c>
      <c r="E27" s="39" t="s">
        <v>56</v>
      </c>
      <c r="F27" s="53">
        <v>1800000</v>
      </c>
      <c r="G27" s="39" t="s">
        <v>57</v>
      </c>
    </row>
    <row r="28" ht="30" customHeight="1" spans="1:7">
      <c r="A28" s="41" t="s">
        <v>16</v>
      </c>
      <c r="B28" s="42" t="s">
        <v>58</v>
      </c>
      <c r="C28" s="43"/>
      <c r="D28" s="39"/>
      <c r="E28" s="39"/>
      <c r="F28" s="53"/>
      <c r="G28" s="39"/>
    </row>
    <row r="29" ht="30" customHeight="1" spans="1:7">
      <c r="A29" s="41" t="s">
        <v>18</v>
      </c>
      <c r="B29" s="42" t="s">
        <v>59</v>
      </c>
      <c r="C29" s="43"/>
      <c r="D29" s="39"/>
      <c r="E29" s="39"/>
      <c r="F29" s="53"/>
      <c r="G29" s="39"/>
    </row>
    <row r="30" ht="30" customHeight="1" spans="1:7">
      <c r="A30" s="41" t="s">
        <v>24</v>
      </c>
      <c r="B30" s="42" t="s">
        <v>60</v>
      </c>
      <c r="C30" s="43"/>
      <c r="D30" s="39"/>
      <c r="E30" s="39"/>
      <c r="F30" s="53"/>
      <c r="G30" s="39"/>
    </row>
    <row r="31" ht="30" customHeight="1" spans="1:7">
      <c r="A31" s="41" t="s">
        <v>26</v>
      </c>
      <c r="B31" s="42" t="s">
        <v>61</v>
      </c>
      <c r="C31" s="43"/>
      <c r="D31" s="39"/>
      <c r="E31" s="39"/>
      <c r="F31" s="53"/>
      <c r="G31" s="39"/>
    </row>
    <row r="32" s="2" customFormat="1" ht="30" customHeight="1" spans="1:7">
      <c r="A32" s="46" t="s">
        <v>62</v>
      </c>
      <c r="B32" s="40" t="s">
        <v>11</v>
      </c>
      <c r="C32" s="40"/>
      <c r="D32" s="40"/>
      <c r="E32" s="40"/>
      <c r="F32" s="52">
        <f>F33</f>
        <v>1136500</v>
      </c>
      <c r="G32" s="38"/>
    </row>
    <row r="33" s="2" customFormat="1" ht="30" customHeight="1" spans="1:7">
      <c r="A33" s="54" t="s">
        <v>12</v>
      </c>
      <c r="B33" s="46" t="s">
        <v>63</v>
      </c>
      <c r="C33" s="37"/>
      <c r="D33" s="38"/>
      <c r="E33" s="38"/>
      <c r="F33" s="52">
        <f>SUM(F34:F40)</f>
        <v>1136500</v>
      </c>
      <c r="G33" s="38"/>
    </row>
    <row r="34" ht="30" customHeight="1" spans="1:7">
      <c r="A34" s="41">
        <v>1</v>
      </c>
      <c r="B34" s="44" t="s">
        <v>64</v>
      </c>
      <c r="C34" s="43" t="s">
        <v>65</v>
      </c>
      <c r="D34" s="39" t="s">
        <v>66</v>
      </c>
      <c r="E34" s="39" t="s">
        <v>56</v>
      </c>
      <c r="F34" s="53">
        <v>20000</v>
      </c>
      <c r="G34" s="39" t="s">
        <v>23</v>
      </c>
    </row>
    <row r="35" ht="45" customHeight="1" spans="1:7">
      <c r="A35" s="41">
        <v>2</v>
      </c>
      <c r="B35" s="44" t="s">
        <v>67</v>
      </c>
      <c r="C35" s="43" t="s">
        <v>68</v>
      </c>
      <c r="D35" s="39" t="s">
        <v>69</v>
      </c>
      <c r="E35" s="39" t="s">
        <v>56</v>
      </c>
      <c r="F35" s="53">
        <v>148000</v>
      </c>
      <c r="G35" s="39" t="s">
        <v>23</v>
      </c>
    </row>
    <row r="36" ht="45" customHeight="1" spans="1:7">
      <c r="A36" s="41">
        <v>3</v>
      </c>
      <c r="B36" s="44" t="s">
        <v>67</v>
      </c>
      <c r="C36" s="43" t="s">
        <v>70</v>
      </c>
      <c r="D36" s="39" t="s">
        <v>71</v>
      </c>
      <c r="E36" s="39" t="s">
        <v>56</v>
      </c>
      <c r="F36" s="53">
        <v>188500</v>
      </c>
      <c r="G36" s="39" t="s">
        <v>23</v>
      </c>
    </row>
    <row r="37" ht="45" customHeight="1" spans="1:7">
      <c r="A37" s="41">
        <v>4</v>
      </c>
      <c r="B37" s="44" t="s">
        <v>67</v>
      </c>
      <c r="C37" s="43" t="s">
        <v>72</v>
      </c>
      <c r="D37" s="39" t="s">
        <v>73</v>
      </c>
      <c r="E37" s="39" t="s">
        <v>56</v>
      </c>
      <c r="F37" s="53">
        <v>80000</v>
      </c>
      <c r="G37" s="39" t="s">
        <v>23</v>
      </c>
    </row>
    <row r="38" ht="45" customHeight="1" spans="1:7">
      <c r="A38" s="41">
        <v>5</v>
      </c>
      <c r="B38" s="44" t="s">
        <v>74</v>
      </c>
      <c r="C38" s="43" t="s">
        <v>75</v>
      </c>
      <c r="D38" s="39" t="s">
        <v>76</v>
      </c>
      <c r="E38" s="39" t="s">
        <v>56</v>
      </c>
      <c r="F38" s="53">
        <v>300000</v>
      </c>
      <c r="G38" s="39" t="s">
        <v>23</v>
      </c>
    </row>
    <row r="39" ht="30" customHeight="1" spans="1:7">
      <c r="A39" s="41">
        <v>6</v>
      </c>
      <c r="B39" s="44" t="s">
        <v>67</v>
      </c>
      <c r="C39" s="43" t="s">
        <v>77</v>
      </c>
      <c r="D39" s="39" t="s">
        <v>78</v>
      </c>
      <c r="E39" s="39" t="s">
        <v>56</v>
      </c>
      <c r="F39" s="53">
        <v>280000</v>
      </c>
      <c r="G39" s="39" t="s">
        <v>23</v>
      </c>
    </row>
    <row r="40" ht="30" customHeight="1" spans="1:7">
      <c r="A40" s="41">
        <v>7</v>
      </c>
      <c r="B40" s="44" t="s">
        <v>79</v>
      </c>
      <c r="C40" s="43" t="s">
        <v>80</v>
      </c>
      <c r="D40" s="39" t="s">
        <v>81</v>
      </c>
      <c r="E40" s="39" t="s">
        <v>56</v>
      </c>
      <c r="F40" s="53">
        <v>120000</v>
      </c>
      <c r="G40" s="39" t="s">
        <v>23</v>
      </c>
    </row>
  </sheetData>
  <autoFilter ref="A3:H40">
    <extLst/>
  </autoFilter>
  <mergeCells count="2">
    <mergeCell ref="A2:G2"/>
    <mergeCell ref="A4:E4"/>
  </mergeCells>
  <pageMargins left="0.699305555555556" right="0.699305555555556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0"/>
  <sheetViews>
    <sheetView topLeftCell="A28" workbookViewId="0">
      <selection activeCell="N41" sqref="N41"/>
    </sheetView>
  </sheetViews>
  <sheetFormatPr defaultColWidth="9" defaultRowHeight="12.75" outlineLevelCol="7"/>
  <cols>
    <col min="1" max="1" width="15.8333333333333" style="3" customWidth="1"/>
    <col min="2" max="2" width="35.8333333333333" customWidth="1"/>
    <col min="3" max="3" width="24.1666666666667" customWidth="1"/>
    <col min="4" max="4" width="25.8333333333333" customWidth="1"/>
    <col min="5" max="6" width="15.8333333333333" customWidth="1"/>
    <col min="7" max="7" width="17.8333333333333" customWidth="1"/>
    <col min="8" max="8" width="4.16666666666667" customWidth="1"/>
  </cols>
  <sheetData>
    <row r="1" s="1" customFormat="1" ht="30" customHeight="1" spans="1:7">
      <c r="A1" s="34" t="s">
        <v>0</v>
      </c>
      <c r="B1" s="35"/>
      <c r="C1" s="35"/>
      <c r="D1" s="35"/>
      <c r="E1" s="35"/>
      <c r="F1" s="35"/>
      <c r="G1" s="35"/>
    </row>
    <row r="2" ht="57.95" customHeight="1" spans="1:7">
      <c r="A2" s="36" t="s">
        <v>82</v>
      </c>
      <c r="B2" s="36"/>
      <c r="C2" s="36"/>
      <c r="D2" s="36"/>
      <c r="E2" s="36"/>
      <c r="F2" s="36"/>
      <c r="G2" s="36"/>
    </row>
    <row r="3" s="2" customFormat="1" ht="50.1" customHeight="1" spans="1:7">
      <c r="A3" s="37" t="s">
        <v>2</v>
      </c>
      <c r="B3" s="37" t="s">
        <v>3</v>
      </c>
      <c r="C3" s="37" t="s">
        <v>4</v>
      </c>
      <c r="D3" s="37" t="s">
        <v>5</v>
      </c>
      <c r="E3" s="37" t="s">
        <v>6</v>
      </c>
      <c r="F3" s="37" t="s">
        <v>7</v>
      </c>
      <c r="G3" s="38" t="s">
        <v>8</v>
      </c>
    </row>
    <row r="4" ht="30" customHeight="1" spans="1:7">
      <c r="A4" s="37" t="s">
        <v>9</v>
      </c>
      <c r="B4" s="37"/>
      <c r="C4" s="37"/>
      <c r="D4" s="37"/>
      <c r="E4" s="37"/>
      <c r="F4" s="39">
        <f>F5+F39+F52</f>
        <v>0</v>
      </c>
      <c r="G4" s="39"/>
    </row>
    <row r="5" ht="30" customHeight="1" spans="1:7">
      <c r="A5" s="37" t="s">
        <v>10</v>
      </c>
      <c r="B5" s="40" t="s">
        <v>11</v>
      </c>
      <c r="C5" s="40"/>
      <c r="D5" s="40"/>
      <c r="E5" s="40"/>
      <c r="F5" s="39">
        <f>F6+F9+F11+F13+F15+F17+F19+F21+F23+F25+F27+F29+F31+F33+F35+F37</f>
        <v>0</v>
      </c>
      <c r="G5" s="39"/>
    </row>
    <row r="6" ht="30" customHeight="1" spans="1:7">
      <c r="A6" s="41" t="s">
        <v>12</v>
      </c>
      <c r="B6" s="42" t="s">
        <v>13</v>
      </c>
      <c r="C6" s="43" t="s">
        <v>83</v>
      </c>
      <c r="D6" s="39"/>
      <c r="E6" s="39"/>
      <c r="F6" s="39"/>
      <c r="G6" s="39"/>
    </row>
    <row r="7" ht="30" customHeight="1" spans="1:7">
      <c r="A7" s="41"/>
      <c r="B7" s="44"/>
      <c r="C7" s="43" t="s">
        <v>84</v>
      </c>
      <c r="D7" s="39"/>
      <c r="E7" s="39"/>
      <c r="F7" s="39"/>
      <c r="G7" s="39"/>
    </row>
    <row r="8" ht="30" customHeight="1" spans="1:7">
      <c r="A8" s="41"/>
      <c r="B8" s="44"/>
      <c r="C8" s="43" t="s">
        <v>85</v>
      </c>
      <c r="D8" s="39"/>
      <c r="E8" s="39"/>
      <c r="F8" s="39"/>
      <c r="G8" s="39"/>
    </row>
    <row r="9" ht="30" customHeight="1" spans="1:7">
      <c r="A9" s="41" t="s">
        <v>14</v>
      </c>
      <c r="B9" s="42" t="s">
        <v>15</v>
      </c>
      <c r="C9" s="43" t="s">
        <v>86</v>
      </c>
      <c r="D9" s="39"/>
      <c r="E9" s="39"/>
      <c r="F9" s="39"/>
      <c r="G9" s="39"/>
    </row>
    <row r="10" ht="30" customHeight="1" spans="1:7">
      <c r="A10" s="41"/>
      <c r="B10" s="44"/>
      <c r="C10" s="43" t="s">
        <v>87</v>
      </c>
      <c r="D10" s="39"/>
      <c r="E10" s="39"/>
      <c r="F10" s="39"/>
      <c r="G10" s="39"/>
    </row>
    <row r="11" ht="30" customHeight="1" spans="1:7">
      <c r="A11" s="41" t="s">
        <v>16</v>
      </c>
      <c r="B11" s="42" t="s">
        <v>17</v>
      </c>
      <c r="C11" s="43" t="s">
        <v>88</v>
      </c>
      <c r="D11" s="39"/>
      <c r="E11" s="39"/>
      <c r="F11" s="39"/>
      <c r="G11" s="39"/>
    </row>
    <row r="12" ht="30" customHeight="1" spans="1:7">
      <c r="A12" s="41"/>
      <c r="B12" s="44"/>
      <c r="C12" s="43" t="s">
        <v>89</v>
      </c>
      <c r="D12" s="39"/>
      <c r="E12" s="39"/>
      <c r="F12" s="39"/>
      <c r="G12" s="39"/>
    </row>
    <row r="13" ht="30" customHeight="1" spans="1:7">
      <c r="A13" s="41" t="s">
        <v>18</v>
      </c>
      <c r="B13" s="42" t="s">
        <v>19</v>
      </c>
      <c r="C13" s="43" t="s">
        <v>90</v>
      </c>
      <c r="D13" s="39"/>
      <c r="E13" s="39"/>
      <c r="F13" s="39"/>
      <c r="G13" s="39"/>
    </row>
    <row r="14" ht="30" customHeight="1" spans="1:7">
      <c r="A14" s="41"/>
      <c r="B14" s="44"/>
      <c r="C14" s="43" t="s">
        <v>91</v>
      </c>
      <c r="D14" s="39"/>
      <c r="E14" s="39"/>
      <c r="F14" s="39"/>
      <c r="G14" s="39"/>
    </row>
    <row r="15" ht="30" customHeight="1" spans="1:7">
      <c r="A15" s="41" t="s">
        <v>24</v>
      </c>
      <c r="B15" s="42" t="s">
        <v>25</v>
      </c>
      <c r="C15" s="43" t="s">
        <v>92</v>
      </c>
      <c r="D15" s="39"/>
      <c r="E15" s="39"/>
      <c r="F15" s="39"/>
      <c r="G15" s="39"/>
    </row>
    <row r="16" ht="30" customHeight="1" spans="1:7">
      <c r="A16" s="41"/>
      <c r="B16" s="44"/>
      <c r="C16" s="43" t="s">
        <v>93</v>
      </c>
      <c r="D16" s="39"/>
      <c r="E16" s="39"/>
      <c r="F16" s="39"/>
      <c r="G16" s="39"/>
    </row>
    <row r="17" ht="30" customHeight="1" spans="1:7">
      <c r="A17" s="41" t="s">
        <v>26</v>
      </c>
      <c r="B17" s="42" t="s">
        <v>27</v>
      </c>
      <c r="C17" s="43" t="s">
        <v>94</v>
      </c>
      <c r="D17" s="39"/>
      <c r="E17" s="39"/>
      <c r="F17" s="39"/>
      <c r="G17" s="39"/>
    </row>
    <row r="18" ht="30" customHeight="1" spans="1:7">
      <c r="A18" s="41"/>
      <c r="B18" s="44"/>
      <c r="C18" s="43" t="s">
        <v>95</v>
      </c>
      <c r="D18" s="39"/>
      <c r="E18" s="39"/>
      <c r="F18" s="39"/>
      <c r="G18" s="39"/>
    </row>
    <row r="19" ht="30" customHeight="1" spans="1:7">
      <c r="A19" s="41" t="s">
        <v>28</v>
      </c>
      <c r="B19" s="42" t="s">
        <v>29</v>
      </c>
      <c r="C19" s="43" t="s">
        <v>96</v>
      </c>
      <c r="D19" s="39"/>
      <c r="E19" s="39"/>
      <c r="F19" s="39"/>
      <c r="G19" s="39"/>
    </row>
    <row r="20" ht="30" customHeight="1" spans="1:7">
      <c r="A20" s="41"/>
      <c r="B20" s="44"/>
      <c r="C20" s="43" t="s">
        <v>97</v>
      </c>
      <c r="D20" s="39"/>
      <c r="E20" s="39"/>
      <c r="F20" s="39"/>
      <c r="G20" s="39"/>
    </row>
    <row r="21" ht="30" customHeight="1" spans="1:7">
      <c r="A21" s="41" t="s">
        <v>30</v>
      </c>
      <c r="B21" s="42" t="s">
        <v>31</v>
      </c>
      <c r="C21" s="43" t="s">
        <v>98</v>
      </c>
      <c r="D21" s="39"/>
      <c r="E21" s="39"/>
      <c r="F21" s="39"/>
      <c r="G21" s="39"/>
    </row>
    <row r="22" ht="30" customHeight="1" spans="1:7">
      <c r="A22" s="41"/>
      <c r="B22" s="44"/>
      <c r="C22" s="43" t="s">
        <v>99</v>
      </c>
      <c r="D22" s="39"/>
      <c r="E22" s="39"/>
      <c r="F22" s="39"/>
      <c r="G22" s="39"/>
    </row>
    <row r="23" ht="30" customHeight="1" spans="1:8">
      <c r="A23" s="41" t="s">
        <v>32</v>
      </c>
      <c r="B23" s="42" t="s">
        <v>33</v>
      </c>
      <c r="C23" s="43" t="s">
        <v>100</v>
      </c>
      <c r="D23" s="39"/>
      <c r="E23" s="39"/>
      <c r="F23" s="39"/>
      <c r="G23" s="39"/>
      <c r="H23" s="45"/>
    </row>
    <row r="24" ht="30" customHeight="1" spans="1:7">
      <c r="A24" s="41"/>
      <c r="B24" s="44"/>
      <c r="C24" s="43" t="s">
        <v>101</v>
      </c>
      <c r="D24" s="39"/>
      <c r="E24" s="39"/>
      <c r="F24" s="39"/>
      <c r="G24" s="39"/>
    </row>
    <row r="25" ht="30" customHeight="1" spans="1:7">
      <c r="A25" s="41" t="s">
        <v>34</v>
      </c>
      <c r="B25" s="42" t="s">
        <v>35</v>
      </c>
      <c r="C25" s="43" t="s">
        <v>102</v>
      </c>
      <c r="D25" s="39"/>
      <c r="E25" s="39"/>
      <c r="F25" s="39"/>
      <c r="G25" s="39"/>
    </row>
    <row r="26" ht="30" customHeight="1" spans="1:7">
      <c r="A26" s="41"/>
      <c r="B26" s="44"/>
      <c r="C26" s="43" t="s">
        <v>103</v>
      </c>
      <c r="D26" s="39"/>
      <c r="E26" s="39"/>
      <c r="F26" s="39"/>
      <c r="G26" s="39"/>
    </row>
    <row r="27" ht="30" customHeight="1" spans="1:7">
      <c r="A27" s="41" t="s">
        <v>36</v>
      </c>
      <c r="B27" s="42" t="s">
        <v>37</v>
      </c>
      <c r="C27" s="43" t="s">
        <v>104</v>
      </c>
      <c r="D27" s="39"/>
      <c r="E27" s="39"/>
      <c r="F27" s="39"/>
      <c r="G27" s="39"/>
    </row>
    <row r="28" ht="30" customHeight="1" spans="1:7">
      <c r="A28" s="41"/>
      <c r="B28" s="44"/>
      <c r="C28" s="43" t="s">
        <v>105</v>
      </c>
      <c r="D28" s="39"/>
      <c r="E28" s="39"/>
      <c r="F28" s="39"/>
      <c r="G28" s="39"/>
    </row>
    <row r="29" ht="30" customHeight="1" spans="1:7">
      <c r="A29" s="41" t="s">
        <v>38</v>
      </c>
      <c r="B29" s="42" t="s">
        <v>39</v>
      </c>
      <c r="C29" s="43" t="s">
        <v>106</v>
      </c>
      <c r="D29" s="39"/>
      <c r="E29" s="39"/>
      <c r="F29" s="39"/>
      <c r="G29" s="39"/>
    </row>
    <row r="30" ht="30" customHeight="1" spans="1:7">
      <c r="A30" s="41"/>
      <c r="B30" s="44"/>
      <c r="C30" s="43" t="s">
        <v>107</v>
      </c>
      <c r="D30" s="39"/>
      <c r="E30" s="39"/>
      <c r="F30" s="39"/>
      <c r="G30" s="39"/>
    </row>
    <row r="31" ht="30" customHeight="1" spans="1:7">
      <c r="A31" s="41" t="s">
        <v>40</v>
      </c>
      <c r="B31" s="42" t="s">
        <v>41</v>
      </c>
      <c r="C31" s="43" t="s">
        <v>108</v>
      </c>
      <c r="D31" s="39"/>
      <c r="E31" s="39"/>
      <c r="F31" s="39"/>
      <c r="G31" s="39"/>
    </row>
    <row r="32" ht="30" customHeight="1" spans="1:7">
      <c r="A32" s="41"/>
      <c r="B32" s="44"/>
      <c r="C32" s="43" t="s">
        <v>109</v>
      </c>
      <c r="D32" s="39"/>
      <c r="E32" s="39"/>
      <c r="F32" s="39"/>
      <c r="G32" s="39"/>
    </row>
    <row r="33" ht="30" customHeight="1" spans="1:7">
      <c r="A33" s="41" t="s">
        <v>45</v>
      </c>
      <c r="B33" s="42" t="s">
        <v>46</v>
      </c>
      <c r="C33" s="43" t="s">
        <v>110</v>
      </c>
      <c r="D33" s="39"/>
      <c r="E33" s="39"/>
      <c r="F33" s="39"/>
      <c r="G33" s="39"/>
    </row>
    <row r="34" ht="30" customHeight="1" spans="1:7">
      <c r="A34" s="41"/>
      <c r="B34" s="44"/>
      <c r="C34" s="43" t="s">
        <v>111</v>
      </c>
      <c r="D34" s="39"/>
      <c r="E34" s="39"/>
      <c r="F34" s="39"/>
      <c r="G34" s="39"/>
    </row>
    <row r="35" ht="30" customHeight="1" spans="1:7">
      <c r="A35" s="41" t="s">
        <v>47</v>
      </c>
      <c r="B35" s="42" t="s">
        <v>48</v>
      </c>
      <c r="C35" s="43" t="s">
        <v>112</v>
      </c>
      <c r="D35" s="39"/>
      <c r="E35" s="39"/>
      <c r="F35" s="39"/>
      <c r="G35" s="39"/>
    </row>
    <row r="36" ht="30" customHeight="1" spans="1:7">
      <c r="A36" s="41"/>
      <c r="B36" s="44"/>
      <c r="C36" s="43" t="s">
        <v>113</v>
      </c>
      <c r="D36" s="39"/>
      <c r="E36" s="39"/>
      <c r="F36" s="39"/>
      <c r="G36" s="39"/>
    </row>
    <row r="37" ht="30" customHeight="1" spans="1:7">
      <c r="A37" s="41" t="s">
        <v>49</v>
      </c>
      <c r="B37" s="42" t="s">
        <v>50</v>
      </c>
      <c r="C37" s="43" t="s">
        <v>114</v>
      </c>
      <c r="D37" s="39"/>
      <c r="E37" s="39"/>
      <c r="F37" s="39"/>
      <c r="G37" s="39"/>
    </row>
    <row r="38" ht="30" customHeight="1" spans="1:7">
      <c r="A38" s="41"/>
      <c r="B38" s="44"/>
      <c r="C38" s="43" t="s">
        <v>115</v>
      </c>
      <c r="D38" s="39"/>
      <c r="E38" s="39"/>
      <c r="F38" s="39"/>
      <c r="G38" s="39"/>
    </row>
    <row r="39" ht="30" customHeight="1" spans="1:7">
      <c r="A39" s="46" t="s">
        <v>51</v>
      </c>
      <c r="B39" s="40" t="s">
        <v>11</v>
      </c>
      <c r="C39" s="40"/>
      <c r="D39" s="40"/>
      <c r="E39" s="40"/>
      <c r="F39" s="39">
        <f>F40+F42+F44+F46+F48+F50</f>
        <v>0</v>
      </c>
      <c r="G39" s="39"/>
    </row>
    <row r="40" ht="30" customHeight="1" spans="1:7">
      <c r="A40" s="41" t="s">
        <v>12</v>
      </c>
      <c r="B40" s="42" t="s">
        <v>52</v>
      </c>
      <c r="C40" s="43" t="s">
        <v>83</v>
      </c>
      <c r="D40" s="39"/>
      <c r="E40" s="39"/>
      <c r="F40" s="39"/>
      <c r="G40" s="39"/>
    </row>
    <row r="41" ht="30" customHeight="1" spans="1:7">
      <c r="A41" s="41"/>
      <c r="B41" s="44"/>
      <c r="C41" s="43" t="s">
        <v>84</v>
      </c>
      <c r="D41" s="39"/>
      <c r="E41" s="39"/>
      <c r="F41" s="39"/>
      <c r="G41" s="39"/>
    </row>
    <row r="42" ht="30" customHeight="1" spans="1:7">
      <c r="A42" s="41" t="s">
        <v>14</v>
      </c>
      <c r="B42" s="42" t="s">
        <v>53</v>
      </c>
      <c r="C42" s="43" t="s">
        <v>85</v>
      </c>
      <c r="D42" s="39"/>
      <c r="E42" s="39"/>
      <c r="F42" s="39"/>
      <c r="G42" s="39"/>
    </row>
    <row r="43" ht="30" customHeight="1" spans="1:7">
      <c r="A43" s="41"/>
      <c r="B43" s="44"/>
      <c r="C43" s="43" t="s">
        <v>86</v>
      </c>
      <c r="D43" s="39"/>
      <c r="E43" s="39"/>
      <c r="F43" s="39"/>
      <c r="G43" s="39"/>
    </row>
    <row r="44" ht="30" customHeight="1" spans="1:7">
      <c r="A44" s="41" t="s">
        <v>16</v>
      </c>
      <c r="B44" s="42" t="s">
        <v>58</v>
      </c>
      <c r="C44" s="43" t="s">
        <v>87</v>
      </c>
      <c r="D44" s="39"/>
      <c r="E44" s="39"/>
      <c r="F44" s="39"/>
      <c r="G44" s="39"/>
    </row>
    <row r="45" ht="30" customHeight="1" spans="1:7">
      <c r="A45" s="41"/>
      <c r="B45" s="44"/>
      <c r="C45" s="43" t="s">
        <v>88</v>
      </c>
      <c r="D45" s="39"/>
      <c r="E45" s="39"/>
      <c r="F45" s="39"/>
      <c r="G45" s="39"/>
    </row>
    <row r="46" ht="30" customHeight="1" spans="1:7">
      <c r="A46" s="41" t="s">
        <v>18</v>
      </c>
      <c r="B46" s="42" t="s">
        <v>59</v>
      </c>
      <c r="C46" s="43" t="s">
        <v>89</v>
      </c>
      <c r="D46" s="39"/>
      <c r="E46" s="39"/>
      <c r="F46" s="39"/>
      <c r="G46" s="39"/>
    </row>
    <row r="47" ht="30" customHeight="1" spans="1:7">
      <c r="A47" s="41"/>
      <c r="B47" s="44"/>
      <c r="C47" s="43" t="s">
        <v>90</v>
      </c>
      <c r="D47" s="39"/>
      <c r="E47" s="39"/>
      <c r="F47" s="39"/>
      <c r="G47" s="39"/>
    </row>
    <row r="48" ht="30" customHeight="1" spans="1:7">
      <c r="A48" s="41" t="s">
        <v>24</v>
      </c>
      <c r="B48" s="42" t="s">
        <v>60</v>
      </c>
      <c r="C48" s="43" t="s">
        <v>91</v>
      </c>
      <c r="D48" s="39"/>
      <c r="E48" s="39"/>
      <c r="F48" s="39"/>
      <c r="G48" s="39"/>
    </row>
    <row r="49" ht="30" customHeight="1" spans="1:7">
      <c r="A49" s="41"/>
      <c r="B49" s="44"/>
      <c r="C49" s="43" t="s">
        <v>92</v>
      </c>
      <c r="D49" s="39"/>
      <c r="E49" s="39"/>
      <c r="F49" s="39"/>
      <c r="G49" s="39"/>
    </row>
    <row r="50" ht="30" customHeight="1" spans="1:7">
      <c r="A50" s="41" t="s">
        <v>26</v>
      </c>
      <c r="B50" s="42" t="s">
        <v>61</v>
      </c>
      <c r="C50" s="43" t="s">
        <v>93</v>
      </c>
      <c r="D50" s="39"/>
      <c r="E50" s="39"/>
      <c r="F50" s="39"/>
      <c r="G50" s="39"/>
    </row>
    <row r="51" ht="30" customHeight="1" spans="1:7">
      <c r="A51" s="41"/>
      <c r="B51" s="44"/>
      <c r="C51" s="43" t="s">
        <v>94</v>
      </c>
      <c r="D51" s="39"/>
      <c r="E51" s="39"/>
      <c r="F51" s="39"/>
      <c r="G51" s="39"/>
    </row>
    <row r="52" ht="30" customHeight="1" spans="1:7">
      <c r="A52" s="46" t="s">
        <v>62</v>
      </c>
      <c r="B52" s="40" t="s">
        <v>11</v>
      </c>
      <c r="C52" s="40"/>
      <c r="D52" s="40"/>
      <c r="E52" s="40"/>
      <c r="F52" s="39">
        <f>F53</f>
        <v>0</v>
      </c>
      <c r="G52" s="39"/>
    </row>
    <row r="53" ht="30" customHeight="1" spans="1:7">
      <c r="A53" s="41" t="s">
        <v>12</v>
      </c>
      <c r="B53" s="42" t="s">
        <v>63</v>
      </c>
      <c r="C53" s="43" t="s">
        <v>83</v>
      </c>
      <c r="D53" s="39"/>
      <c r="E53" s="39"/>
      <c r="F53" s="39">
        <f>SUM(F54:F59)</f>
        <v>0</v>
      </c>
      <c r="G53" s="39"/>
    </row>
    <row r="54" ht="30" customHeight="1" spans="1:7">
      <c r="A54" s="41">
        <v>1</v>
      </c>
      <c r="B54" s="44"/>
      <c r="C54" s="43" t="s">
        <v>84</v>
      </c>
      <c r="D54" s="39"/>
      <c r="E54" s="39"/>
      <c r="F54" s="39"/>
      <c r="G54" s="39"/>
    </row>
    <row r="55" ht="30" customHeight="1" spans="1:7">
      <c r="A55" s="41">
        <v>2</v>
      </c>
      <c r="B55" s="44"/>
      <c r="C55" s="43" t="s">
        <v>85</v>
      </c>
      <c r="D55" s="39"/>
      <c r="E55" s="39"/>
      <c r="F55" s="39"/>
      <c r="G55" s="39"/>
    </row>
    <row r="56" ht="30" customHeight="1" spans="1:7">
      <c r="A56" s="41">
        <v>3</v>
      </c>
      <c r="B56" s="44"/>
      <c r="C56" s="43" t="s">
        <v>86</v>
      </c>
      <c r="D56" s="39"/>
      <c r="E56" s="39"/>
      <c r="F56" s="39"/>
      <c r="G56" s="39"/>
    </row>
    <row r="57" ht="30" customHeight="1" spans="1:7">
      <c r="A57" s="41">
        <v>4</v>
      </c>
      <c r="B57" s="44"/>
      <c r="C57" s="43" t="s">
        <v>87</v>
      </c>
      <c r="D57" s="39"/>
      <c r="E57" s="39"/>
      <c r="F57" s="39"/>
      <c r="G57" s="39"/>
    </row>
    <row r="58" ht="30" customHeight="1" spans="1:7">
      <c r="A58" s="41">
        <v>5</v>
      </c>
      <c r="B58" s="44"/>
      <c r="C58" s="43" t="s">
        <v>88</v>
      </c>
      <c r="D58" s="39"/>
      <c r="E58" s="39"/>
      <c r="F58" s="39"/>
      <c r="G58" s="39"/>
    </row>
    <row r="59" ht="30" customHeight="1" spans="1:7">
      <c r="A59" s="41">
        <v>6</v>
      </c>
      <c r="B59" s="44"/>
      <c r="C59" s="43" t="s">
        <v>89</v>
      </c>
      <c r="D59" s="39"/>
      <c r="E59" s="39"/>
      <c r="F59" s="39"/>
      <c r="G59" s="39"/>
    </row>
    <row r="60" ht="18.75" spans="1:7">
      <c r="A60" s="47"/>
      <c r="B60" s="45"/>
      <c r="C60" s="45"/>
      <c r="D60" s="45"/>
      <c r="E60" s="45"/>
      <c r="F60" s="45"/>
      <c r="G60" s="45"/>
    </row>
  </sheetData>
  <mergeCells count="2">
    <mergeCell ref="A2:G2"/>
    <mergeCell ref="A4:E4"/>
  </mergeCells>
  <pageMargins left="0.699305555555556" right="0.699305555555556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0"/>
  <sheetViews>
    <sheetView topLeftCell="A34" workbookViewId="0">
      <selection activeCell="N41" sqref="N41"/>
    </sheetView>
  </sheetViews>
  <sheetFormatPr defaultColWidth="9" defaultRowHeight="12.75"/>
  <cols>
    <col min="1" max="1" width="15.8333333333333" style="3" customWidth="1"/>
    <col min="2" max="2" width="35.8333333333333" customWidth="1"/>
    <col min="3" max="3" width="24.1666666666667" customWidth="1"/>
    <col min="4" max="4" width="25.8333333333333" customWidth="1"/>
    <col min="5" max="6" width="15.8333333333333" customWidth="1"/>
    <col min="7" max="7" width="17.8333333333333" customWidth="1"/>
    <col min="8" max="8" width="4.16666666666667" customWidth="1"/>
  </cols>
  <sheetData>
    <row r="1" s="1" customFormat="1" ht="30" customHeight="1" spans="1:7">
      <c r="A1" s="34" t="s">
        <v>0</v>
      </c>
      <c r="B1" s="35"/>
      <c r="C1" s="35"/>
      <c r="D1" s="35"/>
      <c r="E1" s="35"/>
      <c r="F1" s="35"/>
      <c r="G1" s="35"/>
    </row>
    <row r="2" ht="57.95" customHeight="1" spans="1:7">
      <c r="A2" s="48" t="s">
        <v>116</v>
      </c>
      <c r="B2" s="48"/>
      <c r="C2" s="48"/>
      <c r="D2" s="48"/>
      <c r="E2" s="48"/>
      <c r="F2" s="48"/>
      <c r="G2" s="48"/>
    </row>
    <row r="3" s="2" customFormat="1" ht="50.1" customHeight="1" spans="1:7">
      <c r="A3" s="37" t="s">
        <v>2</v>
      </c>
      <c r="B3" s="37" t="s">
        <v>3</v>
      </c>
      <c r="C3" s="37" t="s">
        <v>4</v>
      </c>
      <c r="D3" s="37" t="s">
        <v>5</v>
      </c>
      <c r="E3" s="37" t="s">
        <v>6</v>
      </c>
      <c r="F3" s="37" t="s">
        <v>7</v>
      </c>
      <c r="G3" s="37" t="s">
        <v>8</v>
      </c>
    </row>
    <row r="4" ht="30" customHeight="1" spans="1:7">
      <c r="A4" s="37" t="s">
        <v>9</v>
      </c>
      <c r="B4" s="37"/>
      <c r="C4" s="37"/>
      <c r="D4" s="37"/>
      <c r="E4" s="37"/>
      <c r="F4" s="39">
        <f>F5+F39+F52</f>
        <v>0</v>
      </c>
      <c r="G4" s="39"/>
    </row>
    <row r="5" ht="30" customHeight="1" spans="1:7">
      <c r="A5" s="37" t="s">
        <v>10</v>
      </c>
      <c r="B5" s="40" t="s">
        <v>11</v>
      </c>
      <c r="C5" s="40"/>
      <c r="D5" s="40"/>
      <c r="E5" s="40"/>
      <c r="F5" s="39">
        <f>F6+F9+F11+F13+F15+F17+F19+F21+F23+F25+F27+F29+F31+F33+F35+F37</f>
        <v>0</v>
      </c>
      <c r="G5" s="39"/>
    </row>
    <row r="6" ht="30" customHeight="1" spans="1:7">
      <c r="A6" s="41" t="s">
        <v>12</v>
      </c>
      <c r="B6" s="42" t="s">
        <v>13</v>
      </c>
      <c r="C6" s="43" t="s">
        <v>83</v>
      </c>
      <c r="D6" s="39"/>
      <c r="E6" s="39"/>
      <c r="F6" s="39"/>
      <c r="G6" s="39"/>
    </row>
    <row r="7" ht="30" customHeight="1" spans="1:7">
      <c r="A7" s="41"/>
      <c r="B7" s="44"/>
      <c r="C7" s="43" t="s">
        <v>84</v>
      </c>
      <c r="D7" s="39"/>
      <c r="E7" s="39"/>
      <c r="F7" s="39"/>
      <c r="G7" s="39"/>
    </row>
    <row r="8" ht="30" customHeight="1" spans="1:7">
      <c r="A8" s="41"/>
      <c r="B8" s="44"/>
      <c r="C8" s="43" t="s">
        <v>85</v>
      </c>
      <c r="D8" s="39"/>
      <c r="E8" s="39"/>
      <c r="F8" s="39"/>
      <c r="G8" s="39"/>
    </row>
    <row r="9" ht="30" customHeight="1" spans="1:7">
      <c r="A9" s="41" t="s">
        <v>14</v>
      </c>
      <c r="B9" s="42" t="s">
        <v>15</v>
      </c>
      <c r="C9" s="43" t="s">
        <v>86</v>
      </c>
      <c r="D9" s="39"/>
      <c r="E9" s="39"/>
      <c r="F9" s="39"/>
      <c r="G9" s="39"/>
    </row>
    <row r="10" ht="30" customHeight="1" spans="1:7">
      <c r="A10" s="41"/>
      <c r="B10" s="44"/>
      <c r="C10" s="43" t="s">
        <v>87</v>
      </c>
      <c r="D10" s="39"/>
      <c r="E10" s="39"/>
      <c r="F10" s="39"/>
      <c r="G10" s="39"/>
    </row>
    <row r="11" ht="30" customHeight="1" spans="1:7">
      <c r="A11" s="41" t="s">
        <v>16</v>
      </c>
      <c r="B11" s="42" t="s">
        <v>17</v>
      </c>
      <c r="C11" s="43" t="s">
        <v>88</v>
      </c>
      <c r="D11" s="39"/>
      <c r="E11" s="39"/>
      <c r="F11" s="39"/>
      <c r="G11" s="39"/>
    </row>
    <row r="12" ht="30" customHeight="1" spans="1:7">
      <c r="A12" s="41"/>
      <c r="B12" s="44"/>
      <c r="C12" s="43" t="s">
        <v>89</v>
      </c>
      <c r="D12" s="39"/>
      <c r="E12" s="39"/>
      <c r="F12" s="39"/>
      <c r="G12" s="39"/>
    </row>
    <row r="13" ht="30" customHeight="1" spans="1:7">
      <c r="A13" s="41" t="s">
        <v>18</v>
      </c>
      <c r="B13" s="42" t="s">
        <v>19</v>
      </c>
      <c r="C13" s="43" t="s">
        <v>90</v>
      </c>
      <c r="D13" s="39"/>
      <c r="E13" s="39"/>
      <c r="F13" s="39"/>
      <c r="G13" s="39"/>
    </row>
    <row r="14" ht="30" customHeight="1" spans="1:7">
      <c r="A14" s="41"/>
      <c r="B14" s="44"/>
      <c r="C14" s="43" t="s">
        <v>91</v>
      </c>
      <c r="D14" s="39"/>
      <c r="E14" s="39"/>
      <c r="F14" s="39"/>
      <c r="G14" s="39"/>
    </row>
    <row r="15" ht="30" customHeight="1" spans="1:7">
      <c r="A15" s="41" t="s">
        <v>24</v>
      </c>
      <c r="B15" s="42" t="s">
        <v>25</v>
      </c>
      <c r="C15" s="43" t="s">
        <v>92</v>
      </c>
      <c r="D15" s="39"/>
      <c r="E15" s="39"/>
      <c r="F15" s="39"/>
      <c r="G15" s="39"/>
    </row>
    <row r="16" ht="30" customHeight="1" spans="1:7">
      <c r="A16" s="41"/>
      <c r="B16" s="44"/>
      <c r="C16" s="43" t="s">
        <v>93</v>
      </c>
      <c r="D16" s="39"/>
      <c r="E16" s="39"/>
      <c r="F16" s="39"/>
      <c r="G16" s="39"/>
    </row>
    <row r="17" ht="30" customHeight="1" spans="1:7">
      <c r="A17" s="41" t="s">
        <v>26</v>
      </c>
      <c r="B17" s="42" t="s">
        <v>27</v>
      </c>
      <c r="C17" s="43" t="s">
        <v>94</v>
      </c>
      <c r="D17" s="39"/>
      <c r="E17" s="39"/>
      <c r="F17" s="39"/>
      <c r="G17" s="39"/>
    </row>
    <row r="18" ht="30" customHeight="1" spans="1:7">
      <c r="A18" s="41"/>
      <c r="B18" s="44"/>
      <c r="C18" s="43" t="s">
        <v>95</v>
      </c>
      <c r="D18" s="39"/>
      <c r="E18" s="39"/>
      <c r="F18" s="39"/>
      <c r="G18" s="39"/>
    </row>
    <row r="19" ht="30" customHeight="1" spans="1:7">
      <c r="A19" s="41" t="s">
        <v>28</v>
      </c>
      <c r="B19" s="42" t="s">
        <v>29</v>
      </c>
      <c r="C19" s="43" t="s">
        <v>96</v>
      </c>
      <c r="D19" s="39"/>
      <c r="E19" s="39"/>
      <c r="F19" s="39"/>
      <c r="G19" s="39"/>
    </row>
    <row r="20" ht="30" customHeight="1" spans="1:7">
      <c r="A20" s="41"/>
      <c r="B20" s="44"/>
      <c r="C20" s="43" t="s">
        <v>97</v>
      </c>
      <c r="D20" s="39"/>
      <c r="E20" s="39"/>
      <c r="F20" s="39"/>
      <c r="G20" s="39"/>
    </row>
    <row r="21" ht="30" customHeight="1" spans="1:7">
      <c r="A21" s="41" t="s">
        <v>30</v>
      </c>
      <c r="B21" s="42" t="s">
        <v>31</v>
      </c>
      <c r="C21" s="43" t="s">
        <v>98</v>
      </c>
      <c r="D21" s="39"/>
      <c r="E21" s="39"/>
      <c r="F21" s="39"/>
      <c r="G21" s="39"/>
    </row>
    <row r="22" ht="30" customHeight="1" spans="1:7">
      <c r="A22" s="41"/>
      <c r="B22" s="44"/>
      <c r="C22" s="43" t="s">
        <v>99</v>
      </c>
      <c r="D22" s="39"/>
      <c r="E22" s="39"/>
      <c r="F22" s="39"/>
      <c r="G22" s="39"/>
    </row>
    <row r="23" ht="30" customHeight="1" spans="1:8">
      <c r="A23" s="41" t="s">
        <v>32</v>
      </c>
      <c r="B23" s="42" t="s">
        <v>33</v>
      </c>
      <c r="C23" s="43" t="s">
        <v>100</v>
      </c>
      <c r="D23" s="39"/>
      <c r="E23" s="39"/>
      <c r="F23" s="39"/>
      <c r="G23" s="39"/>
      <c r="H23" s="45"/>
    </row>
    <row r="24" ht="30" customHeight="1" spans="1:7">
      <c r="A24" s="41"/>
      <c r="B24" s="44"/>
      <c r="C24" s="43" t="s">
        <v>101</v>
      </c>
      <c r="D24" s="39"/>
      <c r="E24" s="39"/>
      <c r="F24" s="39"/>
      <c r="G24" s="39"/>
    </row>
    <row r="25" ht="30" customHeight="1" spans="1:7">
      <c r="A25" s="41" t="s">
        <v>34</v>
      </c>
      <c r="B25" s="42" t="s">
        <v>35</v>
      </c>
      <c r="C25" s="43" t="s">
        <v>102</v>
      </c>
      <c r="D25" s="39"/>
      <c r="E25" s="39"/>
      <c r="F25" s="39"/>
      <c r="G25" s="39"/>
    </row>
    <row r="26" ht="30" customHeight="1" spans="1:7">
      <c r="A26" s="41"/>
      <c r="B26" s="44"/>
      <c r="C26" s="43" t="s">
        <v>103</v>
      </c>
      <c r="D26" s="39"/>
      <c r="E26" s="39"/>
      <c r="F26" s="39"/>
      <c r="G26" s="39"/>
    </row>
    <row r="27" ht="30" customHeight="1" spans="1:7">
      <c r="A27" s="41" t="s">
        <v>36</v>
      </c>
      <c r="B27" s="42" t="s">
        <v>37</v>
      </c>
      <c r="C27" s="43" t="s">
        <v>104</v>
      </c>
      <c r="D27" s="39"/>
      <c r="E27" s="39"/>
      <c r="F27" s="39"/>
      <c r="G27" s="39"/>
    </row>
    <row r="28" ht="30" customHeight="1" spans="1:7">
      <c r="A28" s="41"/>
      <c r="B28" s="44"/>
      <c r="C28" s="43" t="s">
        <v>105</v>
      </c>
      <c r="D28" s="39"/>
      <c r="E28" s="39"/>
      <c r="F28" s="39"/>
      <c r="G28" s="39"/>
    </row>
    <row r="29" ht="30" customHeight="1" spans="1:7">
      <c r="A29" s="41" t="s">
        <v>38</v>
      </c>
      <c r="B29" s="42" t="s">
        <v>39</v>
      </c>
      <c r="C29" s="43" t="s">
        <v>106</v>
      </c>
      <c r="D29" s="39"/>
      <c r="E29" s="39"/>
      <c r="F29" s="39"/>
      <c r="G29" s="39"/>
    </row>
    <row r="30" ht="30" customHeight="1" spans="1:7">
      <c r="A30" s="41"/>
      <c r="B30" s="44"/>
      <c r="C30" s="43" t="s">
        <v>107</v>
      </c>
      <c r="D30" s="39"/>
      <c r="E30" s="39"/>
      <c r="F30" s="39"/>
      <c r="G30" s="39"/>
    </row>
    <row r="31" ht="30" customHeight="1" spans="1:7">
      <c r="A31" s="41" t="s">
        <v>40</v>
      </c>
      <c r="B31" s="42" t="s">
        <v>41</v>
      </c>
      <c r="C31" s="43" t="s">
        <v>108</v>
      </c>
      <c r="D31" s="39"/>
      <c r="E31" s="39"/>
      <c r="F31" s="39"/>
      <c r="G31" s="39"/>
    </row>
    <row r="32" ht="30" customHeight="1" spans="1:7">
      <c r="A32" s="41"/>
      <c r="B32" s="44"/>
      <c r="C32" s="43" t="s">
        <v>109</v>
      </c>
      <c r="D32" s="39"/>
      <c r="E32" s="39"/>
      <c r="F32" s="39"/>
      <c r="G32" s="39"/>
    </row>
    <row r="33" ht="30" customHeight="1" spans="1:7">
      <c r="A33" s="41" t="s">
        <v>45</v>
      </c>
      <c r="B33" s="42" t="s">
        <v>46</v>
      </c>
      <c r="C33" s="43" t="s">
        <v>110</v>
      </c>
      <c r="D33" s="39"/>
      <c r="E33" s="39"/>
      <c r="F33" s="39"/>
      <c r="G33" s="39"/>
    </row>
    <row r="34" ht="30" customHeight="1" spans="1:7">
      <c r="A34" s="41"/>
      <c r="B34" s="44"/>
      <c r="C34" s="43" t="s">
        <v>111</v>
      </c>
      <c r="D34" s="39"/>
      <c r="E34" s="39"/>
      <c r="F34" s="39"/>
      <c r="G34" s="39"/>
    </row>
    <row r="35" ht="30" customHeight="1" spans="1:7">
      <c r="A35" s="41" t="s">
        <v>47</v>
      </c>
      <c r="B35" s="42" t="s">
        <v>48</v>
      </c>
      <c r="C35" s="43" t="s">
        <v>112</v>
      </c>
      <c r="D35" s="39"/>
      <c r="E35" s="39"/>
      <c r="F35" s="39"/>
      <c r="G35" s="39"/>
    </row>
    <row r="36" ht="30" customHeight="1" spans="1:11">
      <c r="A36" s="41"/>
      <c r="B36" s="44"/>
      <c r="C36" s="43" t="s">
        <v>113</v>
      </c>
      <c r="D36" s="39"/>
      <c r="E36" s="39"/>
      <c r="F36" s="39"/>
      <c r="G36" s="39"/>
      <c r="K36" t="s">
        <v>12</v>
      </c>
    </row>
    <row r="37" ht="30" customHeight="1" spans="1:11">
      <c r="A37" s="41" t="s">
        <v>49</v>
      </c>
      <c r="B37" s="42" t="s">
        <v>50</v>
      </c>
      <c r="C37" s="43" t="s">
        <v>114</v>
      </c>
      <c r="D37" s="39"/>
      <c r="E37" s="39"/>
      <c r="F37" s="39"/>
      <c r="G37" s="39"/>
      <c r="K37" t="s">
        <v>14</v>
      </c>
    </row>
    <row r="38" ht="30" customHeight="1" spans="1:11">
      <c r="A38" s="41"/>
      <c r="B38" s="44"/>
      <c r="C38" s="43" t="s">
        <v>115</v>
      </c>
      <c r="D38" s="39"/>
      <c r="E38" s="39"/>
      <c r="F38" s="39"/>
      <c r="G38" s="39"/>
      <c r="K38" t="s">
        <v>16</v>
      </c>
    </row>
    <row r="39" ht="30" customHeight="1" spans="1:11">
      <c r="A39" s="46" t="s">
        <v>51</v>
      </c>
      <c r="B39" s="40" t="s">
        <v>11</v>
      </c>
      <c r="C39" s="40"/>
      <c r="D39" s="40"/>
      <c r="E39" s="40"/>
      <c r="F39" s="39">
        <f>F40+F42+F44+F46+F48+F50</f>
        <v>0</v>
      </c>
      <c r="G39" s="39"/>
      <c r="K39" t="s">
        <v>18</v>
      </c>
    </row>
    <row r="40" ht="30" customHeight="1" spans="1:11">
      <c r="A40" s="41" t="s">
        <v>12</v>
      </c>
      <c r="B40" s="42" t="s">
        <v>52</v>
      </c>
      <c r="C40" s="43" t="s">
        <v>83</v>
      </c>
      <c r="D40" s="39"/>
      <c r="E40" s="39"/>
      <c r="F40" s="39"/>
      <c r="G40" s="39"/>
      <c r="K40" t="s">
        <v>24</v>
      </c>
    </row>
    <row r="41" ht="30" customHeight="1" spans="1:7">
      <c r="A41" s="41"/>
      <c r="B41" s="44"/>
      <c r="C41" s="43" t="s">
        <v>84</v>
      </c>
      <c r="D41" s="39"/>
      <c r="E41" s="39"/>
      <c r="F41" s="39"/>
      <c r="G41" s="39"/>
    </row>
    <row r="42" ht="30" customHeight="1" spans="1:7">
      <c r="A42" s="41" t="s">
        <v>14</v>
      </c>
      <c r="B42" s="42" t="s">
        <v>53</v>
      </c>
      <c r="C42" s="43" t="s">
        <v>85</v>
      </c>
      <c r="D42" s="39"/>
      <c r="E42" s="39"/>
      <c r="F42" s="39"/>
      <c r="G42" s="39"/>
    </row>
    <row r="43" ht="30" customHeight="1" spans="1:7">
      <c r="A43" s="41"/>
      <c r="B43" s="44"/>
      <c r="C43" s="43" t="s">
        <v>86</v>
      </c>
      <c r="D43" s="39"/>
      <c r="E43" s="39"/>
      <c r="F43" s="39"/>
      <c r="G43" s="39"/>
    </row>
    <row r="44" ht="30" customHeight="1" spans="1:7">
      <c r="A44" s="41" t="s">
        <v>16</v>
      </c>
      <c r="B44" s="42" t="s">
        <v>58</v>
      </c>
      <c r="C44" s="43" t="s">
        <v>87</v>
      </c>
      <c r="D44" s="39"/>
      <c r="E44" s="39"/>
      <c r="F44" s="39"/>
      <c r="G44" s="39"/>
    </row>
    <row r="45" ht="30" customHeight="1" spans="1:7">
      <c r="A45" s="41"/>
      <c r="B45" s="44"/>
      <c r="C45" s="43" t="s">
        <v>88</v>
      </c>
      <c r="D45" s="39"/>
      <c r="E45" s="39"/>
      <c r="F45" s="39"/>
      <c r="G45" s="39"/>
    </row>
    <row r="46" ht="30" customHeight="1" spans="1:7">
      <c r="A46" s="41" t="s">
        <v>18</v>
      </c>
      <c r="B46" s="42" t="s">
        <v>59</v>
      </c>
      <c r="C46" s="43" t="s">
        <v>89</v>
      </c>
      <c r="D46" s="39"/>
      <c r="E46" s="39"/>
      <c r="F46" s="39"/>
      <c r="G46" s="39"/>
    </row>
    <row r="47" ht="30" customHeight="1" spans="1:7">
      <c r="A47" s="41"/>
      <c r="B47" s="44"/>
      <c r="C47" s="43" t="s">
        <v>90</v>
      </c>
      <c r="D47" s="39"/>
      <c r="E47" s="39"/>
      <c r="F47" s="39"/>
      <c r="G47" s="39"/>
    </row>
    <row r="48" ht="30" customHeight="1" spans="1:7">
      <c r="A48" s="41" t="s">
        <v>24</v>
      </c>
      <c r="B48" s="42" t="s">
        <v>60</v>
      </c>
      <c r="C48" s="43" t="s">
        <v>91</v>
      </c>
      <c r="D48" s="39"/>
      <c r="E48" s="39"/>
      <c r="F48" s="39"/>
      <c r="G48" s="39"/>
    </row>
    <row r="49" ht="30" customHeight="1" spans="1:7">
      <c r="A49" s="41"/>
      <c r="B49" s="44"/>
      <c r="C49" s="43" t="s">
        <v>92</v>
      </c>
      <c r="D49" s="39"/>
      <c r="E49" s="39"/>
      <c r="F49" s="39"/>
      <c r="G49" s="39"/>
    </row>
    <row r="50" ht="30" customHeight="1" spans="1:7">
      <c r="A50" s="41" t="s">
        <v>26</v>
      </c>
      <c r="B50" s="42" t="s">
        <v>61</v>
      </c>
      <c r="C50" s="43" t="s">
        <v>93</v>
      </c>
      <c r="D50" s="39"/>
      <c r="E50" s="39"/>
      <c r="F50" s="39"/>
      <c r="G50" s="39"/>
    </row>
    <row r="51" ht="30" customHeight="1" spans="1:7">
      <c r="A51" s="41"/>
      <c r="B51" s="44"/>
      <c r="C51" s="43" t="s">
        <v>94</v>
      </c>
      <c r="D51" s="39"/>
      <c r="E51" s="39"/>
      <c r="F51" s="39"/>
      <c r="G51" s="39"/>
    </row>
    <row r="52" ht="30" customHeight="1" spans="1:7">
      <c r="A52" s="46" t="s">
        <v>62</v>
      </c>
      <c r="B52" s="40" t="s">
        <v>11</v>
      </c>
      <c r="C52" s="40"/>
      <c r="D52" s="40"/>
      <c r="E52" s="40"/>
      <c r="F52" s="39">
        <f>F53</f>
        <v>0</v>
      </c>
      <c r="G52" s="39"/>
    </row>
    <row r="53" ht="30" customHeight="1" spans="1:7">
      <c r="A53" s="41" t="s">
        <v>12</v>
      </c>
      <c r="B53" s="42" t="s">
        <v>63</v>
      </c>
      <c r="C53" s="43" t="s">
        <v>83</v>
      </c>
      <c r="D53" s="39"/>
      <c r="E53" s="39"/>
      <c r="F53" s="39">
        <f>SUM(F54:F59)</f>
        <v>0</v>
      </c>
      <c r="G53" s="39"/>
    </row>
    <row r="54" ht="30" customHeight="1" spans="1:7">
      <c r="A54" s="41">
        <v>1</v>
      </c>
      <c r="B54" s="44"/>
      <c r="C54" s="43" t="s">
        <v>84</v>
      </c>
      <c r="D54" s="39"/>
      <c r="E54" s="39"/>
      <c r="F54" s="39"/>
      <c r="G54" s="39"/>
    </row>
    <row r="55" ht="30" customHeight="1" spans="1:7">
      <c r="A55" s="41">
        <v>2</v>
      </c>
      <c r="B55" s="44"/>
      <c r="C55" s="43" t="s">
        <v>85</v>
      </c>
      <c r="D55" s="39"/>
      <c r="E55" s="39"/>
      <c r="F55" s="39"/>
      <c r="G55" s="39"/>
    </row>
    <row r="56" ht="30" customHeight="1" spans="1:7">
      <c r="A56" s="41">
        <v>3</v>
      </c>
      <c r="B56" s="44"/>
      <c r="C56" s="43" t="s">
        <v>86</v>
      </c>
      <c r="D56" s="39"/>
      <c r="E56" s="39"/>
      <c r="F56" s="39"/>
      <c r="G56" s="39"/>
    </row>
    <row r="57" ht="30" customHeight="1" spans="1:7">
      <c r="A57" s="41">
        <v>4</v>
      </c>
      <c r="B57" s="44"/>
      <c r="C57" s="43" t="s">
        <v>87</v>
      </c>
      <c r="D57" s="39"/>
      <c r="E57" s="39"/>
      <c r="F57" s="39"/>
      <c r="G57" s="39"/>
    </row>
    <row r="58" ht="30" customHeight="1" spans="1:7">
      <c r="A58" s="41">
        <v>5</v>
      </c>
      <c r="B58" s="44"/>
      <c r="C58" s="43" t="s">
        <v>88</v>
      </c>
      <c r="D58" s="39"/>
      <c r="E58" s="39"/>
      <c r="F58" s="39"/>
      <c r="G58" s="39"/>
    </row>
    <row r="59" ht="30" customHeight="1" spans="1:7">
      <c r="A59" s="41">
        <v>6</v>
      </c>
      <c r="B59" s="44"/>
      <c r="C59" s="43" t="s">
        <v>89</v>
      </c>
      <c r="D59" s="39"/>
      <c r="E59" s="39"/>
      <c r="F59" s="39"/>
      <c r="G59" s="39"/>
    </row>
    <row r="60" ht="18.75" spans="1:7">
      <c r="A60" s="47"/>
      <c r="B60" s="45"/>
      <c r="C60" s="45"/>
      <c r="D60" s="45"/>
      <c r="E60" s="45"/>
      <c r="F60" s="45"/>
      <c r="G60" s="45"/>
    </row>
  </sheetData>
  <autoFilter ref="A3:H59">
    <extLst/>
  </autoFilter>
  <mergeCells count="2">
    <mergeCell ref="A2:G2"/>
    <mergeCell ref="A4:E4"/>
  </mergeCells>
  <pageMargins left="0.699305555555556" right="0.699305555555556" top="0.75" bottom="0.75" header="0.3" footer="0.3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0"/>
  <sheetViews>
    <sheetView workbookViewId="0">
      <selection activeCell="N41" sqref="N41"/>
    </sheetView>
  </sheetViews>
  <sheetFormatPr defaultColWidth="9" defaultRowHeight="12.75"/>
  <cols>
    <col min="1" max="1" width="15.8333333333333" style="3" customWidth="1"/>
    <col min="2" max="2" width="35.8333333333333" customWidth="1"/>
    <col min="3" max="3" width="24.1666666666667" customWidth="1"/>
    <col min="4" max="4" width="25.8333333333333" customWidth="1"/>
    <col min="5" max="6" width="15.8333333333333" customWidth="1"/>
    <col min="7" max="7" width="17.8333333333333" customWidth="1"/>
    <col min="8" max="8" width="4.16666666666667" customWidth="1"/>
  </cols>
  <sheetData>
    <row r="1" s="1" customFormat="1" ht="30" customHeight="1" spans="1:7">
      <c r="A1" s="34" t="s">
        <v>0</v>
      </c>
      <c r="B1" s="35"/>
      <c r="C1" s="35"/>
      <c r="D1" s="35"/>
      <c r="E1" s="35"/>
      <c r="F1" s="35"/>
      <c r="G1" s="35"/>
    </row>
    <row r="2" ht="57.95" customHeight="1" spans="1:7">
      <c r="A2" s="36" t="s">
        <v>117</v>
      </c>
      <c r="B2" s="36"/>
      <c r="C2" s="36"/>
      <c r="D2" s="36"/>
      <c r="E2" s="36"/>
      <c r="F2" s="36"/>
      <c r="G2" s="36"/>
    </row>
    <row r="3" s="2" customFormat="1" ht="50.1" customHeight="1" spans="1:7">
      <c r="A3" s="37" t="s">
        <v>2</v>
      </c>
      <c r="B3" s="37" t="s">
        <v>3</v>
      </c>
      <c r="C3" s="37" t="s">
        <v>4</v>
      </c>
      <c r="D3" s="37" t="s">
        <v>5</v>
      </c>
      <c r="E3" s="37" t="s">
        <v>6</v>
      </c>
      <c r="F3" s="37" t="s">
        <v>7</v>
      </c>
      <c r="G3" s="38" t="s">
        <v>8</v>
      </c>
    </row>
    <row r="4" ht="30" customHeight="1" spans="1:7">
      <c r="A4" s="37" t="s">
        <v>9</v>
      </c>
      <c r="B4" s="37"/>
      <c r="C4" s="37"/>
      <c r="D4" s="37"/>
      <c r="E4" s="37"/>
      <c r="F4" s="39">
        <f>F5+F39+F52</f>
        <v>0</v>
      </c>
      <c r="G4" s="39"/>
    </row>
    <row r="5" ht="30" customHeight="1" spans="1:7">
      <c r="A5" s="37" t="s">
        <v>10</v>
      </c>
      <c r="B5" s="40" t="s">
        <v>11</v>
      </c>
      <c r="C5" s="40"/>
      <c r="D5" s="40"/>
      <c r="E5" s="40"/>
      <c r="F5" s="39">
        <f>F6+F9+F11+F13+F15+F17+F19+F21+F23+F25+F27+F29+F31+F33+F35+F37</f>
        <v>0</v>
      </c>
      <c r="G5" s="39"/>
    </row>
    <row r="6" ht="30" customHeight="1" spans="1:7">
      <c r="A6" s="41" t="s">
        <v>12</v>
      </c>
      <c r="B6" s="42" t="s">
        <v>13</v>
      </c>
      <c r="C6" s="43" t="s">
        <v>83</v>
      </c>
      <c r="D6" s="39"/>
      <c r="E6" s="39"/>
      <c r="F6" s="39"/>
      <c r="G6" s="39"/>
    </row>
    <row r="7" ht="30" customHeight="1" spans="1:7">
      <c r="A7" s="41"/>
      <c r="B7" s="44"/>
      <c r="C7" s="43" t="s">
        <v>84</v>
      </c>
      <c r="D7" s="39"/>
      <c r="E7" s="39"/>
      <c r="F7" s="39"/>
      <c r="G7" s="39"/>
    </row>
    <row r="8" ht="30" customHeight="1" spans="1:7">
      <c r="A8" s="41"/>
      <c r="B8" s="44"/>
      <c r="C8" s="43" t="s">
        <v>85</v>
      </c>
      <c r="D8" s="39"/>
      <c r="E8" s="39"/>
      <c r="F8" s="39"/>
      <c r="G8" s="39"/>
    </row>
    <row r="9" ht="30" customHeight="1" spans="1:7">
      <c r="A9" s="41" t="s">
        <v>14</v>
      </c>
      <c r="B9" s="42" t="s">
        <v>15</v>
      </c>
      <c r="C9" s="43" t="s">
        <v>86</v>
      </c>
      <c r="D9" s="39"/>
      <c r="E9" s="39"/>
      <c r="F9" s="39"/>
      <c r="G9" s="39"/>
    </row>
    <row r="10" ht="30" customHeight="1" spans="1:7">
      <c r="A10" s="41"/>
      <c r="B10" s="44"/>
      <c r="C10" s="43" t="s">
        <v>87</v>
      </c>
      <c r="D10" s="39"/>
      <c r="E10" s="39"/>
      <c r="F10" s="39"/>
      <c r="G10" s="39"/>
    </row>
    <row r="11" ht="30" customHeight="1" spans="1:7">
      <c r="A11" s="41" t="s">
        <v>16</v>
      </c>
      <c r="B11" s="42" t="s">
        <v>17</v>
      </c>
      <c r="C11" s="43" t="s">
        <v>88</v>
      </c>
      <c r="D11" s="39"/>
      <c r="E11" s="39"/>
      <c r="F11" s="39"/>
      <c r="G11" s="39"/>
    </row>
    <row r="12" ht="30" customHeight="1" spans="1:7">
      <c r="A12" s="41"/>
      <c r="B12" s="44"/>
      <c r="C12" s="43" t="s">
        <v>89</v>
      </c>
      <c r="D12" s="39"/>
      <c r="E12" s="39"/>
      <c r="F12" s="39"/>
      <c r="G12" s="39"/>
    </row>
    <row r="13" ht="30" customHeight="1" spans="1:7">
      <c r="A13" s="41" t="s">
        <v>18</v>
      </c>
      <c r="B13" s="42" t="s">
        <v>19</v>
      </c>
      <c r="C13" s="43" t="s">
        <v>90</v>
      </c>
      <c r="D13" s="39"/>
      <c r="E13" s="39"/>
      <c r="F13" s="39"/>
      <c r="G13" s="39"/>
    </row>
    <row r="14" ht="30" customHeight="1" spans="1:7">
      <c r="A14" s="41"/>
      <c r="B14" s="44"/>
      <c r="C14" s="43" t="s">
        <v>91</v>
      </c>
      <c r="D14" s="39"/>
      <c r="E14" s="39"/>
      <c r="F14" s="39"/>
      <c r="G14" s="39"/>
    </row>
    <row r="15" ht="30" customHeight="1" spans="1:7">
      <c r="A15" s="41" t="s">
        <v>24</v>
      </c>
      <c r="B15" s="42" t="s">
        <v>25</v>
      </c>
      <c r="C15" s="43" t="s">
        <v>92</v>
      </c>
      <c r="D15" s="39"/>
      <c r="E15" s="39"/>
      <c r="F15" s="39"/>
      <c r="G15" s="39"/>
    </row>
    <row r="16" ht="30" customHeight="1" spans="1:7">
      <c r="A16" s="41"/>
      <c r="B16" s="44"/>
      <c r="C16" s="43" t="s">
        <v>93</v>
      </c>
      <c r="D16" s="39"/>
      <c r="E16" s="39"/>
      <c r="F16" s="39"/>
      <c r="G16" s="39"/>
    </row>
    <row r="17" ht="30" customHeight="1" spans="1:7">
      <c r="A17" s="41" t="s">
        <v>26</v>
      </c>
      <c r="B17" s="42" t="s">
        <v>27</v>
      </c>
      <c r="C17" s="43" t="s">
        <v>94</v>
      </c>
      <c r="D17" s="39"/>
      <c r="E17" s="39"/>
      <c r="F17" s="39"/>
      <c r="G17" s="39"/>
    </row>
    <row r="18" ht="30" customHeight="1" spans="1:7">
      <c r="A18" s="41"/>
      <c r="B18" s="44"/>
      <c r="C18" s="43" t="s">
        <v>95</v>
      </c>
      <c r="D18" s="39"/>
      <c r="E18" s="39"/>
      <c r="F18" s="39"/>
      <c r="G18" s="39"/>
    </row>
    <row r="19" ht="30" customHeight="1" spans="1:7">
      <c r="A19" s="41" t="s">
        <v>28</v>
      </c>
      <c r="B19" s="42" t="s">
        <v>29</v>
      </c>
      <c r="C19" s="43" t="s">
        <v>96</v>
      </c>
      <c r="D19" s="39"/>
      <c r="E19" s="39"/>
      <c r="F19" s="39"/>
      <c r="G19" s="39"/>
    </row>
    <row r="20" ht="30" customHeight="1" spans="1:7">
      <c r="A20" s="41"/>
      <c r="B20" s="44"/>
      <c r="C20" s="43" t="s">
        <v>97</v>
      </c>
      <c r="D20" s="39"/>
      <c r="E20" s="39"/>
      <c r="F20" s="39"/>
      <c r="G20" s="39"/>
    </row>
    <row r="21" ht="30" customHeight="1" spans="1:7">
      <c r="A21" s="41" t="s">
        <v>30</v>
      </c>
      <c r="B21" s="42" t="s">
        <v>31</v>
      </c>
      <c r="C21" s="43" t="s">
        <v>98</v>
      </c>
      <c r="D21" s="39"/>
      <c r="E21" s="39"/>
      <c r="F21" s="39"/>
      <c r="G21" s="39"/>
    </row>
    <row r="22" ht="30" customHeight="1" spans="1:7">
      <c r="A22" s="41"/>
      <c r="B22" s="44"/>
      <c r="C22" s="43" t="s">
        <v>99</v>
      </c>
      <c r="D22" s="39"/>
      <c r="E22" s="39"/>
      <c r="F22" s="39"/>
      <c r="G22" s="39"/>
    </row>
    <row r="23" ht="30" customHeight="1" spans="1:8">
      <c r="A23" s="41" t="s">
        <v>32</v>
      </c>
      <c r="B23" s="42" t="s">
        <v>33</v>
      </c>
      <c r="C23" s="43" t="s">
        <v>100</v>
      </c>
      <c r="D23" s="39"/>
      <c r="E23" s="39"/>
      <c r="F23" s="39"/>
      <c r="G23" s="39"/>
      <c r="H23" s="45"/>
    </row>
    <row r="24" ht="30" customHeight="1" spans="1:7">
      <c r="A24" s="41"/>
      <c r="B24" s="44"/>
      <c r="C24" s="43" t="s">
        <v>101</v>
      </c>
      <c r="D24" s="39"/>
      <c r="E24" s="39"/>
      <c r="F24" s="39"/>
      <c r="G24" s="39"/>
    </row>
    <row r="25" ht="30" customHeight="1" spans="1:7">
      <c r="A25" s="41" t="s">
        <v>34</v>
      </c>
      <c r="B25" s="42" t="s">
        <v>35</v>
      </c>
      <c r="C25" s="43" t="s">
        <v>102</v>
      </c>
      <c r="D25" s="39"/>
      <c r="E25" s="39"/>
      <c r="F25" s="39"/>
      <c r="G25" s="39"/>
    </row>
    <row r="26" ht="30" customHeight="1" spans="1:7">
      <c r="A26" s="41"/>
      <c r="B26" s="44"/>
      <c r="C26" s="43" t="s">
        <v>103</v>
      </c>
      <c r="D26" s="39"/>
      <c r="E26" s="39"/>
      <c r="F26" s="39"/>
      <c r="G26" s="39"/>
    </row>
    <row r="27" ht="30" customHeight="1" spans="1:7">
      <c r="A27" s="41" t="s">
        <v>36</v>
      </c>
      <c r="B27" s="42" t="s">
        <v>37</v>
      </c>
      <c r="C27" s="43" t="s">
        <v>104</v>
      </c>
      <c r="D27" s="39"/>
      <c r="E27" s="39"/>
      <c r="F27" s="39"/>
      <c r="G27" s="39"/>
    </row>
    <row r="28" ht="30" customHeight="1" spans="1:7">
      <c r="A28" s="41"/>
      <c r="B28" s="44"/>
      <c r="C28" s="43" t="s">
        <v>105</v>
      </c>
      <c r="D28" s="39"/>
      <c r="E28" s="39"/>
      <c r="F28" s="39"/>
      <c r="G28" s="39"/>
    </row>
    <row r="29" ht="30" customHeight="1" spans="1:7">
      <c r="A29" s="41" t="s">
        <v>38</v>
      </c>
      <c r="B29" s="42" t="s">
        <v>39</v>
      </c>
      <c r="C29" s="43" t="s">
        <v>106</v>
      </c>
      <c r="D29" s="39"/>
      <c r="E29" s="39"/>
      <c r="F29" s="39"/>
      <c r="G29" s="39"/>
    </row>
    <row r="30" ht="30" customHeight="1" spans="1:7">
      <c r="A30" s="41"/>
      <c r="B30" s="44"/>
      <c r="C30" s="43" t="s">
        <v>107</v>
      </c>
      <c r="D30" s="39"/>
      <c r="E30" s="39"/>
      <c r="F30" s="39"/>
      <c r="G30" s="39"/>
    </row>
    <row r="31" ht="30" customHeight="1" spans="1:7">
      <c r="A31" s="41" t="s">
        <v>40</v>
      </c>
      <c r="B31" s="42" t="s">
        <v>41</v>
      </c>
      <c r="C31" s="43" t="s">
        <v>108</v>
      </c>
      <c r="D31" s="39"/>
      <c r="E31" s="39"/>
      <c r="F31" s="39"/>
      <c r="G31" s="39"/>
    </row>
    <row r="32" ht="30" customHeight="1" spans="1:7">
      <c r="A32" s="41"/>
      <c r="B32" s="44"/>
      <c r="C32" s="43" t="s">
        <v>109</v>
      </c>
      <c r="D32" s="39"/>
      <c r="E32" s="39"/>
      <c r="F32" s="39"/>
      <c r="G32" s="39"/>
    </row>
    <row r="33" ht="30" customHeight="1" spans="1:7">
      <c r="A33" s="41" t="s">
        <v>45</v>
      </c>
      <c r="B33" s="42" t="s">
        <v>46</v>
      </c>
      <c r="C33" s="43" t="s">
        <v>110</v>
      </c>
      <c r="D33" s="39"/>
      <c r="E33" s="39"/>
      <c r="F33" s="39"/>
      <c r="G33" s="39"/>
    </row>
    <row r="34" ht="30" customHeight="1" spans="1:7">
      <c r="A34" s="41"/>
      <c r="B34" s="44"/>
      <c r="C34" s="43" t="s">
        <v>111</v>
      </c>
      <c r="D34" s="39"/>
      <c r="E34" s="39"/>
      <c r="F34" s="39"/>
      <c r="G34" s="39"/>
    </row>
    <row r="35" ht="30" customHeight="1" spans="1:7">
      <c r="A35" s="41" t="s">
        <v>47</v>
      </c>
      <c r="B35" s="42" t="s">
        <v>48</v>
      </c>
      <c r="C35" s="43" t="s">
        <v>112</v>
      </c>
      <c r="D35" s="39"/>
      <c r="E35" s="39"/>
      <c r="F35" s="39"/>
      <c r="G35" s="39"/>
    </row>
    <row r="36" ht="30" customHeight="1" spans="1:11">
      <c r="A36" s="41"/>
      <c r="B36" s="44"/>
      <c r="C36" s="43" t="s">
        <v>113</v>
      </c>
      <c r="D36" s="39"/>
      <c r="E36" s="39"/>
      <c r="F36" s="39"/>
      <c r="G36" s="39"/>
      <c r="K36" t="s">
        <v>12</v>
      </c>
    </row>
    <row r="37" ht="30" customHeight="1" spans="1:11">
      <c r="A37" s="41" t="s">
        <v>49</v>
      </c>
      <c r="B37" s="42" t="s">
        <v>50</v>
      </c>
      <c r="C37" s="43" t="s">
        <v>114</v>
      </c>
      <c r="D37" s="39"/>
      <c r="E37" s="39"/>
      <c r="F37" s="39"/>
      <c r="G37" s="39"/>
      <c r="K37" t="s">
        <v>14</v>
      </c>
    </row>
    <row r="38" ht="30" customHeight="1" spans="1:11">
      <c r="A38" s="41"/>
      <c r="B38" s="44"/>
      <c r="C38" s="43" t="s">
        <v>115</v>
      </c>
      <c r="D38" s="39"/>
      <c r="E38" s="39"/>
      <c r="F38" s="39"/>
      <c r="G38" s="39"/>
      <c r="K38" t="s">
        <v>16</v>
      </c>
    </row>
    <row r="39" ht="30" customHeight="1" spans="1:11">
      <c r="A39" s="46" t="s">
        <v>51</v>
      </c>
      <c r="B39" s="40" t="s">
        <v>11</v>
      </c>
      <c r="C39" s="40"/>
      <c r="D39" s="40"/>
      <c r="E39" s="40"/>
      <c r="F39" s="39">
        <f>F40+F42+F44+F46+F48+F50</f>
        <v>0</v>
      </c>
      <c r="G39" s="39"/>
      <c r="K39" t="s">
        <v>18</v>
      </c>
    </row>
    <row r="40" ht="30" customHeight="1" spans="1:11">
      <c r="A40" s="41" t="s">
        <v>12</v>
      </c>
      <c r="B40" s="42" t="s">
        <v>52</v>
      </c>
      <c r="C40" s="43" t="s">
        <v>83</v>
      </c>
      <c r="D40" s="39"/>
      <c r="E40" s="39"/>
      <c r="F40" s="39"/>
      <c r="G40" s="39"/>
      <c r="K40" t="s">
        <v>24</v>
      </c>
    </row>
    <row r="41" ht="30" customHeight="1" spans="1:7">
      <c r="A41" s="41"/>
      <c r="B41" s="44"/>
      <c r="C41" s="43" t="s">
        <v>84</v>
      </c>
      <c r="D41" s="39"/>
      <c r="E41" s="39"/>
      <c r="F41" s="39"/>
      <c r="G41" s="39"/>
    </row>
    <row r="42" ht="30" customHeight="1" spans="1:7">
      <c r="A42" s="41" t="s">
        <v>14</v>
      </c>
      <c r="B42" s="42" t="s">
        <v>53</v>
      </c>
      <c r="C42" s="43" t="s">
        <v>85</v>
      </c>
      <c r="D42" s="39"/>
      <c r="E42" s="39"/>
      <c r="F42" s="39"/>
      <c r="G42" s="39"/>
    </row>
    <row r="43" ht="30" customHeight="1" spans="1:7">
      <c r="A43" s="41"/>
      <c r="B43" s="44"/>
      <c r="C43" s="43" t="s">
        <v>86</v>
      </c>
      <c r="D43" s="39"/>
      <c r="E43" s="39"/>
      <c r="F43" s="39"/>
      <c r="G43" s="39"/>
    </row>
    <row r="44" ht="30" customHeight="1" spans="1:7">
      <c r="A44" s="41" t="s">
        <v>16</v>
      </c>
      <c r="B44" s="42" t="s">
        <v>58</v>
      </c>
      <c r="C44" s="43" t="s">
        <v>87</v>
      </c>
      <c r="D44" s="39"/>
      <c r="E44" s="39"/>
      <c r="F44" s="39"/>
      <c r="G44" s="39"/>
    </row>
    <row r="45" ht="30" customHeight="1" spans="1:7">
      <c r="A45" s="41"/>
      <c r="B45" s="44"/>
      <c r="C45" s="43" t="s">
        <v>88</v>
      </c>
      <c r="D45" s="39"/>
      <c r="E45" s="39"/>
      <c r="F45" s="39"/>
      <c r="G45" s="39"/>
    </row>
    <row r="46" ht="30" customHeight="1" spans="1:7">
      <c r="A46" s="41" t="s">
        <v>18</v>
      </c>
      <c r="B46" s="42" t="s">
        <v>59</v>
      </c>
      <c r="C46" s="43" t="s">
        <v>89</v>
      </c>
      <c r="D46" s="39"/>
      <c r="E46" s="39"/>
      <c r="F46" s="39"/>
      <c r="G46" s="39"/>
    </row>
    <row r="47" ht="30" customHeight="1" spans="1:7">
      <c r="A47" s="41"/>
      <c r="B47" s="44"/>
      <c r="C47" s="43" t="s">
        <v>90</v>
      </c>
      <c r="D47" s="39"/>
      <c r="E47" s="39"/>
      <c r="F47" s="39"/>
      <c r="G47" s="39"/>
    </row>
    <row r="48" ht="30" customHeight="1" spans="1:7">
      <c r="A48" s="41" t="s">
        <v>24</v>
      </c>
      <c r="B48" s="42" t="s">
        <v>60</v>
      </c>
      <c r="C48" s="43" t="s">
        <v>91</v>
      </c>
      <c r="D48" s="39"/>
      <c r="E48" s="39"/>
      <c r="F48" s="39"/>
      <c r="G48" s="39"/>
    </row>
    <row r="49" ht="30" customHeight="1" spans="1:7">
      <c r="A49" s="41"/>
      <c r="B49" s="44"/>
      <c r="C49" s="43" t="s">
        <v>92</v>
      </c>
      <c r="D49" s="39"/>
      <c r="E49" s="39"/>
      <c r="F49" s="39"/>
      <c r="G49" s="39"/>
    </row>
    <row r="50" ht="30" customHeight="1" spans="1:7">
      <c r="A50" s="41" t="s">
        <v>26</v>
      </c>
      <c r="B50" s="42" t="s">
        <v>61</v>
      </c>
      <c r="C50" s="43" t="s">
        <v>93</v>
      </c>
      <c r="D50" s="39"/>
      <c r="E50" s="39"/>
      <c r="F50" s="39"/>
      <c r="G50" s="39"/>
    </row>
    <row r="51" ht="30" customHeight="1" spans="1:7">
      <c r="A51" s="41"/>
      <c r="B51" s="44"/>
      <c r="C51" s="43" t="s">
        <v>94</v>
      </c>
      <c r="D51" s="39"/>
      <c r="E51" s="39"/>
      <c r="F51" s="39"/>
      <c r="G51" s="39"/>
    </row>
    <row r="52" ht="30" customHeight="1" spans="1:7">
      <c r="A52" s="46" t="s">
        <v>62</v>
      </c>
      <c r="B52" s="40" t="s">
        <v>11</v>
      </c>
      <c r="C52" s="40"/>
      <c r="D52" s="40"/>
      <c r="E52" s="40"/>
      <c r="F52" s="39">
        <f>F53</f>
        <v>0</v>
      </c>
      <c r="G52" s="39"/>
    </row>
    <row r="53" ht="30" customHeight="1" spans="1:7">
      <c r="A53" s="41" t="s">
        <v>12</v>
      </c>
      <c r="B53" s="42" t="s">
        <v>63</v>
      </c>
      <c r="C53" s="43" t="s">
        <v>83</v>
      </c>
      <c r="D53" s="39"/>
      <c r="E53" s="39"/>
      <c r="F53" s="39">
        <f>SUM(F54:F59)</f>
        <v>0</v>
      </c>
      <c r="G53" s="39"/>
    </row>
    <row r="54" ht="30" customHeight="1" spans="1:7">
      <c r="A54" s="41">
        <v>1</v>
      </c>
      <c r="B54" s="44"/>
      <c r="C54" s="43" t="s">
        <v>84</v>
      </c>
      <c r="D54" s="39"/>
      <c r="E54" s="39"/>
      <c r="F54" s="39"/>
      <c r="G54" s="39"/>
    </row>
    <row r="55" ht="30" customHeight="1" spans="1:7">
      <c r="A55" s="41">
        <v>2</v>
      </c>
      <c r="B55" s="44"/>
      <c r="C55" s="43" t="s">
        <v>85</v>
      </c>
      <c r="D55" s="39"/>
      <c r="E55" s="39"/>
      <c r="F55" s="39"/>
      <c r="G55" s="39"/>
    </row>
    <row r="56" ht="30" customHeight="1" spans="1:7">
      <c r="A56" s="41">
        <v>3</v>
      </c>
      <c r="B56" s="44"/>
      <c r="C56" s="43" t="s">
        <v>86</v>
      </c>
      <c r="D56" s="39"/>
      <c r="E56" s="39"/>
      <c r="F56" s="39"/>
      <c r="G56" s="39"/>
    </row>
    <row r="57" ht="30" customHeight="1" spans="1:7">
      <c r="A57" s="41">
        <v>4</v>
      </c>
      <c r="B57" s="44"/>
      <c r="C57" s="43" t="s">
        <v>87</v>
      </c>
      <c r="D57" s="39"/>
      <c r="E57" s="39"/>
      <c r="F57" s="39"/>
      <c r="G57" s="39"/>
    </row>
    <row r="58" ht="30" customHeight="1" spans="1:7">
      <c r="A58" s="41">
        <v>5</v>
      </c>
      <c r="B58" s="44"/>
      <c r="C58" s="43" t="s">
        <v>88</v>
      </c>
      <c r="D58" s="39"/>
      <c r="E58" s="39"/>
      <c r="F58" s="39"/>
      <c r="G58" s="39"/>
    </row>
    <row r="59" ht="30" customHeight="1" spans="1:7">
      <c r="A59" s="41">
        <v>6</v>
      </c>
      <c r="B59" s="44"/>
      <c r="C59" s="43" t="s">
        <v>89</v>
      </c>
      <c r="D59" s="39"/>
      <c r="E59" s="39"/>
      <c r="F59" s="39"/>
      <c r="G59" s="39"/>
    </row>
    <row r="60" ht="18.75" spans="1:7">
      <c r="A60" s="47"/>
      <c r="B60" s="45"/>
      <c r="C60" s="45"/>
      <c r="D60" s="45"/>
      <c r="E60" s="45"/>
      <c r="F60" s="45"/>
      <c r="G60" s="45"/>
    </row>
  </sheetData>
  <mergeCells count="2">
    <mergeCell ref="A2:G2"/>
    <mergeCell ref="A4:E4"/>
  </mergeCells>
  <pageMargins left="0.699305555555556" right="0.699305555555556" top="0.75" bottom="0.75" header="0.3" footer="0.3"/>
  <pageSetup paperSize="9" orientation="portrait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0"/>
  <sheetViews>
    <sheetView workbookViewId="0">
      <selection activeCell="N41" sqref="N41"/>
    </sheetView>
  </sheetViews>
  <sheetFormatPr defaultColWidth="9" defaultRowHeight="12.75"/>
  <cols>
    <col min="1" max="1" width="15.8333333333333" style="3" customWidth="1"/>
    <col min="2" max="2" width="35.8333333333333" customWidth="1"/>
    <col min="3" max="3" width="24.1666666666667" customWidth="1"/>
    <col min="4" max="4" width="25.8333333333333" customWidth="1"/>
    <col min="5" max="6" width="15.8333333333333" customWidth="1"/>
    <col min="7" max="7" width="17.8333333333333" customWidth="1"/>
    <col min="8" max="8" width="4.16666666666667" customWidth="1"/>
  </cols>
  <sheetData>
    <row r="1" s="1" customFormat="1" ht="30" customHeight="1" spans="1:7">
      <c r="A1" s="34" t="s">
        <v>0</v>
      </c>
      <c r="B1" s="35"/>
      <c r="C1" s="35"/>
      <c r="D1" s="35"/>
      <c r="E1" s="35"/>
      <c r="F1" s="35"/>
      <c r="G1" s="35"/>
    </row>
    <row r="2" ht="57.95" customHeight="1" spans="1:7">
      <c r="A2" s="48" t="s">
        <v>118</v>
      </c>
      <c r="B2" s="48"/>
      <c r="C2" s="48"/>
      <c r="D2" s="48"/>
      <c r="E2" s="48"/>
      <c r="F2" s="48"/>
      <c r="G2" s="48"/>
    </row>
    <row r="3" s="2" customFormat="1" ht="50.1" customHeight="1" spans="1:7">
      <c r="A3" s="37" t="s">
        <v>2</v>
      </c>
      <c r="B3" s="37" t="s">
        <v>3</v>
      </c>
      <c r="C3" s="37" t="s">
        <v>4</v>
      </c>
      <c r="D3" s="37" t="s">
        <v>5</v>
      </c>
      <c r="E3" s="37" t="s">
        <v>6</v>
      </c>
      <c r="F3" s="37" t="s">
        <v>7</v>
      </c>
      <c r="G3" s="37" t="s">
        <v>8</v>
      </c>
    </row>
    <row r="4" ht="30" customHeight="1" spans="1:7">
      <c r="A4" s="37" t="s">
        <v>9</v>
      </c>
      <c r="B4" s="37"/>
      <c r="C4" s="37"/>
      <c r="D4" s="37"/>
      <c r="E4" s="37"/>
      <c r="F4" s="39">
        <f>F5+F39+F52</f>
        <v>0</v>
      </c>
      <c r="G4" s="39"/>
    </row>
    <row r="5" ht="30" customHeight="1" spans="1:7">
      <c r="A5" s="37" t="s">
        <v>10</v>
      </c>
      <c r="B5" s="40" t="s">
        <v>11</v>
      </c>
      <c r="C5" s="40"/>
      <c r="D5" s="40"/>
      <c r="E5" s="40"/>
      <c r="F5" s="39">
        <f>F6+F9+F11+F13+F15+F17+F19+F21+F23+F25+F27+F29+F31+F33+F35+F37</f>
        <v>0</v>
      </c>
      <c r="G5" s="39"/>
    </row>
    <row r="6" ht="30" customHeight="1" spans="1:7">
      <c r="A6" s="41" t="s">
        <v>12</v>
      </c>
      <c r="B6" s="42" t="s">
        <v>13</v>
      </c>
      <c r="C6" s="43" t="s">
        <v>83</v>
      </c>
      <c r="D6" s="39"/>
      <c r="E6" s="39"/>
      <c r="F6" s="39"/>
      <c r="G6" s="39"/>
    </row>
    <row r="7" ht="30" customHeight="1" spans="1:7">
      <c r="A7" s="41"/>
      <c r="B7" s="44"/>
      <c r="C7" s="43" t="s">
        <v>84</v>
      </c>
      <c r="D7" s="39"/>
      <c r="E7" s="39"/>
      <c r="F7" s="39"/>
      <c r="G7" s="39"/>
    </row>
    <row r="8" ht="30" customHeight="1" spans="1:7">
      <c r="A8" s="41"/>
      <c r="B8" s="44"/>
      <c r="C8" s="43" t="s">
        <v>85</v>
      </c>
      <c r="D8" s="39"/>
      <c r="E8" s="39"/>
      <c r="F8" s="39"/>
      <c r="G8" s="39"/>
    </row>
    <row r="9" ht="30" customHeight="1" spans="1:7">
      <c r="A9" s="41" t="s">
        <v>14</v>
      </c>
      <c r="B9" s="42" t="s">
        <v>15</v>
      </c>
      <c r="C9" s="43" t="s">
        <v>86</v>
      </c>
      <c r="D9" s="39"/>
      <c r="E9" s="39"/>
      <c r="F9" s="39"/>
      <c r="G9" s="39"/>
    </row>
    <row r="10" ht="30" customHeight="1" spans="1:7">
      <c r="A10" s="41"/>
      <c r="B10" s="44"/>
      <c r="C10" s="43" t="s">
        <v>87</v>
      </c>
      <c r="D10" s="39"/>
      <c r="E10" s="39"/>
      <c r="F10" s="39"/>
      <c r="G10" s="39"/>
    </row>
    <row r="11" ht="30" customHeight="1" spans="1:7">
      <c r="A11" s="41" t="s">
        <v>16</v>
      </c>
      <c r="B11" s="42" t="s">
        <v>17</v>
      </c>
      <c r="C11" s="43" t="s">
        <v>88</v>
      </c>
      <c r="D11" s="39"/>
      <c r="E11" s="39"/>
      <c r="F11" s="39"/>
      <c r="G11" s="39"/>
    </row>
    <row r="12" ht="30" customHeight="1" spans="1:7">
      <c r="A12" s="41"/>
      <c r="B12" s="44"/>
      <c r="C12" s="43" t="s">
        <v>89</v>
      </c>
      <c r="D12" s="39"/>
      <c r="E12" s="39"/>
      <c r="F12" s="39"/>
      <c r="G12" s="39"/>
    </row>
    <row r="13" ht="30" customHeight="1" spans="1:7">
      <c r="A13" s="41" t="s">
        <v>18</v>
      </c>
      <c r="B13" s="42" t="s">
        <v>19</v>
      </c>
      <c r="C13" s="43" t="s">
        <v>90</v>
      </c>
      <c r="D13" s="39"/>
      <c r="E13" s="39"/>
      <c r="F13" s="39"/>
      <c r="G13" s="39"/>
    </row>
    <row r="14" ht="30" customHeight="1" spans="1:7">
      <c r="A14" s="41"/>
      <c r="B14" s="44"/>
      <c r="C14" s="43" t="s">
        <v>91</v>
      </c>
      <c r="D14" s="39"/>
      <c r="E14" s="39"/>
      <c r="F14" s="39"/>
      <c r="G14" s="39"/>
    </row>
    <row r="15" ht="30" customHeight="1" spans="1:7">
      <c r="A15" s="41" t="s">
        <v>24</v>
      </c>
      <c r="B15" s="42" t="s">
        <v>25</v>
      </c>
      <c r="C15" s="43" t="s">
        <v>92</v>
      </c>
      <c r="D15" s="39"/>
      <c r="E15" s="39"/>
      <c r="F15" s="39"/>
      <c r="G15" s="39"/>
    </row>
    <row r="16" ht="30" customHeight="1" spans="1:7">
      <c r="A16" s="41"/>
      <c r="B16" s="44"/>
      <c r="C16" s="43" t="s">
        <v>93</v>
      </c>
      <c r="D16" s="39"/>
      <c r="E16" s="39"/>
      <c r="F16" s="39"/>
      <c r="G16" s="39"/>
    </row>
    <row r="17" ht="30" customHeight="1" spans="1:7">
      <c r="A17" s="41" t="s">
        <v>26</v>
      </c>
      <c r="B17" s="42" t="s">
        <v>27</v>
      </c>
      <c r="C17" s="43" t="s">
        <v>94</v>
      </c>
      <c r="D17" s="39"/>
      <c r="E17" s="39"/>
      <c r="F17" s="39"/>
      <c r="G17" s="39"/>
    </row>
    <row r="18" ht="30" customHeight="1" spans="1:7">
      <c r="A18" s="41"/>
      <c r="B18" s="44"/>
      <c r="C18" s="43" t="s">
        <v>95</v>
      </c>
      <c r="D18" s="39"/>
      <c r="E18" s="39"/>
      <c r="F18" s="39"/>
      <c r="G18" s="39"/>
    </row>
    <row r="19" ht="30" customHeight="1" spans="1:7">
      <c r="A19" s="41" t="s">
        <v>28</v>
      </c>
      <c r="B19" s="42" t="s">
        <v>29</v>
      </c>
      <c r="C19" s="43" t="s">
        <v>96</v>
      </c>
      <c r="D19" s="39"/>
      <c r="E19" s="39"/>
      <c r="F19" s="39"/>
      <c r="G19" s="39"/>
    </row>
    <row r="20" ht="30" customHeight="1" spans="1:7">
      <c r="A20" s="41"/>
      <c r="B20" s="44"/>
      <c r="C20" s="43" t="s">
        <v>97</v>
      </c>
      <c r="D20" s="39"/>
      <c r="E20" s="39"/>
      <c r="F20" s="39"/>
      <c r="G20" s="39"/>
    </row>
    <row r="21" ht="30" customHeight="1" spans="1:7">
      <c r="A21" s="41" t="s">
        <v>30</v>
      </c>
      <c r="B21" s="42" t="s">
        <v>31</v>
      </c>
      <c r="C21" s="43" t="s">
        <v>98</v>
      </c>
      <c r="D21" s="39"/>
      <c r="E21" s="39"/>
      <c r="F21" s="39"/>
      <c r="G21" s="39"/>
    </row>
    <row r="22" ht="30" customHeight="1" spans="1:7">
      <c r="A22" s="41"/>
      <c r="B22" s="44"/>
      <c r="C22" s="43" t="s">
        <v>99</v>
      </c>
      <c r="D22" s="39"/>
      <c r="E22" s="39"/>
      <c r="F22" s="39"/>
      <c r="G22" s="39"/>
    </row>
    <row r="23" ht="30" customHeight="1" spans="1:8">
      <c r="A23" s="41" t="s">
        <v>32</v>
      </c>
      <c r="B23" s="42" t="s">
        <v>33</v>
      </c>
      <c r="C23" s="43" t="s">
        <v>100</v>
      </c>
      <c r="D23" s="39"/>
      <c r="E23" s="39"/>
      <c r="F23" s="39"/>
      <c r="G23" s="39"/>
      <c r="H23" s="45"/>
    </row>
    <row r="24" ht="30" customHeight="1" spans="1:7">
      <c r="A24" s="41"/>
      <c r="B24" s="44"/>
      <c r="C24" s="43" t="s">
        <v>101</v>
      </c>
      <c r="D24" s="39"/>
      <c r="E24" s="39"/>
      <c r="F24" s="39"/>
      <c r="G24" s="39"/>
    </row>
    <row r="25" ht="30" customHeight="1" spans="1:7">
      <c r="A25" s="41" t="s">
        <v>34</v>
      </c>
      <c r="B25" s="42" t="s">
        <v>35</v>
      </c>
      <c r="C25" s="43" t="s">
        <v>102</v>
      </c>
      <c r="D25" s="39"/>
      <c r="E25" s="39"/>
      <c r="F25" s="39"/>
      <c r="G25" s="39"/>
    </row>
    <row r="26" ht="30" customHeight="1" spans="1:7">
      <c r="A26" s="41"/>
      <c r="B26" s="44"/>
      <c r="C26" s="43" t="s">
        <v>103</v>
      </c>
      <c r="D26" s="39"/>
      <c r="E26" s="39"/>
      <c r="F26" s="39"/>
      <c r="G26" s="39"/>
    </row>
    <row r="27" ht="30" customHeight="1" spans="1:7">
      <c r="A27" s="41" t="s">
        <v>36</v>
      </c>
      <c r="B27" s="42" t="s">
        <v>37</v>
      </c>
      <c r="C27" s="43" t="s">
        <v>104</v>
      </c>
      <c r="D27" s="39"/>
      <c r="E27" s="39"/>
      <c r="F27" s="39"/>
      <c r="G27" s="39"/>
    </row>
    <row r="28" ht="30" customHeight="1" spans="1:7">
      <c r="A28" s="41"/>
      <c r="B28" s="44"/>
      <c r="C28" s="43" t="s">
        <v>105</v>
      </c>
      <c r="D28" s="39"/>
      <c r="E28" s="39"/>
      <c r="F28" s="39"/>
      <c r="G28" s="39"/>
    </row>
    <row r="29" ht="30" customHeight="1" spans="1:7">
      <c r="A29" s="41" t="s">
        <v>38</v>
      </c>
      <c r="B29" s="42" t="s">
        <v>39</v>
      </c>
      <c r="C29" s="43" t="s">
        <v>106</v>
      </c>
      <c r="D29" s="39"/>
      <c r="E29" s="39"/>
      <c r="F29" s="39"/>
      <c r="G29" s="39"/>
    </row>
    <row r="30" ht="30" customHeight="1" spans="1:7">
      <c r="A30" s="41"/>
      <c r="B30" s="44"/>
      <c r="C30" s="43" t="s">
        <v>107</v>
      </c>
      <c r="D30" s="39"/>
      <c r="E30" s="39"/>
      <c r="F30" s="39"/>
      <c r="G30" s="39"/>
    </row>
    <row r="31" ht="30" customHeight="1" spans="1:7">
      <c r="A31" s="41" t="s">
        <v>40</v>
      </c>
      <c r="B31" s="42" t="s">
        <v>41</v>
      </c>
      <c r="C31" s="43" t="s">
        <v>108</v>
      </c>
      <c r="D31" s="39"/>
      <c r="E31" s="39"/>
      <c r="F31" s="39"/>
      <c r="G31" s="39"/>
    </row>
    <row r="32" ht="30" customHeight="1" spans="1:7">
      <c r="A32" s="41"/>
      <c r="B32" s="44"/>
      <c r="C32" s="43" t="s">
        <v>109</v>
      </c>
      <c r="D32" s="39"/>
      <c r="E32" s="39"/>
      <c r="F32" s="39"/>
      <c r="G32" s="39"/>
    </row>
    <row r="33" ht="30" customHeight="1" spans="1:7">
      <c r="A33" s="41" t="s">
        <v>45</v>
      </c>
      <c r="B33" s="42" t="s">
        <v>46</v>
      </c>
      <c r="C33" s="43" t="s">
        <v>110</v>
      </c>
      <c r="D33" s="39"/>
      <c r="E33" s="39"/>
      <c r="F33" s="39"/>
      <c r="G33" s="39"/>
    </row>
    <row r="34" ht="30" customHeight="1" spans="1:7">
      <c r="A34" s="41"/>
      <c r="B34" s="44"/>
      <c r="C34" s="43" t="s">
        <v>111</v>
      </c>
      <c r="D34" s="39"/>
      <c r="E34" s="39"/>
      <c r="F34" s="39"/>
      <c r="G34" s="39"/>
    </row>
    <row r="35" ht="30" customHeight="1" spans="1:7">
      <c r="A35" s="41" t="s">
        <v>47</v>
      </c>
      <c r="B35" s="42" t="s">
        <v>48</v>
      </c>
      <c r="C35" s="43" t="s">
        <v>112</v>
      </c>
      <c r="D35" s="39"/>
      <c r="E35" s="39"/>
      <c r="F35" s="39"/>
      <c r="G35" s="39"/>
    </row>
    <row r="36" ht="30" customHeight="1" spans="1:11">
      <c r="A36" s="41"/>
      <c r="B36" s="44"/>
      <c r="C36" s="43" t="s">
        <v>113</v>
      </c>
      <c r="D36" s="39"/>
      <c r="E36" s="39"/>
      <c r="F36" s="39"/>
      <c r="G36" s="39"/>
      <c r="K36" t="s">
        <v>12</v>
      </c>
    </row>
    <row r="37" ht="30" customHeight="1" spans="1:11">
      <c r="A37" s="41" t="s">
        <v>49</v>
      </c>
      <c r="B37" s="42" t="s">
        <v>50</v>
      </c>
      <c r="C37" s="43" t="s">
        <v>114</v>
      </c>
      <c r="D37" s="39"/>
      <c r="E37" s="39"/>
      <c r="F37" s="39"/>
      <c r="G37" s="39"/>
      <c r="K37" t="s">
        <v>14</v>
      </c>
    </row>
    <row r="38" ht="30" customHeight="1" spans="1:11">
      <c r="A38" s="41"/>
      <c r="B38" s="44"/>
      <c r="C38" s="43" t="s">
        <v>115</v>
      </c>
      <c r="D38" s="39"/>
      <c r="E38" s="39"/>
      <c r="F38" s="39"/>
      <c r="G38" s="39"/>
      <c r="K38" t="s">
        <v>16</v>
      </c>
    </row>
    <row r="39" ht="30" customHeight="1" spans="1:11">
      <c r="A39" s="46" t="s">
        <v>51</v>
      </c>
      <c r="B39" s="40" t="s">
        <v>11</v>
      </c>
      <c r="C39" s="40"/>
      <c r="D39" s="40"/>
      <c r="E39" s="40"/>
      <c r="F39" s="39">
        <f>F40+F42+F44+F46+F48+F50</f>
        <v>0</v>
      </c>
      <c r="G39" s="39"/>
      <c r="K39" t="s">
        <v>18</v>
      </c>
    </row>
    <row r="40" ht="30" customHeight="1" spans="1:11">
      <c r="A40" s="41" t="s">
        <v>12</v>
      </c>
      <c r="B40" s="42" t="s">
        <v>52</v>
      </c>
      <c r="C40" s="43" t="s">
        <v>83</v>
      </c>
      <c r="D40" s="39"/>
      <c r="E40" s="39"/>
      <c r="F40" s="39"/>
      <c r="G40" s="39"/>
      <c r="K40" t="s">
        <v>24</v>
      </c>
    </row>
    <row r="41" ht="30" customHeight="1" spans="1:7">
      <c r="A41" s="41"/>
      <c r="B41" s="44"/>
      <c r="C41" s="43" t="s">
        <v>84</v>
      </c>
      <c r="D41" s="39"/>
      <c r="E41" s="39"/>
      <c r="F41" s="39"/>
      <c r="G41" s="39"/>
    </row>
    <row r="42" ht="30" customHeight="1" spans="1:7">
      <c r="A42" s="41" t="s">
        <v>14</v>
      </c>
      <c r="B42" s="42" t="s">
        <v>53</v>
      </c>
      <c r="C42" s="43" t="s">
        <v>85</v>
      </c>
      <c r="D42" s="39"/>
      <c r="E42" s="39"/>
      <c r="F42" s="39"/>
      <c r="G42" s="39"/>
    </row>
    <row r="43" ht="30" customHeight="1" spans="1:7">
      <c r="A43" s="41"/>
      <c r="B43" s="44"/>
      <c r="C43" s="43" t="s">
        <v>86</v>
      </c>
      <c r="D43" s="39"/>
      <c r="E43" s="39"/>
      <c r="F43" s="39"/>
      <c r="G43" s="39"/>
    </row>
    <row r="44" ht="30" customHeight="1" spans="1:7">
      <c r="A44" s="41" t="s">
        <v>16</v>
      </c>
      <c r="B44" s="42" t="s">
        <v>58</v>
      </c>
      <c r="C44" s="43" t="s">
        <v>87</v>
      </c>
      <c r="D44" s="39"/>
      <c r="E44" s="39"/>
      <c r="F44" s="39"/>
      <c r="G44" s="39"/>
    </row>
    <row r="45" ht="30" customHeight="1" spans="1:7">
      <c r="A45" s="41"/>
      <c r="B45" s="44"/>
      <c r="C45" s="43" t="s">
        <v>88</v>
      </c>
      <c r="D45" s="39"/>
      <c r="E45" s="39"/>
      <c r="F45" s="39"/>
      <c r="G45" s="39"/>
    </row>
    <row r="46" ht="30" customHeight="1" spans="1:7">
      <c r="A46" s="41" t="s">
        <v>18</v>
      </c>
      <c r="B46" s="42" t="s">
        <v>59</v>
      </c>
      <c r="C46" s="43" t="s">
        <v>89</v>
      </c>
      <c r="D46" s="39"/>
      <c r="E46" s="39"/>
      <c r="F46" s="39"/>
      <c r="G46" s="39"/>
    </row>
    <row r="47" ht="30" customHeight="1" spans="1:7">
      <c r="A47" s="41"/>
      <c r="B47" s="44"/>
      <c r="C47" s="43" t="s">
        <v>90</v>
      </c>
      <c r="D47" s="39"/>
      <c r="E47" s="39"/>
      <c r="F47" s="39"/>
      <c r="G47" s="39"/>
    </row>
    <row r="48" ht="30" customHeight="1" spans="1:7">
      <c r="A48" s="41" t="s">
        <v>24</v>
      </c>
      <c r="B48" s="42" t="s">
        <v>60</v>
      </c>
      <c r="C48" s="43" t="s">
        <v>91</v>
      </c>
      <c r="D48" s="39"/>
      <c r="E48" s="39"/>
      <c r="F48" s="39"/>
      <c r="G48" s="39"/>
    </row>
    <row r="49" ht="30" customHeight="1" spans="1:7">
      <c r="A49" s="41"/>
      <c r="B49" s="44"/>
      <c r="C49" s="43" t="s">
        <v>92</v>
      </c>
      <c r="D49" s="39"/>
      <c r="E49" s="39"/>
      <c r="F49" s="39"/>
      <c r="G49" s="39"/>
    </row>
    <row r="50" ht="30" customHeight="1" spans="1:7">
      <c r="A50" s="41" t="s">
        <v>26</v>
      </c>
      <c r="B50" s="42" t="s">
        <v>61</v>
      </c>
      <c r="C50" s="43" t="s">
        <v>93</v>
      </c>
      <c r="D50" s="39"/>
      <c r="E50" s="39"/>
      <c r="F50" s="39"/>
      <c r="G50" s="39"/>
    </row>
    <row r="51" ht="30" customHeight="1" spans="1:7">
      <c r="A51" s="41"/>
      <c r="B51" s="44"/>
      <c r="C51" s="43" t="s">
        <v>94</v>
      </c>
      <c r="D51" s="39"/>
      <c r="E51" s="39"/>
      <c r="F51" s="39"/>
      <c r="G51" s="39"/>
    </row>
    <row r="52" ht="30" customHeight="1" spans="1:7">
      <c r="A52" s="46" t="s">
        <v>62</v>
      </c>
      <c r="B52" s="40" t="s">
        <v>11</v>
      </c>
      <c r="C52" s="40"/>
      <c r="D52" s="40"/>
      <c r="E52" s="40"/>
      <c r="F52" s="39">
        <f>F53</f>
        <v>0</v>
      </c>
      <c r="G52" s="39"/>
    </row>
    <row r="53" ht="30" customHeight="1" spans="1:7">
      <c r="A53" s="41" t="s">
        <v>12</v>
      </c>
      <c r="B53" s="42" t="s">
        <v>63</v>
      </c>
      <c r="C53" s="43" t="s">
        <v>83</v>
      </c>
      <c r="D53" s="39"/>
      <c r="E53" s="39"/>
      <c r="F53" s="39">
        <f>SUM(F54:F59)</f>
        <v>0</v>
      </c>
      <c r="G53" s="39"/>
    </row>
    <row r="54" ht="30" customHeight="1" spans="1:7">
      <c r="A54" s="41">
        <v>1</v>
      </c>
      <c r="B54" s="44"/>
      <c r="C54" s="43" t="s">
        <v>84</v>
      </c>
      <c r="D54" s="39"/>
      <c r="E54" s="39"/>
      <c r="F54" s="39"/>
      <c r="G54" s="39"/>
    </row>
    <row r="55" ht="30" customHeight="1" spans="1:7">
      <c r="A55" s="41">
        <v>2</v>
      </c>
      <c r="B55" s="44"/>
      <c r="C55" s="43" t="s">
        <v>85</v>
      </c>
      <c r="D55" s="39"/>
      <c r="E55" s="39"/>
      <c r="F55" s="39"/>
      <c r="G55" s="39"/>
    </row>
    <row r="56" ht="30" customHeight="1" spans="1:7">
      <c r="A56" s="41">
        <v>3</v>
      </c>
      <c r="B56" s="44"/>
      <c r="C56" s="43" t="s">
        <v>86</v>
      </c>
      <c r="D56" s="39"/>
      <c r="E56" s="39"/>
      <c r="F56" s="39"/>
      <c r="G56" s="39"/>
    </row>
    <row r="57" ht="30" customHeight="1" spans="1:7">
      <c r="A57" s="41">
        <v>4</v>
      </c>
      <c r="B57" s="44"/>
      <c r="C57" s="43" t="s">
        <v>87</v>
      </c>
      <c r="D57" s="39"/>
      <c r="E57" s="39"/>
      <c r="F57" s="39"/>
      <c r="G57" s="39"/>
    </row>
    <row r="58" ht="30" customHeight="1" spans="1:7">
      <c r="A58" s="41">
        <v>5</v>
      </c>
      <c r="B58" s="44"/>
      <c r="C58" s="43" t="s">
        <v>88</v>
      </c>
      <c r="D58" s="39"/>
      <c r="E58" s="39"/>
      <c r="F58" s="39"/>
      <c r="G58" s="39"/>
    </row>
    <row r="59" ht="30" customHeight="1" spans="1:7">
      <c r="A59" s="41">
        <v>6</v>
      </c>
      <c r="B59" s="44"/>
      <c r="C59" s="43" t="s">
        <v>89</v>
      </c>
      <c r="D59" s="39"/>
      <c r="E59" s="39"/>
      <c r="F59" s="39"/>
      <c r="G59" s="39"/>
    </row>
    <row r="60" ht="18.75" spans="1:7">
      <c r="A60" s="47"/>
      <c r="B60" s="45"/>
      <c r="C60" s="45"/>
      <c r="D60" s="45"/>
      <c r="E60" s="45"/>
      <c r="F60" s="45"/>
      <c r="G60" s="45"/>
    </row>
  </sheetData>
  <autoFilter ref="A3:H59">
    <extLst/>
  </autoFilter>
  <mergeCells count="2">
    <mergeCell ref="A2:G2"/>
    <mergeCell ref="A4:E4"/>
  </mergeCells>
  <pageMargins left="0.699305555555556" right="0.699305555555556" top="0.75" bottom="0.75" header="0.3" footer="0.3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0"/>
  <sheetViews>
    <sheetView workbookViewId="0">
      <selection activeCell="N41" sqref="N41"/>
    </sheetView>
  </sheetViews>
  <sheetFormatPr defaultColWidth="9" defaultRowHeight="12.75"/>
  <cols>
    <col min="1" max="1" width="15.8333333333333" style="3" customWidth="1"/>
    <col min="2" max="2" width="35.8333333333333" customWidth="1"/>
    <col min="3" max="3" width="24.1666666666667" customWidth="1"/>
    <col min="4" max="4" width="25.8333333333333" customWidth="1"/>
    <col min="5" max="6" width="15.8333333333333" customWidth="1"/>
    <col min="7" max="7" width="17.8333333333333" customWidth="1"/>
    <col min="8" max="8" width="4.16666666666667" customWidth="1"/>
  </cols>
  <sheetData>
    <row r="1" s="1" customFormat="1" ht="30" customHeight="1" spans="1:7">
      <c r="A1" s="34" t="s">
        <v>0</v>
      </c>
      <c r="B1" s="35"/>
      <c r="C1" s="35"/>
      <c r="D1" s="35"/>
      <c r="E1" s="35"/>
      <c r="F1" s="35"/>
      <c r="G1" s="35"/>
    </row>
    <row r="2" ht="57.95" customHeight="1" spans="1:7">
      <c r="A2" s="36" t="s">
        <v>119</v>
      </c>
      <c r="B2" s="36"/>
      <c r="C2" s="36"/>
      <c r="D2" s="36"/>
      <c r="E2" s="36"/>
      <c r="F2" s="36"/>
      <c r="G2" s="36"/>
    </row>
    <row r="3" s="2" customFormat="1" ht="50.1" customHeight="1" spans="1:7">
      <c r="A3" s="37" t="s">
        <v>2</v>
      </c>
      <c r="B3" s="37" t="s">
        <v>3</v>
      </c>
      <c r="C3" s="37" t="s">
        <v>4</v>
      </c>
      <c r="D3" s="37" t="s">
        <v>5</v>
      </c>
      <c r="E3" s="37" t="s">
        <v>6</v>
      </c>
      <c r="F3" s="37" t="s">
        <v>7</v>
      </c>
      <c r="G3" s="38" t="s">
        <v>8</v>
      </c>
    </row>
    <row r="4" ht="30" customHeight="1" spans="1:7">
      <c r="A4" s="37" t="s">
        <v>9</v>
      </c>
      <c r="B4" s="37"/>
      <c r="C4" s="37"/>
      <c r="D4" s="37"/>
      <c r="E4" s="37"/>
      <c r="F4" s="39">
        <f>F5+F39+F52</f>
        <v>0</v>
      </c>
      <c r="G4" s="39"/>
    </row>
    <row r="5" ht="30" customHeight="1" spans="1:7">
      <c r="A5" s="37" t="s">
        <v>10</v>
      </c>
      <c r="B5" s="40" t="s">
        <v>11</v>
      </c>
      <c r="C5" s="40"/>
      <c r="D5" s="40"/>
      <c r="E5" s="40"/>
      <c r="F5" s="39">
        <f>F6+F9+F11+F13+F15+F17+F19+F21+F23+F25+F27+F29+F31+F33+F35+F37</f>
        <v>0</v>
      </c>
      <c r="G5" s="39"/>
    </row>
    <row r="6" ht="30" customHeight="1" spans="1:7">
      <c r="A6" s="41" t="s">
        <v>12</v>
      </c>
      <c r="B6" s="42" t="s">
        <v>13</v>
      </c>
      <c r="C6" s="43" t="s">
        <v>83</v>
      </c>
      <c r="D6" s="39"/>
      <c r="E6" s="39"/>
      <c r="F6" s="39"/>
      <c r="G6" s="39"/>
    </row>
    <row r="7" ht="30" customHeight="1" spans="1:7">
      <c r="A7" s="41"/>
      <c r="B7" s="44"/>
      <c r="C7" s="43" t="s">
        <v>84</v>
      </c>
      <c r="D7" s="39"/>
      <c r="E7" s="39"/>
      <c r="F7" s="39"/>
      <c r="G7" s="39"/>
    </row>
    <row r="8" ht="30" customHeight="1" spans="1:7">
      <c r="A8" s="41"/>
      <c r="B8" s="44"/>
      <c r="C8" s="43" t="s">
        <v>85</v>
      </c>
      <c r="D8" s="39"/>
      <c r="E8" s="39"/>
      <c r="F8" s="39"/>
      <c r="G8" s="39"/>
    </row>
    <row r="9" ht="30" customHeight="1" spans="1:7">
      <c r="A9" s="41" t="s">
        <v>14</v>
      </c>
      <c r="B9" s="42" t="s">
        <v>15</v>
      </c>
      <c r="C9" s="43" t="s">
        <v>86</v>
      </c>
      <c r="D9" s="39"/>
      <c r="E9" s="39"/>
      <c r="F9" s="39"/>
      <c r="G9" s="39"/>
    </row>
    <row r="10" ht="30" customHeight="1" spans="1:7">
      <c r="A10" s="41"/>
      <c r="B10" s="44"/>
      <c r="C10" s="43" t="s">
        <v>87</v>
      </c>
      <c r="D10" s="39"/>
      <c r="E10" s="39"/>
      <c r="F10" s="39"/>
      <c r="G10" s="39"/>
    </row>
    <row r="11" ht="30" customHeight="1" spans="1:7">
      <c r="A11" s="41" t="s">
        <v>16</v>
      </c>
      <c r="B11" s="42" t="s">
        <v>17</v>
      </c>
      <c r="C11" s="43" t="s">
        <v>88</v>
      </c>
      <c r="D11" s="39"/>
      <c r="E11" s="39"/>
      <c r="F11" s="39"/>
      <c r="G11" s="39"/>
    </row>
    <row r="12" ht="30" customHeight="1" spans="1:7">
      <c r="A12" s="41"/>
      <c r="B12" s="44"/>
      <c r="C12" s="43" t="s">
        <v>89</v>
      </c>
      <c r="D12" s="39"/>
      <c r="E12" s="39"/>
      <c r="F12" s="39"/>
      <c r="G12" s="39"/>
    </row>
    <row r="13" ht="30" customHeight="1" spans="1:7">
      <c r="A13" s="41" t="s">
        <v>18</v>
      </c>
      <c r="B13" s="42" t="s">
        <v>19</v>
      </c>
      <c r="C13" s="43" t="s">
        <v>90</v>
      </c>
      <c r="D13" s="39"/>
      <c r="E13" s="39"/>
      <c r="F13" s="39"/>
      <c r="G13" s="39"/>
    </row>
    <row r="14" ht="30" customHeight="1" spans="1:7">
      <c r="A14" s="41"/>
      <c r="B14" s="44"/>
      <c r="C14" s="43" t="s">
        <v>91</v>
      </c>
      <c r="D14" s="39"/>
      <c r="E14" s="39"/>
      <c r="F14" s="39"/>
      <c r="G14" s="39"/>
    </row>
    <row r="15" ht="30" customHeight="1" spans="1:7">
      <c r="A15" s="41" t="s">
        <v>24</v>
      </c>
      <c r="B15" s="42" t="s">
        <v>25</v>
      </c>
      <c r="C15" s="43" t="s">
        <v>92</v>
      </c>
      <c r="D15" s="39"/>
      <c r="E15" s="39"/>
      <c r="F15" s="39"/>
      <c r="G15" s="39"/>
    </row>
    <row r="16" ht="30" customHeight="1" spans="1:7">
      <c r="A16" s="41"/>
      <c r="B16" s="44"/>
      <c r="C16" s="43" t="s">
        <v>93</v>
      </c>
      <c r="D16" s="39"/>
      <c r="E16" s="39"/>
      <c r="F16" s="39"/>
      <c r="G16" s="39"/>
    </row>
    <row r="17" ht="30" customHeight="1" spans="1:7">
      <c r="A17" s="41" t="s">
        <v>26</v>
      </c>
      <c r="B17" s="42" t="s">
        <v>27</v>
      </c>
      <c r="C17" s="43" t="s">
        <v>94</v>
      </c>
      <c r="D17" s="39"/>
      <c r="E17" s="39"/>
      <c r="F17" s="39"/>
      <c r="G17" s="39"/>
    </row>
    <row r="18" ht="30" customHeight="1" spans="1:7">
      <c r="A18" s="41"/>
      <c r="B18" s="44"/>
      <c r="C18" s="43" t="s">
        <v>95</v>
      </c>
      <c r="D18" s="39"/>
      <c r="E18" s="39"/>
      <c r="F18" s="39"/>
      <c r="G18" s="39"/>
    </row>
    <row r="19" ht="30" customHeight="1" spans="1:7">
      <c r="A19" s="41" t="s">
        <v>28</v>
      </c>
      <c r="B19" s="42" t="s">
        <v>29</v>
      </c>
      <c r="C19" s="43" t="s">
        <v>96</v>
      </c>
      <c r="D19" s="39"/>
      <c r="E19" s="39"/>
      <c r="F19" s="39"/>
      <c r="G19" s="39"/>
    </row>
    <row r="20" ht="30" customHeight="1" spans="1:7">
      <c r="A20" s="41"/>
      <c r="B20" s="44"/>
      <c r="C20" s="43" t="s">
        <v>97</v>
      </c>
      <c r="D20" s="39"/>
      <c r="E20" s="39"/>
      <c r="F20" s="39"/>
      <c r="G20" s="39"/>
    </row>
    <row r="21" ht="30" customHeight="1" spans="1:7">
      <c r="A21" s="41" t="s">
        <v>30</v>
      </c>
      <c r="B21" s="42" t="s">
        <v>31</v>
      </c>
      <c r="C21" s="43" t="s">
        <v>98</v>
      </c>
      <c r="D21" s="39"/>
      <c r="E21" s="39"/>
      <c r="F21" s="39"/>
      <c r="G21" s="39"/>
    </row>
    <row r="22" ht="30" customHeight="1" spans="1:7">
      <c r="A22" s="41"/>
      <c r="B22" s="44"/>
      <c r="C22" s="43" t="s">
        <v>99</v>
      </c>
      <c r="D22" s="39"/>
      <c r="E22" s="39"/>
      <c r="F22" s="39"/>
      <c r="G22" s="39"/>
    </row>
    <row r="23" ht="30" customHeight="1" spans="1:8">
      <c r="A23" s="41" t="s">
        <v>32</v>
      </c>
      <c r="B23" s="42" t="s">
        <v>33</v>
      </c>
      <c r="C23" s="43" t="s">
        <v>100</v>
      </c>
      <c r="D23" s="39"/>
      <c r="E23" s="39"/>
      <c r="F23" s="39"/>
      <c r="G23" s="39"/>
      <c r="H23" s="45"/>
    </row>
    <row r="24" ht="30" customHeight="1" spans="1:7">
      <c r="A24" s="41"/>
      <c r="B24" s="44"/>
      <c r="C24" s="43" t="s">
        <v>101</v>
      </c>
      <c r="D24" s="39"/>
      <c r="E24" s="39"/>
      <c r="F24" s="39"/>
      <c r="G24" s="39"/>
    </row>
    <row r="25" ht="30" customHeight="1" spans="1:7">
      <c r="A25" s="41" t="s">
        <v>34</v>
      </c>
      <c r="B25" s="42" t="s">
        <v>35</v>
      </c>
      <c r="C25" s="43" t="s">
        <v>102</v>
      </c>
      <c r="D25" s="39"/>
      <c r="E25" s="39"/>
      <c r="F25" s="39"/>
      <c r="G25" s="39"/>
    </row>
    <row r="26" ht="30" customHeight="1" spans="1:7">
      <c r="A26" s="41"/>
      <c r="B26" s="44"/>
      <c r="C26" s="43" t="s">
        <v>103</v>
      </c>
      <c r="D26" s="39"/>
      <c r="E26" s="39"/>
      <c r="F26" s="39"/>
      <c r="G26" s="39"/>
    </row>
    <row r="27" ht="30" customHeight="1" spans="1:7">
      <c r="A27" s="41" t="s">
        <v>36</v>
      </c>
      <c r="B27" s="42" t="s">
        <v>37</v>
      </c>
      <c r="C27" s="43" t="s">
        <v>104</v>
      </c>
      <c r="D27" s="39"/>
      <c r="E27" s="39"/>
      <c r="F27" s="39"/>
      <c r="G27" s="39"/>
    </row>
    <row r="28" ht="30" customHeight="1" spans="1:7">
      <c r="A28" s="41"/>
      <c r="B28" s="44"/>
      <c r="C28" s="43" t="s">
        <v>105</v>
      </c>
      <c r="D28" s="39"/>
      <c r="E28" s="39"/>
      <c r="F28" s="39"/>
      <c r="G28" s="39"/>
    </row>
    <row r="29" ht="30" customHeight="1" spans="1:7">
      <c r="A29" s="41" t="s">
        <v>38</v>
      </c>
      <c r="B29" s="42" t="s">
        <v>39</v>
      </c>
      <c r="C29" s="43" t="s">
        <v>106</v>
      </c>
      <c r="D29" s="39"/>
      <c r="E29" s="39"/>
      <c r="F29" s="39"/>
      <c r="G29" s="39"/>
    </row>
    <row r="30" ht="30" customHeight="1" spans="1:7">
      <c r="A30" s="41"/>
      <c r="B30" s="44"/>
      <c r="C30" s="43" t="s">
        <v>107</v>
      </c>
      <c r="D30" s="39"/>
      <c r="E30" s="39"/>
      <c r="F30" s="39"/>
      <c r="G30" s="39"/>
    </row>
    <row r="31" ht="30" customHeight="1" spans="1:7">
      <c r="A31" s="41" t="s">
        <v>40</v>
      </c>
      <c r="B31" s="42" t="s">
        <v>41</v>
      </c>
      <c r="C31" s="43" t="s">
        <v>108</v>
      </c>
      <c r="D31" s="39"/>
      <c r="E31" s="39"/>
      <c r="F31" s="39"/>
      <c r="G31" s="39"/>
    </row>
    <row r="32" ht="30" customHeight="1" spans="1:7">
      <c r="A32" s="41"/>
      <c r="B32" s="44"/>
      <c r="C32" s="43" t="s">
        <v>109</v>
      </c>
      <c r="D32" s="39"/>
      <c r="E32" s="39"/>
      <c r="F32" s="39"/>
      <c r="G32" s="39"/>
    </row>
    <row r="33" ht="30" customHeight="1" spans="1:7">
      <c r="A33" s="41" t="s">
        <v>45</v>
      </c>
      <c r="B33" s="42" t="s">
        <v>46</v>
      </c>
      <c r="C33" s="43" t="s">
        <v>110</v>
      </c>
      <c r="D33" s="39"/>
      <c r="E33" s="39"/>
      <c r="F33" s="39"/>
      <c r="G33" s="39"/>
    </row>
    <row r="34" ht="30" customHeight="1" spans="1:7">
      <c r="A34" s="41"/>
      <c r="B34" s="44"/>
      <c r="C34" s="43" t="s">
        <v>111</v>
      </c>
      <c r="D34" s="39"/>
      <c r="E34" s="39"/>
      <c r="F34" s="39"/>
      <c r="G34" s="39"/>
    </row>
    <row r="35" ht="30" customHeight="1" spans="1:7">
      <c r="A35" s="41" t="s">
        <v>47</v>
      </c>
      <c r="B35" s="42" t="s">
        <v>48</v>
      </c>
      <c r="C35" s="43" t="s">
        <v>112</v>
      </c>
      <c r="D35" s="39"/>
      <c r="E35" s="39"/>
      <c r="F35" s="39"/>
      <c r="G35" s="39"/>
    </row>
    <row r="36" ht="30" customHeight="1" spans="1:11">
      <c r="A36" s="41"/>
      <c r="B36" s="44"/>
      <c r="C36" s="43" t="s">
        <v>113</v>
      </c>
      <c r="D36" s="39"/>
      <c r="E36" s="39"/>
      <c r="F36" s="39"/>
      <c r="G36" s="39"/>
      <c r="K36" t="s">
        <v>12</v>
      </c>
    </row>
    <row r="37" ht="30" customHeight="1" spans="1:11">
      <c r="A37" s="41" t="s">
        <v>49</v>
      </c>
      <c r="B37" s="42" t="s">
        <v>50</v>
      </c>
      <c r="C37" s="43" t="s">
        <v>114</v>
      </c>
      <c r="D37" s="39"/>
      <c r="E37" s="39"/>
      <c r="F37" s="39"/>
      <c r="G37" s="39"/>
      <c r="K37" t="s">
        <v>14</v>
      </c>
    </row>
    <row r="38" ht="30" customHeight="1" spans="1:11">
      <c r="A38" s="41"/>
      <c r="B38" s="44"/>
      <c r="C38" s="43" t="s">
        <v>115</v>
      </c>
      <c r="D38" s="39"/>
      <c r="E38" s="39"/>
      <c r="F38" s="39"/>
      <c r="G38" s="39"/>
      <c r="K38" t="s">
        <v>16</v>
      </c>
    </row>
    <row r="39" ht="30" customHeight="1" spans="1:11">
      <c r="A39" s="46" t="s">
        <v>51</v>
      </c>
      <c r="B39" s="40" t="s">
        <v>11</v>
      </c>
      <c r="C39" s="40"/>
      <c r="D39" s="40"/>
      <c r="E39" s="40"/>
      <c r="F39" s="39">
        <f>F40+F42+F44+F46+F48+F50</f>
        <v>0</v>
      </c>
      <c r="G39" s="39"/>
      <c r="K39" t="s">
        <v>18</v>
      </c>
    </row>
    <row r="40" ht="30" customHeight="1" spans="1:11">
      <c r="A40" s="41" t="s">
        <v>12</v>
      </c>
      <c r="B40" s="42" t="s">
        <v>52</v>
      </c>
      <c r="C40" s="43" t="s">
        <v>83</v>
      </c>
      <c r="D40" s="39"/>
      <c r="E40" s="39"/>
      <c r="F40" s="39"/>
      <c r="G40" s="39"/>
      <c r="K40" t="s">
        <v>24</v>
      </c>
    </row>
    <row r="41" ht="30" customHeight="1" spans="1:7">
      <c r="A41" s="41"/>
      <c r="B41" s="44"/>
      <c r="C41" s="43" t="s">
        <v>84</v>
      </c>
      <c r="D41" s="39"/>
      <c r="E41" s="39"/>
      <c r="F41" s="39"/>
      <c r="G41" s="39"/>
    </row>
    <row r="42" ht="30" customHeight="1" spans="1:7">
      <c r="A42" s="41" t="s">
        <v>14</v>
      </c>
      <c r="B42" s="42" t="s">
        <v>53</v>
      </c>
      <c r="C42" s="43" t="s">
        <v>85</v>
      </c>
      <c r="D42" s="39"/>
      <c r="E42" s="39"/>
      <c r="F42" s="39"/>
      <c r="G42" s="39"/>
    </row>
    <row r="43" ht="30" customHeight="1" spans="1:7">
      <c r="A43" s="41"/>
      <c r="B43" s="44"/>
      <c r="C43" s="43" t="s">
        <v>86</v>
      </c>
      <c r="D43" s="39"/>
      <c r="E43" s="39"/>
      <c r="F43" s="39"/>
      <c r="G43" s="39"/>
    </row>
    <row r="44" ht="30" customHeight="1" spans="1:7">
      <c r="A44" s="41" t="s">
        <v>16</v>
      </c>
      <c r="B44" s="42" t="s">
        <v>58</v>
      </c>
      <c r="C44" s="43" t="s">
        <v>87</v>
      </c>
      <c r="D44" s="39"/>
      <c r="E44" s="39"/>
      <c r="F44" s="39"/>
      <c r="G44" s="39"/>
    </row>
    <row r="45" ht="30" customHeight="1" spans="1:7">
      <c r="A45" s="41"/>
      <c r="B45" s="44"/>
      <c r="C45" s="43" t="s">
        <v>88</v>
      </c>
      <c r="D45" s="39"/>
      <c r="E45" s="39"/>
      <c r="F45" s="39"/>
      <c r="G45" s="39"/>
    </row>
    <row r="46" ht="30" customHeight="1" spans="1:7">
      <c r="A46" s="41" t="s">
        <v>18</v>
      </c>
      <c r="B46" s="42" t="s">
        <v>59</v>
      </c>
      <c r="C46" s="43" t="s">
        <v>89</v>
      </c>
      <c r="D46" s="39"/>
      <c r="E46" s="39"/>
      <c r="F46" s="39"/>
      <c r="G46" s="39"/>
    </row>
    <row r="47" ht="30" customHeight="1" spans="1:7">
      <c r="A47" s="41"/>
      <c r="B47" s="44"/>
      <c r="C47" s="43" t="s">
        <v>90</v>
      </c>
      <c r="D47" s="39"/>
      <c r="E47" s="39"/>
      <c r="F47" s="39"/>
      <c r="G47" s="39"/>
    </row>
    <row r="48" ht="30" customHeight="1" spans="1:7">
      <c r="A48" s="41" t="s">
        <v>24</v>
      </c>
      <c r="B48" s="42" t="s">
        <v>60</v>
      </c>
      <c r="C48" s="43" t="s">
        <v>91</v>
      </c>
      <c r="D48" s="39"/>
      <c r="E48" s="39"/>
      <c r="F48" s="39"/>
      <c r="G48" s="39"/>
    </row>
    <row r="49" ht="30" customHeight="1" spans="1:7">
      <c r="A49" s="41"/>
      <c r="B49" s="44"/>
      <c r="C49" s="43" t="s">
        <v>92</v>
      </c>
      <c r="D49" s="39"/>
      <c r="E49" s="39"/>
      <c r="F49" s="39"/>
      <c r="G49" s="39"/>
    </row>
    <row r="50" ht="30" customHeight="1" spans="1:7">
      <c r="A50" s="41" t="s">
        <v>26</v>
      </c>
      <c r="B50" s="42" t="s">
        <v>61</v>
      </c>
      <c r="C50" s="43" t="s">
        <v>93</v>
      </c>
      <c r="D50" s="39"/>
      <c r="E50" s="39"/>
      <c r="F50" s="39"/>
      <c r="G50" s="39"/>
    </row>
    <row r="51" ht="30" customHeight="1" spans="1:7">
      <c r="A51" s="41"/>
      <c r="B51" s="44"/>
      <c r="C51" s="43" t="s">
        <v>94</v>
      </c>
      <c r="D51" s="39"/>
      <c r="E51" s="39"/>
      <c r="F51" s="39"/>
      <c r="G51" s="39"/>
    </row>
    <row r="52" ht="30" customHeight="1" spans="1:7">
      <c r="A52" s="46" t="s">
        <v>62</v>
      </c>
      <c r="B52" s="40" t="s">
        <v>11</v>
      </c>
      <c r="C52" s="40"/>
      <c r="D52" s="40"/>
      <c r="E52" s="40"/>
      <c r="F52" s="39">
        <f>F53</f>
        <v>0</v>
      </c>
      <c r="G52" s="39"/>
    </row>
    <row r="53" ht="30" customHeight="1" spans="1:7">
      <c r="A53" s="41" t="s">
        <v>12</v>
      </c>
      <c r="B53" s="42" t="s">
        <v>63</v>
      </c>
      <c r="C53" s="43" t="s">
        <v>83</v>
      </c>
      <c r="D53" s="39"/>
      <c r="E53" s="39"/>
      <c r="F53" s="39">
        <f>SUM(F54:F59)</f>
        <v>0</v>
      </c>
      <c r="G53" s="39"/>
    </row>
    <row r="54" ht="30" customHeight="1" spans="1:7">
      <c r="A54" s="41">
        <v>1</v>
      </c>
      <c r="B54" s="44"/>
      <c r="C54" s="43" t="s">
        <v>84</v>
      </c>
      <c r="D54" s="39"/>
      <c r="E54" s="39"/>
      <c r="F54" s="39"/>
      <c r="G54" s="39"/>
    </row>
    <row r="55" ht="30" customHeight="1" spans="1:7">
      <c r="A55" s="41">
        <v>2</v>
      </c>
      <c r="B55" s="44"/>
      <c r="C55" s="43" t="s">
        <v>85</v>
      </c>
      <c r="D55" s="39"/>
      <c r="E55" s="39"/>
      <c r="F55" s="39"/>
      <c r="G55" s="39"/>
    </row>
    <row r="56" ht="30" customHeight="1" spans="1:7">
      <c r="A56" s="41">
        <v>3</v>
      </c>
      <c r="B56" s="44"/>
      <c r="C56" s="43" t="s">
        <v>86</v>
      </c>
      <c r="D56" s="39"/>
      <c r="E56" s="39"/>
      <c r="F56" s="39"/>
      <c r="G56" s="39"/>
    </row>
    <row r="57" ht="30" customHeight="1" spans="1:7">
      <c r="A57" s="41">
        <v>4</v>
      </c>
      <c r="B57" s="44"/>
      <c r="C57" s="43" t="s">
        <v>87</v>
      </c>
      <c r="D57" s="39"/>
      <c r="E57" s="39"/>
      <c r="F57" s="39"/>
      <c r="G57" s="39"/>
    </row>
    <row r="58" ht="30" customHeight="1" spans="1:7">
      <c r="A58" s="41">
        <v>5</v>
      </c>
      <c r="B58" s="44"/>
      <c r="C58" s="43" t="s">
        <v>88</v>
      </c>
      <c r="D58" s="39"/>
      <c r="E58" s="39"/>
      <c r="F58" s="39"/>
      <c r="G58" s="39"/>
    </row>
    <row r="59" ht="30" customHeight="1" spans="1:7">
      <c r="A59" s="41">
        <v>6</v>
      </c>
      <c r="B59" s="44"/>
      <c r="C59" s="43" t="s">
        <v>89</v>
      </c>
      <c r="D59" s="39"/>
      <c r="E59" s="39"/>
      <c r="F59" s="39"/>
      <c r="G59" s="39"/>
    </row>
    <row r="60" ht="18.75" spans="1:7">
      <c r="A60" s="47"/>
      <c r="B60" s="45"/>
      <c r="C60" s="45"/>
      <c r="D60" s="45"/>
      <c r="E60" s="45"/>
      <c r="F60" s="45"/>
      <c r="G60" s="45"/>
    </row>
  </sheetData>
  <mergeCells count="2">
    <mergeCell ref="A2:G2"/>
    <mergeCell ref="A4:E4"/>
  </mergeCells>
  <pageMargins left="0.699305555555556" right="0.699305555555556" top="0.75" bottom="0.75" header="0.3" footer="0.3"/>
  <pageSetup paperSize="9" orientation="portrait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K6:K11"/>
  <sheetViews>
    <sheetView workbookViewId="0">
      <selection activeCell="N8" sqref="N8"/>
    </sheetView>
  </sheetViews>
  <sheetFormatPr defaultColWidth="9" defaultRowHeight="12.75"/>
  <cols>
    <col min="11" max="11" width="40.3333333333333" customWidth="1"/>
  </cols>
  <sheetData>
    <row r="6" ht="45.75" customHeight="1" spans="11:11">
      <c r="K6" s="33" t="s">
        <v>120</v>
      </c>
    </row>
    <row r="7" ht="45.75" customHeight="1" spans="11:11">
      <c r="K7" s="33" t="s">
        <v>121</v>
      </c>
    </row>
    <row r="8" ht="45.75" customHeight="1" spans="11:11">
      <c r="K8" s="33" t="s">
        <v>122</v>
      </c>
    </row>
    <row r="9" ht="45.75" customHeight="1" spans="11:11">
      <c r="K9" s="33" t="s">
        <v>123</v>
      </c>
    </row>
    <row r="10" ht="45.75" customHeight="1" spans="11:11">
      <c r="K10" s="33" t="s">
        <v>124</v>
      </c>
    </row>
    <row r="11" ht="45.75" customHeight="1" spans="11:11">
      <c r="K11" s="33" t="s">
        <v>125</v>
      </c>
    </row>
  </sheetData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  <pageSetUpPr fitToPage="1"/>
  </sheetPr>
  <dimension ref="A1:N18"/>
  <sheetViews>
    <sheetView tabSelected="1" zoomScale="90" zoomScaleNormal="90" topLeftCell="B1" workbookViewId="0">
      <pane ySplit="5" topLeftCell="A6" activePane="bottomLeft" state="frozen"/>
      <selection/>
      <selection pane="bottomLeft" activeCell="K7" sqref="K7"/>
    </sheetView>
  </sheetViews>
  <sheetFormatPr defaultColWidth="9" defaultRowHeight="12.75"/>
  <cols>
    <col min="1" max="1" width="15.8333333333333" style="3" customWidth="1"/>
    <col min="2" max="2" width="12.8333333333333" style="3" customWidth="1"/>
    <col min="3" max="3" width="30.8333333333333" customWidth="1"/>
    <col min="4" max="4" width="30.5" customWidth="1"/>
    <col min="5" max="5" width="20.8333333333333" customWidth="1"/>
    <col min="6" max="6" width="30.5" style="4" customWidth="1"/>
    <col min="7" max="7" width="22.8333333333333" customWidth="1"/>
    <col min="8" max="8" width="14.5" customWidth="1"/>
    <col min="9" max="9" width="16.1666666666667" customWidth="1"/>
    <col min="10" max="12" width="24.8333333333333" style="5" customWidth="1"/>
    <col min="13" max="13" width="49.6666666666667" style="5" customWidth="1"/>
    <col min="14" max="14" width="35.5" customWidth="1"/>
  </cols>
  <sheetData>
    <row r="1" s="1" customFormat="1" ht="30" customHeight="1" spans="1:14">
      <c r="A1" s="6" t="s">
        <v>126</v>
      </c>
      <c r="B1" s="6"/>
      <c r="C1" s="7"/>
      <c r="D1" s="7"/>
      <c r="E1" s="7"/>
      <c r="F1" s="7"/>
      <c r="G1" s="7"/>
      <c r="H1" s="7"/>
      <c r="I1" s="7"/>
      <c r="J1" s="22"/>
      <c r="K1" s="22"/>
      <c r="L1" s="22"/>
      <c r="M1" s="22"/>
      <c r="N1" s="7"/>
    </row>
    <row r="2" ht="36.75" customHeight="1" spans="1:14">
      <c r="A2" s="8" t="s">
        <v>127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ht="20.25" spans="1:14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23" t="s">
        <v>128</v>
      </c>
    </row>
    <row r="4" s="2" customFormat="1" ht="50.1" customHeight="1" spans="1:14">
      <c r="A4" s="9" t="s">
        <v>2</v>
      </c>
      <c r="B4" s="10" t="s">
        <v>129</v>
      </c>
      <c r="C4" s="9" t="s">
        <v>3</v>
      </c>
      <c r="D4" s="9" t="s">
        <v>4</v>
      </c>
      <c r="E4" s="9" t="s">
        <v>130</v>
      </c>
      <c r="F4" s="9" t="s">
        <v>131</v>
      </c>
      <c r="G4" s="9" t="s">
        <v>5</v>
      </c>
      <c r="H4" s="9" t="s">
        <v>132</v>
      </c>
      <c r="I4" s="9" t="s">
        <v>133</v>
      </c>
      <c r="J4" s="24" t="s">
        <v>7</v>
      </c>
      <c r="K4" s="24" t="s">
        <v>134</v>
      </c>
      <c r="L4" s="24" t="s">
        <v>135</v>
      </c>
      <c r="M4" s="24" t="s">
        <v>136</v>
      </c>
      <c r="N4" s="9" t="s">
        <v>2</v>
      </c>
    </row>
    <row r="5" s="2" customFormat="1" ht="30" customHeight="1" spans="1:14">
      <c r="A5" s="9" t="s">
        <v>9</v>
      </c>
      <c r="B5" s="9"/>
      <c r="C5" s="9"/>
      <c r="D5" s="9"/>
      <c r="E5" s="9"/>
      <c r="F5" s="9"/>
      <c r="G5" s="9"/>
      <c r="H5" s="9"/>
      <c r="I5" s="9"/>
      <c r="J5" s="24">
        <f>SUM(J6,J8,J10)</f>
        <v>23773522.5</v>
      </c>
      <c r="K5" s="24">
        <f>SUM(K6,K8,K10)</f>
        <v>23745354.5</v>
      </c>
      <c r="L5" s="25">
        <f>J5-K5</f>
        <v>28168</v>
      </c>
      <c r="M5" s="26"/>
      <c r="N5" s="9"/>
    </row>
    <row r="6" s="2" customFormat="1" ht="30" customHeight="1" spans="1:14">
      <c r="A6" s="9" t="s">
        <v>10</v>
      </c>
      <c r="B6" s="9"/>
      <c r="C6" s="11" t="s">
        <v>11</v>
      </c>
      <c r="D6" s="11"/>
      <c r="E6" s="11"/>
      <c r="F6" s="11"/>
      <c r="G6" s="11"/>
      <c r="H6" s="11"/>
      <c r="I6" s="11"/>
      <c r="J6" s="24">
        <f>SUM(J7:J7)</f>
        <v>3420000</v>
      </c>
      <c r="K6" s="24">
        <v>3420000</v>
      </c>
      <c r="L6" s="25">
        <v>0</v>
      </c>
      <c r="M6" s="26"/>
      <c r="N6" s="9"/>
    </row>
    <row r="7" s="2" customFormat="1" ht="30" customHeight="1" spans="1:14">
      <c r="A7" s="12" t="s">
        <v>12</v>
      </c>
      <c r="B7" s="12" t="s">
        <v>137</v>
      </c>
      <c r="C7" s="13" t="s">
        <v>13</v>
      </c>
      <c r="D7" s="14" t="s">
        <v>138</v>
      </c>
      <c r="E7" s="14" t="s">
        <v>139</v>
      </c>
      <c r="F7" s="14" t="s">
        <v>140</v>
      </c>
      <c r="G7" s="14" t="s">
        <v>141</v>
      </c>
      <c r="H7" s="14" t="s">
        <v>142</v>
      </c>
      <c r="I7" s="14" t="s">
        <v>143</v>
      </c>
      <c r="J7" s="27">
        <v>3420000</v>
      </c>
      <c r="K7" s="27">
        <v>3420000</v>
      </c>
      <c r="L7" s="28">
        <v>0</v>
      </c>
      <c r="M7" s="29" t="s">
        <v>144</v>
      </c>
      <c r="N7" s="9" t="s">
        <v>120</v>
      </c>
    </row>
    <row r="8" s="2" customFormat="1" ht="30" customHeight="1" spans="1:14">
      <c r="A8" s="13" t="s">
        <v>51</v>
      </c>
      <c r="B8" s="15" t="s">
        <v>11</v>
      </c>
      <c r="C8" s="16"/>
      <c r="D8" s="16"/>
      <c r="E8" s="16"/>
      <c r="F8" s="16"/>
      <c r="G8" s="16"/>
      <c r="H8" s="17"/>
      <c r="I8" s="17"/>
      <c r="J8" s="24">
        <f>SUM(J9:J9)</f>
        <v>7000000</v>
      </c>
      <c r="K8" s="24">
        <f>SUM(K9:K9)</f>
        <v>6972260</v>
      </c>
      <c r="L8" s="25">
        <f>J8-K8</f>
        <v>27740</v>
      </c>
      <c r="M8" s="30"/>
      <c r="N8" s="9"/>
    </row>
    <row r="9" s="2" customFormat="1" ht="78" customHeight="1" spans="1:14">
      <c r="A9" s="12" t="s">
        <v>12</v>
      </c>
      <c r="B9" s="12" t="s">
        <v>137</v>
      </c>
      <c r="C9" s="13" t="s">
        <v>52</v>
      </c>
      <c r="D9" s="18" t="s">
        <v>145</v>
      </c>
      <c r="E9" s="18" t="s">
        <v>139</v>
      </c>
      <c r="F9" s="18" t="s">
        <v>146</v>
      </c>
      <c r="G9" s="18" t="s">
        <v>147</v>
      </c>
      <c r="H9" s="18" t="s">
        <v>142</v>
      </c>
      <c r="I9" s="18" t="s">
        <v>143</v>
      </c>
      <c r="J9" s="27">
        <v>7000000</v>
      </c>
      <c r="K9" s="27">
        <v>6972260</v>
      </c>
      <c r="L9" s="28">
        <v>27740</v>
      </c>
      <c r="M9" s="29" t="s">
        <v>148</v>
      </c>
      <c r="N9" s="9" t="s">
        <v>120</v>
      </c>
    </row>
    <row r="10" s="2" customFormat="1" ht="30" customHeight="1" spans="1:14">
      <c r="A10" s="13" t="s">
        <v>62</v>
      </c>
      <c r="B10" s="15" t="s">
        <v>11</v>
      </c>
      <c r="C10" s="16"/>
      <c r="D10" s="16"/>
      <c r="E10" s="16"/>
      <c r="F10" s="16"/>
      <c r="G10" s="16"/>
      <c r="H10" s="17"/>
      <c r="I10" s="17"/>
      <c r="J10" s="24">
        <f>SUM(J11:J16)</f>
        <v>13353522.5</v>
      </c>
      <c r="K10" s="24">
        <f>SUM(K11:K16)</f>
        <v>13353094.5</v>
      </c>
      <c r="L10" s="25">
        <f>J10-K10</f>
        <v>428</v>
      </c>
      <c r="M10" s="30"/>
      <c r="N10" s="9"/>
    </row>
    <row r="11" s="2" customFormat="1" ht="30" customHeight="1" spans="1:14">
      <c r="A11" s="12" t="s">
        <v>12</v>
      </c>
      <c r="B11" s="12" t="s">
        <v>137</v>
      </c>
      <c r="C11" s="13" t="s">
        <v>63</v>
      </c>
      <c r="D11" s="13"/>
      <c r="E11" s="13"/>
      <c r="F11" s="13"/>
      <c r="G11" s="13"/>
      <c r="H11" s="13"/>
      <c r="I11" s="13"/>
      <c r="J11" s="24"/>
      <c r="K11" s="24"/>
      <c r="L11" s="25"/>
      <c r="M11" s="30"/>
      <c r="N11" s="9"/>
    </row>
    <row r="12" ht="49.5" customHeight="1" spans="1:14">
      <c r="A12" s="12">
        <v>1</v>
      </c>
      <c r="B12" s="12" t="s">
        <v>137</v>
      </c>
      <c r="C12" s="19" t="s">
        <v>149</v>
      </c>
      <c r="D12" s="18" t="s">
        <v>150</v>
      </c>
      <c r="E12" s="18" t="s">
        <v>139</v>
      </c>
      <c r="F12" s="18" t="s">
        <v>151</v>
      </c>
      <c r="G12" s="18" t="s">
        <v>152</v>
      </c>
      <c r="H12" s="18" t="s">
        <v>142</v>
      </c>
      <c r="I12" s="18" t="s">
        <v>143</v>
      </c>
      <c r="J12" s="27">
        <v>6253522.5</v>
      </c>
      <c r="K12" s="27">
        <v>6253094.5</v>
      </c>
      <c r="L12" s="28">
        <v>0.0428</v>
      </c>
      <c r="M12" s="29" t="s">
        <v>153</v>
      </c>
      <c r="N12" s="9" t="s">
        <v>120</v>
      </c>
    </row>
    <row r="13" ht="47.25" customHeight="1" spans="1:14">
      <c r="A13" s="20">
        <v>21</v>
      </c>
      <c r="B13" s="20" t="s">
        <v>137</v>
      </c>
      <c r="C13" s="21" t="s">
        <v>63</v>
      </c>
      <c r="D13" s="18" t="s">
        <v>154</v>
      </c>
      <c r="E13" s="18" t="s">
        <v>139</v>
      </c>
      <c r="F13" s="18" t="s">
        <v>155</v>
      </c>
      <c r="G13" s="18" t="s">
        <v>156</v>
      </c>
      <c r="H13" s="18" t="s">
        <v>142</v>
      </c>
      <c r="I13" s="18" t="s">
        <v>157</v>
      </c>
      <c r="J13" s="27">
        <v>1000000</v>
      </c>
      <c r="K13" s="27">
        <v>1000000</v>
      </c>
      <c r="L13" s="28">
        <v>0</v>
      </c>
      <c r="M13" s="29" t="s">
        <v>158</v>
      </c>
      <c r="N13" s="31" t="s">
        <v>120</v>
      </c>
    </row>
    <row r="14" ht="47.25" customHeight="1" spans="1:14">
      <c r="A14" s="20">
        <v>22</v>
      </c>
      <c r="B14" s="20" t="s">
        <v>137</v>
      </c>
      <c r="C14" s="21" t="s">
        <v>63</v>
      </c>
      <c r="D14" s="18" t="s">
        <v>159</v>
      </c>
      <c r="E14" s="18" t="s">
        <v>139</v>
      </c>
      <c r="F14" s="18" t="s">
        <v>160</v>
      </c>
      <c r="G14" s="18" t="s">
        <v>161</v>
      </c>
      <c r="H14" s="18" t="s">
        <v>142</v>
      </c>
      <c r="I14" s="18" t="s">
        <v>157</v>
      </c>
      <c r="J14" s="27">
        <v>500000</v>
      </c>
      <c r="K14" s="27">
        <v>500000</v>
      </c>
      <c r="L14" s="28">
        <v>0</v>
      </c>
      <c r="M14" s="29" t="s">
        <v>162</v>
      </c>
      <c r="N14" s="31" t="s">
        <v>120</v>
      </c>
    </row>
    <row r="15" ht="47.25" customHeight="1" spans="1:14">
      <c r="A15" s="20">
        <v>23</v>
      </c>
      <c r="B15" s="20" t="s">
        <v>137</v>
      </c>
      <c r="C15" s="21" t="s">
        <v>63</v>
      </c>
      <c r="D15" s="18" t="s">
        <v>163</v>
      </c>
      <c r="E15" s="18" t="s">
        <v>139</v>
      </c>
      <c r="F15" s="18" t="s">
        <v>146</v>
      </c>
      <c r="G15" s="18" t="s">
        <v>164</v>
      </c>
      <c r="H15" s="18" t="s">
        <v>142</v>
      </c>
      <c r="I15" s="18" t="s">
        <v>157</v>
      </c>
      <c r="J15" s="27">
        <v>2800000</v>
      </c>
      <c r="K15" s="27">
        <v>2800000</v>
      </c>
      <c r="L15" s="28">
        <v>0</v>
      </c>
      <c r="M15" s="29" t="s">
        <v>165</v>
      </c>
      <c r="N15" s="31" t="s">
        <v>121</v>
      </c>
    </row>
    <row r="16" ht="47.25" customHeight="1" spans="1:14">
      <c r="A16" s="20">
        <v>24</v>
      </c>
      <c r="B16" s="20" t="s">
        <v>137</v>
      </c>
      <c r="C16" s="21" t="s">
        <v>63</v>
      </c>
      <c r="D16" s="18" t="s">
        <v>166</v>
      </c>
      <c r="E16" s="18" t="s">
        <v>139</v>
      </c>
      <c r="F16" s="18" t="s">
        <v>146</v>
      </c>
      <c r="G16" s="18" t="s">
        <v>167</v>
      </c>
      <c r="H16" s="18" t="s">
        <v>142</v>
      </c>
      <c r="I16" s="18" t="s">
        <v>157</v>
      </c>
      <c r="J16" s="27">
        <v>2800000</v>
      </c>
      <c r="K16" s="27">
        <v>2800000</v>
      </c>
      <c r="L16" s="28">
        <v>0</v>
      </c>
      <c r="M16" s="29" t="s">
        <v>168</v>
      </c>
      <c r="N16" s="31" t="s">
        <v>121</v>
      </c>
    </row>
    <row r="17" spans="13:13">
      <c r="M17" s="32"/>
    </row>
    <row r="18" spans="13:13">
      <c r="M18" s="32"/>
    </row>
  </sheetData>
  <autoFilter ref="A4:N16">
    <extLst/>
  </autoFilter>
  <mergeCells count="4">
    <mergeCell ref="A2:N2"/>
    <mergeCell ref="A5:H5"/>
    <mergeCell ref="B8:H8"/>
    <mergeCell ref="B10:H10"/>
  </mergeCells>
  <dataValidations count="1">
    <dataValidation type="list" allowBlank="1" showInputMessage="1" showErrorMessage="1" sqref="N5:N7 N8:N9 N10:N12 N13:N16">
      <formula1>Sheet1!$K$6:$K$11</formula1>
    </dataValidation>
  </dataValidations>
  <pageMargins left="0.393055555555556" right="0.393055555555556" top="0.590277777777778" bottom="0.590277777777778" header="0.314583333333333" footer="0.314583333333333"/>
  <pageSetup paperSize="8" scale="43" orientation="portrait" blackAndWhite="1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蓬江区</vt:lpstr>
      <vt:lpstr>新会区</vt:lpstr>
      <vt:lpstr>台山市</vt:lpstr>
      <vt:lpstr>开平市</vt:lpstr>
      <vt:lpstr>鹤山市</vt:lpstr>
      <vt:lpstr>恩平市</vt:lpstr>
      <vt:lpstr>Sheet1</vt:lpstr>
      <vt:lpstr>开平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2019-12-14T02:32:00Z</dcterms:created>
  <cp:lastPrinted>2020-04-08T07:24:00Z</cp:lastPrinted>
  <dcterms:modified xsi:type="dcterms:W3CDTF">2021-01-13T08:43:10Z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