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<sst xmlns="http://schemas.openxmlformats.org/spreadsheetml/2006/main" count="38" uniqueCount="33">
  <si>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附表4：</t>
  </si>
  <si>
    <t>2025年开平市本级一般公共预算调整情况表</t>
  </si>
  <si>
    <t>单位：万元</t>
  </si>
  <si>
    <t>收    入</t>
  </si>
  <si>
    <t>支    出</t>
  </si>
  <si>
    <t>项目</t>
  </si>
  <si>
    <t>年初预算数</t>
  </si>
  <si>
    <t>调增额</t>
  </si>
  <si>
    <t>调减额</t>
  </si>
  <si>
    <t>调整预算数</t>
  </si>
  <si>
    <t>一、一般公共预算收入</t>
  </si>
  <si>
    <t>一、一般公共预算支出</t>
  </si>
  <si>
    <t>二、上年结转收入</t>
  </si>
  <si>
    <t>二、转移性支出</t>
  </si>
  <si>
    <t>三、转移性收入</t>
  </si>
  <si>
    <t xml:space="preserve">  （一）上解上级支出</t>
  </si>
  <si>
    <t xml:space="preserve">  （一）上级补助收入</t>
  </si>
  <si>
    <t xml:space="preserve">  （二）补助下级支出</t>
  </si>
  <si>
    <t xml:space="preserve">  （二）市与镇一般性转移性支付收入</t>
  </si>
  <si>
    <t>三、债务转贷支出</t>
  </si>
  <si>
    <t>四、债务转贷收入</t>
  </si>
  <si>
    <t xml:space="preserve">  （一）再融资债券支出</t>
  </si>
  <si>
    <t xml:space="preserve">  （一）再融资债券收入</t>
  </si>
  <si>
    <t xml:space="preserve">  （二）一般债券支出</t>
  </si>
  <si>
    <t xml:space="preserve">  （二）一般债券收入</t>
  </si>
  <si>
    <t>四、债务还本支出</t>
  </si>
  <si>
    <t>五、动用预算稳定调节基金</t>
  </si>
  <si>
    <t>五、安排预算稳定调节基金</t>
  </si>
  <si>
    <t>六、调入资金</t>
  </si>
  <si>
    <t>五、结转下年支出</t>
  </si>
  <si>
    <t>七、区域间转移性收入</t>
  </si>
  <si>
    <t>收入总计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</si>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</sst>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00_ "/>
    <numFmt numFmtId="178" formatCode="0_ "/>
    <numFmt numFmtId="179" formatCode="_ * #,##0_ ;_ * \-#,##0_ ;_ * &quot;-&quot;??_ ;_ @_ "/>
    <numFmt numFmtId="180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4"/>
      <color theme="1"/>
      <name val="宋体"/>
      <charset val="134"/>
      <scheme val="maj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43">
    <xf numFmtId="0" fontId="0" fillId="0" borderId="0" xfId="0">
      <alignment vertical="center"/>
    </xf>
    <xf numFmtId="0" fontId="0" fillId="0" borderId="0" xfId="0" applyFill="1" applyAlignment="1"/>
    <xf numFmtId="0" fontId="1" fillId="0" borderId="0" xfId="49" applyFont="1" applyFill="1" applyAlignment="1">
      <alignment vertical="center"/>
    </xf>
    <xf numFmtId="0" fontId="1" fillId="0" borderId="0" xfId="49" applyFont="1" applyFill="1"/>
    <xf numFmtId="0" fontId="2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right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right" vertical="center"/>
    </xf>
    <xf numFmtId="177" fontId="5" fillId="0" borderId="1" xfId="50" applyNumberFormat="1" applyFont="1" applyFill="1" applyBorder="1" applyAlignment="1">
      <alignment horizontal="right" vertical="center"/>
    </xf>
    <xf numFmtId="176" fontId="5" fillId="0" borderId="1" xfId="50" applyNumberFormat="1" applyFont="1" applyFill="1" applyBorder="1" applyAlignment="1">
      <alignment horizontal="right" vertical="center"/>
    </xf>
    <xf numFmtId="0" fontId="5" fillId="0" borderId="1" xfId="49" applyNumberFormat="1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left" vertical="center"/>
    </xf>
    <xf numFmtId="1" fontId="5" fillId="0" borderId="1" xfId="49" applyNumberFormat="1" applyFont="1" applyFill="1" applyBorder="1" applyAlignment="1" applyProtection="1">
      <alignment vertical="center"/>
      <protection locked="0"/>
    </xf>
    <xf numFmtId="1" fontId="3" fillId="0" borderId="1" xfId="49" applyNumberFormat="1" applyFont="1" applyFill="1" applyBorder="1" applyAlignment="1" applyProtection="1">
      <alignment vertical="center"/>
      <protection locked="0"/>
    </xf>
    <xf numFmtId="178" fontId="5" fillId="0" borderId="1" xfId="50" applyNumberFormat="1" applyFont="1" applyFill="1" applyBorder="1" applyAlignment="1">
      <alignment horizontal="right" vertical="center"/>
    </xf>
    <xf numFmtId="1" fontId="6" fillId="0" borderId="1" xfId="49" applyNumberFormat="1" applyFont="1" applyFill="1" applyBorder="1" applyAlignment="1" applyProtection="1">
      <alignment horizontal="left" vertical="center"/>
      <protection locked="0"/>
    </xf>
    <xf numFmtId="176" fontId="7" fillId="0" borderId="1" xfId="0" applyNumberFormat="1" applyFont="1" applyFill="1" applyBorder="1" applyAlignment="1">
      <alignment horizontal="right" vertical="center"/>
    </xf>
    <xf numFmtId="176" fontId="6" fillId="0" borderId="1" xfId="50" applyNumberFormat="1" applyFont="1" applyFill="1" applyBorder="1" applyAlignment="1">
      <alignment horizontal="right" vertical="center"/>
    </xf>
    <xf numFmtId="1" fontId="1" fillId="0" borderId="1" xfId="49" applyNumberFormat="1" applyFont="1" applyFill="1" applyBorder="1" applyAlignment="1" applyProtection="1">
      <alignment horizontal="left" vertical="center"/>
      <protection locked="0"/>
    </xf>
    <xf numFmtId="178" fontId="6" fillId="0" borderId="1" xfId="50" applyNumberFormat="1" applyFont="1" applyFill="1" applyBorder="1" applyAlignment="1">
      <alignment horizontal="right" vertical="center"/>
    </xf>
    <xf numFmtId="0" fontId="1" fillId="0" borderId="1" xfId="49" applyFont="1" applyFill="1" applyBorder="1" applyAlignment="1">
      <alignment horizontal="left" vertical="center"/>
    </xf>
    <xf numFmtId="1" fontId="5" fillId="0" borderId="1" xfId="51" applyNumberFormat="1" applyFont="1" applyFill="1" applyBorder="1" applyAlignment="1" applyProtection="1">
      <alignment horizontal="left" vertical="center"/>
      <protection locked="0"/>
    </xf>
    <xf numFmtId="0" fontId="1" fillId="0" borderId="1" xfId="51" applyFont="1" applyFill="1" applyBorder="1" applyAlignment="1">
      <alignment horizontal="left" vertical="center"/>
    </xf>
    <xf numFmtId="179" fontId="6" fillId="0" borderId="1" xfId="50" applyNumberFormat="1" applyFont="1" applyFill="1" applyBorder="1" applyAlignment="1">
      <alignment horizontal="right" vertical="center"/>
    </xf>
    <xf numFmtId="180" fontId="6" fillId="0" borderId="1" xfId="50" applyNumberFormat="1" applyFont="1" applyFill="1" applyBorder="1" applyAlignment="1">
      <alignment horizontal="right" vertical="center"/>
    </xf>
    <xf numFmtId="176" fontId="6" fillId="0" borderId="1" xfId="50" applyNumberFormat="1" applyFont="1" applyFill="1" applyBorder="1" applyAlignment="1">
      <alignment horizontal="right" vertical="center"/>
    </xf>
    <xf numFmtId="178" fontId="7" fillId="0" borderId="1" xfId="0" applyNumberFormat="1" applyFont="1" applyFill="1" applyBorder="1" applyAlignment="1">
      <alignment horizontal="right" vertical="center"/>
    </xf>
    <xf numFmtId="180" fontId="5" fillId="0" borderId="1" xfId="50" applyNumberFormat="1" applyFont="1" applyFill="1" applyBorder="1" applyAlignment="1">
      <alignment horizontal="right" vertical="center"/>
    </xf>
    <xf numFmtId="0" fontId="5" fillId="0" borderId="1" xfId="49" applyNumberFormat="1" applyFont="1" applyFill="1" applyBorder="1" applyAlignment="1" applyProtection="1">
      <alignment vertical="center" wrapText="1"/>
      <protection locked="0"/>
    </xf>
    <xf numFmtId="1" fontId="5" fillId="0" borderId="2" xfId="0" applyNumberFormat="1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/>
    <xf numFmtId="0" fontId="8" fillId="0" borderId="1" xfId="49" applyFont="1" applyFill="1" applyBorder="1" applyAlignment="1">
      <alignment horizontal="center" vertical="center"/>
    </xf>
    <xf numFmtId="0" fontId="9" fillId="0" borderId="1" xfId="52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10" fillId="0" borderId="0" xfId="49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3" fillId="0" borderId="0" xfId="49" applyFont="1" applyFill="1"/>
    <xf numFmtId="176" fontId="5" fillId="0" borderId="1" xfId="50" applyNumberFormat="1" applyFont="1" applyFill="1" applyBorder="1" applyAlignment="1">
      <alignment horizontal="right" vertical="center"/>
    </xf>
    <xf numFmtId="179" fontId="7" fillId="0" borderId="0" xfId="0" applyNumberFormat="1" applyFont="1" applyFill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表3" xfId="49"/>
    <cellStyle name="千位分隔 2 13" xfId="50"/>
    <cellStyle name="常规 2 11 2 2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zoomScale="90" zoomScaleNormal="90" topLeftCell="A6" workbookViewId="0">
      <selection activeCell="J17" sqref="J17"/>
    </sheetView>
  </sheetViews>
  <sheetFormatPr defaultColWidth="9" defaultRowHeight="13.5"/>
  <cols>
    <col min="1" max="1" width="38.875" style="1" customWidth="1"/>
    <col min="2" max="5" width="14.125" style="1" customWidth="1"/>
    <col min="6" max="6" width="27.5" style="1" customWidth="1"/>
    <col min="7" max="10" width="14.125" style="1" customWidth="1"/>
    <col min="11" max="12" width="9" style="1"/>
    <col min="13" max="13" width="13.875" style="1" customWidth="1"/>
    <col min="14" max="16384" width="9" style="1"/>
  </cols>
  <sheetData>
    <row r="1" s="1" customFormat="1" ht="3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8.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38"/>
    </row>
    <row r="3" s="1" customFormat="1" ht="30" customHeight="1" spans="1:11">
      <c r="A3" s="2"/>
      <c r="B3" s="2"/>
      <c r="C3" s="2"/>
      <c r="D3" s="2"/>
      <c r="E3" s="2"/>
      <c r="F3" s="2"/>
      <c r="G3" s="5"/>
      <c r="H3" s="5"/>
      <c r="I3" s="5"/>
      <c r="J3" s="5" t="s">
        <v>2</v>
      </c>
      <c r="K3" s="2"/>
    </row>
    <row r="4" s="1" customFormat="1" ht="38.1" customHeight="1" spans="1:11">
      <c r="A4" s="6" t="s">
        <v>3</v>
      </c>
      <c r="B4" s="6"/>
      <c r="C4" s="6"/>
      <c r="D4" s="6"/>
      <c r="E4" s="6"/>
      <c r="F4" s="6" t="s">
        <v>4</v>
      </c>
      <c r="G4" s="6"/>
      <c r="H4" s="6"/>
      <c r="I4" s="6"/>
      <c r="J4" s="6"/>
      <c r="K4" s="2"/>
    </row>
    <row r="5" s="1" customFormat="1" ht="38.1" customHeight="1" spans="1:11">
      <c r="A5" s="7" t="s">
        <v>5</v>
      </c>
      <c r="B5" s="8" t="s">
        <v>6</v>
      </c>
      <c r="C5" s="8" t="s">
        <v>7</v>
      </c>
      <c r="D5" s="8" t="s">
        <v>8</v>
      </c>
      <c r="E5" s="8" t="s">
        <v>9</v>
      </c>
      <c r="F5" s="7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2"/>
    </row>
    <row r="6" s="1" customFormat="1" ht="38.1" customHeight="1" spans="1:11">
      <c r="A6" s="9" t="s">
        <v>10</v>
      </c>
      <c r="B6" s="10">
        <v>170771</v>
      </c>
      <c r="C6" s="11"/>
      <c r="D6" s="11"/>
      <c r="E6" s="12">
        <f t="shared" ref="E6:E10" si="0">B6+C6-D6</f>
        <v>170771</v>
      </c>
      <c r="F6" s="13" t="s">
        <v>11</v>
      </c>
      <c r="G6" s="10">
        <v>545238</v>
      </c>
      <c r="H6" s="12">
        <v>45</v>
      </c>
      <c r="I6" s="12"/>
      <c r="J6" s="12">
        <f>G6+H6-I6</f>
        <v>545283</v>
      </c>
      <c r="K6" s="39"/>
    </row>
    <row r="7" s="1" customFormat="1" ht="38.1" customHeight="1" spans="1:11">
      <c r="A7" s="14" t="s">
        <v>12</v>
      </c>
      <c r="B7" s="10">
        <v>432</v>
      </c>
      <c r="C7" s="11"/>
      <c r="D7" s="11"/>
      <c r="E7" s="12">
        <f t="shared" si="0"/>
        <v>432</v>
      </c>
      <c r="F7" s="15" t="s">
        <v>13</v>
      </c>
      <c r="G7" s="12">
        <f t="shared" ref="G7:I7" si="1">G8+G9</f>
        <v>81677</v>
      </c>
      <c r="H7" s="12"/>
      <c r="I7" s="12"/>
      <c r="J7" s="12">
        <f>G7+H7-I7</f>
        <v>81677</v>
      </c>
      <c r="K7" s="39"/>
    </row>
    <row r="8" s="1" customFormat="1" ht="38.1" customHeight="1" spans="1:11">
      <c r="A8" s="16" t="s">
        <v>14</v>
      </c>
      <c r="B8" s="12">
        <f>B9+B10</f>
        <v>438373</v>
      </c>
      <c r="C8" s="17"/>
      <c r="D8" s="17"/>
      <c r="E8" s="12">
        <f t="shared" si="0"/>
        <v>438373</v>
      </c>
      <c r="F8" s="18" t="s">
        <v>15</v>
      </c>
      <c r="G8" s="19">
        <v>51252</v>
      </c>
      <c r="H8" s="20"/>
      <c r="I8" s="20"/>
      <c r="J8" s="20">
        <f t="shared" ref="J6:J9" si="2">G8+H8-I8</f>
        <v>51252</v>
      </c>
      <c r="K8" s="40"/>
    </row>
    <row r="9" s="1" customFormat="1" ht="38.1" customHeight="1" spans="1:11">
      <c r="A9" s="21" t="s">
        <v>16</v>
      </c>
      <c r="B9" s="19">
        <v>330155</v>
      </c>
      <c r="C9" s="22"/>
      <c r="D9" s="22"/>
      <c r="E9" s="20">
        <f t="shared" si="0"/>
        <v>330155</v>
      </c>
      <c r="F9" s="18" t="s">
        <v>17</v>
      </c>
      <c r="G9" s="19">
        <v>30425</v>
      </c>
      <c r="H9" s="20"/>
      <c r="I9" s="20"/>
      <c r="J9" s="20">
        <f t="shared" si="2"/>
        <v>30425</v>
      </c>
      <c r="K9" s="3"/>
    </row>
    <row r="10" s="1" customFormat="1" ht="38.1" customHeight="1" spans="1:11">
      <c r="A10" s="23" t="s">
        <v>18</v>
      </c>
      <c r="B10" s="19">
        <v>108218</v>
      </c>
      <c r="C10" s="22"/>
      <c r="D10" s="22"/>
      <c r="E10" s="20">
        <f t="shared" si="0"/>
        <v>108218</v>
      </c>
      <c r="F10" s="24" t="s">
        <v>19</v>
      </c>
      <c r="G10" s="12"/>
      <c r="H10" s="12"/>
      <c r="I10" s="12"/>
      <c r="J10" s="12"/>
      <c r="K10" s="3"/>
    </row>
    <row r="11" s="1" customFormat="1" ht="38.1" customHeight="1" spans="1:11">
      <c r="A11" s="14" t="s">
        <v>20</v>
      </c>
      <c r="B11" s="12">
        <f>B12+B13</f>
        <v>1329</v>
      </c>
      <c r="C11" s="12">
        <f>C12+C13</f>
        <v>45</v>
      </c>
      <c r="D11" s="17"/>
      <c r="E11" s="12">
        <f>E12+E13</f>
        <v>1374</v>
      </c>
      <c r="F11" s="25" t="s">
        <v>21</v>
      </c>
      <c r="G11" s="12"/>
      <c r="H11" s="20"/>
      <c r="I11" s="12"/>
      <c r="J11" s="20"/>
      <c r="K11" s="3"/>
    </row>
    <row r="12" s="1" customFormat="1" ht="38.1" customHeight="1" spans="1:11">
      <c r="A12" s="25" t="s">
        <v>22</v>
      </c>
      <c r="B12" s="26">
        <v>1329</v>
      </c>
      <c r="C12" s="22">
        <v>45</v>
      </c>
      <c r="D12" s="27"/>
      <c r="E12" s="28">
        <v>1374</v>
      </c>
      <c r="F12" s="25" t="s">
        <v>23</v>
      </c>
      <c r="G12" s="19"/>
      <c r="H12" s="20"/>
      <c r="I12" s="12"/>
      <c r="J12" s="20"/>
      <c r="K12" s="3"/>
    </row>
    <row r="13" s="1" customFormat="1" ht="38.1" customHeight="1" spans="1:11">
      <c r="A13" s="25" t="s">
        <v>24</v>
      </c>
      <c r="B13" s="29"/>
      <c r="C13" s="20"/>
      <c r="D13" s="30"/>
      <c r="E13" s="28"/>
      <c r="F13" s="31" t="s">
        <v>25</v>
      </c>
      <c r="G13" s="10">
        <v>187</v>
      </c>
      <c r="H13" s="12"/>
      <c r="I13" s="12"/>
      <c r="J13" s="41">
        <v>187</v>
      </c>
      <c r="K13" s="3"/>
    </row>
    <row r="14" s="1" customFormat="1" ht="38.1" customHeight="1" spans="1:11">
      <c r="A14" s="9" t="s">
        <v>26</v>
      </c>
      <c r="B14" s="10">
        <v>8515</v>
      </c>
      <c r="C14" s="17"/>
      <c r="D14" s="17"/>
      <c r="E14" s="12">
        <f t="shared" ref="E12:E16" si="3">B14+C14-D14</f>
        <v>8515</v>
      </c>
      <c r="F14" s="9" t="s">
        <v>27</v>
      </c>
      <c r="G14" s="10"/>
      <c r="H14" s="10"/>
      <c r="I14" s="10"/>
      <c r="J14" s="12"/>
      <c r="K14" s="3"/>
    </row>
    <row r="15" s="1" customFormat="1" ht="38.1" customHeight="1" spans="1:11">
      <c r="A15" s="9" t="s">
        <v>28</v>
      </c>
      <c r="B15" s="10">
        <v>478</v>
      </c>
      <c r="C15" s="17"/>
      <c r="D15" s="17"/>
      <c r="E15" s="12">
        <f t="shared" si="3"/>
        <v>478</v>
      </c>
      <c r="F15" s="31" t="s">
        <v>29</v>
      </c>
      <c r="G15" s="10"/>
      <c r="H15" s="10"/>
      <c r="I15" s="10"/>
      <c r="J15" s="12"/>
      <c r="K15" s="3"/>
    </row>
    <row r="16" s="1" customFormat="1" ht="38.1" customHeight="1" spans="1:11">
      <c r="A16" s="32" t="s">
        <v>30</v>
      </c>
      <c r="B16" s="12">
        <v>7204</v>
      </c>
      <c r="C16" s="17"/>
      <c r="D16" s="17"/>
      <c r="E16" s="12">
        <f t="shared" si="3"/>
        <v>7204</v>
      </c>
      <c r="F16" s="33"/>
      <c r="G16" s="19"/>
      <c r="H16" s="19"/>
      <c r="I16" s="19"/>
      <c r="J16" s="19"/>
      <c r="K16" s="3"/>
    </row>
    <row r="17" s="1" customFormat="1" ht="38.1" customHeight="1" spans="1:13">
      <c r="A17" s="34" t="s">
        <v>31</v>
      </c>
      <c r="B17" s="12">
        <f>B6+B7+B8+B11+B14+B16+B15</f>
        <v>627102</v>
      </c>
      <c r="C17" s="12">
        <f>C6+C8+C11+C14+C16</f>
        <v>45</v>
      </c>
      <c r="D17" s="17"/>
      <c r="E17" s="12">
        <f>E6+E7+E8+E11+E14+E16+E15</f>
        <v>627147</v>
      </c>
      <c r="F17" s="35" t="s">
        <v>32</v>
      </c>
      <c r="G17" s="12">
        <f>G6+G7+G10+G13+G14</f>
        <v>627102</v>
      </c>
      <c r="H17" s="12">
        <f>H6+H7+H10+H13</f>
        <v>45</v>
      </c>
      <c r="I17" s="12"/>
      <c r="J17" s="12">
        <f>J6+J7+J10+J13+J14</f>
        <v>627147</v>
      </c>
      <c r="M17" s="42"/>
    </row>
    <row r="18" s="1" customFormat="1" ht="70.5" customHeight="1" spans="1:10">
      <c r="A18" s="36"/>
      <c r="B18" s="36"/>
      <c r="C18" s="36"/>
      <c r="D18" s="36"/>
      <c r="E18" s="36"/>
      <c r="F18" s="36"/>
      <c r="G18" s="36"/>
      <c r="H18" s="36"/>
      <c r="I18" s="36"/>
      <c r="J18" s="36"/>
    </row>
    <row r="19" s="1" customFormat="1" ht="49.5" customHeight="1"/>
    <row r="20" s="1" customFormat="1" spans="1:1">
      <c r="A20" s="37"/>
    </row>
  </sheetData>
  <mergeCells count="4">
    <mergeCell ref="A2:J2"/>
    <mergeCell ref="A4:E4"/>
    <mergeCell ref="F4:J4"/>
    <mergeCell ref="A18:J18"/>
  </mergeCells>
  <pageMargins left="0.75" right="0.75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郝冲</dc:creator>
  <cp:lastModifiedBy>郝冲</cp:lastModifiedBy>
  <dcterms:created xsi:type="dcterms:W3CDTF">2023-09-13T06:50:00Z</dcterms:created>
  <dcterms:modified xsi:type="dcterms:W3CDTF">2025-07-08T07:45:48Z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AF39CB0A09924CD1BE7BFD9830B116A8</vt:lpwstr>
  </property>
  <property fmtid="{D5CDD505-2E9C-101B-9397-08002B2CF9AE}" pid="3" name="KSOProductBuildVer">
    <vt:lpwstr>2052-12.1.0.21915</vt:lpwstr>
  </property>
</Properties>
</file>