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基础数据" sheetId="2" r:id="rId1"/>
    <sheet name="排名表" sheetId="4" r:id="rId2"/>
    <sheet name="省3项" sheetId="21" r:id="rId3"/>
    <sheet name="大项目" sheetId="6" state="hidden" r:id="rId4"/>
    <sheet name="五个项目" sheetId="5" state="hidden" r:id="rId5"/>
  </sheets>
  <definedNames>
    <definedName name="_xlnm._FilterDatabase" localSheetId="0" hidden="1">基础数据!$A$4:$Y$58</definedName>
    <definedName name="_xlnm._FilterDatabase" localSheetId="1" hidden="1">排名表!$A$2:$H$20</definedName>
    <definedName name="_xlnm._FilterDatabase" localSheetId="2" hidden="1">省3项!$A$4:$Y$58</definedName>
    <definedName name="_xlnm._FilterDatabase" localSheetId="3" hidden="1">大项目!$A$4:$HY$49</definedName>
    <definedName name="_xlnm._FilterDatabase" localSheetId="4" hidden="1">五个项目!$A$4:$HY$49</definedName>
    <definedName name="_xlnm.Print_Area" localSheetId="3">大项目!$A$1:$U$47</definedName>
    <definedName name="_xlnm.Print_Area" localSheetId="0">基础数据!$B$3:$P$54</definedName>
    <definedName name="_xlnm.Print_Area" localSheetId="2">省3项!$B$3:$P$54</definedName>
    <definedName name="_xlnm.Print_Area" localSheetId="4">五个项目!$A$1:$U$47</definedName>
    <definedName name="_xlnm.Print_Titles" localSheetId="3">大项目!$1:$4</definedName>
    <definedName name="_xlnm.Print_Titles" localSheetId="0">基础数据!$1:$4</definedName>
    <definedName name="_xlnm.Print_Titles" localSheetId="2">省3项!$1:$4</definedName>
    <definedName name="_xlnm.Print_Titles" localSheetId="4">五个项目!$1:$4</definedName>
  </definedNames>
  <calcPr calcId="144525"/>
</workbook>
</file>

<file path=xl/sharedStrings.xml><?xml version="1.0" encoding="utf-8"?>
<sst xmlns="http://schemas.openxmlformats.org/spreadsheetml/2006/main" count="517">
  <si>
    <r>
      <rPr>
        <b/>
        <sz val="28"/>
        <rFont val="宋体"/>
        <charset val="134"/>
      </rPr>
      <t>2018年</t>
    </r>
    <r>
      <rPr>
        <b/>
        <sz val="28"/>
        <color rgb="FFFF0000"/>
        <rFont val="宋体"/>
        <charset val="134"/>
      </rPr>
      <t>12</t>
    </r>
    <r>
      <rPr>
        <b/>
        <sz val="28"/>
        <rFont val="宋体"/>
        <charset val="134"/>
      </rPr>
      <t>月江门市重点项目建设完成情况汇总表</t>
    </r>
  </si>
  <si>
    <t>单位：万元</t>
  </si>
  <si>
    <t>序号</t>
  </si>
  <si>
    <t>项目名称</t>
  </si>
  <si>
    <t>建设内容及规模</t>
  </si>
  <si>
    <t>建设起
止年限</t>
  </si>
  <si>
    <t>总投资</t>
  </si>
  <si>
    <r>
      <rPr>
        <b/>
        <sz val="12"/>
        <rFont val="宋体"/>
        <charset val="134"/>
      </rPr>
      <t>到201</t>
    </r>
    <r>
      <rPr>
        <b/>
        <sz val="12"/>
        <rFont val="宋体"/>
        <charset val="134"/>
      </rPr>
      <t>7</t>
    </r>
    <r>
      <rPr>
        <b/>
        <sz val="12"/>
        <rFont val="宋体"/>
        <charset val="134"/>
      </rPr>
      <t>年底累计完成投资</t>
    </r>
  </si>
  <si>
    <r>
      <rPr>
        <b/>
        <sz val="12"/>
        <rFont val="宋体"/>
        <charset val="134"/>
      </rPr>
      <t>201</t>
    </r>
    <r>
      <rPr>
        <b/>
        <sz val="12"/>
        <rFont val="宋体"/>
        <charset val="134"/>
      </rPr>
      <t>8</t>
    </r>
    <r>
      <rPr>
        <b/>
        <sz val="12"/>
        <rFont val="宋体"/>
        <charset val="134"/>
      </rPr>
      <t>年投资计划</t>
    </r>
  </si>
  <si>
    <t>2018年度12月完成投资</t>
  </si>
  <si>
    <t>已落实资金情况</t>
  </si>
  <si>
    <r>
      <rPr>
        <b/>
        <sz val="12"/>
        <rFont val="宋体"/>
        <charset val="134"/>
      </rPr>
      <t>201</t>
    </r>
    <r>
      <rPr>
        <b/>
        <sz val="12"/>
        <rFont val="宋体"/>
        <charset val="134"/>
      </rPr>
      <t>8</t>
    </r>
    <r>
      <rPr>
        <b/>
        <sz val="12"/>
        <rFont val="宋体"/>
        <charset val="134"/>
      </rPr>
      <t>年投资完成率（%）</t>
    </r>
  </si>
  <si>
    <t>与时间进度相比（%）</t>
  </si>
  <si>
    <t>土地情况</t>
  </si>
  <si>
    <t>项目进展情况</t>
  </si>
  <si>
    <t>主要存在问题或未能达到时间进度的原因</t>
  </si>
  <si>
    <t>解决措施</t>
  </si>
  <si>
    <r>
      <rPr>
        <b/>
        <sz val="12"/>
        <rFont val="宋体"/>
        <charset val="134"/>
      </rPr>
      <t>201</t>
    </r>
    <r>
      <rPr>
        <b/>
        <sz val="12"/>
        <rFont val="宋体"/>
        <charset val="134"/>
      </rPr>
      <t>8</t>
    </r>
    <r>
      <rPr>
        <b/>
        <sz val="12"/>
        <rFont val="宋体"/>
        <charset val="134"/>
      </rPr>
      <t>年主要
建设内容</t>
    </r>
  </si>
  <si>
    <t>开工
计划</t>
  </si>
  <si>
    <t>责任单位</t>
  </si>
  <si>
    <t>备注</t>
  </si>
  <si>
    <t>月份</t>
  </si>
  <si>
    <t>市领导挂钩项目5个</t>
  </si>
  <si>
    <t>补短板</t>
  </si>
  <si>
    <t>政府投资</t>
  </si>
  <si>
    <t>企业投资</t>
  </si>
  <si>
    <t>五</t>
  </si>
  <si>
    <t>开平市（51项）</t>
  </si>
  <si>
    <t>深茂铁路江门段配套工程（开平站配套及道路）</t>
  </si>
  <si>
    <t>开平站配套及道路：配套广场6.14公顷,道路总长2.393公里其中：一级公路1.2公里，二级公路1.2公里。</t>
  </si>
  <si>
    <t>2017-2018</t>
  </si>
  <si>
    <t>已落实。</t>
  </si>
  <si>
    <t>完成一、二期配套工程建设，并已完成交工验收工作。</t>
  </si>
  <si>
    <t>征地拆迁及路基、路面及广场建设。</t>
  </si>
  <si>
    <t>已开工</t>
  </si>
  <si>
    <t>开平市交通局</t>
  </si>
  <si>
    <t>&amp;</t>
  </si>
  <si>
    <t>开平市环城公路（东环段工程（开平环城快速干线东线工程）(k0+000—k7+441)）</t>
  </si>
  <si>
    <t>东环段工程（开平环城快速干线东线工程）(k0+000—k7+441)：一级公路，全长7.441公里，双向6车道，特大桥1512延米/座。</t>
  </si>
  <si>
    <t>2015-2018</t>
  </si>
  <si>
    <t>完成东环大桥附属工程施工。完成东环大桥南岸两座梯道及亮化工程施工。完成沥青路面施工的50%。</t>
  </si>
  <si>
    <t>特大桥上结构施工，路面施工。</t>
  </si>
  <si>
    <t>开平市环城公路（北环东延线一期工程（开平环城快速干线北线东延线一期工程））</t>
  </si>
  <si>
    <t>北环东延线一期工程（开平环城快速干线北线东延线一期工程）：一级公路，全长4.575公里，双向6车道，大桥657延米/1座。</t>
  </si>
  <si>
    <t>2016-2019</t>
  </si>
  <si>
    <t>完成2.2公里沥青路面，水口河大桥完成引桥小箱梁架设，主桥挂篮合拢。</t>
  </si>
  <si>
    <t>路基桥涵及路面施工。</t>
  </si>
  <si>
    <t>开平市环城公路（北环东延线二期工程（开平环城快速干线北线东延线二期工程））</t>
  </si>
  <si>
    <t>北环东延线二期工程（开平环城快速干线北线东延线二期工程）：一级公路，全长2.297公里，双向6车道。</t>
  </si>
  <si>
    <t>2017-2019</t>
  </si>
  <si>
    <t>用地149亩，已完成土地预审，正在征地。</t>
  </si>
  <si>
    <t>工程形象进度：
完成2公里路面基层，完成中小桥下部结构施工。</t>
  </si>
  <si>
    <t>征地拆迁及路基桥涵施工。</t>
  </si>
  <si>
    <t>开平市环城公路（北环一期工程（开平环城快速干线北线一期工程））</t>
  </si>
  <si>
    <t>北环一期工程（开平环城快速干线北线一期工程）：一级公路，全长1.649公里，双向6车道。</t>
  </si>
  <si>
    <t>用地160亩，已完成土地预审，正在征地。</t>
  </si>
  <si>
    <t>正在进行路基施工，完成土方填筑的70%,完成G325跨线桥桩基施工50%；完成东环辅道路面基层、底基层工程及附属工程。</t>
  </si>
  <si>
    <t>省道S274稔广线开平市区改线工程（开平环城快速干线西线工程）（K51+400－K60+800）</t>
  </si>
  <si>
    <t>一级公路，全长6.1公里，双向6车道，特大桥、大桥2438.6米/2座。</t>
  </si>
  <si>
    <t>2015-2019</t>
  </si>
  <si>
    <t>完成特大桥全体合拢，完成东盛路至中和路路面基层施工和40%沥青面层施工。</t>
  </si>
  <si>
    <t>新美大道（G325国道—潭江大道）新建道路工程</t>
  </si>
  <si>
    <t>城市主干道，全长2304米，路基宽50米，双向6车道。</t>
  </si>
  <si>
    <t>2018-2019</t>
  </si>
  <si>
    <t>已经完成招投标、勘察、设计工作，完成施工图审查工作，概算书、施工许可证审批，目前施工单位对G325国道与新美大道平交口进行改造，并完成了90%；完成第一阶段沥青路面铺设，现进行第二阶段围蔽、部分路面拆除、管线迁改、铺设路面；施工单位正在进行高压旋喷桩、水泥搅拌桩软基处理完成约33000米；完成排水管道及方渠基底的所有高压旋喷桩约16000米、部分排水管及给水管安装；完成挡土墙工程约7000米；完成桥梁箱涵基础施工、路基施工、挡墙施工、路基试验段施工及完成部分标志标牌、路灯迁移、交通灯、信号灯工程。累计完成投资7500万，已完成年度投资计划，满足考核目标。</t>
  </si>
  <si>
    <t>1万伏、11万伏和22万伏高压线迁改、低压电力线路和变压器迁改、依利安达水管迁改、涤纶三厂征地拆迁。高压线迁改及征地正在加快办理手续。</t>
  </si>
  <si>
    <t>土建施工。</t>
  </si>
  <si>
    <t>6月份(已开工)</t>
  </si>
  <si>
    <t>开平市城市综合管理局</t>
  </si>
  <si>
    <t>开平市储备土地市政配套工程</t>
  </si>
  <si>
    <t>全长3299米。</t>
  </si>
  <si>
    <t>工程勘察工作已完成100%，工程施工设计完成100%，工程施工已完成约100%。</t>
  </si>
  <si>
    <t>开平市国土局</t>
  </si>
  <si>
    <t>月山镇公新路和长肇路改造工程</t>
  </si>
  <si>
    <t>全长1906米。</t>
  </si>
  <si>
    <t>已完成了可行性报告、设计、规划及招投标的所有前期工作。由深圳市华鹏工程建设有限公司中标承建,预计建设期140日。目前500米路段双边已完成。对月山镇公新路中国银行至彼迪大道段进行就修缮铺设进行新增设计，作为二期建设项目。</t>
  </si>
  <si>
    <t>完成工程建设。</t>
  </si>
  <si>
    <t>5月份(已开工)</t>
  </si>
  <si>
    <t>月山镇</t>
  </si>
  <si>
    <t>江门市综合管廊工程（开平市）</t>
  </si>
  <si>
    <t>开平市：赤坎新区等综合管廊，长约4.5公里。</t>
  </si>
  <si>
    <t>2018—2020</t>
  </si>
  <si>
    <t>未落实。</t>
  </si>
  <si>
    <t>根据新区控制性详细规划，已确定管廊走向、位置，第一期已开工。</t>
  </si>
  <si>
    <t>1、土地指标。由于赤坎镇新区建设及古镇改造需加大工地供地量，建议上级部门在用地政策方面向我镇进行倾斜。
     2、资金不足。由于工程量和所需投资较大，技术要求较高，需要引入社会资本进行建设。资金来源困难，希望上级部门能给予专项资金支持。
     3、入廊收费标准未能确定。入廊管线的收费标准尚无统一标准，需要各级部门做好对接工作，确定收费标准或明确收费标准制定原则。</t>
  </si>
  <si>
    <t>完成前期工作，争取开工建设。</t>
  </si>
  <si>
    <t>11月份（已开工）</t>
  </si>
  <si>
    <t>赤坎镇</t>
  </si>
  <si>
    <t>开平依利安达电子有限公司汽车板与通讯板扩产</t>
  </si>
  <si>
    <t>新增生产线、更新设备。</t>
  </si>
  <si>
    <t xml:space="preserve"> </t>
  </si>
  <si>
    <t>设备安装已完成，正在试运行</t>
  </si>
  <si>
    <t>采购设备。</t>
  </si>
  <si>
    <t>3月份(已开工)</t>
  </si>
  <si>
    <t>水口镇</t>
  </si>
  <si>
    <t>#</t>
  </si>
  <si>
    <t>广东永丰智威电气有限公司供配电设备生产项目（二期）</t>
  </si>
  <si>
    <t>年产非晶合金变压器5000台、充电柜6000台、开关设备1万台等，总建筑面积31.2万平方米。</t>
  </si>
  <si>
    <t xml:space="preserve">已经完成表面处理厂房桩基工程，厂房钢结构已搭建完成，正在进行厂房封板。（因市场原因，企业放缓投资进度，导致建设进度滞后）
</t>
  </si>
  <si>
    <t>厂房建设。</t>
  </si>
  <si>
    <t>翠山湖管委会</t>
  </si>
  <si>
    <t>##</t>
  </si>
  <si>
    <t>开平市百汇模具科技有限公司乐高玩具、大金空调注塑配件等制品生产项目</t>
  </si>
  <si>
    <t>年产精密模具300吨、高精密零部件1200吨，生产乐高玩具、大金空调注塑配件等，总建设面积约6.6万平方米。</t>
  </si>
  <si>
    <t>3栋厂房、2栋宿舍楼、门卫室、厂区广场、围墙已完成，设备安装已完成，已投产。</t>
  </si>
  <si>
    <t>厂房装修、基础配套设施及设备。</t>
  </si>
  <si>
    <t>广东敞开电气有限公司敞开式立体卷铁心干式变压器研发及产业化建设项目</t>
  </si>
  <si>
    <t>年产敞开式立体卷铁心干式变压器6000台，总建筑面积约2.2万平方米。</t>
  </si>
  <si>
    <t>办公楼主体已基本完成，厂房正在搭建钢结构框架已完成，厂房屋顶封板已完成，正在进行厂房地面建设，办公楼配套建设及装修。（企业原定于5月份动工，因办理绿色建筑物设计标准不确定，导致开工时间延误，建设过程中因雨水天气较多，导致工程进度受影响，最终导致项目建设进度滞后）</t>
  </si>
  <si>
    <t>厂房、综合楼土建施工，设备采购安装。</t>
  </si>
  <si>
    <t>广东安鼎金属制品有限公司五金制品及精密模具生产项目</t>
  </si>
  <si>
    <t>年产五金制品、精密模具，20万件，总建筑面积14407.9平方米。</t>
  </si>
  <si>
    <t xml:space="preserve">已完成厂房、办公楼、研发楼的建设，配套建设已完成，设备安装已完成，已投产。
</t>
  </si>
  <si>
    <t>厂房、办公楼、设备。</t>
  </si>
  <si>
    <t>4月份（已开工）</t>
  </si>
  <si>
    <t>开平市凯赛德水暖配件有限公司建设项目</t>
  </si>
  <si>
    <t>生产、销售水暖配件、阀芯、模具、塑料配件、卫浴设备，总建设面积约2.66万平方米。</t>
  </si>
  <si>
    <t>宿舍、厂房、办公楼已完成，配套设施建设已完成，设备安装已完成，已投产。</t>
  </si>
  <si>
    <t>厂房、设备。</t>
  </si>
  <si>
    <t>冠星塑胶有限公司PVC塑胶生产项目</t>
  </si>
  <si>
    <t>生产PVC新型材料，总建筑面积4万平方米。</t>
  </si>
  <si>
    <t>1号生产线已投产，2号生产线正在试产。</t>
  </si>
  <si>
    <t>完成生产线配套工程，试产。</t>
  </si>
  <si>
    <t>沙塘镇</t>
  </si>
  <si>
    <t>开平市亿展阀心有限公司水暖卫浴生产项目</t>
  </si>
  <si>
    <t>生产阀心、水暖卫浴器材。</t>
  </si>
  <si>
    <t>2016-2018</t>
  </si>
  <si>
    <t>厂房、办公楼、围墙、门卫室、配套设施建设已完成，设备安装已完成，已投产。</t>
  </si>
  <si>
    <t>广东凯勒斯卫浴实业有限公司陶瓷洁具生产项目</t>
  </si>
  <si>
    <t>年产瓷洁具40万套，总建筑面积5.1万平方米。</t>
  </si>
  <si>
    <t>已完成了平整土地、工程勘察、工程设计,已完成土地招拍挂手续， 已办理环评等手续。已经建设好厂区围墙。生产车间：已完成打桩工程，部分地面硬底化。已完成一层厂房建设，正在建设二层。</t>
  </si>
  <si>
    <t>土建施工、设备购置安装。</t>
  </si>
  <si>
    <t>江门粤玻实业有限公司玻璃瓶生产项目</t>
  </si>
  <si>
    <t>年产14.8万吨玻璃瓶,总建筑面积5.9万平方米。</t>
  </si>
  <si>
    <t>生产车间和宿舍已经完成建设，正在建设办公楼。生产线设备已安装，正在进行生产调试并申报验收。</t>
  </si>
  <si>
    <t>完成土建，购买安装生产线设备。</t>
  </si>
  <si>
    <t>苍城镇</t>
  </si>
  <si>
    <t>联新（开平）高性能纤维第三有限公司年产17500吨高性能聚酯工业纤维与织物项目</t>
  </si>
  <si>
    <t>年产17500吨高性能聚酯工业纤维与织物，总建筑面积4.5万平方米。</t>
  </si>
  <si>
    <t>后纺车间（3层）、前纺车间（4层）、仓库（1层）及配电空压房（2层）、门卫室已完成，建成面积4.5万平方米。前纺车间、后纺车间已完成设备安装，已投产。</t>
  </si>
  <si>
    <t>厂房土建施工、设备购置安装。</t>
  </si>
  <si>
    <t>鸿福堂（开平）保健食品有限公司保健食品和饮料项目</t>
  </si>
  <si>
    <t>一期每年3000万瓶，总建筑面积约8.1万平方米。</t>
  </si>
  <si>
    <t>2017-2020</t>
  </si>
  <si>
    <t>原料仓已完成主体建设及装修，生产车间主体建设已完成。原料仓设备安装已完成，生产车间设备安装已完成，正在建设成品仓。</t>
  </si>
  <si>
    <t>开平市旭日蛋品有限公司现代化蛋品加工基地建设项目</t>
  </si>
  <si>
    <t>年产蛋制品10亿枚，总建筑面积约6万平方米。</t>
  </si>
  <si>
    <t>2017-2022</t>
  </si>
  <si>
    <t>咸蛋黄车间厂房改造已完成，咸蛋黄生产线开始投产；配套冷库系统已完工并投入使用。产品展示厅及检测实验室已投入使用。皮蛋车间改造已完成，生产线设备安装调试完成开始投产，整体建设工程顺利。</t>
  </si>
  <si>
    <t>完成3条生产线。</t>
  </si>
  <si>
    <t>长沙街道办事处</t>
  </si>
  <si>
    <t xml:space="preserve">华美节能科技（江门）有限公司年产60万立方米高端橡塑保温材料 </t>
  </si>
  <si>
    <t>年产高端橡胶保温材料60万立方米，总建筑面积8.万平方米。</t>
  </si>
  <si>
    <t>办公楼主体已完成，正在进行内部装修，厂房一已完成建设，已安装3条生产线，正在试投产；厂房二（库房）钢结构已完成、外板安装已完成，正在进行消防管道等相关配套建设；办公楼正在装修；厂区道路、绿化正在建设。</t>
  </si>
  <si>
    <t>办公楼、车间、库房主体。</t>
  </si>
  <si>
    <t>广东弘和健康产业集团有限公司中药饮片、中成药及保健品项目</t>
  </si>
  <si>
    <t>中药饮片、中成药及保健品。</t>
  </si>
  <si>
    <t>2018-2020</t>
  </si>
  <si>
    <t>已办理国土证，已取得部分厂房的施工许可证，正在进行桩基工程。</t>
  </si>
  <si>
    <t>完成前期工作，开工建设。</t>
  </si>
  <si>
    <t>广东康力食品有限公司厂房整体搬迁及新建意式常温保鲜湿面项目</t>
  </si>
  <si>
    <t>新购置厂房1万平方米，对原有旧1吨/小时干意大利面生产线进行技术改造，改造后生产年产能达1万吨成品湿面。</t>
  </si>
  <si>
    <t>项目用72亩，全部未落实。</t>
  </si>
  <si>
    <t xml:space="preserve">1、土建及厂房改造工程已完成；
2、湿面设备已完成调试，进入生产阶段；
3、干面两条线已完成安装，进入生产阶段；
4、环评验收已完成；                                                                          5、不动产过户已基本完成。
</t>
  </si>
  <si>
    <t>新建意式常温保鲜湿面设备调试及厂房整体搬迁。</t>
  </si>
  <si>
    <t>金威宝香港国际健康产业集团有限公司保健茶、冲剂、口服液生产项目</t>
  </si>
  <si>
    <t>主要生产保健茶、冲剂、口服液。</t>
  </si>
  <si>
    <t>厂区大门、迎客园林已完成建设，办公楼已投入使用，厂房改建已完成，已安装设备，正在生产，目前产品已推出市场。</t>
  </si>
  <si>
    <t>厂房建设、设备安装。</t>
  </si>
  <si>
    <t>开平太平洋绝缘材料有限公司增资扩产</t>
  </si>
  <si>
    <t>已投产</t>
  </si>
  <si>
    <t>1月份（已开工）</t>
  </si>
  <si>
    <t>开平高华种子有限公司增资扩产</t>
  </si>
  <si>
    <t>培育、开发、生产蔬菜、瓜果及花卉种子、种苗等。</t>
  </si>
  <si>
    <t>2018-2018</t>
  </si>
  <si>
    <t>已完成首层建设。</t>
  </si>
  <si>
    <t>因为投资方资金到位问题，导致项目未能按计划动工。</t>
  </si>
  <si>
    <t>建设种子仓库及研发大楼。</t>
  </si>
  <si>
    <t>塘口镇</t>
  </si>
  <si>
    <t>广东圣迪乐村生态食品股份有限公司全自动化蛋鸡养殖基地</t>
  </si>
  <si>
    <t>新建100万只全自动化蛋鸡养殖基地。</t>
  </si>
  <si>
    <t>厂房建设已全面完成并购买设备投入使用，本期投资已完成。</t>
  </si>
  <si>
    <t>新建厂房六栋。</t>
  </si>
  <si>
    <t>2月份（已开工）</t>
  </si>
  <si>
    <t>金鸡镇</t>
  </si>
  <si>
    <t>龙胜镇汽配创业创新基地</t>
  </si>
  <si>
    <t>主要以五金、汽配产业为主，总建筑面积约3万平方米。</t>
  </si>
  <si>
    <t xml:space="preserve">目前，园区11块工业用地的完成情况如下：11块工业用地均已完成厂房及办公楼的主体建设，目前正在装修中。园区已完成排水工程及路基建设工程，正在走报装园区用电手续。C5地块即基础设施建设用地已顺利摘牌并已完成地质勘探工作。下一步，我镇将继续对园区做好跟踪服务工作。                                                                     </t>
  </si>
  <si>
    <t>园区主道路及各入园企业基础建设工作。</t>
  </si>
  <si>
    <t>龙胜镇</t>
  </si>
  <si>
    <t>开平市德科家居用品有限公司烤漆实木门板生产项目</t>
  </si>
  <si>
    <t>年产膜压、烤漆实木门板6万件，总建筑面积2.23万平方米。</t>
  </si>
  <si>
    <t>购买厂房，厂房改建已完成，办公室装修已完成，环保设备已完成安装，配套设备、生产设备安装已完成，已投产。</t>
  </si>
  <si>
    <t>江门市佳诚混凝土有限公司</t>
  </si>
  <si>
    <t>年产商品混凝土80万立方。占地面积18.87亩。</t>
  </si>
  <si>
    <t>配套工程完成，投产。</t>
  </si>
  <si>
    <t>2018年投产</t>
  </si>
  <si>
    <t>开平市冠能建材有限公司第二期项目</t>
  </si>
  <si>
    <t>仓库及综合楼。</t>
  </si>
  <si>
    <t>工程完成。</t>
  </si>
  <si>
    <t>仓库及综合楼建设</t>
  </si>
  <si>
    <t>“万亩园区”基础设施建设项目（开平翠山湖科技产业园拓展区）</t>
  </si>
  <si>
    <t>开平翠山湖科技产业园拓展区：翠山湖职教中心、翠山湖实验学校、翠山一路和峯景生态园一期。翠湖春天商住房项目、国电投项目、翠山湖产学研智慧城项目、翠山湖上苑片区市政配套设施项目。</t>
  </si>
  <si>
    <t>2017年起</t>
  </si>
  <si>
    <t>已落实</t>
  </si>
  <si>
    <t>园区内部和外部道路建设基本完善，已经形成接驳高速公路、国道、省道以及中心城区的方便快捷的道路交通网络。园区生活性基础设施建设也日益完备。园区目前投产企业75家，其中规上企业17间。目前，翠山湖消防站已基本完工；翠山湖城南三路已完成、翠山湖实验学校已投入使用、翠山湖职教中心一期已投入使用；翠山一路已完成、翠山湖峯景生态园一期正在做栈桥、挡土墙、路面及亲水平台，已完成总工程量80%，天湖二路东侧挡土墙工程已完成85%，城东三路正在建设中。</t>
  </si>
  <si>
    <t>赤坎新区建设项目</t>
  </si>
  <si>
    <t>县道赤马线（X555）赤坎段改线工程、县道桥牛线（X557）改线一期工程、赤坎新区安置房、赤坎市场搬迁及商业配套、赤坎镇中心小学、幼儿园、地下停车场工程以及新区公共配套设施。</t>
  </si>
  <si>
    <t>已完成征地3060.257亩，。正在分批报批的用地面积为1420.67亩，（项目用地与赤坎古镇项目统筹使用）</t>
  </si>
  <si>
    <t xml:space="preserve">1、开平市县道桥牛线（X557）改线一期工程赤坎大道已完成施工招投标工作。
     2、开平市县道赤马线（X555）改线工程以省道标准修编工可，以省道S534开平市塘口至赤坎段扩改建工程项目立项，已具备设计招标条件。
     3、开平市赤坎古镇大道工程已完成立项。
     4、安置区A1-1地块已进行土建工程施工，其中1号楼、5号楼已封顶。
     5、110KV百赤线和110KV合赤线迁改工程已进入施工。
     6、赤坎镇中心小学、幼儿园、公共地下停车场已进入施工阶段。
     7、中心市场已进入设计阶段。
     8、安置房A2-1地块已进入国有建设用地使用权挂牌出让阶段。
   </t>
  </si>
  <si>
    <t>1、新区受“占优补优、占水田补水田”政策影响，用地规模报批难度较大，影响新区开工进度。
     2、广东鲂保护区问题。（潭江广东鲂国家级水产种质资源保护区范围与功能区调整申报材料已按专家评审会意见作了修改完善，并重新上报省农业农村厅。希望加强与省农业农村厅沟通，加快报国家农业农村部审批。）  
    3、水资源保护区等级调整问题。（江门市部分饮用水水源保护区划调整可行性技术报告已经报送省人民政府。希望沟通协调上级环保部门加快落实水资源保护区等级调整，于2019年第一季度完成审批。）</t>
  </si>
  <si>
    <t>土地整理、安置房、高压线搬迁、学校、市场、桥牛线（X557）改线一期工程等项目开工。</t>
  </si>
  <si>
    <t>开平市翠山湖国汇工业园</t>
  </si>
  <si>
    <t>项目用地257亩，招商引资出租工业厂房；完善公共区设备设施、服务平台；引进企业的机械设备、办公设备等。</t>
  </si>
  <si>
    <t>2009-2019</t>
  </si>
  <si>
    <t>目前国汇工业园建设标准厂房30幢，目前已引进24家企业。正在持续引进优质项目，提高厂房利用率，完善工业园配套设施。</t>
  </si>
  <si>
    <t>完善公共区设施、服务平台；引进企业的机械设备、办公设备。</t>
  </si>
  <si>
    <t>江门中微子试验站及配套基建工程（江门中微子实验站配套基建工程）</t>
  </si>
  <si>
    <t>建设地下洞室及隧道、地面建筑、场地道路及其他临时工程等。</t>
  </si>
  <si>
    <t>2014-2020</t>
  </si>
  <si>
    <t>截止至12月14日完成投资2105万元；预计年末完成2210万元。1#洞开挖全部完成，2#洞开挖全部完成；排水洞开挖全部完成；完成3#排水廊道全长282米；竖井平洞完成施工；实验大厅中导洞开挖完成，十字线扩挖完成56m，进行大厅一层开挖完成，并正在进行拱顶支护施工。</t>
  </si>
  <si>
    <t>地下主体工程施工，需要尽快协调落实地下工程监管。地下实验大厅施工跨度大、难度高，关乎整个项目的成败。地下监管是工程施工的重要一环，现开平市住建局并无相关资质对地下硐室施工进行监管。经广东省住建厅批示，中科院高能物理研究所与开平市政府协商，由开平市住建局牵头，通过政府购买服务引入第三方机构对实验站地下硐室工程质量及安全进行监管。为使工程能顺利推进，望尽快落实第三方机构，确保第三方机构在地下主体工程施工前进场，跟进施工安全及施工质量。
    未完成</t>
  </si>
  <si>
    <t>开平市发展与改革局</t>
  </si>
  <si>
    <t>开平市森林质量提升工程（林相改造）</t>
  </si>
  <si>
    <t>东山林场场部工区、镇海林场场部工区、月山牛牯坑水库、沙塘挪双坑水库周边林地行林相改造，总面积4202.5亩。</t>
  </si>
  <si>
    <t>截止今年10月底，开平市森林质量提升工程（镇海林场场部工区虎山塘、东山林场场部工区上南线和月山牛牯坑水库、沙塘挪双坑水库）已全部完成，累计完成总投资719万元，完成总投资额的100%。</t>
  </si>
  <si>
    <t>开平市林业局</t>
  </si>
  <si>
    <t>江门市赤坎古镇华侨文化展示旅游项目</t>
  </si>
  <si>
    <t>观光景点及民宿、岭南特色商业街等公共配套设施和碉楼游览配套设施，总建筑面积55万平方米。</t>
  </si>
  <si>
    <t>2015-2020</t>
  </si>
  <si>
    <t>已完成征地3060.257亩，正在分批报批的用地面积为1420.67亩，（项目用地与赤坎新区统筹使用）</t>
  </si>
  <si>
    <t xml:space="preserve">1、完成征地3314亩，基本满足项目用地需求。
    2.A1-1地块安置房一期工程已进行土建工程施工，现已完成八层主体基建工程。赤坎镇中心小学、幼儿园、公共地下停车场已进入施工阶段。中心市场已进入设计阶段。开平市县道桥牛线（X557）改线一期工程已完成施工招投标工作。
    3.房屋征收任务完成率超过98.5%，市政府已依法对未签约被征收人作出房屋征收补偿决定。已完成拆除建筑总面积9.6方平方米。已完成房屋拆除的报备工作及河南洲房屋拆除的注销工作。已完成赤坎古镇范围内签约土地收储722.85亩。游客服务中心地块、河南洲地块、上下埠2号地块已完成出让。上下埠3号地块连屋连地出让已挂牌。
</t>
  </si>
  <si>
    <t>1、水资源保护区等级调整问题。（逐步解决。江门市部分饮用水水源保护区划调整可行性技术报告已经报送省人民政府。希望沟通协调上级环保部门加快落实水资源保护区等级调整，于2019年第一季度完成审批。）
2、土地问题。（逐步解决。正在分批报批的用地面积为1420.67亩，其中已获得上级批复用地面积1081.53亩，还有中开高速留用地339.26亩待上级审批。）</t>
  </si>
  <si>
    <t>赤坎圩镇建筑保护修葺及公共配套设施建设等。</t>
  </si>
  <si>
    <t>潭江河流治理工程（开平段）</t>
  </si>
  <si>
    <t>开平段：加固干堤18.29公里，重建水闸14座，重建穿堤涵管12座，新建穿堤涵管10座。</t>
  </si>
  <si>
    <t>目前正在进行水口泮村堤段清表和培厚加固工作，已清表约3公里，完成土方培厚加固约1.5公里；金山堤联竹段完成护岸抛石约5000立方米。</t>
  </si>
  <si>
    <t>10月份(已开工)</t>
  </si>
  <si>
    <t>开平市水务局</t>
  </si>
  <si>
    <t>整市推进粤东西北农村生活污水处理设施建设项目（开平市）</t>
  </si>
  <si>
    <t>开平市：城镇污水处理设施项目10个、农村污水处理设施355个，日处理污水规模共5.1万吨，管网50公里。</t>
  </si>
  <si>
    <t>办理中。</t>
  </si>
  <si>
    <t>355个农村处理设施年底基本完成建设；9个镇级生活污水处理厂年底完成建设并试运行，镇区配套管网基本完成建设；新美污水处理厂完成生化反应池、综合办公楼、污泥脱水车间、污泥浓缩池、机修车间及仓库、沉井泵房、变配电房和鼓风机房等主体工程建设；城区配套主管网工完成约19公里。</t>
  </si>
  <si>
    <t xml:space="preserve">百合、金鸡、赤水污水处理厂用地手续正在办理中，用地面积共10.71亩。（百合镇用地待市批复；赤水镇用地已处于公示程序；金鸡镇用地待我市向江门缴纳相关费用后，江门可出用地批复。）        </t>
  </si>
  <si>
    <t>城镇污水处理厂提标改造工程（开平市）</t>
  </si>
  <si>
    <t>开平市：迳头污水处理厂一期,日处理污水规模5万吨。</t>
  </si>
  <si>
    <t>现已完成主体工程和通水调试中，已完成环保验收手续，已申请商业运营。已完成2018年内建设任务目标。</t>
  </si>
  <si>
    <t>江门市建筑垃圾消纳场（开平市）</t>
  </si>
  <si>
    <t>三区四市建筑垃圾消纳场。</t>
  </si>
  <si>
    <t>完成选址工作，目前已通过公开采购确定有资质的公司开展可研、稳评、环评报告编制等前期工作，已编制《开平市建筑垃圾消纳场项目项目实施进度计划》，下一步加快推进项目建设实施。</t>
  </si>
  <si>
    <t xml:space="preserve">                                                                                                                                    </t>
  </si>
  <si>
    <t>确定项目选址。</t>
  </si>
  <si>
    <t>前期工作</t>
  </si>
  <si>
    <t>开平市固废综合处理中心一期项目</t>
  </si>
  <si>
    <t>600吨/日生活垃圾焚烧发电厂、库容75万立方米卫生填埋区、400吨/日渗沥液处理中心、100吨/日污泥干化厂、100吨/日餐厨垃圾处理、100吨/日粪便处理。</t>
  </si>
  <si>
    <t>取得土地预审批复。</t>
  </si>
  <si>
    <t>已完成约30万立方米土方平衡、临建施工、道路浇筑、详勘、施工电源、信息网络等“五通一平”工作，按计划完成办公楼、饭堂、垃圾坑、烟囱、渗滤液处理站等主体结构建设；完成1#炉安装工程。</t>
  </si>
  <si>
    <t>1、稳妥推进征地补偿相关历史遗留问题的调处等工作。（由百合镇推进）</t>
  </si>
  <si>
    <t>生活垃圾焚烧发电厂、渗滤液处理中心、填埋场。</t>
  </si>
  <si>
    <t>高标准农田建设项目（开平市）</t>
  </si>
  <si>
    <t>开平市：新建高标准农田0.98万亩。</t>
  </si>
  <si>
    <t>于3月底完成总体工程量的100％，并于2018年11月完成项目县级竣工验收。</t>
  </si>
  <si>
    <t>农田水利道路建设。</t>
  </si>
  <si>
    <t>开平市财政局</t>
  </si>
  <si>
    <t>开平市第二人民医院迁建工程建设项目</t>
  </si>
  <si>
    <t>床位数400张的二级甲等综合医院，总建筑面积3.32万平方米。</t>
  </si>
  <si>
    <t>1、基桩工程已完成。                                                                          2、测桩已完成。                                                                           3、挡土墙工程已完成。                                                                         4、围墙工程已完成。                                                                                                            5、地下室已完成。
6、公共卫生楼主体结构已完成,墙体完成砌砖。                                                                       7、发电机房主体结构已完成,墙体完成砌砖。                                                                   8、后勤楼主体结构已完成,墙体完成砌砖。                                                                      9、门诊楼主体结构已完成，墙体完成砌砖。                                                                          10、住院楼主体结构已完成，墙体正在砌砖。                                                          11、电梯项目正在办理政府采购手续。</t>
  </si>
  <si>
    <t>开平市卫计局</t>
  </si>
  <si>
    <t>三旧改造项目（开平市）</t>
  </si>
  <si>
    <t>开平市：总建筑面积63.53万平方米。</t>
  </si>
  <si>
    <t>2013-2020</t>
  </si>
  <si>
    <t xml:space="preserve">1、“氮肥厂”改造项目（骏景湾豪庭）、“发电厂”改造项目（天玺湾）、长沙侨园路地块改造项目（侨林湾）、三埠凤阳路16号地块改造项目（国汇豪庭）、水口镇沙冈红进路256号二幢地块改造项目（骏景华庭）、长沙宝源中路1号地块改造项目（宝源园）、富琳制衣厂改造项目（潭江首府）、宏谊中源制衣厂改造项目（一号银海）、华仕达制布厂改造项目（碧桂园城央首府）已全面开展项目工程施工。 2、对各改造地块实行跟踪监管，争取完成的各项任务。         </t>
  </si>
  <si>
    <t>1、三旧改造工作小组仍需进一步加强。2、各改造地块进度及改造成效监管力度仍需加强。3、改造中遇到的问题、难题，暂未能找到相关政策及仿效做法。4、改造过程中协调拆迁的工作比较艰巨，需要一定的人力物力去完成，而且需时也比较长。5、各改造领导小组对遇到问题及时反馈三旧改造办公室，由办公室汇总汇报市政府。</t>
  </si>
  <si>
    <t>主体工程建设。</t>
  </si>
  <si>
    <t>城市天然气输送工程（开平市天然气利用工程）</t>
  </si>
  <si>
    <t>开平市天然气利用工程：中压输配管网28公里、汽车加气站1座；远期：中压输配管网70公里、汽车加气站1座。</t>
  </si>
  <si>
    <t>2012-2020</t>
  </si>
  <si>
    <t>2018年计划投资额1500万元，包括：敷设市政管网10km，加气站1座。
             1、完成中压管网敷设33.67km,完成民用户安装6210户。 2、翠山湖天然气综合站已完成工程量100%，设备已完成安装。累计投资2650万元。</t>
  </si>
  <si>
    <t xml:space="preserve">中压燃气管网10公里，用户建设5000户。 </t>
  </si>
  <si>
    <t>开平市城市综合管理局翠山湖管委会</t>
  </si>
  <si>
    <t>城市综合体项目（开平东汇城）</t>
  </si>
  <si>
    <t>开平东汇城:总建筑面积70万平方米。</t>
  </si>
  <si>
    <t>2012-2018</t>
  </si>
  <si>
    <t>住宅项目(第7-11幢）已完成主体封顶及内外墙装修，项目整体配套工程已完成100%，现正办理竣工验收，春节前交付使用。2.2期公寓酒店项目完成主体建筑22层，整体建设工程顺利。</t>
  </si>
  <si>
    <t>城市综合体项目（中国(水口)卫浴博览城第一期）</t>
  </si>
  <si>
    <t>中国(水口)卫浴博览城第一期：综合性博览交易中心，总建筑面积21.7万平方米。</t>
  </si>
  <si>
    <t>1-16栋交楼阶段；17-22栋主体封顶，进行内外墙装修阶段；23-32栋地下室工程基本完成，准备上盖主体；33-36栋，正进行地下室基础。</t>
  </si>
  <si>
    <r>
      <rPr>
        <b/>
        <sz val="18"/>
        <color indexed="8"/>
        <rFont val="宋体"/>
        <charset val="134"/>
      </rPr>
      <t>各责任单位</t>
    </r>
    <r>
      <rPr>
        <b/>
        <sz val="18"/>
        <color rgb="FFFF0000"/>
        <rFont val="宋体"/>
        <charset val="134"/>
      </rPr>
      <t>12</t>
    </r>
    <r>
      <rPr>
        <b/>
        <sz val="18"/>
        <color indexed="8"/>
        <rFont val="宋体"/>
        <charset val="134"/>
      </rPr>
      <t>月江门重点项目建设情况表</t>
    </r>
  </si>
  <si>
    <t>项目责任单位</t>
  </si>
  <si>
    <t>项目数量</t>
  </si>
  <si>
    <t>2018年投资计划（万元）</t>
  </si>
  <si>
    <t>投资计划占全市比重</t>
  </si>
  <si>
    <r>
      <rPr>
        <b/>
        <sz val="12"/>
        <color indexed="8"/>
        <rFont val="宋体"/>
        <charset val="134"/>
      </rPr>
      <t>2018年</t>
    </r>
    <r>
      <rPr>
        <b/>
        <sz val="12"/>
        <color rgb="FFFF0000"/>
        <rFont val="宋体"/>
        <charset val="134"/>
      </rPr>
      <t>12</t>
    </r>
    <r>
      <rPr>
        <b/>
        <sz val="12"/>
        <color indexed="8"/>
        <rFont val="宋体"/>
        <charset val="134"/>
      </rPr>
      <t>月累计完成投资（万元）</t>
    </r>
  </si>
  <si>
    <t>累投资额排名</t>
  </si>
  <si>
    <t>投资完成率</t>
  </si>
  <si>
    <t>投资完成率排名</t>
  </si>
  <si>
    <t xml:space="preserve">开平市水务局     </t>
  </si>
  <si>
    <t>合计</t>
  </si>
  <si>
    <r>
      <rPr>
        <b/>
        <sz val="28"/>
        <rFont val="宋体"/>
        <charset val="134"/>
      </rPr>
      <t>2018年</t>
    </r>
    <r>
      <rPr>
        <b/>
        <sz val="28"/>
        <color rgb="FFFF0000"/>
        <rFont val="宋体"/>
        <charset val="134"/>
      </rPr>
      <t>12</t>
    </r>
    <r>
      <rPr>
        <b/>
        <sz val="28"/>
        <rFont val="宋体"/>
        <charset val="134"/>
      </rPr>
      <t>月省重点项目建设完成情况汇总表</t>
    </r>
  </si>
  <si>
    <t>6月江门市重点项目建设完成情况汇总表</t>
  </si>
  <si>
    <t>到2016年底累计完成投资</t>
  </si>
  <si>
    <t>2017年投资计划</t>
  </si>
  <si>
    <t>2017年度6月完成投资</t>
  </si>
  <si>
    <t>2017年投资完成率（%）</t>
  </si>
  <si>
    <t>2017年主要
建设内容</t>
  </si>
  <si>
    <t>开平市（42项）</t>
  </si>
  <si>
    <t>省道S274稔广线开平市区改线工程（开平快速干线西线工程）（K51+400－K60+800）</t>
  </si>
  <si>
    <t>已完成土地审批工作，基本完成征地工作。</t>
  </si>
  <si>
    <t>项目分2标段，其中大桥完成主桥下部施工97%，主桥连续梁施工20%，完成引桥下部结构施工95%，上部结构施工70%%；路基路面标完成路基、涵洞施工56%。</t>
  </si>
  <si>
    <t>特大桥上、下部结构施工，路基桥涵施工。</t>
  </si>
  <si>
    <t>台开快速干线开平段（东线工程）</t>
  </si>
  <si>
    <r>
      <rPr>
        <sz val="12"/>
        <rFont val="宋体"/>
        <charset val="134"/>
      </rPr>
      <t>东线工程（开平市环城公路东环段工程）(k0+000—k7+441)：</t>
    </r>
    <r>
      <rPr>
        <sz val="12"/>
        <rFont val="宋体"/>
        <charset val="134"/>
      </rPr>
      <t>一级公路，全长7.441公里，特大桥1512延米/座。</t>
    </r>
  </si>
  <si>
    <t>已完成土地审批及征地工作。</t>
  </si>
  <si>
    <t>项目分2标段，其中大桥完成主桥箱梁7#块施工，完成主桥箱梁23%，完成北岸引桥下部结构施工100%，完成南岸引桥下部结构施工85%，完成路基、中小桥、涵洞施工82%。</t>
  </si>
  <si>
    <t>台开快速干线开平段（北线东延线一期工程）</t>
  </si>
  <si>
    <r>
      <rPr>
        <sz val="12"/>
        <rFont val="宋体"/>
        <charset val="134"/>
      </rPr>
      <t>北线东延线一期工程（开平市环城公路北环东延线一期工程）：</t>
    </r>
    <r>
      <rPr>
        <sz val="12"/>
        <rFont val="宋体"/>
        <charset val="134"/>
      </rPr>
      <t>一级公路，全长4.575公里，大桥657延米/1座。</t>
    </r>
  </si>
  <si>
    <t>已完成土地预审工作，基本完成征地工作。</t>
  </si>
  <si>
    <t>水口红花大桥完成桩基施工60.8%，立柱完成36.1%，箱涵完成60%；雨水箱涵完成34.5%；雨水管涵完成56.7%；土方完成40%，换填完成48%，水泥搅拌桩完成63.3%</t>
  </si>
  <si>
    <t>路基桥涵施工。</t>
  </si>
  <si>
    <t>深茂铁路开平站配套道路工程</t>
  </si>
  <si>
    <t>全长1977米，设涵洞4道，平交口5处。</t>
  </si>
  <si>
    <t>正在进行初步设计、各专项评估工作及征地拆迁工作。</t>
  </si>
  <si>
    <t>完成前期工作，开展路基施工。</t>
  </si>
  <si>
    <t>9月份</t>
  </si>
  <si>
    <t>年产非晶合金变压器5000台、充电柜6000台、开关设备1万台等，总建筑面积为31.2万平方米。</t>
  </si>
  <si>
    <t>项目用地72亩，已全部落实。</t>
  </si>
  <si>
    <t>土地已落实，3月18日，施工队进场，目前正在建围墙填土方，进行桩基施工。</t>
  </si>
  <si>
    <t>3月份（已开工）</t>
  </si>
  <si>
    <t>广东建成机械设备有限公司特种压力容器罐项目</t>
  </si>
  <si>
    <t>年产3000台（套），特种压力容器罐。总建筑面积8万平方米。</t>
  </si>
  <si>
    <t>6月投入765万元，已完成项目的报建手续及桩基工程，正在进行主体工程建设，完成项目一期主体工程97%。</t>
  </si>
  <si>
    <t>土建施工及生产设备购置安装。</t>
  </si>
  <si>
    <t>开平中立德路桥设备有限公司路桥用钢模版项目</t>
  </si>
  <si>
    <t>年产10万吨路桥用钢模版，总建筑面积1.2万平方米。</t>
  </si>
  <si>
    <t>2014-2018</t>
  </si>
  <si>
    <t>已完成一期厂房基建工程;宿舍楼、办公楼正在安装水电、门窗，内外装修工程。</t>
  </si>
  <si>
    <t>购买设备、基础建筑。</t>
  </si>
  <si>
    <t>6月投入690万元，已办理国土证，3栋厂房主体已竣工。已租赁国汇一座厂房并完成设备安装。</t>
  </si>
  <si>
    <t>主体工程施工。</t>
  </si>
  <si>
    <t>广东凯美电子有限公司LED、SMD生产材料项目</t>
  </si>
  <si>
    <t>年产LED、SMD等1亿件，总建筑面积1.5万平方米。</t>
  </si>
  <si>
    <t>2016-2017</t>
  </si>
  <si>
    <t>1、三层办公楼已顺利封顶，办公楼完成主体建设，正在装修中； 2、2号厂房顺利完成封顶工作，正在装修中；                                                               3、1号厂房准备对第四层楼面进行浇筑工作。</t>
  </si>
  <si>
    <t>厂房土建施工。</t>
  </si>
  <si>
    <t>开平市嘉仁乳胶设备制造有限公司乳胶设备制造项目</t>
  </si>
  <si>
    <t>乳胶设备制造，新建厂房1万平米。</t>
  </si>
  <si>
    <t>该地块已完成征地手续，并已“三通一平”</t>
  </si>
  <si>
    <t xml:space="preserve">开始土方工程,修整门前厂区外围马路,马路已完成一半.
</t>
  </si>
  <si>
    <t>厂房土建施工</t>
  </si>
  <si>
    <t>三埠街道办事处</t>
  </si>
  <si>
    <t>广东炜联长城金属有限公司不锈钢管材等生产项目</t>
  </si>
  <si>
    <t>年产不锈钢板材4万吨、不锈钢管材及铝塑复合管8万吨，一期总建筑面积10万平方米。</t>
  </si>
  <si>
    <t xml:space="preserve">1、完成报建手续办理，已出施工许可证；                             2、厂房桩基础施工已全部完成，静载抗压试验已测试完毕，现时仍继续与设计院加强沟通，下一阶段准备进行抗拔试验。    </t>
  </si>
  <si>
    <t>生产车间土建施工。</t>
  </si>
  <si>
    <t>开平五联人造板有限公司中高密度纤维板生产线技改项目</t>
  </si>
  <si>
    <t>年产18万立方米中高密度纤维板生产线技改，总建筑面积2.5万平方米。</t>
  </si>
  <si>
    <t>2014-2017</t>
  </si>
  <si>
    <t>（已完成总投资）已经投产</t>
  </si>
  <si>
    <t>生产PVC塑胶，总建筑面积4万平方米。</t>
  </si>
  <si>
    <t>项目用地80亩已落实。</t>
  </si>
  <si>
    <t>厂房混凝土主体框架完成第五层浇筑施工。</t>
  </si>
  <si>
    <t>完成一期厂房主体工程。</t>
  </si>
  <si>
    <t>广东皇冠胶粘公司胶粘带生产项目</t>
  </si>
  <si>
    <t>年产胶粘带2.05亿平方米，总建筑面积9.3万平方米。</t>
  </si>
  <si>
    <t>2015-2017</t>
  </si>
  <si>
    <t>正在进行主体基建，车间、宿舍、仓库等大楼已完成100%，办公楼已完成80%。</t>
  </si>
  <si>
    <t>年产1000万个以上阀芯，总建筑面积1.6万平方米。</t>
  </si>
  <si>
    <t>已办理国土证，已开始动工建设，正在进行主体工程建设。</t>
  </si>
  <si>
    <t>已完成了平整土地、工程勘察、工程设计,已完成土地招拍挂手续， 已办理环评等手续,生产车间：已完成打桩工程。</t>
  </si>
  <si>
    <t>生产车间、研发中心土建施工。</t>
  </si>
  <si>
    <t>广东鼎新金属包装材料有限公司金属包装材料项目</t>
  </si>
  <si>
    <t>生产各类金属包装材料。主要铝制易拉盖及包装材料，年产0.240三片罐20亿片；建筑面积2.2万平方米。</t>
  </si>
  <si>
    <t xml:space="preserve"> 已办理国土证，正在进行厂房、办公楼的主体建设工程。</t>
  </si>
  <si>
    <t>厂房、办公楼土建施工。</t>
  </si>
  <si>
    <t>正在进行主体基建，下阶段准备购买和安装生产线设备。</t>
  </si>
  <si>
    <t>基础设施建设及配套工程。</t>
  </si>
  <si>
    <t>开平牵牛生化制药有限公司增资扩产项目</t>
  </si>
  <si>
    <t>生产熊果苷，总建筑面积2.7万平方米</t>
  </si>
  <si>
    <t>产品展示中心已动工,预计7月车间开始建设。</t>
  </si>
  <si>
    <t>完成车间主体工程。</t>
  </si>
  <si>
    <t>年产1.75万吨高性能聚酯工业纤维与织物，总建筑面积4.5万平方米。</t>
  </si>
  <si>
    <t>项目用地53亩，已全部落实</t>
  </si>
  <si>
    <t>已办理国土证，已开始动工建设，正在进行主题工程建设，已完成2.7万平方米。</t>
  </si>
  <si>
    <t>厂房、办公楼施工。</t>
  </si>
  <si>
    <t>招商引资出租工业厂房。完善公共区设备设施、服务平台；引进企业的机械设备、办公设备等。</t>
  </si>
  <si>
    <t>项目用地，已全部落实。</t>
  </si>
  <si>
    <t>目前国汇工业园建设标准厂房30幢，目前已引进16家企业。</t>
  </si>
  <si>
    <t>完善公共区设施、服务平台；引进企业的机械、办公设备等。</t>
  </si>
  <si>
    <t>江门产业转移工业园开平园区</t>
  </si>
  <si>
    <t>园区基础设施及配套工程</t>
  </si>
  <si>
    <t>2009-2017</t>
  </si>
  <si>
    <t>已全部落实。</t>
  </si>
  <si>
    <t>6月投入投入900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</si>
  <si>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开平市水口水暖卫浴小微企业创业创新基地</t>
  </si>
  <si>
    <t>建设创客工作室、电子商务平台、小微企业租金帮扶、完善公共办公区设备设施、服务平台；水暖卫浴展示中心；更新办公设备、研究技术创新。</t>
  </si>
  <si>
    <t>A区：占地53959平方米，建筑面积16万平方米。
B区：已落实180平方米。</t>
  </si>
  <si>
    <t>A区：
1、硬件方面：①众创空间装修竣工，并成功引进3家初创企业。②园区公共展厅装修竣工，部分企业已经开始布展。③与电商运营/协会商洽谈电商平台的建设以及运营。
2、软件方面：①众创空间工作室继续招商中。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5.租金补贴方面，从2017年1月到6月，我司已给予商户租金补贴约90万元，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</si>
  <si>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江门中微子试验站及配套基建工程</t>
  </si>
  <si>
    <t>江门中微子实验站配套基建工程截止至2017年6月27日，斜井洞挖1266米；竖井洞挖564.4米，斜井于2017年6月22日开挖结束。竖井已开挖到560.2米，地面建筑工程正在进行中。
    地面建筑报建手续于5月27日办结。</t>
  </si>
  <si>
    <t>开平市发改局</t>
  </si>
  <si>
    <t>建设公共配套设施和碉楼游览配套设施，新建观光景点及民宿、岭南特色商业街。核心旅游区用地面积2000亩，核心区总建筑面积55万平方米。</t>
  </si>
  <si>
    <t>项目共需征地3854.98亩，目前已完成征地2959亩。</t>
  </si>
  <si>
    <t>1、赤坎圩镇房屋征收已签约2125户，超过总任务数的一半。2、《开平市赤坎镇概念性总体规划》、《开平市赤坎镇新区控制性详细规划及城市设计》（G325国道路南部分）已完成上报成果，待路北部分控规完成后一并上报。3、文保规划已根据江门市意见完成修改，准备重新报江门。4、第一期过渡安置区（石子岗点）已通过验收，正在安排住户和商铺入驻。5、中心小学、幼儿园、公共地下停车场准备进入勘察设计招标阶段。6、开平市第二人民医院搬迁项目勘察设计施工总承包公开招标工作定于7月3日开标，工期500天。7、两回路高压线改线方案和可研已通过了江门供电局审核，准备报省。8、《开平市赤坎新区地下综合管廊等基础设施建设项目可行性研究报告》已进行第二次汇报。</t>
  </si>
  <si>
    <t>1、希望江门市政府落实2亿元“优先股”。2、希望上级调用占用耕地面积指标2460.62亩。（经江门市委市政府与省国土厅协调，获得省国土提供的支持，已初步解决新区建设用地指标946亩。）3、希望加快完成水资源保护区等级调整。（经协调省环保厅，不再报批《开平市赤坎水厂水源保护区划调整可行性研究报告》，改由江门市水务局做江门市供水规划，由江门市环保局做江门市供水规划工程可行性研究报告，再报省政府）</t>
  </si>
  <si>
    <t>土地征收，开展赤坎新区Ａ安置房、公共设施及配套建设。</t>
  </si>
  <si>
    <t>广东省“新型城镇化2511”综合试点镇。</t>
  </si>
  <si>
    <r>
      <rPr>
        <sz val="12"/>
        <rFont val="宋体"/>
        <charset val="134"/>
      </rPr>
      <t>开平段：</t>
    </r>
    <r>
      <rPr>
        <sz val="12"/>
        <rFont val="宋体"/>
        <charset val="134"/>
      </rPr>
      <t>加固潭江干堤18.294公里，重建水闸14座，重建穿堤涵管12座，新建穿堤涵管10座。</t>
    </r>
  </si>
  <si>
    <t>2016-2020</t>
  </si>
  <si>
    <t>正在办理</t>
  </si>
  <si>
    <t>初步设计修改后已上报省厅待批；ppp方案和PPP项目资格预审文件的编制工作已基本完成；ppp方案和PPP项目资格预审文件已报市政府待批。</t>
  </si>
  <si>
    <t>完成项目前期、项目投资人采购，开工建设。</t>
  </si>
  <si>
    <t>10月份</t>
  </si>
  <si>
    <t>PPP模式。
项目PPP相关前期工作由各有关市、区委托市水务局统筹；各有关市、区具体负责项目的组织实施和运行管理。</t>
  </si>
  <si>
    <r>
      <rPr>
        <sz val="12"/>
        <rFont val="宋体"/>
        <charset val="134"/>
      </rPr>
      <t>开平市：</t>
    </r>
    <r>
      <rPr>
        <sz val="12"/>
        <rFont val="宋体"/>
        <charset val="134"/>
      </rPr>
      <t>建设城镇污水处理设施项目10个、农村污水处理设施355个，日处理污水规模共5.1万吨，管网50公里。</t>
    </r>
  </si>
  <si>
    <t>大部分已落实。</t>
  </si>
  <si>
    <t>中标资本方成立项目公司“中能建（开平）环保科技有限公司”全面进行项目的筹备工作。目前，已完成第一批注资；大沙镇三个农村污水处理示范村正在施工中，已完成主体工程50%；正在对9个镇级生活污水处理厂和管网初步设计进行修编，本项目共划分为16个子项目，可研报告正在编制中；环评、水保、排水口论证已外委编制中。</t>
  </si>
  <si>
    <t xml:space="preserve">总投资50233万（估算），2017年度计划投资10046万（估算）1、城区新美生活污水处理厂选址用地未落实；                                    2、镇级生活污水处理厂部分厂址用地未办理好相关手续；                           3、农村生活污水处理设施存在站点选址用地困难、村民不配合、不同意建设污水处理设施等多方面原因；                                                            4、中标投资方投资审批时间较长，成立项目公司的时间较为滞后；项目分布范围广、零散，项目公司操作经验不足；                                                  </t>
  </si>
  <si>
    <t>7月份</t>
  </si>
  <si>
    <t>PPP模式。PPP相关工作由市水务局统筹。各有关市、区具体负责项目的组织实施建设、运营和维护管理。</t>
  </si>
  <si>
    <t>开平市迳头污水处理厂二期项目</t>
  </si>
  <si>
    <t>处理规模2.5万立方米/日。</t>
  </si>
  <si>
    <t>已完成征地。</t>
  </si>
  <si>
    <t>土建主体工程基本完成，室外管道安装工程目前已完成总工程量的60%,已完成环保设备安装总工程量的50%,变配电工程已完成，强弱电已完成总工程量的35%。建设项目总体进展顺利。</t>
  </si>
  <si>
    <t xml:space="preserve">基本完成征地拆迁
</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</si>
  <si>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24、成立项目公司。                                                                                                                     二、正在进行中的前期工作：1、项目环评。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</si>
  <si>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等工作。</t>
  </si>
  <si>
    <t>生活垃圾焚烧发电厂、卫生填埋区、渗沥液处理中心。</t>
  </si>
  <si>
    <t>开平市交流渡水闸重建工程</t>
  </si>
  <si>
    <t>中型水闸重建。</t>
  </si>
  <si>
    <t>不涉及新增建设用地。</t>
  </si>
  <si>
    <t>施工图设计和预算编制已完成，招标最高限价已送审。正在开展征地拆迁。</t>
  </si>
  <si>
    <t>2017年省级投资未有安排计划,市政府已基本同意推迟实施或调整为预备项目。</t>
  </si>
  <si>
    <t>完成水下主体工程。</t>
  </si>
  <si>
    <r>
      <rPr>
        <sz val="12"/>
        <rFont val="宋体"/>
        <charset val="134"/>
      </rPr>
      <t>5月份</t>
    </r>
    <r>
      <rPr>
        <sz val="10"/>
        <rFont val="宋体"/>
        <charset val="134"/>
      </rPr>
      <t>(未开工)</t>
    </r>
  </si>
  <si>
    <t>高标准农田建设项目（2016年度）（开平市）</t>
  </si>
  <si>
    <r>
      <rPr>
        <b/>
        <sz val="12"/>
        <rFont val="宋体"/>
        <charset val="134"/>
      </rPr>
      <t>开平市：</t>
    </r>
    <r>
      <rPr>
        <sz val="12"/>
        <rFont val="宋体"/>
        <charset val="134"/>
      </rPr>
      <t>新建高标准农田4.25万亩。</t>
    </r>
  </si>
  <si>
    <t xml:space="preserve">我市2016年度任务是4.25万亩，其中由农业局牵头联合国土局的高标准基本农田建设管理模式实施的是2.78万亩，按以往年度惯例的建设期为2017年11月至2018年2月，目前项目已经完成规划设计编制。由财政局按照农业综合开发高标准农田建设管理模式实施的为1.47万亩，已于2017年1月开工，目前已经完成100%。           </t>
  </si>
  <si>
    <t>开平市农业局财政局国土局</t>
  </si>
  <si>
    <t>江门市国土局统筹。</t>
  </si>
  <si>
    <t>开平市职业教育公共实训中心</t>
  </si>
  <si>
    <t>总建筑面积2.28万平方米。</t>
  </si>
  <si>
    <t>项目用地36亩，已全部落实</t>
  </si>
  <si>
    <t>3月27日，施工队已进场，正在进行基础工程。</t>
  </si>
  <si>
    <t>教学设施建设。</t>
  </si>
  <si>
    <r>
      <rPr>
        <sz val="12"/>
        <rFont val="宋体"/>
        <charset val="134"/>
      </rPr>
      <t>3月份</t>
    </r>
    <r>
      <rPr>
        <sz val="10"/>
        <rFont val="宋体"/>
        <charset val="134"/>
      </rPr>
      <t>（已开工）</t>
    </r>
  </si>
  <si>
    <t>开平碧桂园学校项目</t>
  </si>
  <si>
    <t>总建筑面积4万平方米。</t>
  </si>
  <si>
    <t>工程形象进度：幼儿园外墙砖已铺贴完成，室内装修施工基本完成,室外绿化工程完工，室外园建工程施工完成。学校已封顶，外墙砖铺贴已完成，室内装修铺贴及刮白工程施工已完成，装修改造完成，教室门正安装中，预计七月十日前安装完成。综合馆已封顶，室内外装修工程基本完成。学生宿舍已封顶，室内装修铺贴工程施工完成，刮白完成，外墙砖已铺贴完成。教职工宿舍已封顶，正进行室内外装修铺贴施工，预计2017年8月竣工，目前进展顺利。</t>
  </si>
  <si>
    <t>开平市水口镇三小</t>
  </si>
  <si>
    <t>总建筑面积7317平方米。</t>
  </si>
  <si>
    <t>教教学楼、办公楼、功能楼、宿舍楼建设均已全部完成；配套水电安装、给排水工程已完成；运动场水泥硬底化已完成，准备铺设塑胶跑道；正在铺设校道路面、办理园林绿化工程立项。</t>
  </si>
  <si>
    <t>开平市教育局</t>
  </si>
  <si>
    <t>开平市长沙梁金山小学教学楼、功能楼（一期）</t>
  </si>
  <si>
    <t>总建筑面积1.19万平方米。</t>
  </si>
  <si>
    <t>(已完成总投资)1号教学楼、2号教学楼、功能楼主体及配套防雷、水电工程均已完成，施工现场清理完毕。</t>
  </si>
  <si>
    <t>开平市翠山湖实验学校一期</t>
  </si>
  <si>
    <t>两幢教学楼、一幢教工宿舍及相关配套工程，总建筑面积约为1.17万平方米。</t>
  </si>
  <si>
    <t>国土证已在办理中</t>
  </si>
  <si>
    <t>正在办理报建手续。</t>
  </si>
  <si>
    <t>完成框架工程的80%。</t>
  </si>
  <si>
    <t>8月份</t>
  </si>
  <si>
    <t>开平市中医院旧楼改造工程项目</t>
  </si>
  <si>
    <t>对内儿住院楼、教学楼、伟伦楼、制剂楼、后勤楼及其他配套设施进行改造，改造面积1.66万平方米。</t>
  </si>
  <si>
    <t>项目用地18.6亩，已全部落实。</t>
  </si>
  <si>
    <t>1、完成2、3号楼外棚栅安全网的搭设。2、按图拆除2号楼所有内、外墙体；3号楼按图拆除所有内墙,外墙在按图拆除中。</t>
  </si>
  <si>
    <t>原门、窗严重老化，需重新更换，增加投入219万元。</t>
  </si>
  <si>
    <t>开平翠山湖环翠南路公共租赁住房一期</t>
  </si>
  <si>
    <t>总建筑面积9694平方米。</t>
  </si>
  <si>
    <t>已完成主体工程施工，现进行水电安装等配套工程。</t>
  </si>
  <si>
    <t>开平市住房和城乡建设局</t>
  </si>
  <si>
    <r>
      <rPr>
        <sz val="12"/>
        <rFont val="宋体"/>
        <charset val="134"/>
      </rPr>
      <t>开平市天然气利用工程：</t>
    </r>
    <r>
      <rPr>
        <sz val="12"/>
        <rFont val="宋体"/>
        <charset val="134"/>
      </rPr>
      <t>近期：中压输配管网28公里、汽车加气站1座；远期：中压输配管网70公里、汽车加气站1座。</t>
    </r>
  </si>
  <si>
    <t>中压管道沿市政道路敷设；加气站土地已落实。</t>
  </si>
  <si>
    <t>2017年计划投资额1850万元，包括：敷设市政管网10km，加气站1座。
    截至2017年6月30日，完成中压管网敷设9.44km,完成民用户安装2796户，累计投资1166万元。</t>
  </si>
  <si>
    <t xml:space="preserve">正在办理加气站报建手续。   </t>
  </si>
  <si>
    <t>建设中压管网8公里。</t>
  </si>
  <si>
    <r>
      <rPr>
        <sz val="12"/>
        <rFont val="宋体"/>
        <charset val="134"/>
      </rPr>
      <t>开平市：</t>
    </r>
    <r>
      <rPr>
        <sz val="12"/>
        <rFont val="宋体"/>
        <charset val="134"/>
      </rPr>
      <t>总建筑面积57.52万平方米。</t>
    </r>
  </si>
  <si>
    <t>2013-2018</t>
  </si>
  <si>
    <t>1、“氮肥厂”改造项目（骏景湾豪庭）、“发电厂”改造项目（天玺湾）已全面开展建筑工程施工；2、三埠凤阳路16号地块改造项目（国汇豪庭）已完成土地平整，正在进行图纸设计。3、长沙侨园路地块改造项目（侨林湾）完成土地平整，正在实施基础工程；4、对各改造地块实行跟踪监管，争取完成初定的各项任务。</t>
  </si>
  <si>
    <r>
      <rPr>
        <sz val="12"/>
        <rFont val="宋体"/>
        <charset val="134"/>
      </rPr>
      <t>中国(水口)卫浴博览城第一期：</t>
    </r>
    <r>
      <rPr>
        <sz val="12"/>
        <rFont val="宋体"/>
        <charset val="134"/>
      </rPr>
      <t>综合性博览交易中心，总建筑面积21.7万平方米。</t>
    </r>
  </si>
  <si>
    <t>1-16栋封顶，里外墙身装修阶段. 17-32栋基础处理。</t>
  </si>
  <si>
    <r>
      <rPr>
        <sz val="12"/>
        <rFont val="宋体"/>
        <charset val="134"/>
      </rPr>
      <t>开平东汇城:</t>
    </r>
    <r>
      <rPr>
        <sz val="12"/>
        <rFont val="宋体"/>
        <charset val="134"/>
      </rPr>
      <t>总建筑面积70万平方米。</t>
    </r>
  </si>
  <si>
    <t>目前9-15幢完成地下室顶板，其中，9幢完成主体封顶，完成砌体。10幢完成主体封顶，完成砌体。11幢完成主体封顶；12幢已完成主体封顶；13幢已完成21层主体；14幢完成21层主体，15幢（16层无地下室）已封顶，正进行室内外装修，整体建设工程顺利。</t>
  </si>
  <si>
    <t>完成2-3期17万平方米主体建筑及内外装修。</t>
  </si>
  <si>
    <t>开工率</t>
  </si>
  <si>
    <t>5月江门市重点项目建设完成情况汇总表</t>
  </si>
  <si>
    <t>2017年度5月完成投资</t>
  </si>
  <si>
    <t>项目分2标段，其中大桥标完成主桥下部施工95%，主桥连续梁施工10%，完成引桥下部结构施工90%，上部结构施工70%；路基路面标完成路基、涵洞施工56%。</t>
  </si>
  <si>
    <t>项目分2标段，其中大桥标完成主桥箱梁5#块施工，完成主桥箱梁施工16%，完成引桥下部结构施工92%；路基路面标完成路基、中小桥、涵洞施工78%。</t>
  </si>
  <si>
    <t>水口红花大桥完成桩基施工48%，立柱完成16.7%，箱涵完成60%；雨水箱涵完成34.5%；雨水管涵完成56.7%；土方完成37.5%，换填完成48%，高压旋喷桩完成100%，水泥搅拌桩完成56%。</t>
  </si>
  <si>
    <t>5月投入1505万元，已完成项目的报建手续及桩基工程，正在进行主体工程建设，完成项目一期主体工程96%。</t>
  </si>
  <si>
    <t>5月投入1600万元，已办理国土证，正在进行主体工程。已租赁国汇一座厂房并完成设备安装。</t>
  </si>
  <si>
    <t>1、三层办公楼已顺利封顶，办公楼完成主体建设，正在装修中； 2、2号厂房顺利完成封顶工作，正在装修中；                                                               3、1号厂房准备对三层楼面进行浇筑工作。</t>
  </si>
  <si>
    <t>施工队已经进场，修建工厂周围及门口公路。</t>
  </si>
  <si>
    <t>1、完成报建手续办理，已出施工许可证；                             2、厂房桩基础施工已全部完成，正在与设计院沟通，准备进行静载抗压试验。</t>
  </si>
  <si>
    <t>厂房混凝土主体框架完成第四层浇筑施工。</t>
  </si>
  <si>
    <t>正在进行主体基建，车间、宿舍、仓库等大楼已完成100%，办公楼已完成60%。</t>
  </si>
  <si>
    <t>产品展示中心已动工,预计6月车间开始建设。</t>
  </si>
  <si>
    <t>5月投入投入1625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</si>
  <si>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A区：
1、硬件方面：①正在装修众创空间。②园区公共展厅装修竣工，部分企业已经开始布展。③与电商运营/协会商洽谈电商平台的建设以及运营。
2、软件方面：①众创空间工作室开始招商，部分创业团队已签订入驻协议。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5.租金补贴方面，从2017年1月到5月，我司已给予商户租金补贴约75万元，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</si>
  <si>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实验站配套基建工程截止至2017年5月31日，斜井洞挖1230米；竖井洞挖541.5米，斜竖井进展顺利。根据当前施工情况，为了缩短工期，现调整施工计划，斜井由1340米调整至1266米，竖井由611米调整至564.2米。
    地面建筑报建手续于5月27日办结。</t>
  </si>
  <si>
    <t>1、赤坎圩镇房屋征收已签约1678户。
2、文保规划已并报江门市政府，正根据江门市政府意见作进一步修改完善。《赤坎历史文化名镇保护规划》已过市规委会，在进一步修改完善。
3、《开平市赤坎古镇景区修建性详细规划》已通过专家评审会，并公示结束。
4、第一期过渡安置区（石子岗点）已完工并通过验收。
5、中心小学、幼儿园、公共地下停车场准备进入勘察设计招标阶段。
6、开平市第二人民医院搬迁项目已进入勘察设计施工总承包招标阶段。
7、新区安置地块已完成初步平面方案。
8、110KV百赤线和110KV合赤线迁改工程已完成路线迁改方案及工程可行性研究报告，并报江门。
9、新区管廊、市政道路、排水系统、水环境综合整治已完成可研初稿。</t>
  </si>
  <si>
    <t>希望省环保厅加快通过《开平市赤坎水厂水源保护区划调整可行性研究报告》的审批。（未解决。根据省环保意见，不再单独报批《开平市赤坎水厂水源保护区划调整可行性研究报告》，改由江门市统一报批，分别为由江门市水务局牵头编制江门市供水规划，由江门市环保局牵头编制江门市供水规划工程可行性研究报告，再报省政府）</t>
  </si>
  <si>
    <t>省技术中心已对初步设计进行审查，正在进行初步设计修改；ppp方案和PPP项目资格预审文件的编制工作已基本完成；ppp方案已报市政府待批。</t>
  </si>
  <si>
    <t>我市已和中标资本方签订合同，项目公司“中能建（开平）环保科技有限公司”已在开平完成注册，全面进行项目的筹备工作。目前，镇级项目的可研报告、物勘、勘察等前期工作完成，正进行初步设计；355个农村项目的踏勘调研工作已完成，城区、农村项目可研报告正在编制中。</t>
  </si>
  <si>
    <t>总投资50233万（估算），2017年度计划投资10046万（估算）</t>
  </si>
  <si>
    <t>曝气氧化沟、二沉池、污泥浓缩池（东、西侧）、储液池、出水计量井与回用水井、出水监测房已完成主体工程，排污口工程已完工，脱水机房、细格栅及旋流沉沙池、滤布滤池及紫外线消毒池、高效沉淀池、配水井及污泥回流井正在进行主体建设，部分环保设备已到场，正在进行室外管道和强弱电安装，总体进展顺利。</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</si>
  <si>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                                                                                                                     二、正在进行中的前期工作：1、成立项目公司；2、项目环评。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</si>
  <si>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和成立项目公司等工作。</t>
  </si>
  <si>
    <t>施工图设计和预算编制已完成，招标最高限价已送审。征地公告已发布。</t>
  </si>
  <si>
    <t>2017年省级投资未有安排计划,建议推迟实施或调整为预备项目。</t>
  </si>
  <si>
    <t>幼儿园外墙砖已铺贴完成，室内装修施工基本完成,室外绿化工程完工，室外园建工程施工完成90%，。学校已封顶，外墙砖铺贴已完成，室内装修铺贴及刮白工程施工已完成，装修改造完成90%，等待教室门安装。综合馆已封顶，室内外装修工程基本完成。学生宿舍已封顶，室内装修铺贴工程施工完成，刮白完成70%，外墙砖已铺贴完成。教职工宿舍已封顶，正进行室内外装修铺贴施工，预计2017年8月竣工，目前进展顺利</t>
  </si>
  <si>
    <t>教学楼、办公楼、功能楼、宿舍楼建设均已全部完成；运动场水泥硬底化已完成；配套水电安装、给排水工程已完成；园林绿化工程已报绩效评价；正在进行校道路面铺设。</t>
  </si>
  <si>
    <t>1号教学楼、2号教学楼、功能楼主体及配套防雷、水电工程均已完成，施工现场清理完毕。</t>
  </si>
  <si>
    <t>1、完成2、3号楼外棚栅安全网的搭设。2、按图拆除2号楼所有内、外墙体；3号楼按图拆除所有内墙。</t>
  </si>
  <si>
    <t>2017年计划投资额1850万元，包括：敷设市政管网10km，加气站1座。
    截至2017年5月27日，完成中压管网敷设5.2km,完成民用户安装1856户，累计投资824万元。</t>
  </si>
  <si>
    <t>1-16#封顶，里外墙身装修阶段. 17-32#打桩阶段</t>
  </si>
  <si>
    <t>目前9-15幢完成地下室顶板，其中，9幢完成主体封顶；10幢完成主体封顶；11幢完成27层主体建筑；12幢已完成27层；13幢已完成14层主体；14幢完成14层主体，15幢（16层无地下室）已封顶，正进行室内外装修，整体建设工程顺利。</t>
  </si>
</sst>
</file>

<file path=xl/styles.xml><?xml version="1.0" encoding="utf-8"?>
<styleSheet xmlns="http://schemas.openxmlformats.org/spreadsheetml/2006/main">
  <numFmts count="6">
    <numFmt numFmtId="176" formatCode="0.0_ "/>
    <numFmt numFmtId="177" formatCode="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60">
    <font>
      <sz val="12"/>
      <name val="宋体"/>
      <charset val="134"/>
    </font>
    <font>
      <b/>
      <sz val="28"/>
      <name val="宋体"/>
      <charset val="134"/>
    </font>
    <font>
      <b/>
      <sz val="12"/>
      <name val="宋体"/>
      <charset val="134"/>
    </font>
    <font>
      <b/>
      <sz val="12"/>
      <color indexed="10"/>
      <name val="宋体"/>
      <charset val="134"/>
    </font>
    <font>
      <sz val="12"/>
      <color rgb="FFFF0000"/>
      <name val="宋体"/>
      <charset val="134"/>
    </font>
    <font>
      <sz val="12"/>
      <color indexed="10"/>
      <name val="宋体"/>
      <charset val="134"/>
    </font>
    <font>
      <b/>
      <sz val="12"/>
      <color rgb="FFFF0000"/>
      <name val="宋体"/>
      <charset val="134"/>
    </font>
    <font>
      <sz val="10"/>
      <color rgb="FFFF0000"/>
      <name val="宋体"/>
      <charset val="134"/>
    </font>
    <font>
      <sz val="11"/>
      <color rgb="FFFF0000"/>
      <name val="宋体"/>
      <charset val="134"/>
    </font>
    <font>
      <b/>
      <sz val="18"/>
      <color indexed="8"/>
      <name val="宋体"/>
      <charset val="134"/>
    </font>
    <font>
      <b/>
      <sz val="12"/>
      <color indexed="8"/>
      <name val="宋体"/>
      <charset val="134"/>
      <scheme val="minor"/>
    </font>
    <font>
      <b/>
      <sz val="12"/>
      <color indexed="8"/>
      <name val="宋体"/>
      <charset val="134"/>
    </font>
    <font>
      <sz val="11"/>
      <color indexed="8"/>
      <name val="宋体"/>
      <charset val="134"/>
    </font>
    <font>
      <sz val="9"/>
      <color indexed="8"/>
      <name val="宋体"/>
      <charset val="134"/>
    </font>
    <font>
      <b/>
      <sz val="11"/>
      <color indexed="8"/>
      <name val="宋体"/>
      <charset val="134"/>
    </font>
    <font>
      <b/>
      <sz val="11"/>
      <color indexed="63"/>
      <name val="宋体"/>
      <charset val="134"/>
    </font>
    <font>
      <b/>
      <sz val="11"/>
      <color indexed="52"/>
      <name val="宋体"/>
      <charset val="134"/>
    </font>
    <font>
      <sz val="11"/>
      <color theme="1"/>
      <name val="宋体"/>
      <charset val="134"/>
      <scheme val="minor"/>
    </font>
    <font>
      <sz val="11"/>
      <color indexed="62"/>
      <name val="宋体"/>
      <charset val="134"/>
    </font>
    <font>
      <b/>
      <sz val="13"/>
      <color indexed="62"/>
      <name val="宋体"/>
      <charset val="134"/>
    </font>
    <font>
      <sz val="11"/>
      <color rgb="FF3F3F76"/>
      <name val="宋体"/>
      <charset val="0"/>
      <scheme val="minor"/>
    </font>
    <font>
      <sz val="11"/>
      <color indexed="9"/>
      <name val="宋体"/>
      <charset val="134"/>
    </font>
    <font>
      <sz val="11"/>
      <color theme="0"/>
      <name val="宋体"/>
      <charset val="0"/>
      <scheme val="minor"/>
    </font>
    <font>
      <b/>
      <sz val="11"/>
      <color indexed="9"/>
      <name val="宋体"/>
      <charset val="134"/>
    </font>
    <font>
      <sz val="11"/>
      <color indexed="17"/>
      <name val="宋体"/>
      <charset val="134"/>
    </font>
    <font>
      <sz val="10"/>
      <color indexed="8"/>
      <name val="Arial"/>
      <charset val="134"/>
    </font>
    <font>
      <sz val="11"/>
      <color rgb="FF9C0006"/>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sz val="11"/>
      <color indexed="52"/>
      <name val="宋体"/>
      <charset val="134"/>
    </font>
    <font>
      <b/>
      <sz val="11"/>
      <color theme="1"/>
      <name val="宋体"/>
      <charset val="0"/>
      <scheme val="minor"/>
    </font>
    <font>
      <sz val="11"/>
      <color indexed="20"/>
      <name val="宋体"/>
      <charset val="134"/>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indexed="6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rgb="FFFFFFFF"/>
      <name val="宋体"/>
      <charset val="0"/>
      <scheme val="minor"/>
    </font>
    <font>
      <sz val="11"/>
      <color rgb="FF9C6500"/>
      <name val="宋体"/>
      <charset val="0"/>
      <scheme val="minor"/>
    </font>
    <font>
      <sz val="11"/>
      <color indexed="10"/>
      <name val="宋体"/>
      <charset val="134"/>
    </font>
    <font>
      <sz val="11"/>
      <color indexed="60"/>
      <name val="宋体"/>
      <charset val="134"/>
    </font>
    <font>
      <b/>
      <sz val="18"/>
      <color indexed="62"/>
      <name val="宋体"/>
      <charset val="134"/>
    </font>
    <font>
      <b/>
      <sz val="18"/>
      <color indexed="56"/>
      <name val="宋体"/>
      <charset val="134"/>
    </font>
    <font>
      <i/>
      <sz val="11"/>
      <color indexed="23"/>
      <name val="宋体"/>
      <charset val="134"/>
    </font>
    <font>
      <b/>
      <sz val="13"/>
      <color indexed="56"/>
      <name val="宋体"/>
      <charset val="134"/>
    </font>
    <font>
      <b/>
      <sz val="11"/>
      <color indexed="56"/>
      <name val="宋体"/>
      <charset val="134"/>
    </font>
    <font>
      <sz val="12"/>
      <name val="Times New Roman"/>
      <charset val="134"/>
    </font>
    <font>
      <b/>
      <sz val="15"/>
      <color indexed="56"/>
      <name val="宋体"/>
      <charset val="134"/>
    </font>
    <font>
      <sz val="1"/>
      <name val="宋体"/>
      <charset val="134"/>
    </font>
    <font>
      <sz val="10"/>
      <name val="宋体"/>
      <charset val="134"/>
    </font>
    <font>
      <b/>
      <sz val="28"/>
      <color rgb="FFFF0000"/>
      <name val="宋体"/>
      <charset val="134"/>
    </font>
    <font>
      <b/>
      <sz val="18"/>
      <color rgb="FFFF0000"/>
      <name val="宋体"/>
      <charset val="134"/>
    </font>
  </fonts>
  <fills count="6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584948271126"/>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rgb="FFFFCC9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5"/>
        <bgColor indexed="64"/>
      </patternFill>
    </fill>
    <fill>
      <patternFill patternType="solid">
        <fgColor theme="4"/>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indexed="11"/>
        <bgColor indexed="64"/>
      </patternFill>
    </fill>
    <fill>
      <patternFill patternType="solid">
        <fgColor theme="6" tint="0.799981688894314"/>
        <bgColor indexed="64"/>
      </patternFill>
    </fill>
    <fill>
      <patternFill patternType="solid">
        <fgColor indexed="49"/>
        <bgColor indexed="64"/>
      </patternFill>
    </fill>
    <fill>
      <patternFill patternType="solid">
        <fgColor theme="8" tint="0.799981688894314"/>
        <bgColor indexed="64"/>
      </patternFill>
    </fill>
    <fill>
      <patternFill patternType="solid">
        <fgColor indexed="44"/>
        <bgColor indexed="64"/>
      </patternFill>
    </fill>
    <fill>
      <patternFill patternType="solid">
        <fgColor rgb="FFC6EFCE"/>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indexed="57"/>
        <bgColor indexed="64"/>
      </patternFill>
    </fill>
    <fill>
      <patternFill patternType="solid">
        <fgColor indexed="30"/>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indexed="36"/>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indexed="51"/>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indexed="52"/>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indexed="20"/>
        <bgColor indexed="64"/>
      </patternFill>
    </fill>
    <fill>
      <patternFill patternType="solid">
        <fgColor indexed="46"/>
        <bgColor indexed="64"/>
      </patternFill>
    </fill>
    <fill>
      <patternFill patternType="solid">
        <fgColor indexed="54"/>
        <bgColor indexed="64"/>
      </patternFill>
    </fill>
    <fill>
      <patternFill patternType="solid">
        <fgColor indexed="62"/>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medium">
        <color indexed="49"/>
      </bottom>
      <diagonal/>
    </border>
    <border>
      <left/>
      <right/>
      <top/>
      <bottom style="thick">
        <color indexed="62"/>
      </bottom>
      <diagonal/>
    </border>
    <border>
      <left/>
      <right/>
      <top/>
      <bottom style="medium">
        <color indexed="30"/>
      </bottom>
      <diagonal/>
    </border>
  </borders>
  <cellStyleXfs count="47457">
    <xf numFmtId="0" fontId="0" fillId="0" borderId="0">
      <alignment vertical="top"/>
    </xf>
    <xf numFmtId="0" fontId="12" fillId="7" borderId="0" applyProtection="0">
      <alignment vertical="top"/>
    </xf>
    <xf numFmtId="42" fontId="17" fillId="0" borderId="0" applyFont="0" applyFill="0" applyBorder="0" applyAlignment="0" applyProtection="0">
      <alignment vertical="center"/>
    </xf>
    <xf numFmtId="0" fontId="20" fillId="10" borderId="8" applyNumberFormat="0" applyAlignment="0" applyProtection="0">
      <alignment vertical="center"/>
    </xf>
    <xf numFmtId="0" fontId="23" fillId="17" borderId="9" applyNumberFormat="0" applyAlignment="0" applyProtection="0">
      <alignment vertical="center"/>
    </xf>
    <xf numFmtId="0" fontId="12" fillId="15"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5" fillId="2" borderId="5" applyNumberFormat="0" applyAlignment="0" applyProtection="0">
      <alignment vertical="center"/>
    </xf>
    <xf numFmtId="0" fontId="24" fillId="19" borderId="0" applyNumberFormat="0" applyBorder="0" applyAlignment="0" applyProtection="0">
      <alignment vertical="center"/>
    </xf>
    <xf numFmtId="0" fontId="0" fillId="0" borderId="0" applyProtection="0">
      <alignment vertical="top"/>
    </xf>
    <xf numFmtId="0" fontId="27" fillId="22"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12" fillId="7" borderId="0" applyProtection="0">
      <alignment vertical="top"/>
    </xf>
    <xf numFmtId="0" fontId="17" fillId="0" borderId="0"/>
    <xf numFmtId="0" fontId="12" fillId="13" borderId="0" applyNumberFormat="0" applyBorder="0" applyAlignment="0" applyProtection="0">
      <alignment vertical="center"/>
    </xf>
    <xf numFmtId="0" fontId="12" fillId="13" borderId="0" applyProtection="0">
      <alignment vertical="top"/>
    </xf>
    <xf numFmtId="44" fontId="17" fillId="0" borderId="0" applyFont="0" applyFill="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21" borderId="0" applyNumberFormat="0" applyBorder="0" applyAlignment="0" applyProtection="0">
      <alignment vertical="center"/>
    </xf>
    <xf numFmtId="41" fontId="17" fillId="0" borderId="0" applyFont="0" applyFill="0" applyBorder="0" applyAlignment="0" applyProtection="0">
      <alignment vertical="center"/>
    </xf>
    <xf numFmtId="0" fontId="12" fillId="8" borderId="0" applyProtection="0">
      <alignment vertical="top"/>
    </xf>
    <xf numFmtId="0" fontId="0" fillId="0" borderId="0">
      <alignment vertical="center"/>
    </xf>
    <xf numFmtId="0" fontId="12" fillId="7" borderId="0" applyNumberFormat="0" applyBorder="0" applyAlignment="0" applyProtection="0">
      <alignment vertical="center"/>
    </xf>
    <xf numFmtId="0" fontId="17" fillId="0" borderId="0"/>
    <xf numFmtId="0" fontId="0" fillId="0" borderId="0">
      <alignment vertical="top"/>
    </xf>
    <xf numFmtId="0" fontId="27" fillId="28" borderId="0" applyNumberFormat="0" applyBorder="0" applyAlignment="0" applyProtection="0">
      <alignment vertical="center"/>
    </xf>
    <xf numFmtId="0" fontId="0" fillId="0" borderId="0">
      <alignment vertical="top"/>
    </xf>
    <xf numFmtId="0" fontId="16" fillId="2" borderId="6" applyProtection="0">
      <alignment vertical="top"/>
    </xf>
    <xf numFmtId="0" fontId="26" fillId="20"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13" borderId="0" applyProtection="0">
      <alignment vertical="top"/>
    </xf>
    <xf numFmtId="0" fontId="17" fillId="0" borderId="0"/>
    <xf numFmtId="0" fontId="12" fillId="7" borderId="0" applyProtection="0">
      <alignment vertical="top"/>
    </xf>
    <xf numFmtId="0" fontId="16" fillId="2" borderId="6" applyProtection="0">
      <alignment vertical="top"/>
    </xf>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17" fillId="0" borderId="0"/>
    <xf numFmtId="0" fontId="17" fillId="0" borderId="0"/>
    <xf numFmtId="43" fontId="17" fillId="0" borderId="0" applyFont="0" applyFill="0" applyBorder="0" applyAlignment="0" applyProtection="0">
      <alignment vertical="center"/>
    </xf>
    <xf numFmtId="0" fontId="22" fillId="30"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0" fillId="0" borderId="0">
      <alignment vertical="center"/>
    </xf>
    <xf numFmtId="0" fontId="12" fillId="8" borderId="0" applyProtection="0">
      <alignment vertical="top"/>
    </xf>
    <xf numFmtId="0" fontId="30" fillId="0" borderId="0" applyNumberFormat="0" applyFill="0" applyBorder="0" applyAlignment="0" applyProtection="0">
      <alignment vertical="center"/>
    </xf>
    <xf numFmtId="0" fontId="0" fillId="0" borderId="0" applyProtection="0">
      <alignment vertical="top"/>
    </xf>
    <xf numFmtId="9" fontId="17" fillId="0" borderId="0" applyFont="0" applyFill="0" applyBorder="0" applyAlignment="0" applyProtection="0">
      <alignment vertical="center"/>
    </xf>
    <xf numFmtId="0" fontId="12" fillId="15"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0" fillId="0" borderId="0">
      <alignment vertical="top"/>
    </xf>
    <xf numFmtId="0" fontId="28" fillId="0" borderId="0" applyNumberFormat="0" applyFill="0" applyBorder="0" applyAlignment="0" applyProtection="0">
      <alignment vertical="center"/>
    </xf>
    <xf numFmtId="0" fontId="21" fillId="32" borderId="0" applyProtection="0">
      <alignment vertical="top"/>
    </xf>
    <xf numFmtId="0" fontId="17" fillId="27" borderId="11" applyNumberFormat="0" applyFont="0" applyAlignment="0" applyProtection="0">
      <alignment vertical="center"/>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22" fillId="34"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top"/>
    </xf>
    <xf numFmtId="0" fontId="0" fillId="0" borderId="0">
      <alignment vertical="top"/>
    </xf>
    <xf numFmtId="0" fontId="0" fillId="0" borderId="0">
      <alignment vertical="center"/>
    </xf>
    <xf numFmtId="0" fontId="12" fillId="7" borderId="0" applyNumberFormat="0" applyBorder="0" applyAlignment="0" applyProtection="0">
      <alignment vertical="center"/>
    </xf>
    <xf numFmtId="0" fontId="0" fillId="0" borderId="0" applyProtection="0">
      <alignment vertical="top"/>
    </xf>
    <xf numFmtId="0" fontId="17" fillId="0" borderId="0"/>
    <xf numFmtId="0" fontId="16" fillId="2" borderId="6"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2" fillId="13" borderId="0" applyProtection="0">
      <alignment vertical="top"/>
    </xf>
    <xf numFmtId="0" fontId="12" fillId="7" borderId="0" applyProtection="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39" fillId="0" borderId="15" applyNumberFormat="0" applyFill="0" applyAlignment="0" applyProtection="0">
      <alignment vertical="center"/>
    </xf>
    <xf numFmtId="0" fontId="12" fillId="8" borderId="0" applyProtection="0">
      <alignment vertical="top"/>
    </xf>
    <xf numFmtId="0" fontId="18" fillId="6" borderId="6" applyNumberFormat="0" applyAlignment="0" applyProtection="0">
      <alignment vertical="center"/>
    </xf>
    <xf numFmtId="0" fontId="12" fillId="7" borderId="0" applyProtection="0">
      <alignment vertical="top"/>
    </xf>
    <xf numFmtId="0" fontId="0" fillId="0" borderId="0" applyProtection="0">
      <alignment vertical="top"/>
    </xf>
    <xf numFmtId="0" fontId="41" fillId="0" borderId="15" applyNumberFormat="0" applyFill="0" applyAlignment="0" applyProtection="0">
      <alignment vertical="center"/>
    </xf>
    <xf numFmtId="0" fontId="22" fillId="37" borderId="0" applyNumberFormat="0" applyBorder="0" applyAlignment="0" applyProtection="0">
      <alignment vertical="center"/>
    </xf>
    <xf numFmtId="0" fontId="34" fillId="0" borderId="16" applyNumberFormat="0" applyFill="0" applyAlignment="0" applyProtection="0">
      <alignment vertical="center"/>
    </xf>
    <xf numFmtId="0" fontId="12" fillId="7" borderId="0" applyProtection="0">
      <alignment vertical="top"/>
    </xf>
    <xf numFmtId="0" fontId="22" fillId="39" borderId="0" applyNumberFormat="0" applyBorder="0" applyAlignment="0" applyProtection="0">
      <alignment vertical="center"/>
    </xf>
    <xf numFmtId="0" fontId="17" fillId="0" borderId="0"/>
    <xf numFmtId="0" fontId="12" fillId="7" borderId="0" applyProtection="0">
      <alignment vertical="top"/>
    </xf>
    <xf numFmtId="0" fontId="12" fillId="6" borderId="0" applyProtection="0">
      <alignment vertical="top"/>
    </xf>
    <xf numFmtId="0" fontId="17" fillId="0" borderId="0"/>
    <xf numFmtId="0" fontId="12" fillId="8" borderId="0" applyProtection="0">
      <alignment vertical="top"/>
    </xf>
    <xf numFmtId="0" fontId="12" fillId="7" borderId="0" applyProtection="0">
      <alignment vertical="top"/>
    </xf>
    <xf numFmtId="0" fontId="23" fillId="17" borderId="9" applyProtection="0">
      <alignment vertical="top"/>
    </xf>
    <xf numFmtId="0" fontId="21" fillId="18" borderId="0" applyProtection="0">
      <alignment vertical="top"/>
    </xf>
    <xf numFmtId="0" fontId="0" fillId="0" borderId="0">
      <alignment vertical="top"/>
    </xf>
    <xf numFmtId="0" fontId="0" fillId="0" borderId="0">
      <alignment vertical="center"/>
    </xf>
    <xf numFmtId="0" fontId="17" fillId="0" borderId="0"/>
    <xf numFmtId="0" fontId="42" fillId="40" borderId="17"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12" fillId="6" borderId="0" applyNumberFormat="0" applyBorder="0" applyAlignment="0" applyProtection="0">
      <alignment vertical="center"/>
    </xf>
    <xf numFmtId="0" fontId="24" fillId="19" borderId="0" applyNumberFormat="0" applyBorder="0" applyAlignment="0" applyProtection="0">
      <alignment vertical="center"/>
    </xf>
    <xf numFmtId="0" fontId="43" fillId="40" borderId="8" applyNumberFormat="0" applyAlignment="0" applyProtection="0">
      <alignment vertical="center"/>
    </xf>
    <xf numFmtId="0" fontId="12" fillId="8" borderId="0" applyProtection="0">
      <alignment vertical="top"/>
    </xf>
    <xf numFmtId="0" fontId="12" fillId="7" borderId="0" applyProtection="0">
      <alignment vertical="top"/>
    </xf>
    <xf numFmtId="0" fontId="0" fillId="0" borderId="0">
      <alignment vertical="top"/>
    </xf>
    <xf numFmtId="0" fontId="12" fillId="12" borderId="0" applyProtection="0">
      <alignment vertical="top"/>
    </xf>
    <xf numFmtId="0" fontId="33" fillId="15" borderId="0" applyNumberFormat="0" applyBorder="0" applyAlignment="0" applyProtection="0">
      <alignment vertical="center"/>
    </xf>
    <xf numFmtId="0" fontId="31" fillId="0" borderId="12" applyNumberFormat="0" applyFill="0" applyAlignment="0" applyProtection="0">
      <alignment vertical="center"/>
    </xf>
    <xf numFmtId="0" fontId="45" fillId="42" borderId="19" applyNumberFormat="0" applyAlignment="0" applyProtection="0">
      <alignment vertical="center"/>
    </xf>
    <xf numFmtId="0" fontId="0" fillId="0" borderId="0">
      <alignment vertical="top"/>
    </xf>
    <xf numFmtId="0" fontId="12" fillId="12" borderId="0" applyProtection="0">
      <alignment vertical="top"/>
    </xf>
    <xf numFmtId="0" fontId="12" fillId="8" borderId="0" applyProtection="0">
      <alignment vertical="top"/>
    </xf>
    <xf numFmtId="0" fontId="0" fillId="0" borderId="0" applyProtection="0">
      <alignment vertical="top"/>
    </xf>
    <xf numFmtId="0" fontId="12" fillId="12" borderId="0" applyProtection="0">
      <alignment vertical="top"/>
    </xf>
    <xf numFmtId="0" fontId="27" fillId="44" borderId="0" applyNumberFormat="0" applyBorder="0" applyAlignment="0" applyProtection="0">
      <alignment vertical="center"/>
    </xf>
    <xf numFmtId="0" fontId="22" fillId="43"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12" fillId="8" borderId="0" applyProtection="0">
      <alignment vertical="top"/>
    </xf>
    <xf numFmtId="0" fontId="0" fillId="0" borderId="0">
      <alignment vertical="center"/>
    </xf>
    <xf numFmtId="0" fontId="16" fillId="2" borderId="6" applyNumberFormat="0" applyAlignment="0" applyProtection="0">
      <alignment vertical="center"/>
    </xf>
    <xf numFmtId="0" fontId="17" fillId="0" borderId="0"/>
    <xf numFmtId="0" fontId="0" fillId="0" borderId="0" applyProtection="0">
      <alignment vertical="top"/>
    </xf>
    <xf numFmtId="0" fontId="0" fillId="0" borderId="0" applyProtection="0">
      <alignment vertical="top"/>
    </xf>
    <xf numFmtId="0" fontId="36" fillId="0" borderId="14" applyNumberFormat="0" applyFill="0" applyAlignment="0" applyProtection="0">
      <alignment vertical="center"/>
    </xf>
    <xf numFmtId="0" fontId="12" fillId="7" borderId="0" applyProtection="0">
      <alignment vertical="top"/>
    </xf>
    <xf numFmtId="0" fontId="32" fillId="0" borderId="13" applyNumberFormat="0" applyFill="0" applyAlignment="0" applyProtection="0">
      <alignment vertical="center"/>
    </xf>
    <xf numFmtId="0" fontId="12" fillId="7"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29" fillId="26"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0" fillId="0" borderId="0">
      <alignment vertical="top"/>
    </xf>
    <xf numFmtId="0" fontId="46" fillId="45" borderId="0" applyNumberFormat="0" applyBorder="0" applyAlignment="0" applyProtection="0">
      <alignment vertical="center"/>
    </xf>
    <xf numFmtId="0" fontId="27" fillId="2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6" borderId="0" applyProtection="0">
      <alignment vertical="top"/>
    </xf>
    <xf numFmtId="0" fontId="22" fillId="16"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7" fillId="0" borderId="0"/>
    <xf numFmtId="0" fontId="12" fillId="8" borderId="0" applyProtection="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27" fillId="4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center"/>
    </xf>
    <xf numFmtId="0" fontId="17" fillId="0" borderId="0"/>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27" fillId="36" borderId="0" applyNumberFormat="0" applyBorder="0" applyAlignment="0" applyProtection="0">
      <alignment vertical="center"/>
    </xf>
    <xf numFmtId="0" fontId="27" fillId="33" borderId="0" applyNumberFormat="0" applyBorder="0" applyAlignment="0" applyProtection="0">
      <alignment vertical="center"/>
    </xf>
    <xf numFmtId="0" fontId="12" fillId="19" borderId="0" applyProtection="0">
      <alignment vertical="top"/>
    </xf>
    <xf numFmtId="0" fontId="17" fillId="0" borderId="0"/>
    <xf numFmtId="0" fontId="0" fillId="0" borderId="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0" fillId="0" borderId="0">
      <alignment vertical="top"/>
    </xf>
    <xf numFmtId="0" fontId="16" fillId="2" borderId="6" applyNumberFormat="0" applyAlignment="0" applyProtection="0">
      <alignment vertical="center"/>
    </xf>
    <xf numFmtId="0" fontId="27" fillId="48" borderId="0" applyNumberFormat="0" applyBorder="0" applyAlignment="0" applyProtection="0">
      <alignment vertical="center"/>
    </xf>
    <xf numFmtId="0" fontId="0" fillId="0" borderId="0">
      <alignment vertical="top"/>
    </xf>
    <xf numFmtId="0" fontId="22" fillId="49"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pplyProtection="0">
      <alignment vertical="top"/>
    </xf>
    <xf numFmtId="0" fontId="0" fillId="0" borderId="0" applyProtection="0">
      <alignment vertical="top"/>
    </xf>
    <xf numFmtId="0" fontId="17" fillId="0" borderId="0"/>
    <xf numFmtId="0" fontId="17" fillId="0" borderId="0"/>
    <xf numFmtId="0" fontId="22" fillId="51" borderId="0" applyNumberFormat="0" applyBorder="0" applyAlignment="0" applyProtection="0">
      <alignment vertical="center"/>
    </xf>
    <xf numFmtId="0" fontId="12" fillId="7" borderId="0" applyProtection="0">
      <alignment vertical="top"/>
    </xf>
    <xf numFmtId="0" fontId="12" fillId="11"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center"/>
    </xf>
    <xf numFmtId="0" fontId="12" fillId="7" borderId="0" applyProtection="0">
      <alignment vertical="top"/>
    </xf>
    <xf numFmtId="0" fontId="0" fillId="0" borderId="0">
      <alignment vertical="top"/>
    </xf>
    <xf numFmtId="0" fontId="0" fillId="0" borderId="0">
      <alignment vertical="top"/>
    </xf>
    <xf numFmtId="0" fontId="17" fillId="0" borderId="0"/>
    <xf numFmtId="0" fontId="0" fillId="0" borderId="0">
      <alignment vertical="top"/>
    </xf>
    <xf numFmtId="0" fontId="27" fillId="53" borderId="0" applyNumberFormat="0" applyBorder="0" applyAlignment="0" applyProtection="0">
      <alignment vertical="center"/>
    </xf>
    <xf numFmtId="0" fontId="0" fillId="0" borderId="0">
      <alignment vertical="top"/>
    </xf>
    <xf numFmtId="0" fontId="12" fillId="12" borderId="0" applyProtection="0">
      <alignment vertical="top"/>
    </xf>
    <xf numFmtId="0" fontId="27" fillId="46" borderId="0" applyNumberFormat="0" applyBorder="0" applyAlignment="0" applyProtection="0">
      <alignment vertical="center"/>
    </xf>
    <xf numFmtId="0" fontId="17" fillId="0" borderId="0"/>
    <xf numFmtId="0" fontId="15" fillId="2" borderId="5" applyNumberFormat="0" applyAlignment="0" applyProtection="0">
      <alignment vertical="center"/>
    </xf>
    <xf numFmtId="0" fontId="0" fillId="0" borderId="0">
      <alignment vertical="top"/>
    </xf>
    <xf numFmtId="0" fontId="22" fillId="35"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Protection="0">
      <alignment vertical="top"/>
    </xf>
    <xf numFmtId="0" fontId="12" fillId="0" borderId="0" applyProtection="0"/>
    <xf numFmtId="0" fontId="12" fillId="7" borderId="0" applyProtection="0">
      <alignment vertical="top"/>
    </xf>
    <xf numFmtId="0" fontId="12" fillId="11" borderId="0" applyNumberFormat="0" applyBorder="0" applyAlignment="0" applyProtection="0">
      <alignment vertical="center"/>
    </xf>
    <xf numFmtId="0" fontId="27" fillId="54"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12" fillId="7" borderId="0" applyProtection="0">
      <alignment vertical="top"/>
    </xf>
    <xf numFmtId="0" fontId="22" fillId="29"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0" fillId="0" borderId="0">
      <alignment vertical="center"/>
    </xf>
    <xf numFmtId="0" fontId="22" fillId="55" borderId="0" applyNumberFormat="0" applyBorder="0" applyAlignment="0" applyProtection="0">
      <alignment vertical="center"/>
    </xf>
    <xf numFmtId="0" fontId="12" fillId="7" borderId="0" applyNumberFormat="0" applyBorder="0" applyAlignment="0" applyProtection="0">
      <alignment vertical="center"/>
    </xf>
    <xf numFmtId="0" fontId="27" fillId="56"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2" fillId="6"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22" fillId="50" borderId="0" applyNumberFormat="0" applyBorder="0" applyAlignment="0" applyProtection="0">
      <alignment vertical="center"/>
    </xf>
    <xf numFmtId="0" fontId="12" fillId="0" borderId="0" applyProtection="0"/>
    <xf numFmtId="0" fontId="48" fillId="6"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0" fillId="0" borderId="0" applyProtection="0">
      <alignment vertical="top"/>
    </xf>
    <xf numFmtId="0" fontId="12" fillId="7" borderId="0" applyProtection="0">
      <alignment vertical="top"/>
    </xf>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12" fillId="8" borderId="0" applyProtection="0">
      <alignment vertical="top"/>
    </xf>
    <xf numFmtId="0" fontId="25" fillId="0" borderId="0">
      <alignment vertical="top"/>
    </xf>
    <xf numFmtId="0" fontId="12" fillId="8" borderId="0" applyProtection="0">
      <alignment vertical="top"/>
    </xf>
    <xf numFmtId="0" fontId="0" fillId="0" borderId="0" applyProtection="0">
      <alignment vertical="top"/>
    </xf>
    <xf numFmtId="0" fontId="0" fillId="0" borderId="0">
      <alignment vertical="center"/>
    </xf>
    <xf numFmtId="0" fontId="17" fillId="0" borderId="0"/>
    <xf numFmtId="0" fontId="0" fillId="0" borderId="0">
      <alignment vertical="top"/>
    </xf>
    <xf numFmtId="0" fontId="12" fillId="15" borderId="0" applyProtection="0">
      <alignment vertical="top"/>
    </xf>
    <xf numFmtId="0" fontId="25" fillId="0" borderId="0" applyProtection="0">
      <alignment vertical="top"/>
    </xf>
    <xf numFmtId="0" fontId="12" fillId="8" borderId="0" applyNumberFormat="0" applyBorder="0" applyAlignment="0" applyProtection="0">
      <alignment vertical="center"/>
    </xf>
    <xf numFmtId="0" fontId="0" fillId="0" borderId="0">
      <alignment vertical="top"/>
    </xf>
    <xf numFmtId="0" fontId="25" fillId="0" borderId="0">
      <alignment vertical="top"/>
    </xf>
    <xf numFmtId="0" fontId="0" fillId="0" borderId="0">
      <alignment vertical="top"/>
    </xf>
    <xf numFmtId="0" fontId="17" fillId="0" borderId="0"/>
    <xf numFmtId="0" fontId="12" fillId="13" borderId="0" applyProtection="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2" fillId="8" borderId="0" applyProtection="0">
      <alignment vertical="top"/>
    </xf>
    <xf numFmtId="0" fontId="0" fillId="0" borderId="0">
      <alignment vertical="top"/>
    </xf>
    <xf numFmtId="0" fontId="0" fillId="0" borderId="0" applyProtection="0">
      <alignment vertical="top"/>
    </xf>
    <xf numFmtId="0" fontId="12" fillId="0" borderId="0" applyProtection="0"/>
    <xf numFmtId="0" fontId="0" fillId="0" borderId="0" applyProtection="0">
      <alignment vertical="top"/>
    </xf>
    <xf numFmtId="0" fontId="0" fillId="0" borderId="0">
      <alignment vertical="center"/>
    </xf>
    <xf numFmtId="0" fontId="17" fillId="0" borderId="0"/>
    <xf numFmtId="0" fontId="0" fillId="0" borderId="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21"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12" fillId="8" borderId="0" applyProtection="0">
      <alignment vertical="top"/>
    </xf>
    <xf numFmtId="0" fontId="17" fillId="0" borderId="0"/>
    <xf numFmtId="0" fontId="21" fillId="18" borderId="0" applyProtection="0">
      <alignment vertical="top"/>
    </xf>
    <xf numFmtId="0" fontId="18" fillId="6" borderId="6" applyNumberFormat="0" applyAlignment="0" applyProtection="0">
      <alignment vertical="center"/>
    </xf>
    <xf numFmtId="0" fontId="25" fillId="0" borderId="0" applyProtection="0">
      <alignment vertical="top"/>
    </xf>
    <xf numFmtId="0" fontId="19" fillId="0" borderId="7" applyProtection="0">
      <alignment vertical="top"/>
    </xf>
    <xf numFmtId="0" fontId="0" fillId="0" borderId="0">
      <alignment vertical="top"/>
    </xf>
    <xf numFmtId="0" fontId="12" fillId="12" borderId="0" applyProtection="0">
      <alignment vertical="top"/>
    </xf>
    <xf numFmtId="0" fontId="0" fillId="13" borderId="10" applyNumberFormat="0" applyFont="0" applyAlignment="0" applyProtection="0">
      <alignment vertical="center"/>
    </xf>
    <xf numFmtId="0" fontId="0" fillId="0" borderId="0">
      <alignment vertical="center"/>
    </xf>
    <xf numFmtId="0" fontId="12" fillId="7" borderId="0" applyProtection="0">
      <alignment vertical="top"/>
    </xf>
    <xf numFmtId="0" fontId="21" fillId="8"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12" fillId="8" borderId="0" applyProtection="0">
      <alignment vertical="top"/>
    </xf>
    <xf numFmtId="0" fontId="21" fillId="11" borderId="0" applyProtection="0">
      <alignment vertical="top"/>
    </xf>
    <xf numFmtId="0" fontId="0" fillId="0" borderId="0">
      <alignment vertical="top"/>
    </xf>
    <xf numFmtId="0" fontId="12" fillId="8" borderId="0" applyNumberFormat="0" applyBorder="0" applyAlignment="0" applyProtection="0">
      <alignment vertical="center"/>
    </xf>
    <xf numFmtId="0" fontId="21" fillId="18" borderId="0" applyProtection="0">
      <alignment vertical="top"/>
    </xf>
    <xf numFmtId="0" fontId="0" fillId="0" borderId="0">
      <alignment vertical="top"/>
    </xf>
    <xf numFmtId="0" fontId="21" fillId="8" borderId="0" applyProtection="0">
      <alignment vertical="top"/>
    </xf>
    <xf numFmtId="0" fontId="21" fillId="6" borderId="0" applyNumberFormat="0" applyBorder="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0" borderId="0" applyProtection="0"/>
    <xf numFmtId="0" fontId="0" fillId="0" borderId="0">
      <alignment vertical="top"/>
    </xf>
    <xf numFmtId="0" fontId="17" fillId="0" borderId="0"/>
    <xf numFmtId="0" fontId="0" fillId="0" borderId="0" applyProtection="0">
      <alignment vertical="top"/>
    </xf>
    <xf numFmtId="0" fontId="0" fillId="13" borderId="10" applyProtection="0">
      <alignment vertical="top"/>
    </xf>
    <xf numFmtId="0" fontId="17" fillId="0" borderId="0"/>
    <xf numFmtId="0" fontId="0" fillId="0" borderId="0">
      <alignment vertical="top"/>
    </xf>
    <xf numFmtId="0" fontId="0" fillId="0"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9" borderId="0" applyNumberFormat="0" applyBorder="0" applyAlignment="0" applyProtection="0">
      <alignment vertical="center"/>
    </xf>
    <xf numFmtId="0" fontId="0" fillId="0" borderId="0">
      <alignment vertical="top"/>
    </xf>
    <xf numFmtId="0" fontId="0" fillId="0" borderId="0" applyProtection="0">
      <alignment vertical="top"/>
    </xf>
    <xf numFmtId="0" fontId="12" fillId="6" borderId="0" applyNumberFormat="0" applyBorder="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31" fillId="0" borderId="12" applyNumberFormat="0" applyFill="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0" fillId="13" borderId="10" applyProtection="0">
      <alignment vertical="top"/>
    </xf>
    <xf numFmtId="0" fontId="0" fillId="0" borderId="0" applyProtection="0">
      <alignment vertical="top"/>
    </xf>
    <xf numFmtId="0" fontId="12" fillId="21" borderId="0" applyNumberFormat="0" applyBorder="0" applyAlignment="0" applyProtection="0">
      <alignment vertical="center"/>
    </xf>
    <xf numFmtId="0" fontId="12" fillId="0" borderId="0" applyProtection="0"/>
    <xf numFmtId="0" fontId="0" fillId="0" borderId="0">
      <alignment vertical="top"/>
    </xf>
    <xf numFmtId="0" fontId="0" fillId="0" borderId="0">
      <alignment vertical="center"/>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7" fillId="0" borderId="0"/>
    <xf numFmtId="0" fontId="21" fillId="23" borderId="0" applyProtection="0">
      <alignment vertical="top"/>
    </xf>
    <xf numFmtId="0" fontId="12" fillId="7" borderId="0" applyProtection="0">
      <alignment vertical="top"/>
    </xf>
    <xf numFmtId="0" fontId="0" fillId="0" borderId="0" applyProtection="0">
      <alignment vertical="top"/>
    </xf>
    <xf numFmtId="0" fontId="12" fillId="21" borderId="0" applyNumberFormat="0" applyBorder="0" applyAlignment="0" applyProtection="0">
      <alignment vertical="center"/>
    </xf>
    <xf numFmtId="0" fontId="12" fillId="0" borderId="0" applyProtection="0"/>
    <xf numFmtId="0" fontId="0" fillId="0" borderId="0" applyProtection="0">
      <alignment vertical="top"/>
    </xf>
    <xf numFmtId="0" fontId="0" fillId="0" borderId="0">
      <alignment vertical="center"/>
    </xf>
    <xf numFmtId="0" fontId="12" fillId="8" borderId="0" applyNumberFormat="0" applyBorder="0" applyAlignment="0" applyProtection="0">
      <alignment vertical="center"/>
    </xf>
    <xf numFmtId="0" fontId="12" fillId="7" borderId="0" applyProtection="0">
      <alignment vertical="top"/>
    </xf>
    <xf numFmtId="0" fontId="0" fillId="0" borderId="0">
      <alignment vertical="top"/>
    </xf>
    <xf numFmtId="0" fontId="12" fillId="8" borderId="0" applyProtection="0">
      <alignment vertical="top"/>
    </xf>
    <xf numFmtId="0" fontId="16" fillId="2" borderId="6" applyNumberFormat="0" applyAlignment="0" applyProtection="0">
      <alignment vertical="center"/>
    </xf>
    <xf numFmtId="0" fontId="23" fillId="17" borderId="9" applyNumberFormat="0" applyAlignment="0" applyProtection="0">
      <alignment vertical="center"/>
    </xf>
    <xf numFmtId="0" fontId="17" fillId="0" borderId="0"/>
    <xf numFmtId="0" fontId="0" fillId="0" borderId="0" applyProtection="0">
      <alignment vertical="top"/>
    </xf>
    <xf numFmtId="0" fontId="0" fillId="0" borderId="0">
      <alignment vertical="top"/>
    </xf>
    <xf numFmtId="0" fontId="12" fillId="8" borderId="0" applyNumberFormat="0" applyBorder="0" applyAlignment="0" applyProtection="0">
      <alignment vertical="center"/>
    </xf>
    <xf numFmtId="0" fontId="17" fillId="0" borderId="0"/>
    <xf numFmtId="0" fontId="0" fillId="0" borderId="0" applyProtection="0">
      <alignment vertical="top"/>
    </xf>
    <xf numFmtId="0" fontId="0" fillId="0" borderId="0">
      <alignment vertical="center"/>
    </xf>
    <xf numFmtId="0" fontId="12" fillId="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12" fillId="7" borderId="0" applyProtection="0">
      <alignment vertical="top"/>
    </xf>
    <xf numFmtId="0" fontId="12" fillId="21" borderId="0" applyProtection="0">
      <alignment vertical="top"/>
    </xf>
    <xf numFmtId="0" fontId="16" fillId="2" borderId="6" applyNumberFormat="0" applyAlignment="0" applyProtection="0">
      <alignment vertical="center"/>
    </xf>
    <xf numFmtId="0" fontId="0" fillId="0" borderId="0">
      <alignment vertical="top"/>
    </xf>
    <xf numFmtId="0" fontId="0" fillId="0" borderId="0" applyProtection="0">
      <alignment vertical="top"/>
    </xf>
    <xf numFmtId="0" fontId="0" fillId="0" borderId="0">
      <alignment vertical="center"/>
    </xf>
    <xf numFmtId="0" fontId="17" fillId="0" borderId="0"/>
    <xf numFmtId="0" fontId="12" fillId="13" borderId="0" applyProtection="0">
      <alignment vertical="top"/>
    </xf>
    <xf numFmtId="0" fontId="12" fillId="21"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top"/>
    </xf>
    <xf numFmtId="0" fontId="0" fillId="0" borderId="0" applyProtection="0">
      <alignment vertical="center"/>
    </xf>
    <xf numFmtId="0" fontId="12" fillId="7"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13" borderId="0" applyProtection="0">
      <alignment vertical="top"/>
    </xf>
    <xf numFmtId="0" fontId="21" fillId="18" borderId="0" applyNumberFormat="0" applyBorder="0" applyAlignment="0" applyProtection="0">
      <alignment vertical="center"/>
    </xf>
    <xf numFmtId="0" fontId="0" fillId="0" borderId="0">
      <alignment vertical="top"/>
    </xf>
    <xf numFmtId="0" fontId="21" fillId="23"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lignment vertical="center"/>
    </xf>
    <xf numFmtId="0" fontId="12" fillId="7" borderId="0" applyProtection="0">
      <alignment vertical="top"/>
    </xf>
    <xf numFmtId="0" fontId="21" fillId="23"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2" fillId="7" borderId="0" applyProtection="0">
      <alignment vertical="top"/>
    </xf>
    <xf numFmtId="0" fontId="21" fillId="8" borderId="0" applyProtection="0">
      <alignment vertical="top"/>
    </xf>
    <xf numFmtId="0" fontId="12" fillId="0" borderId="0" applyProtection="0"/>
    <xf numFmtId="0" fontId="0" fillId="0" borderId="0" applyProtection="0">
      <alignment vertical="top"/>
    </xf>
    <xf numFmtId="0" fontId="12" fillId="0" borderId="0" applyProtection="0"/>
    <xf numFmtId="0" fontId="0" fillId="0" borderId="0" applyProtection="0">
      <alignment vertical="top"/>
    </xf>
    <xf numFmtId="0" fontId="12" fillId="13" borderId="0" applyNumberFormat="0" applyBorder="0" applyAlignment="0" applyProtection="0">
      <alignment vertical="center"/>
    </xf>
    <xf numFmtId="0" fontId="16" fillId="2" borderId="6"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7" fillId="0" borderId="0"/>
    <xf numFmtId="0" fontId="0" fillId="0" borderId="0" applyProtection="0">
      <alignment vertical="top"/>
    </xf>
    <xf numFmtId="0" fontId="17" fillId="0" borderId="0"/>
    <xf numFmtId="0" fontId="0" fillId="0" borderId="0" applyProtection="0">
      <alignment vertical="top"/>
    </xf>
    <xf numFmtId="0" fontId="12" fillId="0" borderId="0" applyProtection="0"/>
    <xf numFmtId="0" fontId="0" fillId="0"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0" fillId="0" borderId="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NumberFormat="0" applyBorder="0" applyAlignment="0" applyProtection="0">
      <alignment vertical="center"/>
    </xf>
    <xf numFmtId="0" fontId="0" fillId="0"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2" fillId="8" borderId="0" applyProtection="0">
      <alignment vertical="top"/>
    </xf>
    <xf numFmtId="0" fontId="16" fillId="2" borderId="6" applyNumberFormat="0" applyAlignment="0" applyProtection="0">
      <alignment vertical="center"/>
    </xf>
    <xf numFmtId="0" fontId="21" fillId="18" borderId="0" applyProtection="0">
      <alignment vertical="top"/>
    </xf>
    <xf numFmtId="0" fontId="0" fillId="0" borderId="0">
      <alignment vertical="top"/>
    </xf>
    <xf numFmtId="0" fontId="21" fillId="8" borderId="0" applyProtection="0">
      <alignment vertical="top"/>
    </xf>
    <xf numFmtId="0" fontId="0" fillId="0" borderId="0">
      <alignment vertical="top"/>
    </xf>
    <xf numFmtId="0" fontId="0" fillId="13" borderId="10" applyNumberFormat="0" applyFont="0" applyAlignment="0" applyProtection="0">
      <alignment vertical="center"/>
    </xf>
    <xf numFmtId="0" fontId="12" fillId="8" borderId="0" applyProtection="0">
      <alignment vertical="top"/>
    </xf>
    <xf numFmtId="0" fontId="12" fillId="7" borderId="0" applyProtection="0">
      <alignment vertical="top"/>
    </xf>
    <xf numFmtId="0" fontId="16" fillId="11" borderId="6" applyNumberFormat="0" applyAlignment="0" applyProtection="0">
      <alignment vertical="center"/>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21" fillId="8" borderId="0" applyProtection="0">
      <alignment vertical="top"/>
    </xf>
    <xf numFmtId="0" fontId="12" fillId="12" borderId="0" applyProtection="0">
      <alignment vertical="top"/>
    </xf>
    <xf numFmtId="0" fontId="0" fillId="0" borderId="0">
      <alignment vertical="top"/>
    </xf>
    <xf numFmtId="0" fontId="21" fillId="18" borderId="0" applyProtection="0">
      <alignment vertical="top"/>
    </xf>
    <xf numFmtId="0" fontId="16" fillId="2" borderId="6" applyNumberFormat="0" applyAlignment="0" applyProtection="0">
      <alignment vertical="center"/>
    </xf>
    <xf numFmtId="0" fontId="12" fillId="8" borderId="0" applyProtection="0">
      <alignment vertical="top"/>
    </xf>
    <xf numFmtId="0" fontId="0" fillId="0" borderId="0" applyProtection="0">
      <alignment vertical="top"/>
    </xf>
    <xf numFmtId="0" fontId="0" fillId="0" borderId="0">
      <alignment vertical="top"/>
    </xf>
    <xf numFmtId="0" fontId="12" fillId="8" borderId="0" applyProtection="0">
      <alignment vertical="top"/>
    </xf>
    <xf numFmtId="0" fontId="0" fillId="0" borderId="0" applyProtection="0">
      <alignment vertical="top"/>
    </xf>
    <xf numFmtId="0" fontId="24" fillId="19"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0" fillId="0" borderId="0"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17" fillId="0" borderId="0"/>
    <xf numFmtId="0" fontId="0" fillId="0" borderId="0" applyProtection="0">
      <alignment vertical="top"/>
    </xf>
    <xf numFmtId="0" fontId="0" fillId="0" borderId="0" applyProtection="0">
      <alignment vertical="top"/>
    </xf>
    <xf numFmtId="0" fontId="0" fillId="0" borderId="0">
      <alignment vertical="center"/>
    </xf>
    <xf numFmtId="0" fontId="12" fillId="7" borderId="0" applyProtection="0">
      <alignment vertical="top"/>
    </xf>
    <xf numFmtId="0" fontId="17" fillId="0" borderId="0"/>
    <xf numFmtId="0" fontId="12" fillId="8" borderId="0" applyProtection="0">
      <alignment vertical="top"/>
    </xf>
    <xf numFmtId="0" fontId="16" fillId="2" borderId="6" applyNumberFormat="0" applyAlignment="0" applyProtection="0">
      <alignment vertical="center"/>
    </xf>
    <xf numFmtId="0" fontId="0" fillId="0" borderId="0" applyProtection="0">
      <alignment vertical="center"/>
    </xf>
    <xf numFmtId="0" fontId="0" fillId="0" borderId="0" applyProtection="0">
      <alignment vertical="top"/>
    </xf>
    <xf numFmtId="0" fontId="12" fillId="58" borderId="0" applyNumberFormat="0" applyBorder="0" applyAlignment="0" applyProtection="0">
      <alignment vertical="center"/>
    </xf>
    <xf numFmtId="0" fontId="0" fillId="0" borderId="0">
      <alignment vertical="top"/>
    </xf>
    <xf numFmtId="0" fontId="12" fillId="0" borderId="0" applyProtection="0"/>
    <xf numFmtId="0" fontId="0" fillId="0"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7" fillId="0" borderId="0"/>
    <xf numFmtId="0" fontId="0" fillId="0" borderId="0" applyProtection="0">
      <alignment vertical="top"/>
    </xf>
    <xf numFmtId="0" fontId="0" fillId="0" borderId="0">
      <alignment vertical="top"/>
    </xf>
    <xf numFmtId="0" fontId="0" fillId="0" borderId="0" applyProtection="0">
      <alignment vertical="top"/>
    </xf>
    <xf numFmtId="0" fontId="12" fillId="11"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0" fillId="0" borderId="0">
      <alignment vertical="top"/>
    </xf>
    <xf numFmtId="0" fontId="12" fillId="7" borderId="0" applyProtection="0">
      <alignment vertical="top"/>
    </xf>
    <xf numFmtId="0" fontId="0" fillId="0" borderId="0" applyProtection="0">
      <alignment vertical="top"/>
    </xf>
    <xf numFmtId="0" fontId="12" fillId="0" borderId="0" applyProtection="0"/>
    <xf numFmtId="0" fontId="49" fillId="0"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0" fillId="0" borderId="0" applyProtection="0">
      <alignment vertical="top"/>
    </xf>
    <xf numFmtId="0" fontId="17" fillId="0" borderId="0"/>
    <xf numFmtId="0" fontId="0" fillId="0" borderId="0">
      <alignment vertical="top"/>
    </xf>
    <xf numFmtId="0" fontId="0" fillId="0" borderId="0" applyProtection="0">
      <alignment vertical="top"/>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0" fillId="0" borderId="0">
      <alignment vertical="top"/>
    </xf>
    <xf numFmtId="0" fontId="0" fillId="0" borderId="0">
      <alignment vertical="center"/>
    </xf>
    <xf numFmtId="0" fontId="33" fillId="15" borderId="0" applyProtection="0">
      <alignment vertical="top"/>
    </xf>
    <xf numFmtId="0" fontId="0" fillId="0" borderId="0">
      <alignment vertical="top"/>
    </xf>
    <xf numFmtId="0" fontId="12" fillId="0" borderId="0" applyProtection="0"/>
    <xf numFmtId="0" fontId="12" fillId="0" borderId="0" applyProtection="0"/>
    <xf numFmtId="0" fontId="16" fillId="2" borderId="6" applyProtection="0">
      <alignment vertical="top"/>
    </xf>
    <xf numFmtId="0" fontId="12" fillId="8"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lignment vertical="center"/>
    </xf>
    <xf numFmtId="0" fontId="33" fillId="15" borderId="0" applyProtection="0">
      <alignment vertical="top"/>
    </xf>
    <xf numFmtId="0" fontId="12" fillId="12" borderId="0" applyProtection="0">
      <alignment vertical="top"/>
    </xf>
    <xf numFmtId="0" fontId="0" fillId="0" borderId="0">
      <alignment vertical="top"/>
    </xf>
    <xf numFmtId="0" fontId="12" fillId="0" borderId="0" applyProtection="0"/>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0" fillId="0" borderId="0">
      <alignment vertical="center"/>
    </xf>
    <xf numFmtId="0" fontId="0" fillId="0" borderId="0">
      <alignment vertical="top"/>
    </xf>
    <xf numFmtId="0" fontId="17" fillId="0" borderId="0"/>
    <xf numFmtId="0" fontId="12" fillId="0" borderId="0" applyProtection="0"/>
    <xf numFmtId="0" fontId="12" fillId="8" borderId="0" applyNumberFormat="0" applyBorder="0" applyAlignment="0" applyProtection="0">
      <alignment vertical="center"/>
    </xf>
    <xf numFmtId="0" fontId="0" fillId="0" borderId="0" applyProtection="0">
      <alignment vertical="top"/>
    </xf>
    <xf numFmtId="0" fontId="17" fillId="0" borderId="0"/>
    <xf numFmtId="0" fontId="0" fillId="0" borderId="0">
      <alignment vertical="center"/>
    </xf>
    <xf numFmtId="0" fontId="0" fillId="0"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center"/>
    </xf>
    <xf numFmtId="0" fontId="0" fillId="0" borderId="0" applyProtection="0">
      <alignment vertical="top"/>
    </xf>
    <xf numFmtId="0" fontId="16" fillId="2" borderId="6" applyNumberFormat="0" applyAlignment="0" applyProtection="0">
      <alignment vertical="center"/>
    </xf>
    <xf numFmtId="0" fontId="0" fillId="0" borderId="0">
      <alignment vertical="top"/>
    </xf>
    <xf numFmtId="0" fontId="0" fillId="0" borderId="0" applyProtection="0">
      <alignment vertical="top"/>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6" fillId="11"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16" fillId="11" borderId="6" applyProtection="0">
      <alignment vertical="top"/>
    </xf>
    <xf numFmtId="0" fontId="12" fillId="8" borderId="0" applyNumberFormat="0" applyBorder="0" applyAlignment="0" applyProtection="0">
      <alignment vertical="center"/>
    </xf>
    <xf numFmtId="0" fontId="0" fillId="0" borderId="0" applyProtection="0">
      <alignment vertical="top"/>
    </xf>
    <xf numFmtId="0" fontId="17" fillId="0" borderId="0"/>
    <xf numFmtId="0" fontId="0" fillId="0" borderId="0" applyProtection="0">
      <alignment vertical="top"/>
    </xf>
    <xf numFmtId="0" fontId="0" fillId="0" borderId="0">
      <alignment vertical="top"/>
    </xf>
    <xf numFmtId="0" fontId="16" fillId="11" borderId="6" applyNumberFormat="0" applyAlignment="0" applyProtection="0">
      <alignment vertical="center"/>
    </xf>
    <xf numFmtId="0" fontId="17" fillId="0" borderId="0"/>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15" borderId="0" applyNumberFormat="0" applyBorder="0" applyAlignment="0" applyProtection="0">
      <alignment vertical="center"/>
    </xf>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12" fillId="15" borderId="0" applyNumberFormat="0" applyBorder="0" applyAlignment="0" applyProtection="0">
      <alignment vertical="center"/>
    </xf>
    <xf numFmtId="0" fontId="21" fillId="6" borderId="0" applyProtection="0">
      <alignment vertical="top"/>
    </xf>
    <xf numFmtId="0" fontId="12" fillId="13"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12" fillId="7" borderId="0" applyProtection="0">
      <alignment vertical="top"/>
    </xf>
    <xf numFmtId="0" fontId="17" fillId="0" borderId="0"/>
    <xf numFmtId="0" fontId="23" fillId="17" borderId="9"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0" fillId="0" borderId="0" applyProtection="0">
      <alignment vertical="top"/>
    </xf>
    <xf numFmtId="0" fontId="12" fillId="0" borderId="0" applyProtection="0"/>
    <xf numFmtId="0" fontId="17" fillId="0" borderId="0"/>
    <xf numFmtId="0" fontId="0" fillId="0" borderId="0">
      <alignment vertical="top"/>
    </xf>
    <xf numFmtId="0" fontId="12" fillId="0" borderId="0" applyProtection="0"/>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0" borderId="0" applyProtection="0"/>
    <xf numFmtId="0" fontId="0" fillId="0" borderId="0">
      <alignment vertical="top"/>
    </xf>
    <xf numFmtId="0" fontId="12" fillId="8" borderId="0" applyProtection="0">
      <alignment vertical="top"/>
    </xf>
    <xf numFmtId="0" fontId="0" fillId="0" borderId="0">
      <alignment vertical="top"/>
    </xf>
    <xf numFmtId="0" fontId="0" fillId="0" borderId="0">
      <alignment vertical="top"/>
    </xf>
    <xf numFmtId="0" fontId="0" fillId="0" borderId="0">
      <alignment vertical="top"/>
    </xf>
    <xf numFmtId="0" fontId="14" fillId="0" borderId="20" applyNumberFormat="0" applyFill="0" applyAlignment="0" applyProtection="0">
      <alignment vertical="center"/>
    </xf>
    <xf numFmtId="0" fontId="0" fillId="0" borderId="0">
      <alignment vertical="top"/>
    </xf>
    <xf numFmtId="0" fontId="17" fillId="0" borderId="0"/>
    <xf numFmtId="0" fontId="0" fillId="0" borderId="0" applyProtection="0">
      <alignment vertical="top"/>
    </xf>
    <xf numFmtId="0" fontId="16" fillId="2" borderId="6" applyNumberFormat="0" applyAlignment="0" applyProtection="0">
      <alignment vertical="center"/>
    </xf>
    <xf numFmtId="0" fontId="14" fillId="0" borderId="20" applyProtection="0">
      <alignment vertical="top"/>
    </xf>
    <xf numFmtId="0" fontId="0" fillId="0" borderId="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0" fillId="0" borderId="0">
      <alignment vertical="center"/>
    </xf>
    <xf numFmtId="0" fontId="12" fillId="15" borderId="0" applyProtection="0">
      <alignment vertical="top"/>
    </xf>
    <xf numFmtId="0" fontId="21" fillId="18" borderId="0" applyNumberFormat="0" applyBorder="0" applyAlignment="0" applyProtection="0">
      <alignment vertical="center"/>
    </xf>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17" fillId="0" borderId="0"/>
    <xf numFmtId="0" fontId="0" fillId="0" borderId="0" applyProtection="0">
      <alignment vertical="top"/>
    </xf>
    <xf numFmtId="0" fontId="0" fillId="0" borderId="0">
      <alignment vertical="top"/>
    </xf>
    <xf numFmtId="0" fontId="0" fillId="0" borderId="0" applyProtection="0">
      <alignment vertical="top"/>
    </xf>
    <xf numFmtId="0" fontId="24" fillId="19" borderId="0" applyNumberFormat="0" applyBorder="0" applyAlignment="0" applyProtection="0">
      <alignment vertical="center"/>
    </xf>
    <xf numFmtId="0" fontId="0" fillId="0" borderId="0" applyProtection="0">
      <alignment vertical="top"/>
    </xf>
    <xf numFmtId="0" fontId="14" fillId="0" borderId="20" applyProtection="0">
      <alignment vertical="top"/>
    </xf>
    <xf numFmtId="0" fontId="0" fillId="0" borderId="0" applyProtection="0">
      <alignment vertical="top"/>
    </xf>
    <xf numFmtId="0" fontId="0" fillId="0" borderId="0" applyProtection="0">
      <alignment vertical="top"/>
    </xf>
    <xf numFmtId="0" fontId="12" fillId="8" borderId="0" applyProtection="0">
      <alignment vertical="top"/>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12" fillId="8"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0" fillId="0" borderId="0" applyProtection="0">
      <alignment vertical="top"/>
    </xf>
    <xf numFmtId="0" fontId="21" fillId="8"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Protection="0">
      <alignment vertical="top"/>
    </xf>
    <xf numFmtId="0" fontId="21" fillId="8" borderId="0" applyNumberFormat="0" applyBorder="0" applyAlignment="0" applyProtection="0">
      <alignment vertical="center"/>
    </xf>
    <xf numFmtId="0" fontId="0" fillId="0" borderId="0">
      <alignment vertical="top"/>
    </xf>
    <xf numFmtId="0" fontId="21" fillId="18" borderId="0" applyNumberFormat="0" applyBorder="0" applyAlignment="0" applyProtection="0">
      <alignment vertical="center"/>
    </xf>
    <xf numFmtId="0" fontId="16" fillId="2" borderId="6" applyProtection="0">
      <alignment vertical="top"/>
    </xf>
    <xf numFmtId="0" fontId="12" fillId="0" borderId="0" applyProtection="0"/>
    <xf numFmtId="0" fontId="12" fillId="8"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2" fillId="7" borderId="0" applyProtection="0">
      <alignment vertical="top"/>
    </xf>
    <xf numFmtId="0" fontId="12" fillId="8" borderId="0" applyProtection="0">
      <alignment vertical="top"/>
    </xf>
    <xf numFmtId="0" fontId="33" fillId="15" borderId="0" applyNumberFormat="0" applyBorder="0" applyAlignment="0" applyProtection="0">
      <alignment vertical="center"/>
    </xf>
    <xf numFmtId="0" fontId="21" fillId="8" borderId="0" applyProtection="0">
      <alignment vertical="top"/>
    </xf>
    <xf numFmtId="0" fontId="0" fillId="0" borderId="0" applyProtection="0">
      <alignment vertical="top"/>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7" fillId="0" borderId="0"/>
    <xf numFmtId="0" fontId="0" fillId="0" borderId="0" applyProtection="0">
      <alignment vertical="top"/>
    </xf>
    <xf numFmtId="0" fontId="14" fillId="0" borderId="20" applyNumberFormat="0" applyFill="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8" borderId="0" applyProtection="0">
      <alignment vertical="top"/>
    </xf>
    <xf numFmtId="0" fontId="17" fillId="0" borderId="0"/>
    <xf numFmtId="0" fontId="0" fillId="0" borderId="0" applyProtection="0">
      <alignment vertical="top"/>
    </xf>
    <xf numFmtId="0" fontId="18" fillId="7" borderId="6" applyNumberFormat="0" applyAlignment="0" applyProtection="0">
      <alignment vertical="center"/>
    </xf>
    <xf numFmtId="0" fontId="12" fillId="58"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pplyProtection="0">
      <alignment vertical="top"/>
    </xf>
    <xf numFmtId="0" fontId="14" fillId="0" borderId="20" applyNumberFormat="0" applyFill="0" applyAlignment="0" applyProtection="0">
      <alignment vertical="center"/>
    </xf>
    <xf numFmtId="0" fontId="24" fillId="19"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7" fillId="0" borderId="0"/>
    <xf numFmtId="0" fontId="0" fillId="0" borderId="0" applyProtection="0">
      <alignment vertical="top"/>
    </xf>
    <xf numFmtId="0" fontId="0" fillId="0" borderId="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4" fillId="0" borderId="4" applyProtection="0">
      <alignment vertical="top"/>
    </xf>
    <xf numFmtId="0" fontId="14" fillId="0" borderId="20" applyNumberFormat="0" applyFill="0" applyAlignment="0" applyProtection="0">
      <alignment vertical="center"/>
    </xf>
    <xf numFmtId="0" fontId="17" fillId="0" borderId="0"/>
    <xf numFmtId="0" fontId="0" fillId="0" borderId="0" applyProtection="0">
      <alignment vertical="top"/>
    </xf>
    <xf numFmtId="0" fontId="17" fillId="0" borderId="0"/>
    <xf numFmtId="0" fontId="12" fillId="11" borderId="0" applyProtection="0">
      <alignment vertical="top"/>
    </xf>
    <xf numFmtId="0" fontId="0" fillId="0" borderId="0" applyProtection="0">
      <alignment vertical="top"/>
    </xf>
    <xf numFmtId="0" fontId="50" fillId="0" borderId="0" applyProtection="0">
      <alignment vertical="top"/>
    </xf>
    <xf numFmtId="0" fontId="12" fillId="25" borderId="0" applyNumberFormat="0" applyBorder="0" applyAlignment="0" applyProtection="0">
      <alignment vertical="center"/>
    </xf>
    <xf numFmtId="0" fontId="0" fillId="0" borderId="0" applyProtection="0">
      <alignment vertical="top"/>
    </xf>
    <xf numFmtId="0" fontId="14" fillId="0" borderId="20" applyNumberFormat="0" applyFill="0" applyAlignment="0" applyProtection="0">
      <alignment vertical="center"/>
    </xf>
    <xf numFmtId="0" fontId="0" fillId="0" borderId="0">
      <alignment vertical="top"/>
    </xf>
    <xf numFmtId="0" fontId="12" fillId="12" borderId="0" applyProtection="0">
      <alignment vertical="top"/>
    </xf>
    <xf numFmtId="0" fontId="0" fillId="0" borderId="0">
      <alignment vertical="top"/>
    </xf>
    <xf numFmtId="0" fontId="0" fillId="0" borderId="0" applyProtection="0">
      <alignment vertical="center"/>
    </xf>
    <xf numFmtId="0" fontId="12" fillId="8" borderId="0" applyProtection="0">
      <alignment vertical="top"/>
    </xf>
    <xf numFmtId="0" fontId="17" fillId="0" borderId="0"/>
    <xf numFmtId="0" fontId="17" fillId="0" borderId="0"/>
    <xf numFmtId="0" fontId="0" fillId="0" borderId="0">
      <alignment vertical="top"/>
    </xf>
    <xf numFmtId="0" fontId="12" fillId="12" borderId="0" applyProtection="0">
      <alignment vertical="top"/>
    </xf>
    <xf numFmtId="0" fontId="12" fillId="19" borderId="0" applyProtection="0">
      <alignment vertical="top"/>
    </xf>
    <xf numFmtId="0" fontId="0" fillId="0" borderId="0">
      <alignment vertical="top"/>
    </xf>
    <xf numFmtId="0" fontId="12" fillId="0" borderId="0" applyProtection="0"/>
    <xf numFmtId="0" fontId="0" fillId="0" borderId="0">
      <alignment vertical="top"/>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0" fillId="0"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17" fillId="0" borderId="0"/>
    <xf numFmtId="0" fontId="0" fillId="0" borderId="0" applyProtection="0">
      <alignment vertical="top"/>
    </xf>
    <xf numFmtId="0" fontId="17" fillId="0" borderId="0"/>
    <xf numFmtId="0" fontId="0" fillId="0" borderId="0" applyProtection="0">
      <alignment vertical="top"/>
    </xf>
    <xf numFmtId="0" fontId="24" fillId="19" borderId="0" applyNumberFormat="0" applyBorder="0" applyAlignment="0" applyProtection="0">
      <alignment vertical="center"/>
    </xf>
    <xf numFmtId="0" fontId="0" fillId="0" borderId="0">
      <alignment vertical="top"/>
    </xf>
    <xf numFmtId="0" fontId="0" fillId="0" borderId="0">
      <alignment vertical="top"/>
    </xf>
    <xf numFmtId="0" fontId="12" fillId="0" borderId="0" applyProtection="0"/>
    <xf numFmtId="0" fontId="21" fillId="2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lignment vertical="top"/>
    </xf>
    <xf numFmtId="0" fontId="17" fillId="0" borderId="0"/>
    <xf numFmtId="0" fontId="0" fillId="0" borderId="0">
      <alignment vertical="top"/>
    </xf>
    <xf numFmtId="0" fontId="12" fillId="0" borderId="0" applyProtection="0"/>
    <xf numFmtId="0" fontId="12" fillId="7"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2" fillId="0" borderId="0" applyProtection="0"/>
    <xf numFmtId="0" fontId="21" fillId="2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21" fillId="2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12" fillId="9" borderId="0" applyNumberFormat="0" applyBorder="0" applyAlignment="0" applyProtection="0">
      <alignment vertical="center"/>
    </xf>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17" fillId="0" borderId="0"/>
    <xf numFmtId="0" fontId="12" fillId="8" borderId="0" applyNumberFormat="0" applyBorder="0" applyAlignment="0" applyProtection="0">
      <alignment vertical="center"/>
    </xf>
    <xf numFmtId="0" fontId="0" fillId="0" borderId="0" applyProtection="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2" fillId="13" borderId="0" applyProtection="0">
      <alignment vertical="top"/>
    </xf>
    <xf numFmtId="0" fontId="0" fillId="0" borderId="0" applyProtection="0">
      <alignment vertical="top"/>
    </xf>
    <xf numFmtId="0" fontId="17" fillId="0" borderId="0"/>
    <xf numFmtId="0" fontId="14" fillId="0" borderId="20" applyNumberFormat="0" applyFill="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11" borderId="0" applyProtection="0">
      <alignment vertical="top"/>
    </xf>
    <xf numFmtId="0" fontId="12" fillId="8" borderId="0" applyProtection="0">
      <alignment vertical="top"/>
    </xf>
    <xf numFmtId="0" fontId="17" fillId="0" borderId="0"/>
    <xf numFmtId="0" fontId="0" fillId="0" borderId="0">
      <alignment vertical="top"/>
    </xf>
    <xf numFmtId="0" fontId="0" fillId="0" borderId="0" applyProtection="0">
      <alignment vertical="top"/>
    </xf>
    <xf numFmtId="0" fontId="0" fillId="0" borderId="0">
      <alignment vertical="center"/>
    </xf>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16" fillId="2" borderId="6" applyNumberFormat="0" applyAlignment="0" applyProtection="0">
      <alignment vertical="center"/>
    </xf>
    <xf numFmtId="0" fontId="0" fillId="0" borderId="0" applyProtection="0">
      <alignment vertical="top"/>
    </xf>
    <xf numFmtId="0" fontId="17" fillId="0" borderId="0"/>
    <xf numFmtId="0" fontId="0" fillId="0" borderId="0" applyProtection="0">
      <alignment vertical="top"/>
    </xf>
    <xf numFmtId="0" fontId="0" fillId="0" borderId="0" applyProtection="0">
      <alignment vertical="top"/>
    </xf>
    <xf numFmtId="0" fontId="0" fillId="0" borderId="0">
      <alignment vertical="top"/>
    </xf>
    <xf numFmtId="0" fontId="12" fillId="12" borderId="0" applyNumberFormat="0" applyBorder="0" applyAlignment="0" applyProtection="0">
      <alignment vertical="center"/>
    </xf>
    <xf numFmtId="0" fontId="12" fillId="8" borderId="0" applyProtection="0">
      <alignment vertical="top"/>
    </xf>
    <xf numFmtId="0" fontId="12" fillId="12"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8" fillId="7" borderId="6" applyNumberFormat="0" applyAlignment="0" applyProtection="0">
      <alignment vertical="center"/>
    </xf>
    <xf numFmtId="0" fontId="0" fillId="0" borderId="0" applyProtection="0">
      <alignment vertical="top"/>
    </xf>
    <xf numFmtId="0" fontId="0" fillId="0" borderId="0" applyProtection="0">
      <alignment vertical="top"/>
    </xf>
    <xf numFmtId="0" fontId="23" fillId="17" borderId="9"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0" fillId="0" borderId="0" applyProtection="0">
      <alignment vertical="top"/>
    </xf>
    <xf numFmtId="0" fontId="18" fillId="7" borderId="6" applyNumberFormat="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16" fillId="2" borderId="6" applyProtection="0">
      <alignment vertical="top"/>
    </xf>
    <xf numFmtId="0" fontId="0" fillId="0" borderId="0">
      <alignment vertical="top"/>
    </xf>
    <xf numFmtId="0" fontId="12" fillId="12"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lignment vertical="top"/>
    </xf>
    <xf numFmtId="0" fontId="16" fillId="2" borderId="6" applyProtection="0">
      <alignment vertical="top"/>
    </xf>
    <xf numFmtId="0" fontId="0" fillId="0" borderId="0">
      <alignment vertical="top"/>
    </xf>
    <xf numFmtId="0" fontId="12" fillId="12" borderId="0" applyProtection="0">
      <alignment vertical="top"/>
    </xf>
    <xf numFmtId="0" fontId="12" fillId="12" borderId="0" applyProtection="0">
      <alignment vertical="top"/>
    </xf>
    <xf numFmtId="0" fontId="0" fillId="0" borderId="0">
      <alignment vertical="top"/>
    </xf>
    <xf numFmtId="0" fontId="12" fillId="12" borderId="0" applyProtection="0">
      <alignment vertical="top"/>
    </xf>
    <xf numFmtId="0" fontId="0" fillId="0" borderId="0" applyProtection="0">
      <alignment vertical="top"/>
    </xf>
    <xf numFmtId="0" fontId="12" fillId="12" borderId="0" applyProtection="0">
      <alignment vertical="top"/>
    </xf>
    <xf numFmtId="0" fontId="0" fillId="0" borderId="0" applyProtection="0">
      <alignment vertical="top"/>
    </xf>
    <xf numFmtId="0" fontId="12" fillId="13" borderId="0" applyProtection="0">
      <alignment vertical="top"/>
    </xf>
    <xf numFmtId="0" fontId="12" fillId="12" borderId="0" applyNumberFormat="0" applyBorder="0" applyAlignment="0" applyProtection="0">
      <alignment vertical="center"/>
    </xf>
    <xf numFmtId="0" fontId="17" fillId="0" borderId="0"/>
    <xf numFmtId="0" fontId="0" fillId="0" borderId="0" applyProtection="0">
      <alignment vertical="top"/>
    </xf>
    <xf numFmtId="0" fontId="16" fillId="2" borderId="6" applyNumberFormat="0" applyAlignment="0" applyProtection="0">
      <alignment vertical="center"/>
    </xf>
    <xf numFmtId="0" fontId="12" fillId="15" borderId="0" applyNumberFormat="0" applyBorder="0" applyAlignment="0" applyProtection="0">
      <alignment vertical="center"/>
    </xf>
    <xf numFmtId="0" fontId="17" fillId="0" borderId="0"/>
    <xf numFmtId="0" fontId="0" fillId="0" borderId="0" applyProtection="0">
      <alignment vertical="top"/>
    </xf>
    <xf numFmtId="0" fontId="12" fillId="7" borderId="0" applyProtection="0">
      <alignment vertical="top"/>
    </xf>
    <xf numFmtId="0" fontId="16" fillId="2" borderId="6" applyProtection="0">
      <alignment vertical="top"/>
    </xf>
    <xf numFmtId="0" fontId="12" fillId="15" borderId="0" applyProtection="0">
      <alignment vertical="top"/>
    </xf>
    <xf numFmtId="0" fontId="17" fillId="0" borderId="0"/>
    <xf numFmtId="0" fontId="12" fillId="13"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17" fillId="0" borderId="0"/>
    <xf numFmtId="0" fontId="24" fillId="19"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0" fillId="0" borderId="0">
      <alignment vertical="top"/>
    </xf>
    <xf numFmtId="0" fontId="12" fillId="8" borderId="0" applyProtection="0">
      <alignment vertical="top"/>
    </xf>
    <xf numFmtId="0" fontId="12" fillId="11"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5" borderId="0" applyProtection="0">
      <alignment vertical="top"/>
    </xf>
    <xf numFmtId="0" fontId="0" fillId="0" borderId="0">
      <alignment vertical="center"/>
    </xf>
    <xf numFmtId="0" fontId="0" fillId="0" borderId="0">
      <alignment vertical="top"/>
    </xf>
    <xf numFmtId="0" fontId="12" fillId="0" borderId="0" applyProtection="0"/>
    <xf numFmtId="0" fontId="0" fillId="0" borderId="0">
      <alignment vertical="top"/>
    </xf>
    <xf numFmtId="0" fontId="0" fillId="0"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23" borderId="0" applyProtection="0">
      <alignment vertical="top"/>
    </xf>
    <xf numFmtId="0" fontId="12" fillId="13" borderId="0" applyProtection="0">
      <alignment vertical="top"/>
    </xf>
    <xf numFmtId="0" fontId="0" fillId="0" borderId="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0" fillId="0" borderId="0" applyProtection="0">
      <alignment vertical="top"/>
    </xf>
    <xf numFmtId="0" fontId="0" fillId="0" borderId="0">
      <alignment vertical="center"/>
    </xf>
    <xf numFmtId="0" fontId="0" fillId="0" borderId="0">
      <alignment vertical="center"/>
    </xf>
    <xf numFmtId="0" fontId="12" fillId="0" borderId="0" applyProtection="0"/>
    <xf numFmtId="0" fontId="12" fillId="6" borderId="0" applyProtection="0">
      <alignment vertical="top"/>
    </xf>
    <xf numFmtId="0" fontId="12" fillId="13" borderId="0" applyNumberFormat="0" applyBorder="0" applyAlignment="0" applyProtection="0">
      <alignment vertical="center"/>
    </xf>
    <xf numFmtId="0" fontId="12" fillId="58" borderId="0" applyProtection="0">
      <alignment vertical="top"/>
    </xf>
    <xf numFmtId="0" fontId="12" fillId="7" borderId="0" applyNumberFormat="0" applyBorder="0" applyAlignment="0" applyProtection="0">
      <alignment vertical="center"/>
    </xf>
    <xf numFmtId="0" fontId="21" fillId="59"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7" fillId="0" borderId="0"/>
    <xf numFmtId="0" fontId="0" fillId="0" borderId="0" applyProtection="0">
      <alignment vertical="top"/>
    </xf>
    <xf numFmtId="0" fontId="12" fillId="13" borderId="0" applyProtection="0">
      <alignment vertical="top"/>
    </xf>
    <xf numFmtId="0" fontId="48" fillId="6" borderId="0" applyNumberFormat="0" applyBorder="0" applyAlignment="0" applyProtection="0">
      <alignment vertical="center"/>
    </xf>
    <xf numFmtId="0" fontId="12" fillId="58"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0" fillId="0" borderId="0" applyProtection="0">
      <alignment vertical="top"/>
    </xf>
    <xf numFmtId="0" fontId="0" fillId="0" borderId="0">
      <alignment vertical="top"/>
    </xf>
    <xf numFmtId="0" fontId="17" fillId="0" borderId="0"/>
    <xf numFmtId="0" fontId="12" fillId="7" borderId="0" applyProtection="0">
      <alignment vertical="top"/>
    </xf>
    <xf numFmtId="0" fontId="17" fillId="0" borderId="0"/>
    <xf numFmtId="0" fontId="0" fillId="0" borderId="0">
      <alignment vertical="top"/>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0" fillId="0" borderId="0" applyProtection="0">
      <alignment vertical="center"/>
    </xf>
    <xf numFmtId="0" fontId="0" fillId="0" borderId="0" applyProtection="0">
      <alignment vertical="top"/>
    </xf>
    <xf numFmtId="0" fontId="12" fillId="58" borderId="0" applyNumberFormat="0" applyBorder="0" applyAlignment="0" applyProtection="0">
      <alignment vertical="center"/>
    </xf>
    <xf numFmtId="0" fontId="0" fillId="0" borderId="0" applyProtection="0">
      <alignment vertical="top"/>
    </xf>
    <xf numFmtId="0" fontId="12" fillId="0" borderId="0" applyProtection="0"/>
    <xf numFmtId="0" fontId="12" fillId="58" borderId="0" applyProtection="0">
      <alignment vertical="top"/>
    </xf>
    <xf numFmtId="0" fontId="0" fillId="0" borderId="0" applyProtection="0">
      <alignment vertical="top"/>
    </xf>
    <xf numFmtId="0" fontId="0" fillId="0" borderId="0">
      <alignment vertical="center"/>
    </xf>
    <xf numFmtId="0" fontId="12" fillId="13" borderId="0" applyProtection="0">
      <alignment vertical="top"/>
    </xf>
    <xf numFmtId="0" fontId="12" fillId="6" borderId="0" applyNumberFormat="0" applyBorder="0" applyAlignment="0" applyProtection="0">
      <alignment vertical="center"/>
    </xf>
    <xf numFmtId="0" fontId="0" fillId="0" borderId="0">
      <alignment vertical="top"/>
    </xf>
    <xf numFmtId="0" fontId="12" fillId="58" borderId="0" applyProtection="0">
      <alignment vertical="top"/>
    </xf>
    <xf numFmtId="0" fontId="0" fillId="0" borderId="0">
      <alignment vertical="top"/>
    </xf>
    <xf numFmtId="0" fontId="0" fillId="0" borderId="0" applyProtection="0">
      <alignment vertical="top"/>
    </xf>
    <xf numFmtId="0" fontId="12" fillId="8"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17" fillId="0" borderId="0"/>
    <xf numFmtId="0" fontId="0" fillId="0" borderId="0" applyProtection="0">
      <alignment vertical="top"/>
    </xf>
    <xf numFmtId="0" fontId="0" fillId="0" borderId="0">
      <alignment vertical="top"/>
    </xf>
    <xf numFmtId="0" fontId="16" fillId="11" borderId="6" applyNumberFormat="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17" fillId="0" borderId="0"/>
    <xf numFmtId="0" fontId="17" fillId="0" borderId="0"/>
    <xf numFmtId="0" fontId="21" fillId="23"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pplyProtection="0">
      <alignment vertical="top"/>
    </xf>
    <xf numFmtId="0" fontId="17" fillId="0" borderId="0"/>
    <xf numFmtId="0" fontId="0" fillId="0" borderId="0" applyProtection="0">
      <alignment vertical="top"/>
    </xf>
    <xf numFmtId="0" fontId="0" fillId="0" borderId="0">
      <alignment vertical="top"/>
    </xf>
    <xf numFmtId="0" fontId="16" fillId="2" borderId="6" applyProtection="0">
      <alignment vertical="top"/>
    </xf>
    <xf numFmtId="0" fontId="0" fillId="0" borderId="0" applyProtection="0">
      <alignment vertical="center"/>
    </xf>
    <xf numFmtId="0" fontId="12" fillId="0" borderId="0" applyProtection="0"/>
    <xf numFmtId="0" fontId="12" fillId="7" borderId="0" applyNumberFormat="0" applyBorder="0" applyAlignment="0" applyProtection="0">
      <alignment vertical="center"/>
    </xf>
    <xf numFmtId="0" fontId="0" fillId="0" borderId="0">
      <alignment vertical="top"/>
    </xf>
    <xf numFmtId="0" fontId="0" fillId="0" borderId="0"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0" fillId="0" borderId="0" applyProtection="0">
      <alignment vertical="top"/>
    </xf>
    <xf numFmtId="0" fontId="17" fillId="0" borderId="0"/>
    <xf numFmtId="0" fontId="12" fillId="7" borderId="0" applyNumberFormat="0" applyBorder="0" applyAlignment="0" applyProtection="0">
      <alignment vertical="center"/>
    </xf>
    <xf numFmtId="0" fontId="0" fillId="0" borderId="0" applyProtection="0">
      <alignment vertical="top"/>
    </xf>
    <xf numFmtId="0" fontId="17" fillId="0" borderId="0"/>
    <xf numFmtId="0" fontId="12" fillId="8" borderId="0" applyProtection="0">
      <alignment vertical="top"/>
    </xf>
    <xf numFmtId="0" fontId="0" fillId="0" borderId="0">
      <alignment vertical="top"/>
    </xf>
    <xf numFmtId="0" fontId="17" fillId="0" borderId="0"/>
    <xf numFmtId="0" fontId="17" fillId="0" borderId="0"/>
    <xf numFmtId="0" fontId="12" fillId="6"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7" fillId="0" borderId="0"/>
    <xf numFmtId="0" fontId="17" fillId="0" borderId="0"/>
    <xf numFmtId="0" fontId="0" fillId="0" borderId="0" applyProtection="0">
      <alignment vertical="top"/>
    </xf>
    <xf numFmtId="0" fontId="12" fillId="7" borderId="0" applyProtection="0">
      <alignment vertical="top"/>
    </xf>
    <xf numFmtId="0" fontId="0" fillId="0" borderId="0" applyProtection="0">
      <alignment vertical="center"/>
    </xf>
    <xf numFmtId="0" fontId="0" fillId="0" borderId="0">
      <alignment vertical="top"/>
    </xf>
    <xf numFmtId="0" fontId="0" fillId="0" borderId="0">
      <alignment vertical="top"/>
    </xf>
    <xf numFmtId="0" fontId="0" fillId="0" borderId="0">
      <alignment vertical="top"/>
    </xf>
    <xf numFmtId="0" fontId="12" fillId="0" borderId="0" applyProtection="0"/>
    <xf numFmtId="0" fontId="12" fillId="8" borderId="0" applyNumberFormat="0" applyBorder="0" applyAlignment="0" applyProtection="0">
      <alignment vertical="center"/>
    </xf>
    <xf numFmtId="0" fontId="17" fillId="0" borderId="0"/>
    <xf numFmtId="0" fontId="0" fillId="0" borderId="0">
      <alignment vertical="top"/>
    </xf>
    <xf numFmtId="0" fontId="0" fillId="0" borderId="0" applyProtection="0">
      <alignment vertical="top"/>
    </xf>
    <xf numFmtId="0" fontId="12" fillId="8" borderId="0" applyNumberFormat="0" applyBorder="0" applyAlignment="0" applyProtection="0">
      <alignment vertical="center"/>
    </xf>
    <xf numFmtId="0" fontId="0" fillId="0" borderId="0">
      <alignment vertical="center"/>
    </xf>
    <xf numFmtId="0" fontId="17" fillId="0" borderId="0"/>
    <xf numFmtId="0" fontId="0" fillId="0" borderId="0">
      <alignment vertical="top"/>
    </xf>
    <xf numFmtId="0" fontId="17" fillId="0" borderId="0"/>
    <xf numFmtId="0" fontId="12" fillId="7" borderId="0" applyProtection="0">
      <alignment vertical="top"/>
    </xf>
    <xf numFmtId="0" fontId="0" fillId="0" borderId="0" applyProtection="0">
      <alignment vertical="top"/>
    </xf>
    <xf numFmtId="0" fontId="17" fillId="0" borderId="0"/>
    <xf numFmtId="0" fontId="12" fillId="7" borderId="0" applyProtection="0">
      <alignment vertical="top"/>
    </xf>
    <xf numFmtId="0" fontId="0" fillId="13" borderId="10" applyNumberFormat="0" applyFont="0" applyAlignment="0" applyProtection="0">
      <alignment vertical="center"/>
    </xf>
    <xf numFmtId="0" fontId="12" fillId="8" borderId="0" applyNumberFormat="0" applyBorder="0" applyAlignment="0" applyProtection="0">
      <alignment vertical="center"/>
    </xf>
    <xf numFmtId="0" fontId="33" fillId="15"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lignment vertical="top"/>
    </xf>
    <xf numFmtId="0" fontId="17" fillId="0" borderId="0"/>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12" fillId="8" borderId="0" applyNumberFormat="0" applyBorder="0" applyAlignment="0" applyProtection="0">
      <alignment vertical="center"/>
    </xf>
    <xf numFmtId="0" fontId="12" fillId="0" borderId="0" applyProtection="0"/>
    <xf numFmtId="0" fontId="0" fillId="0" borderId="0" applyProtection="0">
      <alignment vertical="top"/>
    </xf>
    <xf numFmtId="0" fontId="14" fillId="0" borderId="4" applyNumberFormat="0" applyFill="0" applyAlignment="0" applyProtection="0">
      <alignment vertical="center"/>
    </xf>
    <xf numFmtId="0" fontId="0" fillId="0" borderId="0">
      <alignment vertical="center"/>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2" fillId="8" borderId="0" applyProtection="0">
      <alignment vertical="top"/>
    </xf>
    <xf numFmtId="0" fontId="12" fillId="19" borderId="0" applyProtection="0">
      <alignment vertical="top"/>
    </xf>
    <xf numFmtId="0" fontId="0" fillId="0" borderId="0">
      <alignment vertical="top"/>
    </xf>
    <xf numFmtId="0" fontId="0" fillId="0" borderId="0">
      <alignment vertical="center"/>
    </xf>
    <xf numFmtId="0" fontId="0" fillId="0"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8" borderId="0" applyProtection="0">
      <alignment vertical="top"/>
    </xf>
    <xf numFmtId="0" fontId="12" fillId="0" borderId="0" applyProtection="0"/>
    <xf numFmtId="0" fontId="0" fillId="0" borderId="0" applyProtection="0">
      <alignment vertical="top"/>
    </xf>
    <xf numFmtId="0" fontId="49" fillId="0" borderId="0" applyNumberFormat="0" applyFill="0" applyBorder="0" applyAlignment="0" applyProtection="0">
      <alignment vertical="center"/>
    </xf>
    <xf numFmtId="0" fontId="12" fillId="8" borderId="0" applyProtection="0">
      <alignment vertical="top"/>
    </xf>
    <xf numFmtId="0" fontId="14" fillId="0" borderId="4" applyNumberFormat="0" applyFill="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13" borderId="0" applyProtection="0">
      <alignment vertical="top"/>
    </xf>
    <xf numFmtId="0" fontId="21" fillId="1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top"/>
    </xf>
    <xf numFmtId="0" fontId="12" fillId="7" borderId="0" applyNumberFormat="0" applyBorder="0" applyAlignment="0" applyProtection="0">
      <alignment vertical="center"/>
    </xf>
    <xf numFmtId="0" fontId="12" fillId="13" borderId="0" applyProtection="0">
      <alignment vertical="top"/>
    </xf>
    <xf numFmtId="0" fontId="21" fillId="23" borderId="0" applyProtection="0">
      <alignment vertical="top"/>
    </xf>
    <xf numFmtId="0" fontId="0" fillId="0" borderId="0">
      <alignment vertical="top"/>
    </xf>
    <xf numFmtId="0" fontId="49" fillId="0" borderId="0" applyProtection="0">
      <alignment vertical="top"/>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2" fillId="0" borderId="0" applyProtection="0"/>
    <xf numFmtId="0" fontId="12" fillId="13"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0" fillId="0"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12" fillId="6"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4" fillId="19"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2" fillId="8" borderId="0" applyProtection="0">
      <alignment vertical="top"/>
    </xf>
    <xf numFmtId="0" fontId="0" fillId="0" borderId="0" applyProtection="0">
      <alignment vertical="top"/>
    </xf>
    <xf numFmtId="0" fontId="12" fillId="0" borderId="0" applyProtection="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21" borderId="0"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center"/>
    </xf>
    <xf numFmtId="0" fontId="0" fillId="0" borderId="0">
      <alignment vertical="top"/>
    </xf>
    <xf numFmtId="0" fontId="12" fillId="0" borderId="0" applyProtection="0"/>
    <xf numFmtId="0" fontId="23" fillId="17" borderId="9" applyNumberFormat="0" applyAlignment="0" applyProtection="0">
      <alignment vertical="center"/>
    </xf>
    <xf numFmtId="0" fontId="12" fillId="8"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12" fillId="0" borderId="0" applyProtection="0"/>
    <xf numFmtId="0" fontId="0" fillId="0" borderId="0">
      <alignment vertical="top"/>
    </xf>
    <xf numFmtId="0" fontId="12" fillId="8" borderId="0" applyProtection="0">
      <alignment vertical="top"/>
    </xf>
    <xf numFmtId="0" fontId="0" fillId="0"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2" fillId="15" borderId="0" applyProtection="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21"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top"/>
    </xf>
    <xf numFmtId="0" fontId="12" fillId="7"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0" borderId="0" applyProtection="0"/>
    <xf numFmtId="0" fontId="12" fillId="7" borderId="0" applyProtection="0">
      <alignment vertical="top"/>
    </xf>
    <xf numFmtId="0" fontId="0" fillId="0" borderId="0" applyProtection="0">
      <alignment vertical="top"/>
    </xf>
    <xf numFmtId="0" fontId="0" fillId="0" borderId="0">
      <alignment vertical="center"/>
    </xf>
    <xf numFmtId="0" fontId="0" fillId="0" borderId="0">
      <alignment vertical="center"/>
    </xf>
    <xf numFmtId="0" fontId="12" fillId="8" borderId="0" applyNumberFormat="0" applyBorder="0" applyAlignment="0" applyProtection="0">
      <alignment vertical="center"/>
    </xf>
    <xf numFmtId="0" fontId="17" fillId="0" borderId="0"/>
    <xf numFmtId="0" fontId="0" fillId="0" borderId="0" applyProtection="0">
      <alignment vertical="top"/>
    </xf>
    <xf numFmtId="0" fontId="0" fillId="0" borderId="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2" fillId="7" borderId="0" applyProtection="0">
      <alignment vertical="top"/>
    </xf>
    <xf numFmtId="0" fontId="0" fillId="0" borderId="0" applyProtection="0">
      <alignment vertical="top"/>
    </xf>
    <xf numFmtId="43" fontId="0" fillId="0" borderId="0" applyFont="0" applyFill="0" applyBorder="0" applyAlignment="0" applyProtection="0"/>
    <xf numFmtId="0" fontId="0" fillId="0" borderId="0">
      <alignment vertical="top"/>
    </xf>
    <xf numFmtId="0" fontId="12" fillId="7" borderId="0" applyProtection="0">
      <alignment vertical="top"/>
    </xf>
    <xf numFmtId="0" fontId="12" fillId="8" borderId="0" applyProtection="0">
      <alignment vertical="top"/>
    </xf>
    <xf numFmtId="0" fontId="0" fillId="0" borderId="0" applyProtection="0">
      <alignment vertical="center"/>
    </xf>
    <xf numFmtId="0" fontId="0" fillId="0" borderId="0">
      <alignment vertical="top"/>
    </xf>
    <xf numFmtId="0" fontId="0" fillId="0" borderId="0" applyProtection="0">
      <alignment vertical="center"/>
    </xf>
    <xf numFmtId="0" fontId="12" fillId="6" borderId="0" applyProtection="0">
      <alignment vertical="top"/>
    </xf>
    <xf numFmtId="0" fontId="0" fillId="0" borderId="0" applyProtection="0">
      <alignment vertical="top"/>
    </xf>
    <xf numFmtId="0" fontId="12" fillId="7"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12" fillId="8" borderId="0" applyProtection="0">
      <alignment vertical="top"/>
    </xf>
    <xf numFmtId="0" fontId="33" fillId="15" borderId="0" applyProtection="0">
      <alignment vertical="top"/>
    </xf>
    <xf numFmtId="0" fontId="0" fillId="0" borderId="0" applyProtection="0">
      <alignment vertical="top"/>
    </xf>
    <xf numFmtId="0" fontId="0" fillId="0" borderId="0">
      <alignment vertical="center"/>
    </xf>
    <xf numFmtId="0" fontId="0" fillId="0" borderId="0">
      <alignment vertical="center"/>
    </xf>
    <xf numFmtId="0" fontId="12" fillId="8" borderId="0" applyProtection="0">
      <alignment vertical="top"/>
    </xf>
    <xf numFmtId="0" fontId="12" fillId="7" borderId="0" applyNumberFormat="0" applyBorder="0" applyAlignment="0" applyProtection="0">
      <alignment vertical="center"/>
    </xf>
    <xf numFmtId="0" fontId="12" fillId="0" borderId="0" applyProtection="0"/>
    <xf numFmtId="0" fontId="17" fillId="0" borderId="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0" fillId="0" borderId="0">
      <alignment vertical="top"/>
    </xf>
    <xf numFmtId="0" fontId="16" fillId="2" borderId="6"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9" borderId="0" applyProtection="0">
      <alignment vertical="top"/>
    </xf>
    <xf numFmtId="0" fontId="12" fillId="8" borderId="0" applyProtection="0">
      <alignment vertical="top"/>
    </xf>
    <xf numFmtId="0" fontId="12" fillId="13" borderId="0" applyProtection="0">
      <alignment vertical="top"/>
    </xf>
    <xf numFmtId="0" fontId="0" fillId="0" borderId="0">
      <alignment vertical="top"/>
    </xf>
    <xf numFmtId="0" fontId="17" fillId="0" borderId="0"/>
    <xf numFmtId="0" fontId="0" fillId="0" borderId="0">
      <alignment vertical="center"/>
    </xf>
    <xf numFmtId="0" fontId="12" fillId="0" borderId="0" applyProtection="0"/>
    <xf numFmtId="0" fontId="12" fillId="6" borderId="0" applyNumberFormat="0" applyBorder="0" applyAlignment="0" applyProtection="0">
      <alignment vertical="center"/>
    </xf>
    <xf numFmtId="0" fontId="12" fillId="7" borderId="0" applyProtection="0">
      <alignment vertical="top"/>
    </xf>
    <xf numFmtId="0" fontId="21" fillId="59"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center"/>
    </xf>
    <xf numFmtId="0" fontId="12" fillId="7"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top"/>
    </xf>
    <xf numFmtId="0" fontId="12" fillId="0" borderId="0" applyProtection="0"/>
    <xf numFmtId="0" fontId="12" fillId="15"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7" fillId="0" borderId="0"/>
    <xf numFmtId="0" fontId="12" fillId="7" borderId="0" applyProtection="0">
      <alignment vertical="top"/>
    </xf>
    <xf numFmtId="0" fontId="12" fillId="15"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Protection="0">
      <alignment vertical="top"/>
    </xf>
    <xf numFmtId="0" fontId="17" fillId="0" borderId="0"/>
    <xf numFmtId="0" fontId="12" fillId="6" borderId="0" applyNumberFormat="0" applyBorder="0" applyAlignment="0" applyProtection="0">
      <alignment vertical="center"/>
    </xf>
    <xf numFmtId="0" fontId="0" fillId="0" borderId="0" applyProtection="0">
      <alignment vertical="top"/>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Protection="0">
      <alignment vertical="top"/>
    </xf>
    <xf numFmtId="0" fontId="0" fillId="0" borderId="0">
      <alignment vertical="top"/>
    </xf>
    <xf numFmtId="0" fontId="0" fillId="0"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21" fillId="18" borderId="0" applyNumberFormat="0" applyBorder="0" applyAlignment="0" applyProtection="0">
      <alignment vertical="center"/>
    </xf>
    <xf numFmtId="0" fontId="16" fillId="11" borderId="6" applyProtection="0">
      <alignment vertical="top"/>
    </xf>
    <xf numFmtId="0" fontId="12" fillId="0" borderId="0" applyProtection="0"/>
    <xf numFmtId="0" fontId="12" fillId="8" borderId="0" applyNumberFormat="0" applyBorder="0" applyAlignment="0" applyProtection="0">
      <alignment vertical="center"/>
    </xf>
    <xf numFmtId="0" fontId="12" fillId="13" borderId="0" applyProtection="0">
      <alignment vertical="top"/>
    </xf>
    <xf numFmtId="0" fontId="0" fillId="0" borderId="0" applyProtection="0">
      <alignment vertical="center"/>
    </xf>
    <xf numFmtId="0" fontId="0" fillId="0" borderId="0">
      <alignment vertical="top"/>
    </xf>
    <xf numFmtId="0" fontId="0" fillId="0" borderId="0" applyProtection="0">
      <alignment vertical="top"/>
    </xf>
    <xf numFmtId="0" fontId="12" fillId="7" borderId="0" applyProtection="0">
      <alignment vertical="top"/>
    </xf>
    <xf numFmtId="0" fontId="17" fillId="0" borderId="0"/>
    <xf numFmtId="0" fontId="12" fillId="8" borderId="0" applyProtection="0">
      <alignment vertical="top"/>
    </xf>
    <xf numFmtId="0" fontId="0" fillId="0" borderId="0" applyProtection="0">
      <alignment vertical="top"/>
    </xf>
    <xf numFmtId="0" fontId="12" fillId="8" borderId="0" applyProtection="0">
      <alignment vertical="top"/>
    </xf>
    <xf numFmtId="0" fontId="14" fillId="0" borderId="4" applyNumberFormat="0" applyFill="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25"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0" fillId="0" borderId="0">
      <alignment vertical="top"/>
    </xf>
    <xf numFmtId="0" fontId="12" fillId="7" borderId="0" applyProtection="0">
      <alignment vertical="top"/>
    </xf>
    <xf numFmtId="0" fontId="12" fillId="7" borderId="0" applyProtection="0">
      <alignment vertical="top"/>
    </xf>
    <xf numFmtId="0" fontId="12" fillId="8" borderId="0" applyProtection="0">
      <alignment vertical="top"/>
    </xf>
    <xf numFmtId="0" fontId="12" fillId="7" borderId="0" applyProtection="0">
      <alignment vertical="top"/>
    </xf>
    <xf numFmtId="0" fontId="12" fillId="8" borderId="0" applyProtection="0">
      <alignment vertical="top"/>
    </xf>
    <xf numFmtId="0" fontId="12" fillId="0" borderId="0" applyProtection="0"/>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12" fillId="8" borderId="0" applyProtection="0">
      <alignment vertical="top"/>
    </xf>
    <xf numFmtId="0" fontId="0" fillId="0" borderId="0" applyProtection="0">
      <alignment vertical="center"/>
    </xf>
    <xf numFmtId="0" fontId="0" fillId="0"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0" borderId="0" applyProtection="0"/>
    <xf numFmtId="0" fontId="12" fillId="8"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0" fillId="0" borderId="0" applyProtection="0">
      <alignment vertical="top"/>
    </xf>
    <xf numFmtId="0" fontId="0" fillId="0" borderId="0">
      <alignment vertical="top"/>
    </xf>
    <xf numFmtId="0" fontId="12" fillId="7" borderId="0" applyProtection="0">
      <alignment vertical="top"/>
    </xf>
    <xf numFmtId="0" fontId="12" fillId="0" borderId="0" applyProtection="0"/>
    <xf numFmtId="0" fontId="12" fillId="8" borderId="0" applyProtection="0">
      <alignment vertical="top"/>
    </xf>
    <xf numFmtId="0" fontId="12" fillId="8"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pplyProtection="0">
      <alignment vertical="top"/>
    </xf>
    <xf numFmtId="0" fontId="17" fillId="0" borderId="0"/>
    <xf numFmtId="0" fontId="0" fillId="13" borderId="10" applyNumberFormat="0" applyFont="0" applyAlignment="0" applyProtection="0">
      <alignment vertical="center"/>
    </xf>
    <xf numFmtId="0" fontId="0" fillId="0" borderId="0" applyProtection="0">
      <alignment vertical="top"/>
    </xf>
    <xf numFmtId="0" fontId="21" fillId="18" borderId="0" applyProtection="0">
      <alignment vertical="top"/>
    </xf>
    <xf numFmtId="0" fontId="12" fillId="8" borderId="0" applyProtection="0">
      <alignment vertical="top"/>
    </xf>
    <xf numFmtId="0" fontId="17" fillId="0" borderId="0"/>
    <xf numFmtId="0" fontId="0" fillId="0" borderId="0">
      <alignment vertical="center"/>
    </xf>
    <xf numFmtId="0" fontId="0" fillId="0" borderId="0" applyProtection="0">
      <alignment vertical="top"/>
    </xf>
    <xf numFmtId="0" fontId="18" fillId="6" borderId="6" applyNumberFormat="0" applyAlignment="0" applyProtection="0">
      <alignment vertical="center"/>
    </xf>
    <xf numFmtId="0" fontId="14" fillId="0" borderId="20" applyNumberFormat="0" applyFill="0" applyAlignment="0" applyProtection="0">
      <alignment vertical="center"/>
    </xf>
    <xf numFmtId="0" fontId="0" fillId="0" borderId="0">
      <alignment vertical="top"/>
    </xf>
    <xf numFmtId="0" fontId="12" fillId="8" borderId="0" applyProtection="0">
      <alignment vertical="top"/>
    </xf>
    <xf numFmtId="0" fontId="0" fillId="0" borderId="0">
      <alignment vertical="center"/>
    </xf>
    <xf numFmtId="0" fontId="0" fillId="13" borderId="10" applyNumberFormat="0" applyFont="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0" borderId="0" applyProtection="0"/>
    <xf numFmtId="0" fontId="12" fillId="13" borderId="0" applyProtection="0">
      <alignment vertical="top"/>
    </xf>
    <xf numFmtId="0" fontId="0" fillId="0" borderId="0" applyProtection="0">
      <alignment vertical="top"/>
    </xf>
    <xf numFmtId="0" fontId="12" fillId="13" borderId="0" applyProtection="0">
      <alignment vertical="top"/>
    </xf>
    <xf numFmtId="0" fontId="12" fillId="13"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6" fillId="2" borderId="6" applyProtection="0">
      <alignment vertical="top"/>
    </xf>
    <xf numFmtId="0" fontId="12" fillId="0" borderId="0" applyProtection="0"/>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7" fillId="0" borderId="0"/>
    <xf numFmtId="0" fontId="12" fillId="0" borderId="0" applyProtection="0"/>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17" fillId="0" borderId="0"/>
    <xf numFmtId="0" fontId="16" fillId="2" borderId="6" applyNumberFormat="0" applyAlignment="0" applyProtection="0">
      <alignment vertical="center"/>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17" fillId="0" borderId="0"/>
    <xf numFmtId="0" fontId="0" fillId="0" borderId="0" applyProtection="0">
      <alignment vertical="top"/>
    </xf>
    <xf numFmtId="0" fontId="16" fillId="11" borderId="6" applyNumberFormat="0" applyAlignment="0" applyProtection="0">
      <alignment vertical="center"/>
    </xf>
    <xf numFmtId="0" fontId="12" fillId="7" borderId="0" applyNumberFormat="0" applyBorder="0" applyAlignment="0" applyProtection="0">
      <alignment vertical="center"/>
    </xf>
    <xf numFmtId="0" fontId="12" fillId="0" borderId="0" applyProtection="0"/>
    <xf numFmtId="0" fontId="16" fillId="2" borderId="6" applyProtection="0">
      <alignment vertical="top"/>
    </xf>
    <xf numFmtId="0" fontId="12" fillId="8" borderId="0" applyNumberFormat="0" applyBorder="0" applyAlignment="0" applyProtection="0">
      <alignment vertical="center"/>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7" fillId="0" borderId="0"/>
    <xf numFmtId="0" fontId="16" fillId="11" borderId="6"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7" fillId="0" borderId="0"/>
    <xf numFmtId="0" fontId="16" fillId="2" borderId="6" applyProtection="0">
      <alignment vertical="top"/>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12" fillId="0" borderId="0" applyProtection="0"/>
    <xf numFmtId="0" fontId="12" fillId="7" borderId="0" applyNumberFormat="0" applyBorder="0" applyAlignment="0" applyProtection="0">
      <alignment vertical="center"/>
    </xf>
    <xf numFmtId="9" fontId="0" fillId="0" borderId="0" applyFont="0" applyFill="0" applyBorder="0" applyAlignment="0" applyProtection="0"/>
    <xf numFmtId="0" fontId="12" fillId="8" borderId="0" applyNumberFormat="0" applyBorder="0" applyAlignment="0" applyProtection="0">
      <alignment vertical="center"/>
    </xf>
    <xf numFmtId="0" fontId="0" fillId="0" borderId="0" applyProtection="0">
      <alignment vertical="top"/>
    </xf>
    <xf numFmtId="0" fontId="12" fillId="25" borderId="0" applyNumberFormat="0" applyBorder="0" applyAlignment="0" applyProtection="0">
      <alignment vertical="center"/>
    </xf>
    <xf numFmtId="0" fontId="12" fillId="8" borderId="0" applyProtection="0">
      <alignment vertical="top"/>
    </xf>
    <xf numFmtId="0" fontId="14" fillId="0" borderId="4" applyNumberFormat="0" applyFill="0" applyAlignment="0" applyProtection="0">
      <alignment vertical="center"/>
    </xf>
    <xf numFmtId="0" fontId="17" fillId="0" borderId="0"/>
    <xf numFmtId="0" fontId="0" fillId="13" borderId="10" applyNumberFormat="0" applyFont="0" applyAlignment="0" applyProtection="0">
      <alignment vertical="center"/>
    </xf>
    <xf numFmtId="0" fontId="0" fillId="0" borderId="0" applyProtection="0">
      <alignment vertical="top"/>
    </xf>
    <xf numFmtId="0" fontId="12" fillId="0" borderId="0" applyProtection="0"/>
    <xf numFmtId="0" fontId="17" fillId="0" borderId="0"/>
    <xf numFmtId="0" fontId="16" fillId="2" borderId="6" applyProtection="0">
      <alignment vertical="top"/>
    </xf>
    <xf numFmtId="0" fontId="12" fillId="7" borderId="0" applyProtection="0">
      <alignment vertical="top"/>
    </xf>
    <xf numFmtId="0" fontId="12" fillId="8" borderId="0" applyProtection="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top"/>
    </xf>
    <xf numFmtId="0" fontId="12" fillId="8" borderId="0" applyProtection="0">
      <alignment vertical="top"/>
    </xf>
    <xf numFmtId="0" fontId="14" fillId="0" borderId="4" applyNumberFormat="0" applyFill="0" applyAlignment="0" applyProtection="0">
      <alignment vertical="center"/>
    </xf>
    <xf numFmtId="0" fontId="0" fillId="0" borderId="0" applyProtection="0">
      <alignment vertical="top"/>
    </xf>
    <xf numFmtId="0" fontId="12" fillId="0" borderId="0" applyProtection="0"/>
    <xf numFmtId="0" fontId="12" fillId="13" borderId="0" applyNumberFormat="0" applyBorder="0" applyAlignment="0" applyProtection="0">
      <alignment vertical="center"/>
    </xf>
    <xf numFmtId="0" fontId="12" fillId="8" borderId="0" applyProtection="0">
      <alignment vertical="top"/>
    </xf>
    <xf numFmtId="0" fontId="0" fillId="0" borderId="0">
      <alignment vertical="top"/>
    </xf>
    <xf numFmtId="0" fontId="17" fillId="0" borderId="0"/>
    <xf numFmtId="0" fontId="21" fillId="23" borderId="0" applyProtection="0">
      <alignment vertical="top"/>
    </xf>
    <xf numFmtId="0" fontId="12" fillId="8" borderId="0" applyProtection="0">
      <alignment vertical="top"/>
    </xf>
    <xf numFmtId="0" fontId="0" fillId="0" borderId="0" applyProtection="0">
      <alignment vertical="top"/>
    </xf>
    <xf numFmtId="0" fontId="17" fillId="0" borderId="0"/>
    <xf numFmtId="0" fontId="0" fillId="0" borderId="0">
      <alignment vertical="center"/>
    </xf>
    <xf numFmtId="0" fontId="12" fillId="8"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2" fillId="58"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2" fillId="0" borderId="0" applyProtection="0"/>
    <xf numFmtId="0" fontId="0" fillId="0" borderId="0">
      <alignment vertical="center"/>
    </xf>
    <xf numFmtId="0" fontId="0" fillId="13" borderId="10" applyNumberFormat="0" applyFont="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7" fillId="0" borderId="0"/>
    <xf numFmtId="0" fontId="12" fillId="8" borderId="0" applyNumberFormat="0" applyBorder="0" applyAlignment="0" applyProtection="0">
      <alignment vertical="center"/>
    </xf>
    <xf numFmtId="0" fontId="0" fillId="0" borderId="0">
      <alignment vertical="top"/>
    </xf>
    <xf numFmtId="0" fontId="16" fillId="2" borderId="6"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6" fillId="2" borderId="6" applyProtection="0">
      <alignment vertical="top"/>
    </xf>
    <xf numFmtId="0" fontId="12" fillId="8" borderId="0" applyProtection="0">
      <alignment vertical="top"/>
    </xf>
    <xf numFmtId="0" fontId="16" fillId="2" borderId="6" applyProtection="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7"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12" fillId="13" borderId="0" applyProtection="0">
      <alignment vertical="top"/>
    </xf>
    <xf numFmtId="0" fontId="21" fillId="8" borderId="0" applyProtection="0">
      <alignment vertical="top"/>
    </xf>
    <xf numFmtId="0" fontId="0" fillId="0" borderId="0">
      <alignment vertical="top"/>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top"/>
    </xf>
    <xf numFmtId="0" fontId="0" fillId="0" borderId="0">
      <alignment vertical="top"/>
    </xf>
    <xf numFmtId="0" fontId="12" fillId="0" borderId="0" applyProtection="0"/>
    <xf numFmtId="0" fontId="14" fillId="0" borderId="4" applyNumberFormat="0" applyFill="0" applyAlignment="0" applyProtection="0">
      <alignment vertical="center"/>
    </xf>
    <xf numFmtId="0" fontId="12" fillId="7" borderId="0" applyProtection="0">
      <alignment vertical="top"/>
    </xf>
    <xf numFmtId="0" fontId="21" fillId="18" borderId="0" applyProtection="0">
      <alignment vertical="top"/>
    </xf>
    <xf numFmtId="0" fontId="12" fillId="8" borderId="0" applyProtection="0">
      <alignment vertical="top"/>
    </xf>
    <xf numFmtId="0" fontId="0" fillId="13" borderId="10" applyProtection="0">
      <alignment vertical="top"/>
    </xf>
    <xf numFmtId="0" fontId="14" fillId="0" borderId="4" applyNumberFormat="0" applyFill="0" applyAlignment="0" applyProtection="0">
      <alignment vertical="center"/>
    </xf>
    <xf numFmtId="0" fontId="0" fillId="0" borderId="0" applyProtection="0">
      <alignment vertical="top"/>
    </xf>
    <xf numFmtId="0" fontId="12" fillId="8" borderId="0" applyProtection="0">
      <alignment vertical="top"/>
    </xf>
    <xf numFmtId="0" fontId="12" fillId="13" borderId="0" applyProtection="0">
      <alignment vertical="top"/>
    </xf>
    <xf numFmtId="0" fontId="48" fillId="6" borderId="0" applyNumberFormat="0" applyBorder="0" applyAlignment="0" applyProtection="0">
      <alignment vertical="center"/>
    </xf>
    <xf numFmtId="0" fontId="21" fillId="18"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15" borderId="0" applyProtection="0">
      <alignment vertical="top"/>
    </xf>
    <xf numFmtId="0" fontId="12" fillId="8" borderId="0" applyNumberFormat="0" applyBorder="0" applyAlignment="0" applyProtection="0">
      <alignment vertical="center"/>
    </xf>
    <xf numFmtId="0" fontId="47" fillId="0" borderId="0" applyNumberFormat="0" applyFill="0" applyBorder="0" applyAlignment="0" applyProtection="0">
      <alignment vertical="center"/>
    </xf>
    <xf numFmtId="0" fontId="17" fillId="0" borderId="0"/>
    <xf numFmtId="0" fontId="0" fillId="0" borderId="0" applyProtection="0">
      <alignment vertical="top"/>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9" borderId="0" applyProtection="0">
      <alignment vertical="top"/>
    </xf>
    <xf numFmtId="0" fontId="21" fillId="18" borderId="0" applyProtection="0">
      <alignment vertical="top"/>
    </xf>
    <xf numFmtId="0" fontId="12" fillId="8" borderId="0" applyProtection="0">
      <alignment vertical="top"/>
    </xf>
    <xf numFmtId="0" fontId="0" fillId="13" borderId="1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7" fillId="0" borderId="0"/>
    <xf numFmtId="0" fontId="0" fillId="0" borderId="0">
      <alignment vertical="top"/>
    </xf>
    <xf numFmtId="0" fontId="0" fillId="0" borderId="0" applyProtection="0">
      <alignment vertical="top"/>
    </xf>
    <xf numFmtId="0" fontId="12" fillId="13" borderId="0" applyNumberFormat="0" applyBorder="0" applyAlignment="0" applyProtection="0">
      <alignment vertical="center"/>
    </xf>
    <xf numFmtId="0" fontId="21" fillId="8" borderId="0" applyProtection="0">
      <alignment vertical="top"/>
    </xf>
    <xf numFmtId="0" fontId="0" fillId="0" borderId="0">
      <alignment vertical="top"/>
    </xf>
    <xf numFmtId="0" fontId="12" fillId="0" borderId="0" applyProtection="0"/>
    <xf numFmtId="0" fontId="12" fillId="8" borderId="0" applyProtection="0">
      <alignment vertical="top"/>
    </xf>
    <xf numFmtId="0" fontId="21" fillId="18" borderId="0" applyProtection="0">
      <alignment vertical="top"/>
    </xf>
    <xf numFmtId="0" fontId="17" fillId="0" borderId="0"/>
    <xf numFmtId="0" fontId="12" fillId="8" borderId="0" applyProtection="0">
      <alignment vertical="top"/>
    </xf>
    <xf numFmtId="0" fontId="0" fillId="0" borderId="0">
      <alignment vertical="top"/>
    </xf>
    <xf numFmtId="0" fontId="12" fillId="9" borderId="0" applyNumberFormat="0" applyBorder="0" applyAlignment="0" applyProtection="0">
      <alignment vertical="center"/>
    </xf>
    <xf numFmtId="0" fontId="21" fillId="23" borderId="0" applyProtection="0">
      <alignment vertical="top"/>
    </xf>
    <xf numFmtId="0" fontId="17" fillId="0" borderId="0"/>
    <xf numFmtId="0" fontId="12" fillId="8" borderId="0" applyProtection="0">
      <alignment vertical="top"/>
    </xf>
    <xf numFmtId="0" fontId="17" fillId="0" borderId="0"/>
    <xf numFmtId="0" fontId="0" fillId="0" borderId="0">
      <alignment vertical="top"/>
    </xf>
    <xf numFmtId="0" fontId="21" fillId="18" borderId="0" applyProtection="0">
      <alignment vertical="top"/>
    </xf>
    <xf numFmtId="0" fontId="0" fillId="0" borderId="0" applyProtection="0">
      <alignment vertical="top"/>
    </xf>
    <xf numFmtId="0" fontId="14" fillId="0" borderId="4" applyNumberFormat="0" applyFill="0" applyAlignment="0" applyProtection="0">
      <alignment vertical="center"/>
    </xf>
    <xf numFmtId="0" fontId="12" fillId="7" borderId="0" applyProtection="0">
      <alignment vertical="top"/>
    </xf>
    <xf numFmtId="0" fontId="0" fillId="0" borderId="0">
      <alignment vertical="top"/>
    </xf>
    <xf numFmtId="0" fontId="21" fillId="11" borderId="0" applyProtection="0">
      <alignment vertical="top"/>
    </xf>
    <xf numFmtId="0" fontId="12" fillId="8" borderId="0" applyProtection="0">
      <alignment vertical="top"/>
    </xf>
    <xf numFmtId="0" fontId="12" fillId="8" borderId="0" applyProtection="0">
      <alignment vertical="top"/>
    </xf>
    <xf numFmtId="0" fontId="12" fillId="0" borderId="0" applyProtection="0"/>
    <xf numFmtId="0" fontId="12" fillId="11" borderId="0" applyProtection="0">
      <alignment vertical="top"/>
    </xf>
    <xf numFmtId="0" fontId="12" fillId="8" borderId="0" applyProtection="0">
      <alignment vertical="top"/>
    </xf>
    <xf numFmtId="0" fontId="12" fillId="8" borderId="0" applyProtection="0">
      <alignment vertical="top"/>
    </xf>
    <xf numFmtId="0" fontId="0" fillId="0" borderId="0" applyProtection="0">
      <alignment vertical="top"/>
    </xf>
    <xf numFmtId="0" fontId="12" fillId="0" borderId="0" applyProtection="0"/>
    <xf numFmtId="0" fontId="12" fillId="8" borderId="0" applyProtection="0">
      <alignment vertical="top"/>
    </xf>
    <xf numFmtId="0" fontId="21" fillId="18" borderId="0" applyProtection="0">
      <alignment vertical="top"/>
    </xf>
    <xf numFmtId="0" fontId="12" fillId="8" borderId="0" applyProtection="0">
      <alignment vertical="top"/>
    </xf>
    <xf numFmtId="0" fontId="0" fillId="0" borderId="0">
      <alignment vertical="top"/>
    </xf>
    <xf numFmtId="0" fontId="0" fillId="0" borderId="0" applyProtection="0">
      <alignment vertical="top"/>
    </xf>
    <xf numFmtId="0" fontId="0" fillId="0" borderId="0">
      <alignment vertical="center"/>
    </xf>
    <xf numFmtId="0" fontId="12" fillId="8" borderId="0" applyProtection="0">
      <alignment vertical="top"/>
    </xf>
    <xf numFmtId="0" fontId="12" fillId="8" borderId="0" applyProtection="0">
      <alignment vertical="top"/>
    </xf>
    <xf numFmtId="0" fontId="0" fillId="0" borderId="0">
      <alignment vertical="top"/>
    </xf>
    <xf numFmtId="0" fontId="21" fillId="23" borderId="0" applyNumberFormat="0" applyBorder="0" applyAlignment="0" applyProtection="0">
      <alignment vertical="center"/>
    </xf>
    <xf numFmtId="0" fontId="12" fillId="8" borderId="0" applyProtection="0">
      <alignment vertical="top"/>
    </xf>
    <xf numFmtId="0" fontId="17" fillId="0" borderId="0"/>
    <xf numFmtId="0" fontId="0" fillId="0" borderId="0" applyProtection="0">
      <alignment vertical="top"/>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pplyProtection="0">
      <alignment vertical="top"/>
    </xf>
    <xf numFmtId="0" fontId="0" fillId="0" borderId="0">
      <alignment vertical="top"/>
    </xf>
    <xf numFmtId="0" fontId="16" fillId="11" borderId="6" applyProtection="0">
      <alignment vertical="top"/>
    </xf>
    <xf numFmtId="0" fontId="17" fillId="0" borderId="0"/>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7" fillId="0" borderId="0"/>
    <xf numFmtId="0" fontId="16" fillId="2" borderId="6" applyProtection="0">
      <alignment vertical="top"/>
    </xf>
    <xf numFmtId="0" fontId="12" fillId="13" borderId="0" applyProtection="0">
      <alignment vertical="top"/>
    </xf>
    <xf numFmtId="0" fontId="44" fillId="0" borderId="18" applyNumberFormat="0" applyFill="0" applyAlignment="0" applyProtection="0">
      <alignment vertical="center"/>
    </xf>
    <xf numFmtId="0" fontId="21" fillId="8" borderId="0" applyProtection="0">
      <alignment vertical="top"/>
    </xf>
    <xf numFmtId="0" fontId="12" fillId="12" borderId="0" applyProtection="0">
      <alignment vertical="top"/>
    </xf>
    <xf numFmtId="0" fontId="0" fillId="0" borderId="0">
      <alignment vertical="top"/>
    </xf>
    <xf numFmtId="0" fontId="21" fillId="18"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44" fillId="0" borderId="18" applyProtection="0">
      <alignment vertical="top"/>
    </xf>
    <xf numFmtId="0" fontId="0" fillId="0" borderId="0">
      <alignment vertical="top"/>
    </xf>
    <xf numFmtId="0" fontId="12" fillId="8" borderId="0" applyNumberFormat="0" applyBorder="0" applyAlignment="0" applyProtection="0">
      <alignment vertical="center"/>
    </xf>
    <xf numFmtId="0" fontId="44" fillId="0" borderId="18" applyProtection="0">
      <alignment vertical="top"/>
    </xf>
    <xf numFmtId="0" fontId="0" fillId="0" borderId="0" applyProtection="0">
      <alignment vertical="top"/>
    </xf>
    <xf numFmtId="0" fontId="17" fillId="0" borderId="0"/>
    <xf numFmtId="0" fontId="12" fillId="8" borderId="0" applyProtection="0">
      <alignment vertical="top"/>
    </xf>
    <xf numFmtId="0" fontId="12" fillId="8" borderId="0" applyProtection="0">
      <alignment vertical="top"/>
    </xf>
    <xf numFmtId="0" fontId="0" fillId="0" borderId="0" applyProtection="0">
      <alignment vertical="center"/>
    </xf>
    <xf numFmtId="0" fontId="0" fillId="0" borderId="0">
      <alignment vertical="top"/>
    </xf>
    <xf numFmtId="0" fontId="17" fillId="0" borderId="0"/>
    <xf numFmtId="0" fontId="12" fillId="15" borderId="0" applyNumberFormat="0" applyBorder="0" applyAlignment="0" applyProtection="0">
      <alignment vertical="center"/>
    </xf>
    <xf numFmtId="0" fontId="0" fillId="0" borderId="0">
      <alignment vertical="top"/>
    </xf>
    <xf numFmtId="0" fontId="0" fillId="0" borderId="0">
      <alignment vertical="center"/>
    </xf>
    <xf numFmtId="0" fontId="0" fillId="0"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8" borderId="0" applyProtection="0">
      <alignment vertical="top"/>
    </xf>
    <xf numFmtId="0" fontId="12" fillId="13" borderId="0" applyProtection="0">
      <alignment vertical="top"/>
    </xf>
    <xf numFmtId="0" fontId="48" fillId="6"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12" fillId="0" borderId="0" applyProtection="0"/>
    <xf numFmtId="0" fontId="16" fillId="2" borderId="6"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33" fillId="15" borderId="0" applyProtection="0">
      <alignment vertical="top"/>
    </xf>
    <xf numFmtId="0" fontId="0" fillId="0" borderId="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17" fillId="0" borderId="0">
      <alignment vertical="center"/>
    </xf>
    <xf numFmtId="0" fontId="0" fillId="0" borderId="0">
      <alignment vertical="top"/>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0" fillId="13" borderId="10" applyProtection="0">
      <alignment vertical="top"/>
    </xf>
    <xf numFmtId="0" fontId="17" fillId="0" borderId="0"/>
    <xf numFmtId="0" fontId="0" fillId="0"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7" fillId="0" borderId="0">
      <alignment vertical="center"/>
    </xf>
    <xf numFmtId="0" fontId="0" fillId="0"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8" borderId="0" applyProtection="0">
      <alignment vertical="top"/>
    </xf>
    <xf numFmtId="0" fontId="21" fillId="2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2" fillId="12"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33" fillId="15" borderId="0" applyProtection="0">
      <alignment vertical="top"/>
    </xf>
    <xf numFmtId="0" fontId="12" fillId="12" borderId="0" applyProtection="0">
      <alignment vertical="top"/>
    </xf>
    <xf numFmtId="0" fontId="0" fillId="0" borderId="0">
      <alignment vertical="top"/>
    </xf>
    <xf numFmtId="0" fontId="12" fillId="0" borderId="0" applyProtection="0"/>
    <xf numFmtId="0" fontId="17" fillId="0" borderId="0"/>
    <xf numFmtId="0" fontId="12" fillId="7" borderId="0" applyNumberFormat="0" applyBorder="0" applyAlignment="0" applyProtection="0">
      <alignment vertical="center"/>
    </xf>
    <xf numFmtId="0" fontId="12" fillId="8" borderId="0" applyProtection="0">
      <alignment vertical="top"/>
    </xf>
    <xf numFmtId="0" fontId="17" fillId="0" borderId="0"/>
    <xf numFmtId="0" fontId="12" fillId="13" borderId="0" applyProtection="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12" fillId="7"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pplyProtection="0">
      <alignment vertical="center"/>
    </xf>
    <xf numFmtId="0" fontId="0" fillId="0" borderId="0">
      <alignment vertical="center"/>
    </xf>
    <xf numFmtId="0" fontId="12" fillId="8" borderId="0" applyProtection="0">
      <alignment vertical="top"/>
    </xf>
    <xf numFmtId="0" fontId="12" fillId="7"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0" borderId="0" applyProtection="0">
      <alignment vertical="top"/>
    </xf>
    <xf numFmtId="0" fontId="0" fillId="0" borderId="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0" fillId="0" borderId="0">
      <alignment vertical="top"/>
    </xf>
    <xf numFmtId="0" fontId="12" fillId="8" borderId="0" applyProtection="0">
      <alignment vertical="top"/>
    </xf>
    <xf numFmtId="0" fontId="21" fillId="23" borderId="0" applyProtection="0">
      <alignment vertical="top"/>
    </xf>
    <xf numFmtId="0" fontId="21" fillId="11"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4" fillId="0" borderId="4" applyProtection="0">
      <alignment vertical="top"/>
    </xf>
    <xf numFmtId="0" fontId="12" fillId="13" borderId="0" applyProtection="0">
      <alignment vertical="top"/>
    </xf>
    <xf numFmtId="0" fontId="48" fillId="6" borderId="0" applyNumberFormat="0" applyBorder="0" applyAlignment="0" applyProtection="0">
      <alignment vertical="center"/>
    </xf>
    <xf numFmtId="0" fontId="21" fillId="8" borderId="0" applyProtection="0">
      <alignment vertical="top"/>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lignment vertical="top"/>
    </xf>
    <xf numFmtId="0" fontId="16" fillId="2" borderId="6"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0" fillId="0" borderId="0" applyProtection="0">
      <alignment vertical="top"/>
    </xf>
    <xf numFmtId="0" fontId="12" fillId="0" borderId="0" applyProtection="0"/>
    <xf numFmtId="0" fontId="12" fillId="0" borderId="0" applyProtection="0"/>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top"/>
    </xf>
    <xf numFmtId="0" fontId="12" fillId="13" borderId="0" applyProtection="0">
      <alignment vertical="top"/>
    </xf>
    <xf numFmtId="0" fontId="21" fillId="8" borderId="0" applyNumberFormat="0" applyBorder="0" applyAlignment="0" applyProtection="0">
      <alignment vertical="center"/>
    </xf>
    <xf numFmtId="0" fontId="0" fillId="0" borderId="0">
      <alignment vertical="top"/>
    </xf>
    <xf numFmtId="0" fontId="12" fillId="13" borderId="0" applyProtection="0">
      <alignment vertical="top"/>
    </xf>
    <xf numFmtId="0" fontId="33" fillId="15" borderId="0" applyNumberFormat="0" applyBorder="0" applyAlignment="0" applyProtection="0">
      <alignment vertical="center"/>
    </xf>
    <xf numFmtId="0" fontId="21"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7" fillId="0" borderId="0"/>
    <xf numFmtId="0" fontId="12" fillId="25" borderId="0" applyProtection="0">
      <alignment vertical="top"/>
    </xf>
    <xf numFmtId="0" fontId="0" fillId="0" borderId="0" applyProtection="0">
      <alignment vertical="top"/>
    </xf>
    <xf numFmtId="0" fontId="12" fillId="13" borderId="0" applyProtection="0">
      <alignment vertical="top"/>
    </xf>
    <xf numFmtId="0" fontId="0" fillId="0" borderId="0" applyProtection="0">
      <alignment vertical="top"/>
    </xf>
    <xf numFmtId="0" fontId="12" fillId="0" borderId="0" applyProtection="0"/>
    <xf numFmtId="0" fontId="16" fillId="2" borderId="6" applyProtection="0">
      <alignment vertical="top"/>
    </xf>
    <xf numFmtId="0" fontId="12" fillId="8" borderId="0" applyProtection="0">
      <alignment vertical="top"/>
    </xf>
    <xf numFmtId="0" fontId="0" fillId="0" borderId="0" applyProtection="0">
      <alignment vertical="top"/>
    </xf>
    <xf numFmtId="0" fontId="17" fillId="0" borderId="0"/>
    <xf numFmtId="0" fontId="12" fillId="8" borderId="0" applyProtection="0">
      <alignment vertical="top"/>
    </xf>
    <xf numFmtId="0" fontId="17" fillId="0" borderId="0"/>
    <xf numFmtId="0" fontId="0" fillId="0" borderId="0" applyProtection="0">
      <alignment vertical="top"/>
    </xf>
    <xf numFmtId="0" fontId="17" fillId="0" borderId="0"/>
    <xf numFmtId="0" fontId="12" fillId="8" borderId="0" applyProtection="0">
      <alignment vertical="top"/>
    </xf>
    <xf numFmtId="0" fontId="0" fillId="0"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0" borderId="0" applyProtection="0"/>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7" fillId="0" borderId="0"/>
    <xf numFmtId="0" fontId="0" fillId="0" borderId="0" applyProtection="0">
      <alignment vertical="top"/>
    </xf>
    <xf numFmtId="0" fontId="0" fillId="0" borderId="0">
      <alignment vertical="top"/>
    </xf>
    <xf numFmtId="0" fontId="12" fillId="8" borderId="0" applyNumberFormat="0" applyBorder="0" applyAlignment="0" applyProtection="0">
      <alignment vertical="center"/>
    </xf>
    <xf numFmtId="0" fontId="24" fillId="19" borderId="0" applyNumberFormat="0" applyBorder="0" applyAlignment="0" applyProtection="0">
      <alignment vertical="center"/>
    </xf>
    <xf numFmtId="0" fontId="0" fillId="0" borderId="0" applyProtection="0">
      <alignment vertical="top"/>
    </xf>
    <xf numFmtId="0" fontId="0" fillId="0" borderId="0">
      <alignment vertical="center"/>
    </xf>
    <xf numFmtId="0" fontId="12" fillId="7" borderId="0" applyProtection="0">
      <alignment vertical="top"/>
    </xf>
    <xf numFmtId="0" fontId="21" fillId="59" borderId="0" applyNumberFormat="0" applyBorder="0" applyAlignment="0" applyProtection="0">
      <alignment vertical="center"/>
    </xf>
    <xf numFmtId="0" fontId="12" fillId="8" borderId="0" applyNumberFormat="0" applyBorder="0" applyAlignment="0" applyProtection="0">
      <alignment vertical="center"/>
    </xf>
    <xf numFmtId="0" fontId="14" fillId="0" borderId="4" applyProtection="0">
      <alignment vertical="top"/>
    </xf>
    <xf numFmtId="0" fontId="0" fillId="0" borderId="0">
      <alignment vertical="center"/>
    </xf>
    <xf numFmtId="0" fontId="12" fillId="13" borderId="0" applyProtection="0">
      <alignment vertical="top"/>
    </xf>
    <xf numFmtId="0" fontId="17" fillId="0" borderId="0"/>
    <xf numFmtId="0" fontId="21" fillId="8"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0" fillId="0" borderId="0" applyProtection="0">
      <alignment vertical="top"/>
    </xf>
    <xf numFmtId="0" fontId="0" fillId="0" borderId="0">
      <alignment vertical="top"/>
    </xf>
    <xf numFmtId="0" fontId="16" fillId="11" borderId="6" applyProtection="0">
      <alignment vertical="top"/>
    </xf>
    <xf numFmtId="0" fontId="16" fillId="2"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12" fillId="13" borderId="0" applyProtection="0">
      <alignment vertical="top"/>
    </xf>
    <xf numFmtId="0" fontId="12" fillId="8" borderId="0" applyNumberFormat="0" applyBorder="0" applyAlignment="0" applyProtection="0">
      <alignment vertical="center"/>
    </xf>
    <xf numFmtId="0" fontId="0" fillId="0" borderId="0">
      <alignment vertical="top"/>
    </xf>
    <xf numFmtId="0" fontId="0" fillId="0"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12" fillId="12" borderId="0" applyProtection="0">
      <alignment vertical="top"/>
    </xf>
    <xf numFmtId="0" fontId="12" fillId="7"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7"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7" borderId="0" applyProtection="0">
      <alignment vertical="top"/>
    </xf>
    <xf numFmtId="0" fontId="17" fillId="0" borderId="0"/>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pplyProtection="0">
      <alignment vertical="top"/>
    </xf>
    <xf numFmtId="0" fontId="0" fillId="0" borderId="0">
      <alignment vertical="center"/>
    </xf>
    <xf numFmtId="0" fontId="0" fillId="0" borderId="0">
      <alignment vertical="top"/>
    </xf>
    <xf numFmtId="0" fontId="21" fillId="23" borderId="0" applyProtection="0">
      <alignment vertical="top"/>
    </xf>
    <xf numFmtId="0" fontId="12" fillId="13" borderId="0" applyNumberFormat="0" applyBorder="0" applyAlignment="0" applyProtection="0">
      <alignment vertical="center"/>
    </xf>
    <xf numFmtId="0" fontId="0" fillId="0" borderId="0">
      <alignment vertical="top"/>
    </xf>
    <xf numFmtId="0" fontId="18" fillId="7" borderId="6" applyNumberFormat="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0" fillId="0" borderId="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54" fillId="0" borderId="0"/>
    <xf numFmtId="0" fontId="12" fillId="7" borderId="0" applyProtection="0">
      <alignment vertical="top"/>
    </xf>
    <xf numFmtId="0" fontId="12" fillId="7" borderId="0" applyProtection="0">
      <alignment vertical="top"/>
    </xf>
    <xf numFmtId="0" fontId="54" fillId="0" borderId="0" applyProtection="0"/>
    <xf numFmtId="0" fontId="12" fillId="7" borderId="0" applyNumberFormat="0" applyBorder="0" applyAlignment="0" applyProtection="0">
      <alignment vertical="center"/>
    </xf>
    <xf numFmtId="0" fontId="12" fillId="8" borderId="0" applyProtection="0">
      <alignment vertical="top"/>
    </xf>
    <xf numFmtId="0" fontId="12" fillId="25"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9" borderId="0" applyNumberFormat="0" applyBorder="0" applyAlignment="0" applyProtection="0">
      <alignment vertical="center"/>
    </xf>
    <xf numFmtId="0" fontId="21" fillId="6"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0" borderId="0" applyProtection="0"/>
    <xf numFmtId="0" fontId="12" fillId="13" borderId="0" applyProtection="0">
      <alignment vertical="top"/>
    </xf>
    <xf numFmtId="0" fontId="0" fillId="0" borderId="0">
      <alignment vertical="top"/>
    </xf>
    <xf numFmtId="0" fontId="16" fillId="2" borderId="6" applyProtection="0">
      <alignment vertical="top"/>
    </xf>
    <xf numFmtId="0" fontId="12" fillId="7" borderId="0" applyProtection="0">
      <alignment vertical="top"/>
    </xf>
    <xf numFmtId="0" fontId="12" fillId="9" borderId="0" applyProtection="0">
      <alignment vertical="top"/>
    </xf>
    <xf numFmtId="0" fontId="0" fillId="0" borderId="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center"/>
    </xf>
    <xf numFmtId="0" fontId="12" fillId="13" borderId="0" applyProtection="0">
      <alignment vertical="top"/>
    </xf>
    <xf numFmtId="0" fontId="17" fillId="0" borderId="0"/>
    <xf numFmtId="0" fontId="0" fillId="0" borderId="0">
      <alignment vertical="center"/>
    </xf>
    <xf numFmtId="0" fontId="12" fillId="9"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9" borderId="0" applyProtection="0">
      <alignment vertical="top"/>
    </xf>
    <xf numFmtId="0" fontId="0" fillId="0" borderId="0">
      <alignment vertical="center"/>
    </xf>
    <xf numFmtId="0" fontId="12" fillId="7" borderId="0" applyProtection="0">
      <alignment vertical="top"/>
    </xf>
    <xf numFmtId="0" fontId="17" fillId="0" borderId="0"/>
    <xf numFmtId="0" fontId="12" fillId="9" borderId="0" applyProtection="0">
      <alignment vertical="top"/>
    </xf>
    <xf numFmtId="0" fontId="0" fillId="0" borderId="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9" borderId="0" applyNumberFormat="0" applyBorder="0" applyAlignment="0" applyProtection="0">
      <alignment vertical="center"/>
    </xf>
    <xf numFmtId="0" fontId="12" fillId="7" borderId="0" applyProtection="0">
      <alignment vertical="top"/>
    </xf>
    <xf numFmtId="0" fontId="16" fillId="2" borderId="6"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2" fillId="8"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12" fillId="8" borderId="0" applyProtection="0">
      <alignment vertical="top"/>
    </xf>
    <xf numFmtId="0" fontId="21" fillId="8"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19" borderId="0" applyProtection="0">
      <alignment vertical="top"/>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0" fillId="0" borderId="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7" fillId="0" borderId="0"/>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33" fillId="1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6"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15" fillId="11" borderId="5" applyNumberFormat="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7" borderId="0" applyProtection="0">
      <alignment vertical="top"/>
    </xf>
    <xf numFmtId="0" fontId="0" fillId="0" borderId="0">
      <alignment vertical="top"/>
    </xf>
    <xf numFmtId="0" fontId="12" fillId="12" borderId="0" applyNumberFormat="0" applyBorder="0" applyAlignment="0" applyProtection="0">
      <alignment vertical="center"/>
    </xf>
    <xf numFmtId="0" fontId="12" fillId="7" borderId="0" applyProtection="0">
      <alignment vertical="top"/>
    </xf>
    <xf numFmtId="0" fontId="12" fillId="0" borderId="0" applyProtection="0"/>
    <xf numFmtId="0" fontId="24" fillId="19" borderId="0" applyNumberFormat="0" applyBorder="0" applyAlignment="0" applyProtection="0">
      <alignment vertical="center"/>
    </xf>
    <xf numFmtId="0" fontId="17" fillId="0" borderId="0"/>
    <xf numFmtId="0" fontId="0" fillId="0" borderId="0">
      <alignment vertical="center"/>
    </xf>
    <xf numFmtId="0" fontId="12" fillId="8" borderId="0" applyNumberFormat="0" applyBorder="0" applyAlignment="0" applyProtection="0">
      <alignment vertical="center"/>
    </xf>
    <xf numFmtId="0" fontId="12" fillId="12" borderId="0" applyProtection="0">
      <alignment vertical="top"/>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0" borderId="0" applyProtection="0"/>
    <xf numFmtId="0" fontId="17" fillId="0" borderId="0"/>
    <xf numFmtId="0" fontId="0" fillId="0"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0" borderId="0" applyProtection="0"/>
    <xf numFmtId="0" fontId="12" fillId="0" borderId="0" applyProtection="0"/>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18" fillId="6"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48" fillId="6" borderId="0" applyNumberFormat="0" applyBorder="0" applyAlignment="0" applyProtection="0">
      <alignment vertical="center"/>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0" fillId="0" borderId="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5" borderId="0" applyProtection="0">
      <alignment vertical="top"/>
    </xf>
    <xf numFmtId="0" fontId="21"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8" borderId="0" applyProtection="0">
      <alignment vertical="top"/>
    </xf>
    <xf numFmtId="0" fontId="16" fillId="2" borderId="6"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15" borderId="0" applyProtection="0">
      <alignment vertical="top"/>
    </xf>
    <xf numFmtId="0" fontId="12" fillId="8"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48" fillId="6" borderId="0" applyNumberFormat="0" applyBorder="0" applyAlignment="0" applyProtection="0">
      <alignment vertical="center"/>
    </xf>
    <xf numFmtId="0" fontId="12" fillId="0" borderId="0" applyProtection="0"/>
    <xf numFmtId="0" fontId="12" fillId="8"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15" borderId="0" applyProtection="0">
      <alignment vertical="top"/>
    </xf>
    <xf numFmtId="0" fontId="12" fillId="0" borderId="0" applyProtection="0"/>
    <xf numFmtId="0" fontId="12" fillId="7" borderId="0" applyProtection="0">
      <alignment vertical="top"/>
    </xf>
    <xf numFmtId="0" fontId="12" fillId="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21" fillId="8" borderId="0" applyProtection="0">
      <alignment vertical="top"/>
    </xf>
    <xf numFmtId="0" fontId="16" fillId="2" borderId="6" applyProtection="0">
      <alignment vertical="top"/>
    </xf>
    <xf numFmtId="0" fontId="16" fillId="2" borderId="6" applyProtection="0">
      <alignment vertical="top"/>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7" borderId="0" applyProtection="0">
      <alignment vertical="top"/>
    </xf>
    <xf numFmtId="0" fontId="12" fillId="13" borderId="0" applyNumberFormat="0" applyBorder="0" applyAlignment="0" applyProtection="0">
      <alignment vertical="center"/>
    </xf>
    <xf numFmtId="0" fontId="0" fillId="0" borderId="0">
      <alignment vertical="top"/>
    </xf>
    <xf numFmtId="0" fontId="12" fillId="8" borderId="0" applyProtection="0">
      <alignment vertical="top"/>
    </xf>
    <xf numFmtId="0" fontId="12" fillId="8" borderId="0" applyProtection="0">
      <alignment vertical="top"/>
    </xf>
    <xf numFmtId="0" fontId="0" fillId="0" borderId="0" applyProtection="0">
      <alignment vertical="top"/>
    </xf>
    <xf numFmtId="0" fontId="12" fillId="0" borderId="0" applyProtection="0"/>
    <xf numFmtId="0" fontId="12" fillId="7" borderId="0" applyProtection="0">
      <alignment vertical="top"/>
    </xf>
    <xf numFmtId="0" fontId="18" fillId="6" borderId="6" applyNumberFormat="0" applyAlignment="0" applyProtection="0">
      <alignment vertical="center"/>
    </xf>
    <xf numFmtId="0" fontId="12" fillId="13" borderId="0" applyProtection="0">
      <alignment vertical="top"/>
    </xf>
    <xf numFmtId="0" fontId="0" fillId="0" borderId="0">
      <alignment vertical="top"/>
    </xf>
    <xf numFmtId="0" fontId="12" fillId="8" borderId="0" applyProtection="0">
      <alignment vertical="top"/>
    </xf>
    <xf numFmtId="0" fontId="12" fillId="0" borderId="0" applyProtection="0"/>
    <xf numFmtId="0" fontId="12" fillId="7" borderId="0" applyProtection="0">
      <alignment vertical="top"/>
    </xf>
    <xf numFmtId="0" fontId="12" fillId="13" borderId="0" applyProtection="0">
      <alignment vertical="top"/>
    </xf>
    <xf numFmtId="0" fontId="23" fillId="17" borderId="9" applyNumberFormat="0" applyAlignment="0" applyProtection="0">
      <alignment vertical="center"/>
    </xf>
    <xf numFmtId="0" fontId="12" fillId="8" borderId="0" applyProtection="0">
      <alignment vertical="top"/>
    </xf>
    <xf numFmtId="0" fontId="12" fillId="7" borderId="0" applyProtection="0">
      <alignment vertical="top"/>
    </xf>
    <xf numFmtId="0" fontId="12" fillId="13" borderId="0" applyProtection="0">
      <alignment vertical="top"/>
    </xf>
    <xf numFmtId="0" fontId="0" fillId="0" borderId="0"/>
    <xf numFmtId="0" fontId="12" fillId="0" borderId="0" applyProtection="0"/>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0" borderId="0" applyProtection="0"/>
    <xf numFmtId="0" fontId="0" fillId="0" borderId="0" applyProtection="0">
      <alignment vertical="center"/>
    </xf>
    <xf numFmtId="0" fontId="12" fillId="11" borderId="0" applyNumberFormat="0" applyBorder="0" applyAlignment="0" applyProtection="0">
      <alignment vertical="center"/>
    </xf>
    <xf numFmtId="0" fontId="18" fillId="6"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13" borderId="1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6" fillId="2" borderId="6"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0" fillId="0" borderId="0">
      <alignment vertical="top"/>
    </xf>
    <xf numFmtId="0" fontId="12" fillId="6"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12" fillId="6"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0" borderId="0" applyProtection="0"/>
    <xf numFmtId="0" fontId="17" fillId="0" borderId="0"/>
    <xf numFmtId="0" fontId="17" fillId="0" borderId="0"/>
    <xf numFmtId="0" fontId="0" fillId="0" borderId="0" applyProtection="0">
      <alignment vertical="top"/>
    </xf>
    <xf numFmtId="0" fontId="16" fillId="2" borderId="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12" fillId="7" borderId="0" applyProtection="0">
      <alignment vertical="top"/>
    </xf>
    <xf numFmtId="0" fontId="12" fillId="9" borderId="0" applyNumberFormat="0" applyBorder="0" applyAlignment="0" applyProtection="0">
      <alignment vertical="center"/>
    </xf>
    <xf numFmtId="0" fontId="21" fillId="18" borderId="0" applyProtection="0">
      <alignment vertical="top"/>
    </xf>
    <xf numFmtId="0" fontId="12" fillId="7" borderId="0" applyProtection="0">
      <alignment vertical="top"/>
    </xf>
    <xf numFmtId="0" fontId="12" fillId="15" borderId="0" applyProtection="0">
      <alignment vertical="top"/>
    </xf>
    <xf numFmtId="0" fontId="12" fillId="7" borderId="0" applyProtection="0">
      <alignment vertical="top"/>
    </xf>
    <xf numFmtId="0" fontId="21" fillId="18" borderId="0" applyProtection="0">
      <alignment vertical="top"/>
    </xf>
    <xf numFmtId="0" fontId="16" fillId="2" borderId="6" applyProtection="0">
      <alignment vertical="top"/>
    </xf>
    <xf numFmtId="0" fontId="12" fillId="7" borderId="0" applyProtection="0">
      <alignment vertical="top"/>
    </xf>
    <xf numFmtId="0" fontId="12" fillId="7" borderId="0" applyProtection="0">
      <alignment vertical="top"/>
    </xf>
    <xf numFmtId="0" fontId="12" fillId="11" borderId="0" applyProtection="0">
      <alignment vertical="top"/>
    </xf>
    <xf numFmtId="0" fontId="12" fillId="13" borderId="0" applyProtection="0">
      <alignment vertical="top"/>
    </xf>
    <xf numFmtId="0" fontId="12" fillId="7" borderId="0" applyProtection="0">
      <alignment vertical="top"/>
    </xf>
    <xf numFmtId="0" fontId="0" fillId="0" borderId="0">
      <alignment vertical="top"/>
    </xf>
    <xf numFmtId="0" fontId="21" fillId="8" borderId="0" applyProtection="0">
      <alignment vertical="top"/>
    </xf>
    <xf numFmtId="0" fontId="12" fillId="8"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8" borderId="0" applyProtection="0">
      <alignment vertical="top"/>
    </xf>
    <xf numFmtId="0" fontId="12" fillId="7" borderId="0" applyProtection="0">
      <alignment vertical="top"/>
    </xf>
    <xf numFmtId="0" fontId="0" fillId="0" borderId="0">
      <alignment vertical="top"/>
    </xf>
    <xf numFmtId="0" fontId="12" fillId="8" borderId="0" applyProtection="0">
      <alignment vertical="top"/>
    </xf>
    <xf numFmtId="0" fontId="12" fillId="8"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17" fillId="0" borderId="0"/>
    <xf numFmtId="0" fontId="12" fillId="7" borderId="0" applyNumberFormat="0" applyBorder="0" applyAlignment="0" applyProtection="0">
      <alignment vertical="center"/>
    </xf>
    <xf numFmtId="0" fontId="21" fillId="6" borderId="0" applyProtection="0">
      <alignment vertical="top"/>
    </xf>
    <xf numFmtId="0" fontId="12" fillId="7" borderId="0" applyProtection="0">
      <alignment vertical="top"/>
    </xf>
    <xf numFmtId="0" fontId="0" fillId="0" borderId="0">
      <alignment vertical="center"/>
    </xf>
    <xf numFmtId="0" fontId="0" fillId="0" borderId="0">
      <alignment vertical="center"/>
    </xf>
    <xf numFmtId="0" fontId="12" fillId="7" borderId="0" applyProtection="0">
      <alignment vertical="top"/>
    </xf>
    <xf numFmtId="0" fontId="12" fillId="7" borderId="0" applyProtection="0">
      <alignment vertical="top"/>
    </xf>
    <xf numFmtId="0" fontId="17" fillId="0" borderId="0"/>
    <xf numFmtId="0" fontId="12" fillId="0" borderId="0" applyProtection="0"/>
    <xf numFmtId="0" fontId="23" fillId="17" borderId="9" applyNumberFormat="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15"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7" borderId="0" applyProtection="0">
      <alignment vertical="top"/>
    </xf>
    <xf numFmtId="0" fontId="12" fillId="0" borderId="0" applyProtection="0"/>
    <xf numFmtId="0" fontId="17" fillId="0" borderId="0"/>
    <xf numFmtId="0" fontId="12" fillId="13"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0" borderId="0" applyProtection="0"/>
    <xf numFmtId="0" fontId="12" fillId="8"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23" fillId="17" borderId="9" applyProtection="0">
      <alignment vertical="top"/>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0" borderId="0" applyProtection="0"/>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2" fillId="8" borderId="0" applyNumberFormat="0" applyBorder="0" applyAlignment="0" applyProtection="0">
      <alignment vertical="center"/>
    </xf>
    <xf numFmtId="0" fontId="12" fillId="0" borderId="0" applyProtection="0"/>
    <xf numFmtId="0" fontId="16" fillId="2" borderId="6" applyProtection="0">
      <alignment vertical="top"/>
    </xf>
    <xf numFmtId="0" fontId="12" fillId="13" borderId="0" applyProtection="0">
      <alignment vertical="top"/>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2" fillId="13" borderId="0" applyProtection="0">
      <alignment vertical="top"/>
    </xf>
    <xf numFmtId="0" fontId="14" fillId="0" borderId="20" applyNumberFormat="0" applyFill="0" applyAlignment="0" applyProtection="0">
      <alignment vertical="center"/>
    </xf>
    <xf numFmtId="0" fontId="12" fillId="13" borderId="0" applyProtection="0">
      <alignment vertical="top"/>
    </xf>
    <xf numFmtId="0" fontId="12" fillId="7"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0" fillId="0" borderId="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4" fillId="0" borderId="20" applyNumberFormat="0" applyFill="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7" borderId="0" applyProtection="0">
      <alignment vertical="top"/>
    </xf>
    <xf numFmtId="0" fontId="18" fillId="6" borderId="6" applyNumberFormat="0" applyAlignment="0" applyProtection="0">
      <alignment vertical="center"/>
    </xf>
    <xf numFmtId="0" fontId="12" fillId="13" borderId="0" applyNumberFormat="0" applyBorder="0" applyAlignment="0" applyProtection="0">
      <alignment vertical="center"/>
    </xf>
    <xf numFmtId="0" fontId="0" fillId="0" borderId="0" applyProtection="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6" fillId="2" borderId="6" applyProtection="0">
      <alignment vertical="top"/>
    </xf>
    <xf numFmtId="0" fontId="12" fillId="13"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9"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0" fillId="0" borderId="0" applyProtection="0">
      <alignment vertical="top"/>
    </xf>
    <xf numFmtId="0" fontId="0" fillId="0" borderId="0" applyProtection="0">
      <alignment vertical="center"/>
    </xf>
    <xf numFmtId="0" fontId="15" fillId="2" borderId="5"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21" fillId="11" borderId="0" applyProtection="0">
      <alignment vertical="top"/>
    </xf>
    <xf numFmtId="0" fontId="12" fillId="8" borderId="0" applyProtection="0">
      <alignment vertical="top"/>
    </xf>
    <xf numFmtId="0" fontId="12" fillId="0" borderId="0" applyProtection="0"/>
    <xf numFmtId="0" fontId="12" fillId="11"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center"/>
    </xf>
    <xf numFmtId="0" fontId="12" fillId="7" borderId="0" applyProtection="0">
      <alignment vertical="top"/>
    </xf>
    <xf numFmtId="0" fontId="33" fillId="15"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Protection="0">
      <alignment vertical="top"/>
    </xf>
    <xf numFmtId="0" fontId="12" fillId="0" borderId="0" applyProtection="0"/>
    <xf numFmtId="0" fontId="0" fillId="0" borderId="0" applyProtection="0">
      <alignment vertical="center"/>
    </xf>
    <xf numFmtId="0" fontId="12" fillId="7" borderId="0" applyProtection="0">
      <alignment vertical="top"/>
    </xf>
    <xf numFmtId="0" fontId="33" fillId="15"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7" fillId="0" borderId="0"/>
    <xf numFmtId="0" fontId="12" fillId="7" borderId="0" applyProtection="0">
      <alignment vertical="top"/>
    </xf>
    <xf numFmtId="0" fontId="17" fillId="0" borderId="0"/>
    <xf numFmtId="0" fontId="12" fillId="7" borderId="0" applyProtection="0">
      <alignment vertical="top"/>
    </xf>
    <xf numFmtId="0" fontId="17" fillId="0" borderId="0"/>
    <xf numFmtId="0" fontId="0" fillId="0" borderId="0">
      <alignment vertical="center"/>
    </xf>
    <xf numFmtId="0" fontId="12" fillId="13" borderId="0" applyProtection="0">
      <alignment vertical="top"/>
    </xf>
    <xf numFmtId="0" fontId="0" fillId="0" borderId="0">
      <alignment vertical="center"/>
    </xf>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0" fillId="0" borderId="0">
      <alignment vertical="top"/>
    </xf>
    <xf numFmtId="0" fontId="0" fillId="0" borderId="0">
      <alignment vertical="center"/>
    </xf>
    <xf numFmtId="0" fontId="12" fillId="19"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2" fillId="7" borderId="0" applyNumberFormat="0" applyBorder="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2" fillId="7" borderId="0" applyProtection="0">
      <alignment vertical="top"/>
    </xf>
    <xf numFmtId="0" fontId="21" fillId="6" borderId="0" applyNumberFormat="0" applyBorder="0" applyAlignment="0" applyProtection="0">
      <alignment vertical="center"/>
    </xf>
    <xf numFmtId="0" fontId="0" fillId="0" borderId="0">
      <alignment vertical="top"/>
    </xf>
    <xf numFmtId="0" fontId="0" fillId="0" borderId="0">
      <alignment vertical="center"/>
    </xf>
    <xf numFmtId="0" fontId="12" fillId="13" borderId="0" applyProtection="0">
      <alignment vertical="top"/>
    </xf>
    <xf numFmtId="0" fontId="12" fillId="7" borderId="0" applyProtection="0">
      <alignment vertical="top"/>
    </xf>
    <xf numFmtId="0" fontId="17" fillId="0" borderId="0"/>
    <xf numFmtId="0" fontId="12" fillId="7" borderId="0" applyProtection="0">
      <alignment vertical="top"/>
    </xf>
    <xf numFmtId="0" fontId="16" fillId="2" borderId="6" applyNumberFormat="0" applyAlignment="0" applyProtection="0">
      <alignment vertical="center"/>
    </xf>
    <xf numFmtId="0" fontId="14" fillId="0" borderId="20" applyNumberFormat="0" applyFill="0" applyAlignment="0" applyProtection="0">
      <alignment vertical="center"/>
    </xf>
    <xf numFmtId="0" fontId="12" fillId="7" borderId="0" applyProtection="0">
      <alignment vertical="top"/>
    </xf>
    <xf numFmtId="0" fontId="21" fillId="6"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13"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6" borderId="0" applyProtection="0">
      <alignment vertical="top"/>
    </xf>
    <xf numFmtId="0" fontId="12" fillId="7" borderId="0" applyProtection="0">
      <alignment vertical="top"/>
    </xf>
    <xf numFmtId="0" fontId="12" fillId="0" borderId="0" applyProtection="0"/>
    <xf numFmtId="0" fontId="21" fillId="11" borderId="0" applyProtection="0">
      <alignment vertical="top"/>
    </xf>
    <xf numFmtId="0" fontId="12" fillId="7" borderId="0" applyProtection="0">
      <alignment vertical="top"/>
    </xf>
    <xf numFmtId="0" fontId="0" fillId="0" borderId="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21" fillId="23" borderId="0" applyNumberFormat="0" applyBorder="0" applyAlignment="0" applyProtection="0">
      <alignment vertical="center"/>
    </xf>
    <xf numFmtId="0" fontId="17" fillId="0" borderId="0"/>
    <xf numFmtId="0" fontId="12" fillId="7" borderId="0" applyProtection="0">
      <alignment vertical="top"/>
    </xf>
    <xf numFmtId="0" fontId="12" fillId="8"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5" fillId="2" borderId="5" applyNumberFormat="0" applyAlignment="0" applyProtection="0">
      <alignment vertical="center"/>
    </xf>
    <xf numFmtId="0" fontId="12" fillId="7" borderId="0" applyNumberFormat="0" applyBorder="0" applyAlignment="0" applyProtection="0">
      <alignment vertical="center"/>
    </xf>
    <xf numFmtId="0" fontId="15" fillId="2" borderId="5" applyNumberFormat="0" applyAlignment="0" applyProtection="0">
      <alignment vertical="center"/>
    </xf>
    <xf numFmtId="0" fontId="21" fillId="18" borderId="0" applyNumberFormat="0" applyBorder="0" applyAlignment="0" applyProtection="0">
      <alignment vertical="center"/>
    </xf>
    <xf numFmtId="0" fontId="12" fillId="7" borderId="0" applyProtection="0">
      <alignment vertical="top"/>
    </xf>
    <xf numFmtId="0" fontId="12" fillId="0" borderId="0" applyProtection="0"/>
    <xf numFmtId="0" fontId="17" fillId="0" borderId="0"/>
    <xf numFmtId="0" fontId="15" fillId="2" borderId="5" applyProtection="0">
      <alignment vertical="top"/>
    </xf>
    <xf numFmtId="0" fontId="12" fillId="0" borderId="0" applyProtection="0"/>
    <xf numFmtId="0" fontId="12" fillId="6" borderId="0" applyProtection="0">
      <alignment vertical="top"/>
    </xf>
    <xf numFmtId="0" fontId="12" fillId="7" borderId="0" applyNumberFormat="0" applyBorder="0" applyAlignment="0" applyProtection="0">
      <alignment vertical="center"/>
    </xf>
    <xf numFmtId="0" fontId="15" fillId="2" borderId="5" applyProtection="0">
      <alignment vertical="top"/>
    </xf>
    <xf numFmtId="0" fontId="17" fillId="0" borderId="0"/>
    <xf numFmtId="0" fontId="12" fillId="7" borderId="0" applyProtection="0">
      <alignment vertical="top"/>
    </xf>
    <xf numFmtId="0" fontId="0" fillId="0" borderId="0">
      <alignment vertical="top"/>
    </xf>
    <xf numFmtId="0" fontId="12" fillId="8" borderId="0" applyProtection="0">
      <alignment vertical="top"/>
    </xf>
    <xf numFmtId="0" fontId="12" fillId="0" borderId="0" applyProtection="0"/>
    <xf numFmtId="0" fontId="23" fillId="17" borderId="9" applyNumberFormat="0" applyAlignment="0" applyProtection="0">
      <alignment vertical="center"/>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12" fillId="8" borderId="0" applyProtection="0">
      <alignment vertical="top"/>
    </xf>
    <xf numFmtId="0" fontId="12" fillId="12" borderId="0" applyNumberFormat="0" applyBorder="0" applyAlignment="0" applyProtection="0">
      <alignment vertical="center"/>
    </xf>
    <xf numFmtId="0" fontId="17" fillId="0" borderId="0"/>
    <xf numFmtId="0" fontId="12" fillId="13" borderId="0" applyProtection="0">
      <alignment vertical="top"/>
    </xf>
    <xf numFmtId="0" fontId="12" fillId="0" borderId="0" applyProtection="0"/>
    <xf numFmtId="0" fontId="0" fillId="0" borderId="0">
      <alignment vertical="center"/>
    </xf>
    <xf numFmtId="0" fontId="15" fillId="2" borderId="5" applyProtection="0">
      <alignment vertical="top"/>
    </xf>
    <xf numFmtId="0" fontId="12" fillId="6" borderId="0" applyProtection="0">
      <alignment vertical="top"/>
    </xf>
    <xf numFmtId="0" fontId="12" fillId="7" borderId="0" applyProtection="0">
      <alignment vertical="top"/>
    </xf>
    <xf numFmtId="0" fontId="15" fillId="2" borderId="5" applyProtection="0">
      <alignment vertical="top"/>
    </xf>
    <xf numFmtId="0" fontId="17" fillId="0" borderId="0"/>
    <xf numFmtId="0" fontId="17" fillId="0" borderId="0"/>
    <xf numFmtId="0" fontId="0" fillId="0" borderId="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7" fillId="0" borderId="0"/>
    <xf numFmtId="0" fontId="12" fillId="13" borderId="0" applyProtection="0">
      <alignment vertical="top"/>
    </xf>
    <xf numFmtId="0" fontId="12" fillId="7" borderId="0" applyProtection="0">
      <alignment vertical="top"/>
    </xf>
    <xf numFmtId="0" fontId="17" fillId="0" borderId="0"/>
    <xf numFmtId="0" fontId="12" fillId="13" borderId="0" applyProtection="0">
      <alignment vertical="top"/>
    </xf>
    <xf numFmtId="0" fontId="0" fillId="0" borderId="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12" fillId="7" borderId="0" applyNumberFormat="0" applyBorder="0" applyAlignment="0" applyProtection="0">
      <alignment vertical="center"/>
    </xf>
    <xf numFmtId="0" fontId="12" fillId="15" borderId="0" applyProtection="0">
      <alignment vertical="top"/>
    </xf>
    <xf numFmtId="0" fontId="12" fillId="13" borderId="0" applyProtection="0">
      <alignment vertical="top"/>
    </xf>
    <xf numFmtId="0" fontId="0" fillId="0" borderId="0">
      <alignment vertical="top"/>
    </xf>
    <xf numFmtId="0" fontId="17" fillId="0" borderId="0"/>
    <xf numFmtId="0" fontId="15" fillId="2" borderId="5" applyNumberFormat="0" applyAlignment="0" applyProtection="0">
      <alignment vertical="center"/>
    </xf>
    <xf numFmtId="0" fontId="12" fillId="7" borderId="0" applyProtection="0">
      <alignment vertical="top"/>
    </xf>
    <xf numFmtId="0" fontId="17" fillId="0" borderId="0"/>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18" fillId="6" borderId="6" applyNumberFormat="0" applyAlignment="0" applyProtection="0">
      <alignment vertical="center"/>
    </xf>
    <xf numFmtId="0" fontId="0" fillId="0" borderId="0" applyProtection="0">
      <alignment vertical="top"/>
    </xf>
    <xf numFmtId="0" fontId="12" fillId="0" borderId="0" applyProtection="0"/>
    <xf numFmtId="0" fontId="12" fillId="13"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7" fillId="0" borderId="0"/>
    <xf numFmtId="0" fontId="12" fillId="13" borderId="0" applyProtection="0">
      <alignment vertical="top"/>
    </xf>
    <xf numFmtId="0" fontId="17" fillId="0" borderId="0"/>
    <xf numFmtId="0" fontId="12" fillId="7" borderId="0" applyProtection="0">
      <alignment vertical="top"/>
    </xf>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center"/>
    </xf>
    <xf numFmtId="0" fontId="12" fillId="7" borderId="0" applyNumberFormat="0" applyBorder="0" applyAlignment="0" applyProtection="0">
      <alignment vertical="center"/>
    </xf>
    <xf numFmtId="0" fontId="12" fillId="0" borderId="0" applyProtection="0"/>
    <xf numFmtId="0" fontId="17" fillId="0" borderId="0"/>
    <xf numFmtId="0" fontId="12" fillId="0" borderId="0" applyProtection="0"/>
    <xf numFmtId="0" fontId="12" fillId="13" borderId="0" applyProtection="0">
      <alignment vertical="top"/>
    </xf>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8"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21" fillId="11"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13" borderId="0" applyProtection="0">
      <alignment vertical="top"/>
    </xf>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16" fillId="2" borderId="6" applyNumberFormat="0" applyAlignment="0" applyProtection="0">
      <alignment vertical="center"/>
    </xf>
    <xf numFmtId="0" fontId="0" fillId="0" borderId="0">
      <alignment vertical="top"/>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6" fillId="2" borderId="6" applyNumberFormat="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0" fillId="0" borderId="0">
      <alignment vertical="top"/>
    </xf>
    <xf numFmtId="0" fontId="12" fillId="7" borderId="0" applyProtection="0">
      <alignment vertical="top"/>
    </xf>
    <xf numFmtId="0" fontId="17" fillId="0" borderId="0"/>
    <xf numFmtId="0" fontId="16" fillId="2" borderId="6" applyNumberFormat="0" applyAlignment="0" applyProtection="0">
      <alignment vertical="center"/>
    </xf>
    <xf numFmtId="0" fontId="12" fillId="7" borderId="0" applyNumberFormat="0" applyBorder="0" applyAlignment="0" applyProtection="0">
      <alignment vertical="center"/>
    </xf>
    <xf numFmtId="0" fontId="17" fillId="0" borderId="0"/>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0" fillId="13" borderId="10" applyNumberFormat="0" applyFont="0" applyAlignment="0" applyProtection="0">
      <alignment vertical="center"/>
    </xf>
    <xf numFmtId="0" fontId="12" fillId="7" borderId="0" applyProtection="0">
      <alignment vertical="top"/>
    </xf>
    <xf numFmtId="0" fontId="17" fillId="0" borderId="0"/>
    <xf numFmtId="0" fontId="12" fillId="0" borderId="0" applyProtection="0"/>
    <xf numFmtId="0" fontId="17" fillId="0" borderId="0"/>
    <xf numFmtId="0" fontId="12" fillId="7" borderId="0" applyProtection="0">
      <alignment vertical="top"/>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21" fillId="6" borderId="0"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15"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Protection="0">
      <alignment vertical="top"/>
    </xf>
    <xf numFmtId="0" fontId="12" fillId="7" borderId="0" applyProtection="0">
      <alignment vertical="top"/>
    </xf>
    <xf numFmtId="0" fontId="0" fillId="0" borderId="0">
      <alignment vertical="top"/>
    </xf>
    <xf numFmtId="0" fontId="12" fillId="8"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21" fillId="23" borderId="0" applyProtection="0">
      <alignment vertical="top"/>
    </xf>
    <xf numFmtId="0" fontId="21" fillId="6" borderId="0" applyProtection="0">
      <alignment vertical="top"/>
    </xf>
    <xf numFmtId="0" fontId="12" fillId="7" borderId="0" applyProtection="0">
      <alignment vertical="top"/>
    </xf>
    <xf numFmtId="0" fontId="17" fillId="0" borderId="0"/>
    <xf numFmtId="0" fontId="12" fillId="7" borderId="0" applyProtection="0">
      <alignment vertical="top"/>
    </xf>
    <xf numFmtId="0" fontId="0" fillId="0" borderId="0">
      <alignment vertical="top"/>
    </xf>
    <xf numFmtId="0" fontId="0" fillId="0" borderId="0">
      <alignment vertical="top"/>
    </xf>
    <xf numFmtId="0" fontId="12" fillId="7"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21" fillId="6"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13"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13"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9" borderId="0" applyProtection="0">
      <alignment vertical="top"/>
    </xf>
    <xf numFmtId="0" fontId="0" fillId="0" borderId="0" applyProtection="0">
      <alignment vertical="top"/>
    </xf>
    <xf numFmtId="0" fontId="0" fillId="0" borderId="0">
      <alignment vertical="center"/>
    </xf>
    <xf numFmtId="0" fontId="12" fillId="13" borderId="0" applyProtection="0">
      <alignment vertical="top"/>
    </xf>
    <xf numFmtId="0" fontId="12" fillId="8"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12" fillId="9"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0" borderId="0" applyProtection="0"/>
    <xf numFmtId="0" fontId="12" fillId="8"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9" fontId="0" fillId="0" borderId="0" applyFont="0" applyFill="0" applyBorder="0" applyAlignment="0" applyProtection="0"/>
    <xf numFmtId="0" fontId="12" fillId="6" borderId="0" applyNumberFormat="0" applyBorder="0" applyAlignment="0" applyProtection="0">
      <alignment vertical="center"/>
    </xf>
    <xf numFmtId="0" fontId="12" fillId="7" borderId="0" applyProtection="0">
      <alignment vertical="top"/>
    </xf>
    <xf numFmtId="0" fontId="12" fillId="0" borderId="0" applyProtection="0"/>
    <xf numFmtId="0" fontId="12" fillId="12" borderId="0" applyNumberFormat="0" applyBorder="0" applyAlignment="0" applyProtection="0">
      <alignment vertical="center"/>
    </xf>
    <xf numFmtId="0" fontId="12" fillId="7" borderId="0" applyProtection="0">
      <alignment vertical="top"/>
    </xf>
    <xf numFmtId="0" fontId="12" fillId="7" borderId="0" applyProtection="0">
      <alignment vertical="top"/>
    </xf>
    <xf numFmtId="9" fontId="0" fillId="0" borderId="0" applyFont="0" applyFill="0" applyBorder="0" applyAlignment="0" applyProtection="0"/>
    <xf numFmtId="0" fontId="12" fillId="25" borderId="0" applyNumberFormat="0" applyBorder="0" applyAlignment="0" applyProtection="0">
      <alignment vertical="center"/>
    </xf>
    <xf numFmtId="0" fontId="12" fillId="6" borderId="0" applyProtection="0">
      <alignment vertical="top"/>
    </xf>
    <xf numFmtId="0" fontId="12" fillId="7" borderId="0" applyProtection="0">
      <alignment vertical="top"/>
    </xf>
    <xf numFmtId="0" fontId="0" fillId="0" borderId="0">
      <alignment vertical="top"/>
    </xf>
    <xf numFmtId="9" fontId="0" fillId="0" borderId="0" applyFont="0" applyFill="0" applyBorder="0" applyAlignment="0" applyProtection="0"/>
    <xf numFmtId="0" fontId="12" fillId="7" borderId="0" applyNumberFormat="0" applyBorder="0" applyAlignment="0" applyProtection="0">
      <alignment vertical="center"/>
    </xf>
    <xf numFmtId="0" fontId="12" fillId="8"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8" borderId="0" applyProtection="0">
      <alignment vertical="top"/>
    </xf>
    <xf numFmtId="0" fontId="16" fillId="2" borderId="6" applyProtection="0">
      <alignment vertical="top"/>
    </xf>
    <xf numFmtId="0" fontId="12" fillId="19" borderId="0" applyProtection="0">
      <alignment vertical="top"/>
    </xf>
    <xf numFmtId="0" fontId="16" fillId="2" borderId="6" applyProtection="0">
      <alignment vertical="top"/>
    </xf>
    <xf numFmtId="0" fontId="12" fillId="0" borderId="0" applyProtection="0"/>
    <xf numFmtId="0" fontId="12" fillId="12" borderId="0" applyNumberFormat="0" applyBorder="0" applyAlignment="0" applyProtection="0">
      <alignment vertical="center"/>
    </xf>
    <xf numFmtId="9" fontId="0" fillId="0" borderId="0" applyFont="0" applyFill="0" applyBorder="0" applyAlignment="0" applyProtection="0"/>
    <xf numFmtId="0" fontId="18" fillId="6" borderId="6" applyNumberFormat="0" applyAlignment="0" applyProtection="0">
      <alignment vertical="center"/>
    </xf>
    <xf numFmtId="0" fontId="12" fillId="7" borderId="0" applyProtection="0">
      <alignment vertical="top"/>
    </xf>
    <xf numFmtId="0" fontId="0" fillId="0"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7" fillId="0" borderId="0"/>
    <xf numFmtId="0" fontId="16" fillId="2" borderId="6" applyProtection="0">
      <alignment vertical="top"/>
    </xf>
    <xf numFmtId="0" fontId="12" fillId="19" borderId="0" applyProtection="0">
      <alignment vertical="top"/>
    </xf>
    <xf numFmtId="0" fontId="24" fillId="19" borderId="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0" fillId="0" borderId="0">
      <alignment vertical="top"/>
    </xf>
    <xf numFmtId="0" fontId="12" fillId="7" borderId="0" applyProtection="0">
      <alignment vertical="top"/>
    </xf>
    <xf numFmtId="0" fontId="12" fillId="8" borderId="0" applyProtection="0">
      <alignment vertical="top"/>
    </xf>
    <xf numFmtId="0" fontId="12" fillId="21"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8" borderId="0" applyProtection="0">
      <alignment vertical="top"/>
    </xf>
    <xf numFmtId="0" fontId="12" fillId="8" borderId="0" applyProtection="0">
      <alignment vertical="top"/>
    </xf>
    <xf numFmtId="0" fontId="12" fillId="0" borderId="0" applyProtection="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9" fontId="0" fillId="0" borderId="0" applyFont="0" applyFill="0" applyBorder="0" applyAlignment="0" applyProtection="0"/>
    <xf numFmtId="0" fontId="12" fillId="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8" borderId="0" applyProtection="0">
      <alignment vertical="top"/>
    </xf>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2" fillId="7" borderId="0" applyProtection="0">
      <alignment vertical="top"/>
    </xf>
    <xf numFmtId="0" fontId="17" fillId="0" borderId="0"/>
    <xf numFmtId="0" fontId="12" fillId="8" borderId="0" applyProtection="0">
      <alignment vertical="top"/>
    </xf>
    <xf numFmtId="0" fontId="17" fillId="0" borderId="0"/>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0" borderId="0" applyProtection="0"/>
    <xf numFmtId="0" fontId="12" fillId="13" borderId="0" applyNumberFormat="0" applyBorder="0" applyAlignment="0" applyProtection="0">
      <alignment vertical="center"/>
    </xf>
    <xf numFmtId="0" fontId="0" fillId="0" borderId="0">
      <alignment vertical="top"/>
    </xf>
    <xf numFmtId="0" fontId="12" fillId="7" borderId="0" applyProtection="0">
      <alignment vertical="top"/>
    </xf>
    <xf numFmtId="0" fontId="12" fillId="13" borderId="0" applyProtection="0">
      <alignment vertical="top"/>
    </xf>
    <xf numFmtId="0" fontId="17" fillId="0" borderId="0"/>
    <xf numFmtId="0" fontId="12" fillId="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7" borderId="0" applyProtection="0">
      <alignment vertical="top"/>
    </xf>
    <xf numFmtId="0" fontId="0" fillId="0" borderId="0">
      <alignment vertical="center"/>
    </xf>
    <xf numFmtId="0" fontId="12" fillId="15" borderId="0" applyProtection="0">
      <alignment vertical="top"/>
    </xf>
    <xf numFmtId="0" fontId="23" fillId="17" borderId="9" applyNumberFormat="0" applyAlignment="0" applyProtection="0">
      <alignment vertical="center"/>
    </xf>
    <xf numFmtId="0" fontId="12" fillId="7" borderId="0" applyProtection="0">
      <alignment vertical="top"/>
    </xf>
    <xf numFmtId="0" fontId="17" fillId="0" borderId="0"/>
    <xf numFmtId="0" fontId="12" fillId="15" borderId="0" applyProtection="0">
      <alignment vertical="top"/>
    </xf>
    <xf numFmtId="0" fontId="17" fillId="0" borderId="0"/>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8" borderId="0" applyProtection="0">
      <alignment vertical="top"/>
    </xf>
    <xf numFmtId="0" fontId="12" fillId="15"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2" fillId="15" borderId="0" applyProtection="0">
      <alignment vertical="top"/>
    </xf>
    <xf numFmtId="0" fontId="0" fillId="0" borderId="0">
      <alignment vertical="top"/>
    </xf>
    <xf numFmtId="0" fontId="12" fillId="0" borderId="0" applyProtection="0"/>
    <xf numFmtId="0" fontId="12" fillId="7" borderId="0" applyNumberFormat="0" applyBorder="0" applyAlignment="0" applyProtection="0">
      <alignment vertical="center"/>
    </xf>
    <xf numFmtId="0" fontId="17" fillId="0" borderId="0"/>
    <xf numFmtId="0" fontId="12" fillId="8" borderId="0" applyProtection="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top"/>
    </xf>
    <xf numFmtId="0" fontId="0" fillId="0" borderId="0">
      <alignment vertical="top"/>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7" fillId="0" borderId="0"/>
    <xf numFmtId="0" fontId="17" fillId="0" borderId="0"/>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43" fontId="0" fillId="0" borderId="0" applyFont="0" applyFill="0" applyBorder="0" applyAlignment="0" applyProtection="0"/>
    <xf numFmtId="0" fontId="17" fillId="0" borderId="0"/>
    <xf numFmtId="0" fontId="17" fillId="0" borderId="0"/>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43" fontId="0" fillId="0" borderId="0" applyFont="0" applyFill="0" applyBorder="0" applyAlignment="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8" borderId="0" applyProtection="0">
      <alignment vertical="top"/>
    </xf>
    <xf numFmtId="0" fontId="0" fillId="0" borderId="0">
      <alignment vertical="top"/>
    </xf>
    <xf numFmtId="0" fontId="12" fillId="7" borderId="0" applyProtection="0">
      <alignment vertical="top"/>
    </xf>
    <xf numFmtId="0" fontId="12" fillId="8" borderId="0" applyProtection="0">
      <alignment vertical="top"/>
    </xf>
    <xf numFmtId="0" fontId="12" fillId="7" borderId="0" applyProtection="0">
      <alignment vertical="top"/>
    </xf>
    <xf numFmtId="0" fontId="12" fillId="15"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7" borderId="0" applyProtection="0">
      <alignment vertical="top"/>
    </xf>
    <xf numFmtId="0" fontId="12" fillId="8" borderId="0" applyProtection="0">
      <alignment vertical="top"/>
    </xf>
    <xf numFmtId="0" fontId="21" fillId="8"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8" fillId="6" borderId="6" applyNumberFormat="0" applyAlignment="0" applyProtection="0">
      <alignment vertical="center"/>
    </xf>
    <xf numFmtId="0" fontId="12" fillId="15"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0" fillId="0" borderId="0">
      <alignment vertical="top"/>
    </xf>
    <xf numFmtId="0" fontId="17" fillId="0" borderId="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0" fillId="0" borderId="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center"/>
    </xf>
    <xf numFmtId="0" fontId="12" fillId="6"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0" borderId="0">
      <alignment vertical="top"/>
    </xf>
    <xf numFmtId="0" fontId="12" fillId="7" borderId="0" applyProtection="0">
      <alignment vertical="top"/>
    </xf>
    <xf numFmtId="0" fontId="21" fillId="23" borderId="0" applyProtection="0">
      <alignment vertical="top"/>
    </xf>
    <xf numFmtId="0" fontId="0" fillId="0" borderId="0">
      <alignment vertical="top"/>
    </xf>
    <xf numFmtId="0" fontId="0" fillId="0" borderId="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0" fillId="0" borderId="0">
      <alignment vertical="top"/>
    </xf>
    <xf numFmtId="0" fontId="17" fillId="0" borderId="0"/>
    <xf numFmtId="0" fontId="12" fillId="7" borderId="0" applyProtection="0">
      <alignment vertical="top"/>
    </xf>
    <xf numFmtId="0" fontId="17" fillId="0" borderId="0"/>
    <xf numFmtId="0" fontId="21" fillId="31" borderId="0" applyNumberFormat="0" applyBorder="0" applyAlignment="0" applyProtection="0">
      <alignment vertical="center"/>
    </xf>
    <xf numFmtId="0" fontId="12" fillId="7" borderId="0" applyProtection="0">
      <alignment vertical="top"/>
    </xf>
    <xf numFmtId="0" fontId="0" fillId="0" borderId="0">
      <alignment vertical="top"/>
    </xf>
    <xf numFmtId="0" fontId="0" fillId="0" borderId="0">
      <alignment vertical="top"/>
    </xf>
    <xf numFmtId="0" fontId="0" fillId="0" borderId="0">
      <alignment vertical="center"/>
    </xf>
    <xf numFmtId="0" fontId="12" fillId="7" borderId="0" applyProtection="0">
      <alignment vertical="top"/>
    </xf>
    <xf numFmtId="0" fontId="12" fillId="7" borderId="0" applyNumberFormat="0" applyBorder="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7" fillId="0" borderId="0"/>
    <xf numFmtId="0" fontId="0" fillId="0" borderId="0">
      <alignment vertical="top"/>
    </xf>
    <xf numFmtId="0" fontId="12" fillId="8"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19" borderId="0" applyProtection="0">
      <alignment vertical="top"/>
    </xf>
    <xf numFmtId="0" fontId="12" fillId="7" borderId="0" applyProtection="0">
      <alignment vertical="top"/>
    </xf>
    <xf numFmtId="0" fontId="12" fillId="7" borderId="0" applyProtection="0">
      <alignment vertical="top"/>
    </xf>
    <xf numFmtId="0" fontId="17" fillId="0" borderId="0"/>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7" fillId="0" borderId="0"/>
    <xf numFmtId="0" fontId="0"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2" fillId="13" borderId="0" applyProtection="0">
      <alignment vertical="top"/>
    </xf>
    <xf numFmtId="0" fontId="12" fillId="7" borderId="0" applyProtection="0">
      <alignment vertical="top"/>
    </xf>
    <xf numFmtId="0" fontId="17" fillId="0" borderId="0"/>
    <xf numFmtId="0" fontId="0" fillId="0" borderId="0">
      <alignment vertical="center"/>
    </xf>
    <xf numFmtId="0" fontId="12" fillId="8"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0" fillId="0" borderId="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23" fillId="17" borderId="9" applyNumberFormat="0" applyAlignment="0" applyProtection="0">
      <alignment vertical="center"/>
    </xf>
    <xf numFmtId="0" fontId="12" fillId="8" borderId="0" applyProtection="0">
      <alignment vertical="top"/>
    </xf>
    <xf numFmtId="0" fontId="12" fillId="12" borderId="0" applyProtection="0">
      <alignment vertical="top"/>
    </xf>
    <xf numFmtId="0" fontId="12" fillId="7" borderId="0" applyNumberFormat="0" applyBorder="0" applyAlignment="0" applyProtection="0">
      <alignment vertical="center"/>
    </xf>
    <xf numFmtId="0" fontId="12" fillId="12" borderId="0" applyProtection="0">
      <alignment vertical="top"/>
    </xf>
    <xf numFmtId="0" fontId="12" fillId="7" borderId="0" applyProtection="0">
      <alignment vertical="top"/>
    </xf>
    <xf numFmtId="0" fontId="12" fillId="7"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9" borderId="0" applyProtection="0">
      <alignment vertical="top"/>
    </xf>
    <xf numFmtId="0" fontId="12" fillId="12" borderId="0" applyProtection="0">
      <alignment vertical="top"/>
    </xf>
    <xf numFmtId="0" fontId="12" fillId="7"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7" fillId="0" borderId="0"/>
    <xf numFmtId="0" fontId="12" fillId="8"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21" fillId="21" borderId="0" applyNumberFormat="0" applyBorder="0" applyAlignment="0" applyProtection="0">
      <alignment vertical="center"/>
    </xf>
    <xf numFmtId="0" fontId="12" fillId="7" borderId="0" applyNumberFormat="0" applyBorder="0" applyAlignment="0" applyProtection="0">
      <alignment vertical="center"/>
    </xf>
    <xf numFmtId="0" fontId="21" fillId="59"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13" borderId="0" applyNumberFormat="0" applyBorder="0" applyAlignment="0" applyProtection="0">
      <alignment vertical="center"/>
    </xf>
    <xf numFmtId="0" fontId="0" fillId="0" borderId="0">
      <alignment vertical="top"/>
    </xf>
    <xf numFmtId="0" fontId="21" fillId="21" borderId="0" applyProtection="0">
      <alignment vertical="top"/>
    </xf>
    <xf numFmtId="0" fontId="0" fillId="0" borderId="0">
      <alignment vertical="center"/>
    </xf>
    <xf numFmtId="0" fontId="12" fillId="7" borderId="0" applyNumberFormat="0" applyBorder="0" applyAlignment="0" applyProtection="0">
      <alignment vertical="center"/>
    </xf>
    <xf numFmtId="0" fontId="17" fillId="0" borderId="0"/>
    <xf numFmtId="0" fontId="14" fillId="0" borderId="4"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center"/>
    </xf>
    <xf numFmtId="0" fontId="12" fillId="7"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0" fillId="0" borderId="0">
      <alignment vertical="top"/>
    </xf>
    <xf numFmtId="0" fontId="17" fillId="0" borderId="0"/>
    <xf numFmtId="0" fontId="12" fillId="7" borderId="0" applyProtection="0">
      <alignment vertical="top"/>
    </xf>
    <xf numFmtId="0" fontId="21" fillId="59" borderId="0" applyNumberFormat="0" applyBorder="0" applyAlignment="0" applyProtection="0">
      <alignment vertical="center"/>
    </xf>
    <xf numFmtId="0" fontId="21" fillId="11"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7" fillId="0" borderId="0"/>
    <xf numFmtId="0" fontId="12" fillId="7" borderId="0" applyProtection="0">
      <alignment vertical="top"/>
    </xf>
    <xf numFmtId="0" fontId="17" fillId="0" borderId="0"/>
    <xf numFmtId="0" fontId="0" fillId="0" borderId="0">
      <alignment vertical="top"/>
    </xf>
    <xf numFmtId="0" fontId="12" fillId="8"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0" fillId="0" borderId="0">
      <alignment vertical="top"/>
    </xf>
    <xf numFmtId="0" fontId="0" fillId="0" borderId="0">
      <alignment vertical="top"/>
    </xf>
    <xf numFmtId="0" fontId="21" fillId="21" borderId="0" applyProtection="0">
      <alignment vertical="top"/>
    </xf>
    <xf numFmtId="0" fontId="0" fillId="0" borderId="0">
      <alignment vertical="center"/>
    </xf>
    <xf numFmtId="0" fontId="12" fillId="6" borderId="0" applyNumberFormat="0" applyBorder="0" applyAlignment="0" applyProtection="0">
      <alignment vertical="center"/>
    </xf>
    <xf numFmtId="0" fontId="12" fillId="7"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0" fillId="0" borderId="0">
      <alignment vertical="top"/>
    </xf>
    <xf numFmtId="0" fontId="12" fillId="13" borderId="0" applyProtection="0">
      <alignment vertical="top"/>
    </xf>
    <xf numFmtId="0" fontId="17" fillId="0" borderId="0"/>
    <xf numFmtId="0" fontId="12" fillId="7" borderId="0" applyProtection="0">
      <alignment vertical="top"/>
    </xf>
    <xf numFmtId="0" fontId="0" fillId="0" borderId="0">
      <alignment vertical="top"/>
    </xf>
    <xf numFmtId="0" fontId="12" fillId="13" borderId="0" applyProtection="0">
      <alignment vertical="top"/>
    </xf>
    <xf numFmtId="0" fontId="12" fillId="8" borderId="0" applyProtection="0">
      <alignment vertical="top"/>
    </xf>
    <xf numFmtId="0" fontId="17" fillId="0" borderId="0"/>
    <xf numFmtId="0" fontId="0" fillId="0" borderId="0">
      <alignment vertical="top"/>
    </xf>
    <xf numFmtId="0" fontId="12" fillId="13" borderId="0" applyProtection="0">
      <alignment vertical="top"/>
    </xf>
    <xf numFmtId="0" fontId="48" fillId="6"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0" fillId="0" borderId="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8" borderId="0" applyProtection="0">
      <alignment vertical="top"/>
    </xf>
    <xf numFmtId="0" fontId="17" fillId="0" borderId="0"/>
    <xf numFmtId="0" fontId="12" fillId="6"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7" fillId="0" borderId="0"/>
    <xf numFmtId="0" fontId="12" fillId="13" borderId="0" applyProtection="0">
      <alignment vertical="top"/>
    </xf>
    <xf numFmtId="0" fontId="12" fillId="7" borderId="0" applyProtection="0">
      <alignment vertical="top"/>
    </xf>
    <xf numFmtId="0" fontId="12" fillId="15" borderId="0" applyProtection="0">
      <alignment vertical="top"/>
    </xf>
    <xf numFmtId="0" fontId="12" fillId="13" borderId="0" applyProtection="0">
      <alignment vertical="top"/>
    </xf>
    <xf numFmtId="0" fontId="17" fillId="0" borderId="0"/>
    <xf numFmtId="0" fontId="17" fillId="0" borderId="0"/>
    <xf numFmtId="0" fontId="12" fillId="7" borderId="0" applyProtection="0">
      <alignment vertical="top"/>
    </xf>
    <xf numFmtId="0" fontId="12" fillId="15" borderId="0" applyProtection="0">
      <alignment vertical="top"/>
    </xf>
    <xf numFmtId="0" fontId="16" fillId="2" borderId="6" applyNumberFormat="0" applyAlignment="0" applyProtection="0">
      <alignment vertical="center"/>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Protection="0">
      <alignment vertical="top"/>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25" borderId="0" applyProtection="0">
      <alignment vertical="top"/>
    </xf>
    <xf numFmtId="0" fontId="12" fillId="7" borderId="0" applyNumberFormat="0" applyBorder="0" applyAlignment="0" applyProtection="0">
      <alignment vertical="center"/>
    </xf>
    <xf numFmtId="0" fontId="12" fillId="0" borderId="0" applyProtection="0"/>
    <xf numFmtId="0" fontId="12" fillId="13" borderId="0" applyProtection="0">
      <alignment vertical="top"/>
    </xf>
    <xf numFmtId="0" fontId="21" fillId="5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0" fillId="0" borderId="0">
      <alignment vertical="top"/>
    </xf>
    <xf numFmtId="0" fontId="0" fillId="0" borderId="0">
      <alignment vertical="center"/>
    </xf>
    <xf numFmtId="0" fontId="0" fillId="0" borderId="0" applyProtection="0">
      <alignment vertical="center"/>
    </xf>
    <xf numFmtId="0" fontId="0" fillId="13" borderId="10"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25" borderId="0" applyProtection="0">
      <alignment vertical="top"/>
    </xf>
    <xf numFmtId="0" fontId="12" fillId="7" borderId="0" applyProtection="0">
      <alignment vertical="top"/>
    </xf>
    <xf numFmtId="0" fontId="12" fillId="0" borderId="0" applyProtection="0"/>
    <xf numFmtId="0" fontId="12" fillId="13" borderId="0" applyProtection="0">
      <alignment vertical="top"/>
    </xf>
    <xf numFmtId="0" fontId="21" fillId="8" borderId="0" applyProtection="0">
      <alignment vertical="top"/>
    </xf>
    <xf numFmtId="0" fontId="21" fillId="57"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6" fillId="11" borderId="6" applyNumberFormat="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7" fillId="0" borderId="0"/>
    <xf numFmtId="0" fontId="16" fillId="2" borderId="6"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2" fillId="15" borderId="0" applyProtection="0">
      <alignment vertical="top"/>
    </xf>
    <xf numFmtId="0" fontId="21" fillId="8"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6" fillId="11" borderId="6" applyNumberFormat="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23" fillId="17" borderId="9"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7" fillId="0" borderId="0"/>
    <xf numFmtId="0" fontId="0"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7" fillId="0" borderId="0"/>
    <xf numFmtId="0" fontId="17" fillId="0" borderId="0"/>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2" fillId="9" borderId="0" applyProtection="0">
      <alignment vertical="top"/>
    </xf>
    <xf numFmtId="0" fontId="12" fillId="13"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21" fillId="3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2" fillId="11" borderId="0" applyProtection="0">
      <alignment vertical="top"/>
    </xf>
    <xf numFmtId="0" fontId="12" fillId="12" borderId="0" applyProtection="0">
      <alignment vertical="top"/>
    </xf>
    <xf numFmtId="0" fontId="12" fillId="7" borderId="0" applyProtection="0">
      <alignment vertical="top"/>
    </xf>
    <xf numFmtId="0" fontId="0" fillId="0" borderId="0">
      <alignment vertical="center"/>
    </xf>
    <xf numFmtId="0" fontId="12" fillId="7" borderId="0" applyProtection="0">
      <alignment vertical="top"/>
    </xf>
    <xf numFmtId="0" fontId="17" fillId="0" borderId="0"/>
    <xf numFmtId="0" fontId="12" fillId="0" borderId="0" applyProtection="0"/>
    <xf numFmtId="0" fontId="12" fillId="8"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13" borderId="0" applyProtection="0">
      <alignment vertical="top"/>
    </xf>
    <xf numFmtId="0" fontId="17" fillId="0" borderId="0"/>
    <xf numFmtId="0" fontId="12" fillId="7"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15"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21" fillId="8"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7" fillId="0" borderId="0"/>
    <xf numFmtId="0" fontId="12" fillId="0" borderId="0" applyProtection="0"/>
    <xf numFmtId="0" fontId="21" fillId="8" borderId="0" applyProtection="0">
      <alignment vertical="top"/>
    </xf>
    <xf numFmtId="0" fontId="12" fillId="8"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7" borderId="0" applyProtection="0">
      <alignment vertical="top"/>
    </xf>
    <xf numFmtId="0" fontId="12" fillId="13" borderId="0" applyProtection="0">
      <alignment vertical="top"/>
    </xf>
    <xf numFmtId="0" fontId="12" fillId="7" borderId="0" applyProtection="0">
      <alignment vertical="top"/>
    </xf>
    <xf numFmtId="0" fontId="12" fillId="8" borderId="0" applyProtection="0">
      <alignment vertical="top"/>
    </xf>
    <xf numFmtId="0" fontId="16" fillId="2" borderId="6" applyNumberFormat="0" applyAlignment="0" applyProtection="0">
      <alignment vertical="center"/>
    </xf>
    <xf numFmtId="0" fontId="12" fillId="7" borderId="0" applyProtection="0">
      <alignment vertical="top"/>
    </xf>
    <xf numFmtId="0" fontId="0" fillId="0" borderId="0">
      <alignment vertical="center"/>
    </xf>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21" fillId="6" borderId="0" applyNumberFormat="0" applyBorder="0" applyAlignment="0" applyProtection="0">
      <alignment vertical="center"/>
    </xf>
    <xf numFmtId="0" fontId="21" fillId="8"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21" fillId="8" borderId="0" applyProtection="0">
      <alignment vertical="top"/>
    </xf>
    <xf numFmtId="0" fontId="12" fillId="7" borderId="0" applyProtection="0">
      <alignment vertical="top"/>
    </xf>
    <xf numFmtId="0" fontId="18" fillId="6" borderId="6" applyNumberFormat="0" applyAlignment="0" applyProtection="0">
      <alignment vertical="center"/>
    </xf>
    <xf numFmtId="0" fontId="12" fillId="7" borderId="0" applyNumberFormat="0" applyBorder="0" applyAlignment="0" applyProtection="0">
      <alignment vertical="center"/>
    </xf>
    <xf numFmtId="0" fontId="12" fillId="15" borderId="0" applyProtection="0">
      <alignment vertical="top"/>
    </xf>
    <xf numFmtId="0" fontId="0" fillId="0" borderId="0" applyProtection="0">
      <alignment vertical="center"/>
    </xf>
    <xf numFmtId="0" fontId="12" fillId="7" borderId="0" applyProtection="0">
      <alignment vertical="top"/>
    </xf>
    <xf numFmtId="0" fontId="12" fillId="7"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0" borderId="0" applyProtection="0"/>
    <xf numFmtId="0" fontId="12" fillId="8"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31" fillId="0" borderId="12" applyNumberFormat="0" applyFill="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0" fillId="0" borderId="0">
      <alignment vertical="top"/>
    </xf>
    <xf numFmtId="0" fontId="21" fillId="21"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top"/>
    </xf>
    <xf numFmtId="0" fontId="12" fillId="7"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7" fillId="0" borderId="0"/>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21" fillId="31"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top"/>
    </xf>
    <xf numFmtId="0" fontId="12" fillId="7" borderId="0" applyProtection="0">
      <alignment vertical="top"/>
    </xf>
    <xf numFmtId="0" fontId="0" fillId="0" borderId="0" applyProtection="0">
      <alignment vertical="top"/>
    </xf>
    <xf numFmtId="0" fontId="17" fillId="0" borderId="0"/>
    <xf numFmtId="0" fontId="0" fillId="0" borderId="0">
      <alignment vertical="center"/>
    </xf>
    <xf numFmtId="0" fontId="12" fillId="13" borderId="0" applyProtection="0">
      <alignment vertical="top"/>
    </xf>
    <xf numFmtId="0" fontId="0" fillId="0" borderId="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12" fillId="13"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Protection="0">
      <alignment vertical="top"/>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1" fillId="18" borderId="0" applyProtection="0">
      <alignment vertical="top"/>
    </xf>
    <xf numFmtId="0" fontId="17" fillId="0" borderId="0"/>
    <xf numFmtId="0" fontId="16" fillId="2" borderId="6" applyNumberFormat="0" applyAlignment="0" applyProtection="0">
      <alignment vertical="center"/>
    </xf>
    <xf numFmtId="0" fontId="12" fillId="13" borderId="0" applyProtection="0">
      <alignment vertical="top"/>
    </xf>
    <xf numFmtId="0" fontId="12" fillId="9" borderId="0" applyProtection="0">
      <alignment vertical="top"/>
    </xf>
    <xf numFmtId="0" fontId="12" fillId="8" borderId="0" applyNumberFormat="0" applyBorder="0" applyAlignment="0" applyProtection="0">
      <alignment vertical="center"/>
    </xf>
    <xf numFmtId="0" fontId="17" fillId="0" borderId="0"/>
    <xf numFmtId="0" fontId="12" fillId="13" borderId="0" applyProtection="0">
      <alignment vertical="top"/>
    </xf>
    <xf numFmtId="0" fontId="12" fillId="9" borderId="0" applyProtection="0">
      <alignment vertical="top"/>
    </xf>
    <xf numFmtId="0" fontId="12" fillId="9" borderId="0" applyNumberFormat="0" applyBorder="0" applyAlignment="0" applyProtection="0">
      <alignment vertical="center"/>
    </xf>
    <xf numFmtId="0" fontId="33" fillId="15" borderId="0" applyNumberFormat="0" applyBorder="0" applyAlignment="0" applyProtection="0">
      <alignment vertical="center"/>
    </xf>
    <xf numFmtId="0" fontId="12" fillId="12" borderId="0" applyProtection="0">
      <alignment vertical="top"/>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9" borderId="0" applyProtection="0">
      <alignment vertical="top"/>
    </xf>
    <xf numFmtId="0" fontId="23" fillId="17" borderId="9" applyProtection="0">
      <alignment vertical="top"/>
    </xf>
    <xf numFmtId="0" fontId="14" fillId="0" borderId="4"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9" borderId="0" applyProtection="0">
      <alignment vertical="top"/>
    </xf>
    <xf numFmtId="0" fontId="0" fillId="0" borderId="0">
      <alignment vertical="top"/>
    </xf>
    <xf numFmtId="0" fontId="12" fillId="8" borderId="0" applyProtection="0">
      <alignment vertical="top"/>
    </xf>
    <xf numFmtId="0" fontId="12" fillId="15"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23" fillId="17" borderId="9" applyProtection="0">
      <alignment vertical="top"/>
    </xf>
    <xf numFmtId="0" fontId="12" fillId="15" borderId="0" applyProtection="0">
      <alignment vertical="top"/>
    </xf>
    <xf numFmtId="0" fontId="12" fillId="13" borderId="0" applyProtection="0">
      <alignment vertical="top"/>
    </xf>
    <xf numFmtId="0" fontId="12" fillId="9" borderId="0" applyNumberFormat="0" applyBorder="0" applyAlignment="0" applyProtection="0">
      <alignment vertical="center"/>
    </xf>
    <xf numFmtId="0" fontId="12" fillId="9" borderId="0" applyProtection="0">
      <alignment vertical="top"/>
    </xf>
    <xf numFmtId="0" fontId="0" fillId="0" borderId="0" applyProtection="0">
      <alignment vertical="top"/>
    </xf>
    <xf numFmtId="0" fontId="12" fillId="0" borderId="0" applyProtection="0"/>
    <xf numFmtId="0" fontId="21" fillId="23" borderId="0" applyProtection="0">
      <alignment vertical="top"/>
    </xf>
    <xf numFmtId="0" fontId="12" fillId="8" borderId="0" applyProtection="0">
      <alignment vertical="top"/>
    </xf>
    <xf numFmtId="0" fontId="12" fillId="0" borderId="0" applyProtection="0"/>
    <xf numFmtId="0" fontId="0" fillId="0" borderId="0">
      <alignment vertical="top"/>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12" fillId="9" borderId="0" applyProtection="0">
      <alignment vertical="top"/>
    </xf>
    <xf numFmtId="0" fontId="0" fillId="0" borderId="0" applyProtection="0">
      <alignment vertical="top"/>
    </xf>
    <xf numFmtId="0" fontId="12" fillId="8" borderId="0" applyProtection="0">
      <alignment vertical="top"/>
    </xf>
    <xf numFmtId="0" fontId="0" fillId="0" borderId="0">
      <alignment vertical="top"/>
    </xf>
    <xf numFmtId="0" fontId="21"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3" borderId="0" applyProtection="0">
      <alignment vertical="top"/>
    </xf>
    <xf numFmtId="0" fontId="12" fillId="9" borderId="0" applyNumberFormat="0" applyBorder="0" applyAlignment="0" applyProtection="0">
      <alignment vertical="center"/>
    </xf>
    <xf numFmtId="0" fontId="0" fillId="0" borderId="0">
      <alignment vertical="center"/>
    </xf>
    <xf numFmtId="0" fontId="0" fillId="13" borderId="10" applyNumberFormat="0" applyFont="0" applyAlignment="0" applyProtection="0">
      <alignment vertical="center"/>
    </xf>
    <xf numFmtId="0" fontId="12" fillId="6" borderId="0" applyProtection="0">
      <alignment vertical="top"/>
    </xf>
    <xf numFmtId="0" fontId="12" fillId="15" borderId="0" applyProtection="0">
      <alignment vertical="top"/>
    </xf>
    <xf numFmtId="0" fontId="12" fillId="8" borderId="0" applyNumberFormat="0" applyBorder="0" applyAlignment="0" applyProtection="0">
      <alignment vertical="center"/>
    </xf>
    <xf numFmtId="0" fontId="0" fillId="0" borderId="0">
      <alignment vertical="top"/>
    </xf>
    <xf numFmtId="0" fontId="0" fillId="0" borderId="0">
      <alignment vertical="top"/>
    </xf>
    <xf numFmtId="0" fontId="21" fillId="8" borderId="0" applyProtection="0">
      <alignment vertical="top"/>
    </xf>
    <xf numFmtId="0" fontId="12" fillId="8" borderId="0" applyProtection="0">
      <alignment vertical="top"/>
    </xf>
    <xf numFmtId="0" fontId="12" fillId="9" borderId="0" applyProtection="0">
      <alignment vertical="top"/>
    </xf>
    <xf numFmtId="0" fontId="12" fillId="9" borderId="0" applyProtection="0">
      <alignment vertical="top"/>
    </xf>
    <xf numFmtId="0" fontId="12" fillId="7" borderId="0" applyNumberFormat="0" applyBorder="0" applyAlignment="0" applyProtection="0">
      <alignment vertical="center"/>
    </xf>
    <xf numFmtId="0" fontId="12" fillId="12" borderId="0" applyProtection="0">
      <alignment vertical="top"/>
    </xf>
    <xf numFmtId="0" fontId="12" fillId="8" borderId="0" applyProtection="0">
      <alignment vertical="top"/>
    </xf>
    <xf numFmtId="0" fontId="23" fillId="17" borderId="9" applyNumberFormat="0" applyAlignment="0" applyProtection="0">
      <alignment vertical="center"/>
    </xf>
    <xf numFmtId="0" fontId="12" fillId="13" borderId="0" applyProtection="0">
      <alignment vertical="top"/>
    </xf>
    <xf numFmtId="0" fontId="12" fillId="9" borderId="0" applyProtection="0">
      <alignment vertical="top"/>
    </xf>
    <xf numFmtId="0" fontId="12" fillId="9" borderId="0" applyProtection="0">
      <alignment vertical="top"/>
    </xf>
    <xf numFmtId="0" fontId="12" fillId="0" borderId="0" applyProtection="0"/>
    <xf numFmtId="0" fontId="23" fillId="17" borderId="9" applyProtection="0">
      <alignment vertical="top"/>
    </xf>
    <xf numFmtId="0" fontId="0" fillId="0" borderId="0" applyProtection="0">
      <alignment vertical="center"/>
    </xf>
    <xf numFmtId="0" fontId="12" fillId="13" borderId="0" applyProtection="0">
      <alignment vertical="top"/>
    </xf>
    <xf numFmtId="0" fontId="12" fillId="9" borderId="0" applyNumberFormat="0" applyBorder="0" applyAlignment="0" applyProtection="0">
      <alignment vertical="center"/>
    </xf>
    <xf numFmtId="0" fontId="12" fillId="9" borderId="0" applyProtection="0">
      <alignment vertical="top"/>
    </xf>
    <xf numFmtId="0" fontId="12" fillId="0" borderId="0" applyProtection="0"/>
    <xf numFmtId="0" fontId="12" fillId="13" borderId="0" applyProtection="0">
      <alignment vertical="top"/>
    </xf>
    <xf numFmtId="0" fontId="12" fillId="9" borderId="0" applyProtection="0">
      <alignment vertical="top"/>
    </xf>
    <xf numFmtId="0" fontId="0" fillId="0" borderId="0">
      <alignment vertical="top"/>
    </xf>
    <xf numFmtId="0" fontId="12"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9"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0" fillId="0" borderId="0">
      <alignment vertical="top"/>
    </xf>
    <xf numFmtId="0" fontId="18" fillId="6" borderId="6" applyNumberFormat="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9" borderId="0" applyNumberFormat="0" applyBorder="0" applyAlignment="0" applyProtection="0">
      <alignment vertical="center"/>
    </xf>
    <xf numFmtId="0" fontId="12" fillId="8" borderId="0" applyProtection="0">
      <alignment vertical="top"/>
    </xf>
    <xf numFmtId="0" fontId="12" fillId="15" borderId="0" applyProtection="0">
      <alignment vertical="top"/>
    </xf>
    <xf numFmtId="0" fontId="12" fillId="9" borderId="0" applyProtection="0">
      <alignment vertical="top"/>
    </xf>
    <xf numFmtId="0" fontId="12" fillId="9" borderId="0" applyProtection="0">
      <alignment vertical="top"/>
    </xf>
    <xf numFmtId="0" fontId="12" fillId="0" borderId="0" applyProtection="0"/>
    <xf numFmtId="0" fontId="21" fillId="23" borderId="0" applyProtection="0">
      <alignment vertical="top"/>
    </xf>
    <xf numFmtId="0" fontId="12" fillId="8" borderId="0" applyProtection="0">
      <alignment vertical="top"/>
    </xf>
    <xf numFmtId="0" fontId="18" fillId="6" borderId="6" applyProtection="0">
      <alignment vertical="top"/>
    </xf>
    <xf numFmtId="0" fontId="16" fillId="2" borderId="6" applyNumberFormat="0" applyAlignment="0" applyProtection="0">
      <alignment vertical="center"/>
    </xf>
    <xf numFmtId="0" fontId="12" fillId="13" borderId="0" applyProtection="0">
      <alignment vertical="top"/>
    </xf>
    <xf numFmtId="0" fontId="12" fillId="9" borderId="0" applyProtection="0">
      <alignment vertical="top"/>
    </xf>
    <xf numFmtId="0" fontId="12" fillId="9" borderId="0" applyProtection="0">
      <alignment vertical="top"/>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Protection="0">
      <alignment vertical="top"/>
    </xf>
    <xf numFmtId="0" fontId="12" fillId="9" borderId="0" applyProtection="0">
      <alignment vertical="top"/>
    </xf>
    <xf numFmtId="0" fontId="12" fillId="0" borderId="0" applyProtection="0"/>
    <xf numFmtId="0" fontId="0" fillId="0" borderId="0">
      <alignment vertical="top"/>
    </xf>
    <xf numFmtId="0" fontId="0" fillId="0" borderId="0">
      <alignment vertical="center"/>
    </xf>
    <xf numFmtId="0" fontId="12" fillId="13" borderId="0" applyProtection="0">
      <alignment vertical="top"/>
    </xf>
    <xf numFmtId="0" fontId="12" fillId="9" borderId="0" applyProtection="0">
      <alignment vertical="top"/>
    </xf>
    <xf numFmtId="0" fontId="12" fillId="9" borderId="0" applyProtection="0">
      <alignment vertical="top"/>
    </xf>
    <xf numFmtId="0" fontId="0" fillId="0" borderId="0" applyProtection="0">
      <alignment vertical="top"/>
    </xf>
    <xf numFmtId="0" fontId="12" fillId="0" borderId="0" applyProtection="0"/>
    <xf numFmtId="0" fontId="12" fillId="8" borderId="0" applyProtection="0">
      <alignment vertical="top"/>
    </xf>
    <xf numFmtId="0" fontId="12" fillId="9" borderId="0" applyNumberFormat="0" applyBorder="0" applyAlignment="0" applyProtection="0">
      <alignment vertical="center"/>
    </xf>
    <xf numFmtId="0" fontId="17" fillId="0" borderId="0"/>
    <xf numFmtId="0" fontId="12" fillId="6" borderId="0" applyProtection="0">
      <alignment vertical="top"/>
    </xf>
    <xf numFmtId="0" fontId="12" fillId="7" borderId="0" applyNumberFormat="0" applyBorder="0" applyAlignment="0" applyProtection="0">
      <alignment vertical="center"/>
    </xf>
    <xf numFmtId="0" fontId="12" fillId="9" borderId="0" applyProtection="0">
      <alignment vertical="top"/>
    </xf>
    <xf numFmtId="0" fontId="12" fillId="13" borderId="0" applyNumberFormat="0" applyBorder="0" applyAlignment="0" applyProtection="0">
      <alignment vertical="center"/>
    </xf>
    <xf numFmtId="0" fontId="12" fillId="9" borderId="0" applyProtection="0">
      <alignment vertical="top"/>
    </xf>
    <xf numFmtId="0" fontId="0" fillId="0" borderId="0">
      <alignment vertical="top"/>
    </xf>
    <xf numFmtId="0" fontId="0" fillId="0" borderId="0">
      <alignment vertical="top"/>
    </xf>
    <xf numFmtId="0" fontId="12" fillId="9" borderId="0" applyProtection="0">
      <alignment vertical="top"/>
    </xf>
    <xf numFmtId="0" fontId="12" fillId="9" borderId="0" applyProtection="0">
      <alignment vertical="top"/>
    </xf>
    <xf numFmtId="0" fontId="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Protection="0">
      <alignment vertical="top"/>
    </xf>
    <xf numFmtId="0" fontId="12" fillId="8" borderId="0" applyNumberFormat="0" applyBorder="0" applyAlignment="0" applyProtection="0">
      <alignment vertical="center"/>
    </xf>
    <xf numFmtId="0" fontId="23" fillId="17" borderId="9" applyProtection="0">
      <alignment vertical="top"/>
    </xf>
    <xf numFmtId="0" fontId="12" fillId="7" borderId="0" applyProtection="0">
      <alignment vertical="top"/>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9" borderId="0" applyNumberFormat="0" applyBorder="0" applyAlignment="0" applyProtection="0">
      <alignment vertical="center"/>
    </xf>
    <xf numFmtId="0" fontId="12" fillId="9" borderId="0" applyProtection="0">
      <alignment vertical="top"/>
    </xf>
    <xf numFmtId="0" fontId="21" fillId="8" borderId="0" applyProtection="0">
      <alignment vertical="top"/>
    </xf>
    <xf numFmtId="0" fontId="12" fillId="8" borderId="0" applyProtection="0">
      <alignment vertical="top"/>
    </xf>
    <xf numFmtId="0" fontId="12" fillId="13" borderId="0" applyProtection="0">
      <alignment vertical="top"/>
    </xf>
    <xf numFmtId="0" fontId="12" fillId="12" borderId="0" applyProtection="0">
      <alignment vertical="top"/>
    </xf>
    <xf numFmtId="0" fontId="12" fillId="9" borderId="0"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21" fillId="8" borderId="0" applyProtection="0">
      <alignment vertical="top"/>
    </xf>
    <xf numFmtId="0" fontId="12" fillId="8" borderId="0" applyProtection="0">
      <alignment vertical="top"/>
    </xf>
    <xf numFmtId="0" fontId="12" fillId="12" borderId="0" applyNumberFormat="0" applyBorder="0" applyAlignment="0" applyProtection="0">
      <alignment vertical="center"/>
    </xf>
    <xf numFmtId="0" fontId="12" fillId="13" borderId="0" applyProtection="0">
      <alignment vertical="top"/>
    </xf>
    <xf numFmtId="0" fontId="12" fillId="9" borderId="0" applyProtection="0">
      <alignment vertical="top"/>
    </xf>
    <xf numFmtId="0" fontId="23" fillId="17" borderId="9" applyProtection="0">
      <alignment vertical="top"/>
    </xf>
    <xf numFmtId="0" fontId="12" fillId="8" borderId="0" applyProtection="0">
      <alignment vertical="top"/>
    </xf>
    <xf numFmtId="0" fontId="12" fillId="13" borderId="0" applyProtection="0">
      <alignment vertical="top"/>
    </xf>
    <xf numFmtId="0" fontId="12" fillId="13" borderId="0" applyProtection="0">
      <alignment vertical="top"/>
    </xf>
    <xf numFmtId="0" fontId="12" fillId="9" borderId="0" applyNumberFormat="0" applyBorder="0" applyAlignment="0" applyProtection="0">
      <alignment vertical="center"/>
    </xf>
    <xf numFmtId="0" fontId="12" fillId="15" borderId="0" applyProtection="0">
      <alignment vertical="top"/>
    </xf>
    <xf numFmtId="0" fontId="12" fillId="8" borderId="0" applyNumberFormat="0" applyBorder="0" applyAlignment="0" applyProtection="0">
      <alignment vertical="center"/>
    </xf>
    <xf numFmtId="0" fontId="12" fillId="9" borderId="0" applyProtection="0">
      <alignment vertical="top"/>
    </xf>
    <xf numFmtId="0" fontId="12" fillId="8" borderId="0" applyProtection="0">
      <alignment vertical="top"/>
    </xf>
    <xf numFmtId="0" fontId="12" fillId="9" borderId="0" applyProtection="0">
      <alignment vertical="top"/>
    </xf>
    <xf numFmtId="0" fontId="12" fillId="13" borderId="0" applyProtection="0">
      <alignment vertical="top"/>
    </xf>
    <xf numFmtId="0" fontId="12" fillId="8" borderId="0" applyProtection="0">
      <alignment vertical="top"/>
    </xf>
    <xf numFmtId="0" fontId="12" fillId="0" borderId="0" applyProtection="0"/>
    <xf numFmtId="0" fontId="21" fillId="23" borderId="0" applyProtection="0">
      <alignment vertical="top"/>
    </xf>
    <xf numFmtId="0" fontId="12" fillId="8" borderId="0" applyProtection="0">
      <alignment vertical="top"/>
    </xf>
    <xf numFmtId="0" fontId="12" fillId="0" borderId="0" applyProtection="0"/>
    <xf numFmtId="0" fontId="12" fillId="7" borderId="0" applyNumberFormat="0" applyBorder="0" applyAlignment="0" applyProtection="0">
      <alignment vertical="center"/>
    </xf>
    <xf numFmtId="0" fontId="21" fillId="8" borderId="0" applyProtection="0">
      <alignment vertical="top"/>
    </xf>
    <xf numFmtId="0" fontId="12" fillId="6" borderId="0" applyNumberFormat="0" applyBorder="0" applyAlignment="0" applyProtection="0">
      <alignment vertical="center"/>
    </xf>
    <xf numFmtId="0" fontId="12" fillId="8" borderId="0" applyProtection="0">
      <alignment vertical="top"/>
    </xf>
    <xf numFmtId="0" fontId="12" fillId="9" borderId="0" applyProtection="0">
      <alignment vertical="top"/>
    </xf>
    <xf numFmtId="0" fontId="12" fillId="8" borderId="0" applyProtection="0">
      <alignment vertical="top"/>
    </xf>
    <xf numFmtId="0" fontId="12" fillId="9"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9" borderId="0" applyNumberFormat="0" applyBorder="0" applyAlignment="0" applyProtection="0">
      <alignment vertical="center"/>
    </xf>
    <xf numFmtId="0" fontId="12" fillId="7" borderId="0" applyProtection="0">
      <alignment vertical="top"/>
    </xf>
    <xf numFmtId="0" fontId="12" fillId="9" borderId="0" applyProtection="0">
      <alignment vertical="top"/>
    </xf>
    <xf numFmtId="0" fontId="12" fillId="9" borderId="0" applyProtection="0">
      <alignment vertical="top"/>
    </xf>
    <xf numFmtId="0" fontId="12" fillId="8" borderId="0" applyProtection="0">
      <alignment vertical="top"/>
    </xf>
    <xf numFmtId="0" fontId="17" fillId="0" borderId="0"/>
    <xf numFmtId="0" fontId="12" fillId="7" borderId="0" applyNumberFormat="0" applyBorder="0" applyAlignment="0" applyProtection="0">
      <alignment vertical="center"/>
    </xf>
    <xf numFmtId="0" fontId="12" fillId="9" borderId="0" applyProtection="0">
      <alignment vertical="top"/>
    </xf>
    <xf numFmtId="0" fontId="12" fillId="9" borderId="0" applyProtection="0">
      <alignment vertical="top"/>
    </xf>
    <xf numFmtId="0" fontId="24" fillId="19" borderId="0" applyNumberFormat="0" applyBorder="0" applyAlignment="0" applyProtection="0">
      <alignment vertical="center"/>
    </xf>
    <xf numFmtId="0" fontId="12" fillId="9" borderId="0" applyProtection="0">
      <alignment vertical="top"/>
    </xf>
    <xf numFmtId="0" fontId="17" fillId="0" borderId="0"/>
    <xf numFmtId="0" fontId="12" fillId="9" borderId="0" applyProtection="0">
      <alignment vertical="top"/>
    </xf>
    <xf numFmtId="0" fontId="17"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6" fillId="2" borderId="6" applyNumberFormat="0" applyAlignment="0" applyProtection="0">
      <alignment vertical="center"/>
    </xf>
    <xf numFmtId="0" fontId="12" fillId="9" borderId="0" applyNumberFormat="0" applyBorder="0" applyAlignment="0" applyProtection="0">
      <alignment vertical="center"/>
    </xf>
    <xf numFmtId="0" fontId="16" fillId="2" borderId="6" applyProtection="0">
      <alignment vertical="top"/>
    </xf>
    <xf numFmtId="0" fontId="12" fillId="9" borderId="0" applyProtection="0">
      <alignment vertical="top"/>
    </xf>
    <xf numFmtId="0" fontId="16" fillId="2" borderId="6" applyProtection="0">
      <alignment vertical="top"/>
    </xf>
    <xf numFmtId="0" fontId="12" fillId="9" borderId="0" applyProtection="0">
      <alignment vertical="top"/>
    </xf>
    <xf numFmtId="0" fontId="0" fillId="0" borderId="0" applyProtection="0">
      <alignment vertical="top"/>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9" borderId="0" applyProtection="0">
      <alignment vertical="top"/>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9" borderId="0" applyProtection="0">
      <alignment vertical="top"/>
    </xf>
    <xf numFmtId="0" fontId="12" fillId="9" borderId="0" applyProtection="0">
      <alignment vertical="top"/>
    </xf>
    <xf numFmtId="0" fontId="16" fillId="2" borderId="6" applyNumberFormat="0" applyAlignment="0" applyProtection="0">
      <alignment vertical="center"/>
    </xf>
    <xf numFmtId="0" fontId="12" fillId="19" borderId="0" applyNumberFormat="0" applyBorder="0" applyAlignment="0" applyProtection="0">
      <alignment vertical="center"/>
    </xf>
    <xf numFmtId="0" fontId="0" fillId="0" borderId="0" applyProtection="0">
      <alignment vertical="center"/>
    </xf>
    <xf numFmtId="0" fontId="12" fillId="9" borderId="0" applyProtection="0">
      <alignment vertical="top"/>
    </xf>
    <xf numFmtId="0" fontId="12" fillId="8" borderId="0" applyProtection="0">
      <alignment vertical="top"/>
    </xf>
    <xf numFmtId="0" fontId="16" fillId="2" borderId="6" applyProtection="0">
      <alignment vertical="top"/>
    </xf>
    <xf numFmtId="0" fontId="12" fillId="19" borderId="0" applyNumberFormat="0" applyBorder="0" applyAlignment="0" applyProtection="0">
      <alignment vertical="center"/>
    </xf>
    <xf numFmtId="0" fontId="12" fillId="9" borderId="0" applyProtection="0">
      <alignment vertical="top"/>
    </xf>
    <xf numFmtId="0" fontId="16" fillId="2" borderId="6" applyNumberFormat="0" applyAlignment="0" applyProtection="0">
      <alignment vertical="center"/>
    </xf>
    <xf numFmtId="0" fontId="12" fillId="19" borderId="0" applyNumberFormat="0" applyBorder="0" applyAlignment="0" applyProtection="0">
      <alignment vertical="center"/>
    </xf>
    <xf numFmtId="0" fontId="24" fillId="19" borderId="0" applyNumberFormat="0" applyBorder="0" applyAlignment="0" applyProtection="0">
      <alignment vertical="center"/>
    </xf>
    <xf numFmtId="0" fontId="0" fillId="0" borderId="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Protection="0">
      <alignment vertical="top"/>
    </xf>
    <xf numFmtId="0" fontId="12" fillId="9" borderId="0" applyProtection="0">
      <alignment vertical="top"/>
    </xf>
    <xf numFmtId="0" fontId="17" fillId="0" borderId="0"/>
    <xf numFmtId="0" fontId="12" fillId="9" borderId="0" applyProtection="0">
      <alignment vertical="top"/>
    </xf>
    <xf numFmtId="0" fontId="12" fillId="9" borderId="0" applyProtection="0">
      <alignment vertical="top"/>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19"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11" borderId="0" applyProtection="0">
      <alignment vertical="top"/>
    </xf>
    <xf numFmtId="0" fontId="12" fillId="7" borderId="0" applyProtection="0">
      <alignment vertical="top"/>
    </xf>
    <xf numFmtId="0" fontId="17" fillId="0" borderId="0"/>
    <xf numFmtId="0" fontId="0" fillId="0" borderId="0">
      <alignment vertical="center"/>
    </xf>
    <xf numFmtId="0" fontId="12" fillId="8" borderId="0" applyProtection="0">
      <alignment vertical="top"/>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23" fillId="17" borderId="9" applyNumberFormat="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pplyProtection="0">
      <alignment vertical="top"/>
    </xf>
    <xf numFmtId="0" fontId="12" fillId="0" borderId="0" applyProtection="0"/>
    <xf numFmtId="0" fontId="0" fillId="0" borderId="0">
      <alignment vertical="top"/>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13" borderId="0" applyProtection="0">
      <alignment vertical="top"/>
    </xf>
    <xf numFmtId="0" fontId="17" fillId="0" borderId="0"/>
    <xf numFmtId="0" fontId="12" fillId="7" borderId="0" applyProtection="0">
      <alignment vertical="top"/>
    </xf>
    <xf numFmtId="0" fontId="12" fillId="7" borderId="0" applyProtection="0">
      <alignment vertical="top"/>
    </xf>
    <xf numFmtId="0" fontId="17" fillId="0" borderId="0"/>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15" borderId="0" applyProtection="0">
      <alignment vertical="top"/>
    </xf>
    <xf numFmtId="0" fontId="16" fillId="11" borderId="6" applyNumberFormat="0" applyAlignment="0" applyProtection="0">
      <alignment vertical="center"/>
    </xf>
    <xf numFmtId="0" fontId="12" fillId="8" borderId="0" applyProtection="0">
      <alignment vertical="top"/>
    </xf>
    <xf numFmtId="0" fontId="21" fillId="31" borderId="0" applyNumberFormat="0" applyBorder="0" applyAlignment="0" applyProtection="0">
      <alignment vertical="center"/>
    </xf>
    <xf numFmtId="0" fontId="0" fillId="0"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0" borderId="0" applyProtection="0"/>
    <xf numFmtId="0" fontId="0" fillId="0" borderId="0">
      <alignment vertical="center"/>
    </xf>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8" borderId="0" applyProtection="0">
      <alignment vertical="top"/>
    </xf>
    <xf numFmtId="0" fontId="0" fillId="0" borderId="0" applyProtection="0">
      <alignment vertical="top"/>
    </xf>
    <xf numFmtId="0" fontId="12" fillId="0" borderId="0" applyProtection="0"/>
    <xf numFmtId="0" fontId="23" fillId="17" borderId="9"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0" borderId="0" applyProtection="0"/>
    <xf numFmtId="0" fontId="23" fillId="17" borderId="9"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18" fillId="6"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0" borderId="0" applyProtection="0"/>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12" fillId="7" borderId="0" applyProtection="0">
      <alignment vertical="top"/>
    </xf>
    <xf numFmtId="0" fontId="18" fillId="6" borderId="6" applyNumberFormat="0" applyAlignment="0" applyProtection="0">
      <alignment vertical="center"/>
    </xf>
    <xf numFmtId="0" fontId="12" fillId="13" borderId="0" applyProtection="0">
      <alignment vertical="top"/>
    </xf>
    <xf numFmtId="0" fontId="0" fillId="0" borderId="0">
      <alignment vertical="top"/>
    </xf>
    <xf numFmtId="0" fontId="17" fillId="0" borderId="0"/>
    <xf numFmtId="0" fontId="12" fillId="7" borderId="0" applyNumberFormat="0" applyBorder="0" applyAlignment="0" applyProtection="0">
      <alignment vertical="center"/>
    </xf>
    <xf numFmtId="0" fontId="0" fillId="0" borderId="0">
      <alignment vertical="center"/>
    </xf>
    <xf numFmtId="0" fontId="12" fillId="13" borderId="0" applyProtection="0">
      <alignment vertical="top"/>
    </xf>
    <xf numFmtId="0" fontId="21" fillId="18" borderId="0" applyNumberFormat="0" applyBorder="0" applyAlignment="0" applyProtection="0">
      <alignment vertical="center"/>
    </xf>
    <xf numFmtId="0" fontId="0" fillId="0" borderId="0" applyProtection="0">
      <alignment vertical="top"/>
    </xf>
    <xf numFmtId="0" fontId="17" fillId="0" borderId="0"/>
    <xf numFmtId="0" fontId="18" fillId="7"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top"/>
    </xf>
    <xf numFmtId="0" fontId="12" fillId="0" borderId="0" applyProtection="0"/>
    <xf numFmtId="0" fontId="18" fillId="7" borderId="6"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0" borderId="0" applyProtection="0"/>
    <xf numFmtId="0" fontId="18" fillId="7" borderId="6"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21" fillId="18" borderId="0" applyProtection="0">
      <alignment vertical="top"/>
    </xf>
    <xf numFmtId="0" fontId="0" fillId="0" borderId="0" applyProtection="0">
      <alignment vertical="top"/>
    </xf>
    <xf numFmtId="0" fontId="12" fillId="0" borderId="0" applyProtection="0"/>
    <xf numFmtId="0" fontId="18" fillId="7"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21" fillId="18" borderId="0" applyProtection="0">
      <alignment vertical="top"/>
    </xf>
    <xf numFmtId="0" fontId="12" fillId="0" borderId="0" applyProtection="0"/>
    <xf numFmtId="0" fontId="18" fillId="7" borderId="6" applyNumberFormat="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0" fillId="0" borderId="0">
      <alignment vertical="top"/>
    </xf>
    <xf numFmtId="0" fontId="12" fillId="7" borderId="0" applyProtection="0">
      <alignment vertical="top"/>
    </xf>
    <xf numFmtId="0" fontId="17" fillId="0" borderId="0"/>
    <xf numFmtId="0" fontId="14" fillId="0" borderId="4" applyProtection="0">
      <alignment vertical="top"/>
    </xf>
    <xf numFmtId="0" fontId="12" fillId="8"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8" borderId="0" applyNumberFormat="0" applyBorder="0" applyAlignment="0" applyProtection="0">
      <alignment vertical="center"/>
    </xf>
    <xf numFmtId="0" fontId="0" fillId="0" borderId="0" applyProtection="0">
      <alignment vertical="top"/>
    </xf>
    <xf numFmtId="0" fontId="17" fillId="0" borderId="0"/>
    <xf numFmtId="0" fontId="12" fillId="7" borderId="0" applyProtection="0">
      <alignment vertical="top"/>
    </xf>
    <xf numFmtId="0" fontId="12" fillId="0" borderId="0" applyProtection="0"/>
    <xf numFmtId="0" fontId="14" fillId="0" borderId="4" applyProtection="0">
      <alignment vertical="top"/>
    </xf>
    <xf numFmtId="0" fontId="12" fillId="8" borderId="0" applyProtection="0">
      <alignment vertical="top"/>
    </xf>
    <xf numFmtId="0" fontId="0" fillId="0" borderId="0" applyProtection="0">
      <alignment vertical="top"/>
    </xf>
    <xf numFmtId="0" fontId="12" fillId="7" borderId="0" applyProtection="0">
      <alignment vertical="top"/>
    </xf>
    <xf numFmtId="0" fontId="12" fillId="7" borderId="0" applyProtection="0">
      <alignment vertical="top"/>
    </xf>
    <xf numFmtId="0" fontId="12" fillId="8" borderId="0" applyProtection="0">
      <alignment vertical="top"/>
    </xf>
    <xf numFmtId="0" fontId="12" fillId="0" borderId="0" applyProtection="0"/>
    <xf numFmtId="0" fontId="17" fillId="0" borderId="0"/>
    <xf numFmtId="0" fontId="12" fillId="8" borderId="0" applyProtection="0">
      <alignment vertical="top"/>
    </xf>
    <xf numFmtId="0" fontId="12" fillId="0" borderId="0" applyProtection="0"/>
    <xf numFmtId="0" fontId="17" fillId="0" borderId="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21" fillId="18" borderId="0" applyNumberFormat="0" applyBorder="0" applyAlignment="0" applyProtection="0">
      <alignment vertical="center"/>
    </xf>
    <xf numFmtId="0" fontId="23" fillId="17" borderId="9" applyNumberFormat="0" applyAlignment="0" applyProtection="0">
      <alignment vertical="center"/>
    </xf>
    <xf numFmtId="0" fontId="12" fillId="7" borderId="0" applyNumberFormat="0" applyBorder="0" applyAlignment="0" applyProtection="0">
      <alignment vertical="center"/>
    </xf>
    <xf numFmtId="0" fontId="17" fillId="0" borderId="0"/>
    <xf numFmtId="0" fontId="17" fillId="0" borderId="0"/>
    <xf numFmtId="0" fontId="17" fillId="0" borderId="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0" borderId="0" applyProtection="0"/>
    <xf numFmtId="0" fontId="12" fillId="0" borderId="0" applyProtection="0"/>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8" borderId="0" applyProtection="0">
      <alignment vertical="top"/>
    </xf>
    <xf numFmtId="0" fontId="23" fillId="17" borderId="9" applyProtection="0">
      <alignment vertical="top"/>
    </xf>
    <xf numFmtId="0" fontId="12" fillId="13"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0" fillId="0" borderId="0">
      <alignment vertical="top"/>
    </xf>
    <xf numFmtId="0" fontId="21" fillId="11"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12" fillId="0" borderId="0" applyProtection="0"/>
    <xf numFmtId="0" fontId="12" fillId="0" borderId="0" applyProtection="0"/>
    <xf numFmtId="0" fontId="12" fillId="0" borderId="0" applyProtection="0"/>
    <xf numFmtId="0" fontId="12" fillId="0" borderId="0" applyProtection="0"/>
    <xf numFmtId="0" fontId="12" fillId="11"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21" fillId="18" borderId="0" applyNumberFormat="0" applyBorder="0" applyAlignment="0" applyProtection="0">
      <alignment vertical="center"/>
    </xf>
    <xf numFmtId="0" fontId="0" fillId="0" borderId="0">
      <alignment vertical="top"/>
    </xf>
    <xf numFmtId="0" fontId="23" fillId="17" borderId="9" applyNumberFormat="0" applyAlignment="0" applyProtection="0">
      <alignment vertical="center"/>
    </xf>
    <xf numFmtId="0" fontId="12" fillId="7" borderId="0" applyProtection="0">
      <alignment vertical="top"/>
    </xf>
    <xf numFmtId="0" fontId="21" fillId="18" borderId="0" applyProtection="0">
      <alignment vertical="top"/>
    </xf>
    <xf numFmtId="0" fontId="21" fillId="18" borderId="0" applyNumberFormat="0" applyBorder="0" applyAlignment="0" applyProtection="0">
      <alignment vertical="center"/>
    </xf>
    <xf numFmtId="0" fontId="23" fillId="17" borderId="9" applyNumberFormat="0" applyAlignment="0" applyProtection="0">
      <alignment vertical="center"/>
    </xf>
    <xf numFmtId="0" fontId="12" fillId="7" borderId="0" applyProtection="0">
      <alignment vertical="top"/>
    </xf>
    <xf numFmtId="0" fontId="12" fillId="7" borderId="0" applyProtection="0">
      <alignment vertical="top"/>
    </xf>
    <xf numFmtId="0" fontId="21" fillId="18" borderId="0" applyProtection="0">
      <alignment vertical="top"/>
    </xf>
    <xf numFmtId="0" fontId="23" fillId="17" borderId="9" applyProtection="0">
      <alignment vertical="top"/>
    </xf>
    <xf numFmtId="0" fontId="12" fillId="7" borderId="0" applyProtection="0">
      <alignment vertical="top"/>
    </xf>
    <xf numFmtId="0" fontId="0" fillId="0" borderId="0" applyProtection="0">
      <alignment vertical="top"/>
    </xf>
    <xf numFmtId="0" fontId="17" fillId="0" borderId="0"/>
    <xf numFmtId="0" fontId="12" fillId="8" borderId="0" applyNumberFormat="0" applyBorder="0" applyAlignment="0" applyProtection="0">
      <alignment vertical="center"/>
    </xf>
    <xf numFmtId="0" fontId="12" fillId="0" borderId="0" applyProtection="0"/>
    <xf numFmtId="0" fontId="21" fillId="8" borderId="0" applyProtection="0">
      <alignment vertical="top"/>
    </xf>
    <xf numFmtId="0" fontId="12" fillId="7"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21" fillId="18" borderId="0" applyProtection="0">
      <alignment vertical="top"/>
    </xf>
    <xf numFmtId="0" fontId="23" fillId="17" borderId="9"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0" borderId="0" applyProtection="0"/>
    <xf numFmtId="0" fontId="12" fillId="8"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0" fillId="0" borderId="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0" borderId="0" applyProtection="0"/>
    <xf numFmtId="0" fontId="0" fillId="0" borderId="0" applyProtection="0">
      <alignment vertical="top"/>
    </xf>
    <xf numFmtId="0" fontId="12" fillId="0" borderId="0" applyProtection="0"/>
    <xf numFmtId="0" fontId="0" fillId="0" borderId="0">
      <alignment vertical="top"/>
    </xf>
    <xf numFmtId="0" fontId="12" fillId="13"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0" fillId="0" borderId="0" applyProtection="0">
      <alignment vertical="center"/>
    </xf>
    <xf numFmtId="0" fontId="12" fillId="0" borderId="0" applyProtection="0"/>
    <xf numFmtId="0" fontId="0" fillId="0" borderId="0" applyProtection="0">
      <alignment vertical="top"/>
    </xf>
    <xf numFmtId="0" fontId="12" fillId="0" borderId="0" applyProtection="0"/>
    <xf numFmtId="0" fontId="0" fillId="0" borderId="0" applyProtection="0">
      <alignment vertical="top"/>
    </xf>
    <xf numFmtId="0" fontId="12" fillId="7"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12" fillId="8"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0" fillId="0" borderId="0">
      <alignment vertical="center"/>
    </xf>
    <xf numFmtId="0" fontId="17" fillId="0" borderId="0"/>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8" borderId="0" applyProtection="0">
      <alignment vertical="top"/>
    </xf>
    <xf numFmtId="0" fontId="23" fillId="17" borderId="9" applyNumberFormat="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3" fillId="17" borderId="9" applyNumberFormat="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3" fillId="17" borderId="9" applyNumberFormat="0" applyAlignment="0" applyProtection="0">
      <alignment vertical="center"/>
    </xf>
    <xf numFmtId="0" fontId="12" fillId="7" borderId="0" applyProtection="0">
      <alignment vertical="top"/>
    </xf>
    <xf numFmtId="0" fontId="0" fillId="0" borderId="0" applyProtection="0">
      <alignment vertical="top"/>
    </xf>
    <xf numFmtId="0" fontId="17" fillId="0" borderId="0"/>
    <xf numFmtId="0" fontId="12" fillId="7" borderId="0" applyProtection="0">
      <alignment vertical="top"/>
    </xf>
    <xf numFmtId="0" fontId="24" fillId="19" borderId="0" applyNumberFormat="0" applyBorder="0" applyAlignment="0" applyProtection="0">
      <alignment vertical="center"/>
    </xf>
    <xf numFmtId="0" fontId="12" fillId="13" borderId="0" applyProtection="0">
      <alignment vertical="top"/>
    </xf>
    <xf numFmtId="0" fontId="12" fillId="8" borderId="0" applyProtection="0">
      <alignment vertical="top"/>
    </xf>
    <xf numFmtId="0" fontId="0" fillId="0" borderId="0">
      <alignment vertical="center"/>
    </xf>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0" fillId="13" borderId="10" applyNumberFormat="0" applyFont="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12" fillId="7" borderId="0" applyProtection="0">
      <alignment vertical="top"/>
    </xf>
    <xf numFmtId="0" fontId="12" fillId="25"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7" fillId="0" borderId="0"/>
    <xf numFmtId="0" fontId="17" fillId="0" borderId="0"/>
    <xf numFmtId="0" fontId="12" fillId="8" borderId="0" applyProtection="0">
      <alignment vertical="top"/>
    </xf>
    <xf numFmtId="0" fontId="0" fillId="0" borderId="0" applyProtection="0">
      <alignment vertical="top"/>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3" fillId="17" borderId="9" applyNumberFormat="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7" fillId="0" borderId="0"/>
    <xf numFmtId="0" fontId="12" fillId="8" borderId="0" applyProtection="0">
      <alignment vertical="top"/>
    </xf>
    <xf numFmtId="0" fontId="21" fillId="11" borderId="0" applyProtection="0">
      <alignment vertical="top"/>
    </xf>
    <xf numFmtId="0" fontId="12" fillId="0" borderId="0" applyProtection="0"/>
    <xf numFmtId="0" fontId="12" fillId="7" borderId="0" applyProtection="0">
      <alignment vertical="top"/>
    </xf>
    <xf numFmtId="0" fontId="23" fillId="17" borderId="9" applyProtection="0">
      <alignment vertical="top"/>
    </xf>
    <xf numFmtId="0" fontId="21" fillId="18"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6" fillId="2" borderId="6" applyProtection="0">
      <alignment vertical="top"/>
    </xf>
    <xf numFmtId="0" fontId="12" fillId="7" borderId="0" applyNumberFormat="0" applyBorder="0" applyAlignment="0" applyProtection="0">
      <alignment vertical="center"/>
    </xf>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17" fillId="0" borderId="0"/>
    <xf numFmtId="0" fontId="12" fillId="13" borderId="0" applyNumberFormat="0" applyBorder="0" applyAlignment="0" applyProtection="0">
      <alignment vertical="center"/>
    </xf>
    <xf numFmtId="0" fontId="16" fillId="2" borderId="6" applyProtection="0">
      <alignment vertical="top"/>
    </xf>
    <xf numFmtId="0" fontId="12" fillId="7" borderId="0" applyProtection="0">
      <alignment vertical="top"/>
    </xf>
    <xf numFmtId="0" fontId="0" fillId="0" borderId="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12" fillId="7" borderId="0" applyProtection="0">
      <alignment vertical="top"/>
    </xf>
    <xf numFmtId="0" fontId="17" fillId="0" borderId="0"/>
    <xf numFmtId="0" fontId="12" fillId="13"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0" fillId="0" borderId="0">
      <alignment vertical="top"/>
    </xf>
    <xf numFmtId="0" fontId="17" fillId="0" borderId="0"/>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17" fillId="0" borderId="0"/>
    <xf numFmtId="0" fontId="23" fillId="17" borderId="9" applyNumberFormat="0" applyAlignment="0" applyProtection="0">
      <alignment vertical="center"/>
    </xf>
    <xf numFmtId="0" fontId="0" fillId="0" borderId="0">
      <alignment vertical="top"/>
    </xf>
    <xf numFmtId="0" fontId="12" fillId="7" borderId="0" applyProtection="0">
      <alignment vertical="top"/>
    </xf>
    <xf numFmtId="0" fontId="17" fillId="0" borderId="0"/>
    <xf numFmtId="0" fontId="12" fillId="7" borderId="0" applyProtection="0">
      <alignment vertical="top"/>
    </xf>
    <xf numFmtId="0" fontId="23" fillId="17" borderId="9" applyNumberFormat="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21" fillId="8"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0" fillId="13" borderId="10" applyProtection="0">
      <alignment vertical="top"/>
    </xf>
    <xf numFmtId="0" fontId="0" fillId="0" borderId="0">
      <alignment vertical="top"/>
    </xf>
    <xf numFmtId="0" fontId="17" fillId="0" borderId="0"/>
    <xf numFmtId="0" fontId="17" fillId="0" borderId="0"/>
    <xf numFmtId="0" fontId="12" fillId="7" borderId="0" applyProtection="0">
      <alignment vertical="top"/>
    </xf>
    <xf numFmtId="0" fontId="17" fillId="0" borderId="0"/>
    <xf numFmtId="0" fontId="0" fillId="0" borderId="0">
      <alignment vertical="top"/>
    </xf>
    <xf numFmtId="0" fontId="17" fillId="0" borderId="0"/>
    <xf numFmtId="0" fontId="12" fillId="7" borderId="0" applyProtection="0">
      <alignment vertical="top"/>
    </xf>
    <xf numFmtId="0" fontId="0" fillId="0" borderId="0"/>
    <xf numFmtId="0" fontId="14" fillId="0" borderId="4" applyNumberFormat="0" applyFill="0" applyAlignment="0" applyProtection="0">
      <alignment vertical="center"/>
    </xf>
    <xf numFmtId="0" fontId="0" fillId="0" borderId="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21" fillId="6" borderId="0" applyNumberFormat="0" applyBorder="0" applyAlignment="0" applyProtection="0">
      <alignment vertical="center"/>
    </xf>
    <xf numFmtId="0" fontId="21" fillId="18" borderId="0" applyNumberFormat="0" applyBorder="0" applyAlignment="0" applyProtection="0">
      <alignment vertical="center"/>
    </xf>
    <xf numFmtId="0" fontId="18" fillId="6" borderId="6" applyNumberFormat="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2" fillId="7" borderId="0" applyProtection="0">
      <alignment vertical="top"/>
    </xf>
    <xf numFmtId="0" fontId="17" fillId="0" borderId="0"/>
    <xf numFmtId="0" fontId="21" fillId="18"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0" fillId="0" borderId="0" applyProtection="0">
      <alignment vertical="top"/>
    </xf>
    <xf numFmtId="0" fontId="12" fillId="13"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17" fillId="0" borderId="0"/>
    <xf numFmtId="0" fontId="0" fillId="0" borderId="0" applyProtection="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0" fillId="0" borderId="0" applyProtection="0">
      <alignment vertical="top"/>
    </xf>
    <xf numFmtId="0" fontId="16" fillId="2" borderId="6" applyProtection="0">
      <alignment vertical="top"/>
    </xf>
    <xf numFmtId="0" fontId="12" fillId="0" borderId="0" applyProtection="0"/>
    <xf numFmtId="0" fontId="12" fillId="0" borderId="0" applyProtection="0"/>
    <xf numFmtId="0" fontId="12" fillId="7" borderId="0" applyProtection="0">
      <alignment vertical="top"/>
    </xf>
    <xf numFmtId="0" fontId="12" fillId="12" borderId="0" applyNumberFormat="0" applyBorder="0" applyAlignment="0" applyProtection="0">
      <alignment vertical="center"/>
    </xf>
    <xf numFmtId="0" fontId="17" fillId="0" borderId="0"/>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12" borderId="0" applyProtection="0">
      <alignment vertical="top"/>
    </xf>
    <xf numFmtId="0" fontId="24" fillId="19"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12" fillId="12" borderId="0" applyProtection="0">
      <alignment vertical="top"/>
    </xf>
    <xf numFmtId="0" fontId="0" fillId="0" borderId="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2" fillId="12" borderId="0" applyProtection="0">
      <alignment vertical="top"/>
    </xf>
    <xf numFmtId="0" fontId="17" fillId="0" borderId="0"/>
    <xf numFmtId="0" fontId="12" fillId="7" borderId="0" applyProtection="0">
      <alignment vertical="top"/>
    </xf>
    <xf numFmtId="0" fontId="12" fillId="12" borderId="0" applyNumberFormat="0" applyBorder="0" applyAlignment="0" applyProtection="0">
      <alignment vertical="center"/>
    </xf>
    <xf numFmtId="0" fontId="0" fillId="0" borderId="0">
      <alignment vertical="top"/>
    </xf>
    <xf numFmtId="0" fontId="17" fillId="0" borderId="0"/>
    <xf numFmtId="0" fontId="0" fillId="0" borderId="0" applyProtection="0">
      <alignment vertical="top"/>
    </xf>
    <xf numFmtId="0" fontId="16" fillId="2" borderId="6" applyProtection="0">
      <alignment vertical="top"/>
    </xf>
    <xf numFmtId="0" fontId="12" fillId="0" borderId="0" applyProtection="0"/>
    <xf numFmtId="0" fontId="12" fillId="0" borderId="0" applyProtection="0"/>
    <xf numFmtId="0" fontId="12" fillId="7" borderId="0" applyProtection="0">
      <alignment vertical="top"/>
    </xf>
    <xf numFmtId="0" fontId="12" fillId="12" borderId="0" applyNumberFormat="0" applyBorder="0" applyAlignment="0" applyProtection="0">
      <alignment vertical="center"/>
    </xf>
    <xf numFmtId="0" fontId="0" fillId="0" borderId="0">
      <alignment vertical="top"/>
    </xf>
    <xf numFmtId="0" fontId="12" fillId="0" borderId="0" applyProtection="0"/>
    <xf numFmtId="0" fontId="0" fillId="0" borderId="0">
      <alignment vertical="center"/>
    </xf>
    <xf numFmtId="0" fontId="0" fillId="0" borderId="0">
      <alignment vertical="center"/>
    </xf>
    <xf numFmtId="0" fontId="17" fillId="0" borderId="0"/>
    <xf numFmtId="0" fontId="14" fillId="0" borderId="4" applyNumberFormat="0" applyFill="0" applyAlignment="0" applyProtection="0">
      <alignment vertical="center"/>
    </xf>
    <xf numFmtId="0" fontId="12" fillId="7" borderId="0" applyProtection="0">
      <alignment vertical="top"/>
    </xf>
    <xf numFmtId="0" fontId="12" fillId="7" borderId="0" applyProtection="0">
      <alignment vertical="top"/>
    </xf>
    <xf numFmtId="0" fontId="12" fillId="12" borderId="0" applyNumberFormat="0" applyBorder="0" applyAlignment="0" applyProtection="0">
      <alignment vertical="center"/>
    </xf>
    <xf numFmtId="0" fontId="0" fillId="0" borderId="0">
      <alignment vertical="top"/>
    </xf>
    <xf numFmtId="0" fontId="12" fillId="7" borderId="0" applyProtection="0">
      <alignment vertical="top"/>
    </xf>
    <xf numFmtId="0" fontId="12" fillId="12" borderId="0" applyNumberFormat="0" applyBorder="0" applyAlignment="0" applyProtection="0">
      <alignment vertical="center"/>
    </xf>
    <xf numFmtId="0" fontId="0" fillId="0" borderId="0">
      <alignment vertical="center"/>
    </xf>
    <xf numFmtId="0" fontId="24" fillId="19"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2" fillId="13"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12"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0" fillId="0" borderId="0">
      <alignment vertical="center"/>
    </xf>
    <xf numFmtId="0" fontId="0" fillId="0"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0" borderId="0" applyProtection="0"/>
    <xf numFmtId="0" fontId="12" fillId="7" borderId="0" applyProtection="0">
      <alignment vertical="top"/>
    </xf>
    <xf numFmtId="0" fontId="12" fillId="12"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6" fillId="2" borderId="6" applyProtection="0">
      <alignment vertical="top"/>
    </xf>
    <xf numFmtId="0" fontId="17" fillId="0" borderId="0"/>
    <xf numFmtId="0" fontId="12" fillId="7" borderId="0" applyProtection="0">
      <alignment vertical="top"/>
    </xf>
    <xf numFmtId="0" fontId="16" fillId="2" borderId="6" applyNumberFormat="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12" borderId="0" applyProtection="0">
      <alignment vertical="top"/>
    </xf>
    <xf numFmtId="0" fontId="12" fillId="8" borderId="0" applyProtection="0">
      <alignment vertical="top"/>
    </xf>
    <xf numFmtId="0" fontId="12" fillId="7" borderId="0" applyProtection="0">
      <alignment vertical="top"/>
    </xf>
    <xf numFmtId="0" fontId="16" fillId="2" borderId="6" applyProtection="0">
      <alignment vertical="top"/>
    </xf>
    <xf numFmtId="0" fontId="12" fillId="0" borderId="0" applyProtection="0"/>
    <xf numFmtId="0" fontId="12" fillId="7"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23" fillId="17" borderId="9" applyNumberFormat="0" applyAlignment="0" applyProtection="0">
      <alignment vertical="center"/>
    </xf>
    <xf numFmtId="0" fontId="0" fillId="0" borderId="0">
      <alignment vertical="top"/>
    </xf>
    <xf numFmtId="0" fontId="12" fillId="7" borderId="0" applyProtection="0">
      <alignment vertical="top"/>
    </xf>
    <xf numFmtId="0" fontId="17" fillId="0" borderId="0"/>
    <xf numFmtId="0" fontId="0" fillId="0" borderId="0" applyProtection="0">
      <alignment vertical="top"/>
    </xf>
    <xf numFmtId="0" fontId="12" fillId="7" borderId="0" applyNumberFormat="0" applyBorder="0" applyAlignment="0" applyProtection="0">
      <alignment vertical="center"/>
    </xf>
    <xf numFmtId="0" fontId="17" fillId="0" borderId="0"/>
    <xf numFmtId="0" fontId="23" fillId="17" borderId="9" applyNumberFormat="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21" fillId="6" borderId="0" applyProtection="0">
      <alignment vertical="top"/>
    </xf>
    <xf numFmtId="0" fontId="17" fillId="0" borderId="0"/>
    <xf numFmtId="0" fontId="23" fillId="17" borderId="9" applyNumberFormat="0" applyAlignment="0" applyProtection="0">
      <alignment vertical="center"/>
    </xf>
    <xf numFmtId="0" fontId="0" fillId="0" borderId="0">
      <alignment vertical="top"/>
    </xf>
    <xf numFmtId="0" fontId="12" fillId="0" borderId="0" applyProtection="0"/>
    <xf numFmtId="0" fontId="17" fillId="0" borderId="0"/>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23" fillId="17" borderId="9" applyProtection="0">
      <alignment vertical="top"/>
    </xf>
    <xf numFmtId="0" fontId="0" fillId="0" borderId="0" applyProtection="0">
      <alignment vertical="top"/>
    </xf>
    <xf numFmtId="0" fontId="12" fillId="7" borderId="0" applyProtection="0">
      <alignment vertical="top"/>
    </xf>
    <xf numFmtId="0" fontId="12" fillId="12" borderId="0" applyProtection="0">
      <alignment vertical="top"/>
    </xf>
    <xf numFmtId="0" fontId="12" fillId="8" borderId="0" applyProtection="0">
      <alignment vertical="top"/>
    </xf>
    <xf numFmtId="0" fontId="17" fillId="0" borderId="0"/>
    <xf numFmtId="0" fontId="12" fillId="7" borderId="0" applyProtection="0">
      <alignment vertical="top"/>
    </xf>
    <xf numFmtId="0" fontId="23" fillId="17" borderId="9" applyProtection="0">
      <alignment vertical="top"/>
    </xf>
    <xf numFmtId="0" fontId="12" fillId="7" borderId="0" applyProtection="0">
      <alignment vertical="top"/>
    </xf>
    <xf numFmtId="0" fontId="12" fillId="12"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7" fillId="0" borderId="0"/>
    <xf numFmtId="0" fontId="0" fillId="0" borderId="0" applyProtection="0">
      <alignment vertical="top"/>
    </xf>
    <xf numFmtId="0" fontId="17" fillId="0" borderId="0"/>
    <xf numFmtId="0" fontId="12" fillId="7" borderId="0" applyProtection="0">
      <alignment vertical="top"/>
    </xf>
    <xf numFmtId="0" fontId="0" fillId="0" borderId="0">
      <alignment vertical="top"/>
    </xf>
    <xf numFmtId="0" fontId="0" fillId="13" borderId="10" applyProtection="0">
      <alignment vertical="top"/>
    </xf>
    <xf numFmtId="0" fontId="12" fillId="19"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19" borderId="0" applyNumberFormat="0" applyBorder="0" applyAlignment="0" applyProtection="0">
      <alignment vertical="center"/>
    </xf>
    <xf numFmtId="0" fontId="12" fillId="7" borderId="0" applyProtection="0">
      <alignment vertical="top"/>
    </xf>
    <xf numFmtId="0" fontId="0" fillId="13" borderId="10" applyProtection="0">
      <alignment vertical="top"/>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23" borderId="0" applyProtection="0">
      <alignment vertical="top"/>
    </xf>
    <xf numFmtId="0" fontId="0" fillId="0" borderId="0" applyProtection="0">
      <alignment vertical="top"/>
    </xf>
    <xf numFmtId="0" fontId="14" fillId="0" borderId="4" applyProtection="0">
      <alignment vertical="top"/>
    </xf>
    <xf numFmtId="0" fontId="17" fillId="0" borderId="0"/>
    <xf numFmtId="0" fontId="17" fillId="0" borderId="0"/>
    <xf numFmtId="0" fontId="12" fillId="7" borderId="0" applyNumberFormat="0" applyBorder="0" applyAlignment="0" applyProtection="0">
      <alignment vertical="center"/>
    </xf>
    <xf numFmtId="0" fontId="12" fillId="0" borderId="0" applyProtection="0"/>
    <xf numFmtId="0" fontId="16" fillId="2" borderId="6" applyProtection="0">
      <alignment vertical="top"/>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0" fillId="0" borderId="0" applyProtection="0">
      <alignment vertical="top"/>
    </xf>
    <xf numFmtId="0" fontId="12" fillId="7" borderId="0" applyProtection="0">
      <alignment vertical="top"/>
    </xf>
    <xf numFmtId="0" fontId="0" fillId="0" borderId="0">
      <alignment vertical="top"/>
    </xf>
    <xf numFmtId="0" fontId="17" fillId="0" borderId="0"/>
    <xf numFmtId="0" fontId="12" fillId="8" borderId="0" applyNumberFormat="0" applyBorder="0" applyAlignment="0" applyProtection="0">
      <alignment vertical="center"/>
    </xf>
    <xf numFmtId="0" fontId="0" fillId="0" borderId="0" applyProtection="0">
      <alignment vertical="top"/>
    </xf>
    <xf numFmtId="0" fontId="17" fillId="0" borderId="0"/>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7" fillId="0" borderId="0"/>
    <xf numFmtId="0" fontId="21" fillId="18"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7" borderId="0" applyProtection="0">
      <alignment vertical="top"/>
    </xf>
    <xf numFmtId="0" fontId="17" fillId="0" borderId="0"/>
    <xf numFmtId="0" fontId="21" fillId="18" borderId="0" applyNumberFormat="0" applyBorder="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23" fillId="17" borderId="9" applyNumberFormat="0" applyAlignment="0" applyProtection="0">
      <alignment vertical="center"/>
    </xf>
    <xf numFmtId="0" fontId="21" fillId="18" borderId="0" applyProtection="0">
      <alignment vertical="top"/>
    </xf>
    <xf numFmtId="0" fontId="12" fillId="7" borderId="0" applyProtection="0">
      <alignment vertical="top"/>
    </xf>
    <xf numFmtId="0" fontId="23" fillId="17" borderId="9" applyNumberFormat="0" applyAlignment="0" applyProtection="0">
      <alignment vertical="center"/>
    </xf>
    <xf numFmtId="0" fontId="0" fillId="13" borderId="10" applyProtection="0">
      <alignment vertical="top"/>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21" fillId="18" borderId="0" applyProtection="0">
      <alignment vertical="top"/>
    </xf>
    <xf numFmtId="0" fontId="12" fillId="13" borderId="0" applyProtection="0">
      <alignment vertical="top"/>
    </xf>
    <xf numFmtId="0" fontId="21" fillId="14" borderId="0" applyNumberFormat="0" applyBorder="0" applyAlignment="0" applyProtection="0">
      <alignment vertical="center"/>
    </xf>
    <xf numFmtId="0" fontId="0" fillId="0" borderId="0" applyProtection="0">
      <alignment vertical="top"/>
    </xf>
    <xf numFmtId="0" fontId="14" fillId="0" borderId="4"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17" fillId="0" borderId="0"/>
    <xf numFmtId="0" fontId="12" fillId="13"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0" borderId="0" applyProtection="0"/>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2" fillId="0" borderId="0" applyProtection="0"/>
    <xf numFmtId="0" fontId="12" fillId="7" borderId="0" applyProtection="0">
      <alignment vertical="top"/>
    </xf>
    <xf numFmtId="0" fontId="17" fillId="0" borderId="0"/>
    <xf numFmtId="0" fontId="12" fillId="7" borderId="0" applyProtection="0">
      <alignment vertical="top"/>
    </xf>
    <xf numFmtId="0" fontId="12" fillId="19" borderId="0" applyProtection="0">
      <alignment vertical="top"/>
    </xf>
    <xf numFmtId="0" fontId="17" fillId="0" borderId="0"/>
    <xf numFmtId="0" fontId="0" fillId="0" borderId="0">
      <alignment vertical="top"/>
    </xf>
    <xf numFmtId="0" fontId="12" fillId="13"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2" fillId="0" borderId="0" applyProtection="0"/>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2" fillId="13" borderId="0" applyProtection="0">
      <alignment vertical="top"/>
    </xf>
    <xf numFmtId="0" fontId="12" fillId="12" borderId="0" applyProtection="0">
      <alignment vertical="top"/>
    </xf>
    <xf numFmtId="0" fontId="12" fillId="0" borderId="0" applyProtection="0"/>
    <xf numFmtId="0" fontId="12" fillId="0" borderId="0" applyProtection="0"/>
    <xf numFmtId="0" fontId="12" fillId="7"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21" fillId="14"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17" fillId="0" borderId="0"/>
    <xf numFmtId="0" fontId="0" fillId="13" borderId="10" applyNumberFormat="0" applyFont="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13" borderId="0" applyProtection="0">
      <alignment vertical="top"/>
    </xf>
    <xf numFmtId="0" fontId="12" fillId="7" borderId="0" applyProtection="0">
      <alignment vertical="top"/>
    </xf>
    <xf numFmtId="0" fontId="12" fillId="11"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7" fillId="0" borderId="0"/>
    <xf numFmtId="0" fontId="0" fillId="0" borderId="0">
      <alignment vertical="top"/>
    </xf>
    <xf numFmtId="0" fontId="12" fillId="8" borderId="0" applyProtection="0">
      <alignment vertical="top"/>
    </xf>
    <xf numFmtId="0" fontId="17" fillId="0" borderId="0"/>
    <xf numFmtId="0" fontId="21" fillId="18" borderId="0" applyProtection="0">
      <alignment vertical="top"/>
    </xf>
    <xf numFmtId="0" fontId="12" fillId="7" borderId="0" applyProtection="0">
      <alignment vertical="top"/>
    </xf>
    <xf numFmtId="0" fontId="12" fillId="8" borderId="0" applyProtection="0">
      <alignment vertical="top"/>
    </xf>
    <xf numFmtId="0" fontId="0" fillId="13" borderId="10" applyNumberFormat="0" applyFont="0" applyAlignment="0" applyProtection="0">
      <alignment vertical="center"/>
    </xf>
    <xf numFmtId="0" fontId="17" fillId="0" borderId="0"/>
    <xf numFmtId="0" fontId="12" fillId="7" borderId="0" applyProtection="0">
      <alignment vertical="top"/>
    </xf>
    <xf numFmtId="0" fontId="0" fillId="0"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7" fillId="0" borderId="0"/>
    <xf numFmtId="0" fontId="12" fillId="7" borderId="0" applyNumberFormat="0" applyBorder="0" applyAlignment="0" applyProtection="0">
      <alignment vertical="center"/>
    </xf>
    <xf numFmtId="0" fontId="12" fillId="0" borderId="0" applyProtection="0"/>
    <xf numFmtId="0" fontId="0" fillId="0" borderId="0" applyProtection="0">
      <alignment vertical="center"/>
    </xf>
    <xf numFmtId="0" fontId="16" fillId="2" borderId="6" applyProtection="0">
      <alignment vertical="top"/>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23" fillId="17" borderId="9" applyNumberFormat="0" applyAlignment="0" applyProtection="0">
      <alignment vertical="center"/>
    </xf>
    <xf numFmtId="0" fontId="21" fillId="18"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21" fillId="18" borderId="0" applyProtection="0">
      <alignment vertical="top"/>
    </xf>
    <xf numFmtId="0" fontId="12" fillId="13" borderId="0" applyProtection="0">
      <alignment vertical="top"/>
    </xf>
    <xf numFmtId="0" fontId="17" fillId="0" borderId="0"/>
    <xf numFmtId="0" fontId="12" fillId="13" borderId="0" applyProtection="0">
      <alignment vertical="top"/>
    </xf>
    <xf numFmtId="0" fontId="12" fillId="0" borderId="0" applyProtection="0"/>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0" fillId="0" borderId="0">
      <alignment vertical="center"/>
    </xf>
    <xf numFmtId="0" fontId="17" fillId="0" borderId="0"/>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0" fillId="0" borderId="0">
      <alignment vertical="top"/>
    </xf>
    <xf numFmtId="0" fontId="0" fillId="0" borderId="0">
      <alignment vertical="top"/>
    </xf>
    <xf numFmtId="0" fontId="12" fillId="7" borderId="0" applyProtection="0">
      <alignment vertical="top"/>
    </xf>
    <xf numFmtId="0" fontId="12" fillId="13"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center"/>
    </xf>
    <xf numFmtId="0" fontId="0" fillId="0" borderId="0" applyProtection="0">
      <alignment vertical="top"/>
    </xf>
    <xf numFmtId="0" fontId="17" fillId="0" borderId="0"/>
    <xf numFmtId="0" fontId="12" fillId="13" borderId="0" applyProtection="0">
      <alignment vertical="top"/>
    </xf>
    <xf numFmtId="0" fontId="12" fillId="8"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7" fillId="0" borderId="0"/>
    <xf numFmtId="0" fontId="12" fillId="13" borderId="0" applyProtection="0">
      <alignment vertical="top"/>
    </xf>
    <xf numFmtId="0" fontId="12" fillId="8" borderId="0" applyProtection="0">
      <alignment vertical="top"/>
    </xf>
    <xf numFmtId="0" fontId="12" fillId="7" borderId="0" applyProtection="0">
      <alignment vertical="top"/>
    </xf>
    <xf numFmtId="0" fontId="17" fillId="0" borderId="0"/>
    <xf numFmtId="0" fontId="12" fillId="13" borderId="0" applyProtection="0">
      <alignment vertical="top"/>
    </xf>
    <xf numFmtId="0" fontId="16" fillId="2" borderId="6" applyNumberFormat="0" applyAlignment="0" applyProtection="0">
      <alignment vertical="center"/>
    </xf>
    <xf numFmtId="0" fontId="17" fillId="0" borderId="0"/>
    <xf numFmtId="0" fontId="17" fillId="0" borderId="0"/>
    <xf numFmtId="0" fontId="21" fillId="18" borderId="0" applyProtection="0">
      <alignment vertical="top"/>
    </xf>
    <xf numFmtId="0" fontId="12" fillId="7" borderId="0" applyProtection="0">
      <alignment vertical="top"/>
    </xf>
    <xf numFmtId="0" fontId="17" fillId="0" borderId="0"/>
    <xf numFmtId="0" fontId="12" fillId="7" borderId="0" applyProtection="0">
      <alignment vertical="top"/>
    </xf>
    <xf numFmtId="0" fontId="17" fillId="0" borderId="0"/>
    <xf numFmtId="0" fontId="0" fillId="0" borderId="0">
      <alignment vertical="top"/>
    </xf>
    <xf numFmtId="0" fontId="12" fillId="13" borderId="0" applyProtection="0">
      <alignment vertical="top"/>
    </xf>
    <xf numFmtId="0" fontId="17" fillId="0" borderId="0"/>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16" fillId="2" borderId="6" applyProtection="0">
      <alignment vertical="top"/>
    </xf>
    <xf numFmtId="0" fontId="17" fillId="0" borderId="0"/>
    <xf numFmtId="0" fontId="12" fillId="13" borderId="0" applyProtection="0">
      <alignment vertical="top"/>
    </xf>
    <xf numFmtId="0" fontId="44" fillId="0" borderId="18" applyProtection="0">
      <alignment vertical="top"/>
    </xf>
    <xf numFmtId="0" fontId="0" fillId="13" borderId="10" applyNumberFormat="0" applyFont="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2" fillId="8"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0" fillId="0" borderId="0">
      <alignment vertical="top"/>
    </xf>
    <xf numFmtId="0" fontId="16" fillId="2" borderId="6" applyProtection="0">
      <alignment vertical="top"/>
    </xf>
    <xf numFmtId="0" fontId="17" fillId="0" borderId="0"/>
    <xf numFmtId="0" fontId="12" fillId="8"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7" fillId="0" borderId="0"/>
    <xf numFmtId="0" fontId="12" fillId="7" borderId="0" applyProtection="0">
      <alignment vertical="top"/>
    </xf>
    <xf numFmtId="0" fontId="0" fillId="0" borderId="0" applyProtection="0">
      <alignment vertical="top"/>
    </xf>
    <xf numFmtId="0" fontId="23" fillId="17" borderId="9" applyNumberFormat="0" applyAlignment="0" applyProtection="0">
      <alignment vertical="center"/>
    </xf>
    <xf numFmtId="0" fontId="12" fillId="0" borderId="0" applyProtection="0"/>
    <xf numFmtId="0" fontId="12" fillId="8"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19" borderId="0" applyNumberFormat="0" applyBorder="0" applyAlignment="0" applyProtection="0">
      <alignment vertical="center"/>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17" fillId="0" borderId="0"/>
    <xf numFmtId="0" fontId="12" fillId="8"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Protection="0">
      <alignment vertical="top"/>
    </xf>
    <xf numFmtId="0" fontId="12" fillId="0" borderId="0" applyProtection="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7" fillId="0" borderId="0"/>
    <xf numFmtId="0" fontId="12" fillId="13" borderId="0" applyProtection="0">
      <alignment vertical="top"/>
    </xf>
    <xf numFmtId="0" fontId="0" fillId="0" borderId="0">
      <alignment vertical="top"/>
    </xf>
    <xf numFmtId="0" fontId="0" fillId="0" borderId="0">
      <alignment vertical="center"/>
    </xf>
    <xf numFmtId="0" fontId="0" fillId="0" borderId="0" applyProtection="0">
      <alignment vertical="top"/>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7" fillId="0" borderId="0"/>
    <xf numFmtId="0" fontId="12" fillId="0" borderId="0" applyProtection="0"/>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8" borderId="0" applyProtection="0">
      <alignment vertical="top"/>
    </xf>
    <xf numFmtId="0" fontId="12" fillId="12" borderId="0" applyProtection="0">
      <alignment vertical="top"/>
    </xf>
    <xf numFmtId="0" fontId="12" fillId="7" borderId="0" applyProtection="0">
      <alignment vertical="top"/>
    </xf>
    <xf numFmtId="0" fontId="14" fillId="0" borderId="20" applyNumberFormat="0" applyFill="0" applyAlignment="0" applyProtection="0">
      <alignment vertical="center"/>
    </xf>
    <xf numFmtId="0" fontId="12" fillId="0" borderId="0" applyProtection="0"/>
    <xf numFmtId="0" fontId="12" fillId="13"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4" fillId="0" borderId="20" applyNumberFormat="0" applyFill="0" applyAlignment="0" applyProtection="0">
      <alignment vertical="center"/>
    </xf>
    <xf numFmtId="0" fontId="12" fillId="0" borderId="0" applyProtection="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13" borderId="0" applyNumberFormat="0" applyBorder="0" applyAlignment="0" applyProtection="0">
      <alignment vertical="center"/>
    </xf>
    <xf numFmtId="0" fontId="17" fillId="0" borderId="0"/>
    <xf numFmtId="0" fontId="47" fillId="0" borderId="0" applyNumberFormat="0" applyFill="0" applyBorder="0" applyAlignment="0" applyProtection="0">
      <alignment vertical="center"/>
    </xf>
    <xf numFmtId="0" fontId="12" fillId="7" borderId="0" applyProtection="0">
      <alignment vertical="top"/>
    </xf>
    <xf numFmtId="0" fontId="17" fillId="0" borderId="0"/>
    <xf numFmtId="0" fontId="16" fillId="2" borderId="6" applyNumberFormat="0" applyAlignment="0" applyProtection="0">
      <alignment vertical="center"/>
    </xf>
    <xf numFmtId="0" fontId="17" fillId="0" borderId="0"/>
    <xf numFmtId="0" fontId="12" fillId="0" borderId="0" applyProtection="0"/>
    <xf numFmtId="0" fontId="12" fillId="7" borderId="0" applyProtection="0">
      <alignment vertical="top"/>
    </xf>
    <xf numFmtId="0" fontId="17" fillId="0" borderId="0"/>
    <xf numFmtId="0" fontId="12" fillId="11"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0" fillId="13" borderId="10" applyProtection="0">
      <alignment vertical="top"/>
    </xf>
    <xf numFmtId="0" fontId="12" fillId="0" borderId="0" applyProtection="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0" borderId="0" applyProtection="0"/>
    <xf numFmtId="0" fontId="17" fillId="0" borderId="0"/>
    <xf numFmtId="0" fontId="12" fillId="13" borderId="0" applyNumberFormat="0" applyBorder="0" applyAlignment="0" applyProtection="0">
      <alignment vertical="center"/>
    </xf>
    <xf numFmtId="0" fontId="16" fillId="2" borderId="6" applyNumberFormat="0" applyAlignment="0" applyProtection="0">
      <alignment vertical="center"/>
    </xf>
    <xf numFmtId="0" fontId="23" fillId="17" borderId="9" applyNumberFormat="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8" borderId="0" applyNumberFormat="0" applyBorder="0" applyAlignment="0" applyProtection="0">
      <alignment vertical="center"/>
    </xf>
    <xf numFmtId="0" fontId="12" fillId="7"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7" borderId="0" applyProtection="0">
      <alignment vertical="top"/>
    </xf>
    <xf numFmtId="0" fontId="17" fillId="0" borderId="0"/>
    <xf numFmtId="0" fontId="12" fillId="0" borderId="0" applyProtection="0"/>
    <xf numFmtId="0" fontId="12" fillId="1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6" fillId="2" borderId="6" applyNumberFormat="0" applyAlignment="0" applyProtection="0">
      <alignment vertical="center"/>
    </xf>
    <xf numFmtId="0" fontId="12" fillId="8" borderId="0" applyProtection="0">
      <alignment vertical="top"/>
    </xf>
    <xf numFmtId="0" fontId="12" fillId="0" borderId="0" applyProtection="0"/>
    <xf numFmtId="0" fontId="12" fillId="7" borderId="0" applyProtection="0">
      <alignment vertical="top"/>
    </xf>
    <xf numFmtId="0" fontId="14" fillId="0" borderId="20" applyNumberFormat="0" applyFill="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8"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7" fillId="0" borderId="0"/>
    <xf numFmtId="0" fontId="0" fillId="0"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7" borderId="0" applyProtection="0">
      <alignment vertical="top"/>
    </xf>
    <xf numFmtId="0" fontId="17" fillId="0" borderId="0"/>
    <xf numFmtId="0" fontId="17" fillId="0" borderId="0"/>
    <xf numFmtId="0" fontId="17" fillId="0" borderId="0"/>
    <xf numFmtId="0" fontId="48" fillId="6"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7" fillId="0" borderId="0"/>
    <xf numFmtId="0" fontId="17" fillId="0" borderId="0"/>
    <xf numFmtId="0" fontId="12" fillId="8" borderId="0" applyProtection="0">
      <alignment vertical="top"/>
    </xf>
    <xf numFmtId="0" fontId="12" fillId="7" borderId="0" applyProtection="0">
      <alignment vertical="top"/>
    </xf>
    <xf numFmtId="0" fontId="12" fillId="11" borderId="0" applyProtection="0">
      <alignment vertical="top"/>
    </xf>
    <xf numFmtId="0" fontId="12" fillId="8" borderId="0" applyProtection="0">
      <alignment vertical="top"/>
    </xf>
    <xf numFmtId="0" fontId="12" fillId="7" borderId="0" applyProtection="0">
      <alignment vertical="top"/>
    </xf>
    <xf numFmtId="0" fontId="12" fillId="11" borderId="0" applyProtection="0">
      <alignment vertical="top"/>
    </xf>
    <xf numFmtId="0" fontId="12" fillId="0" borderId="0" applyProtection="0"/>
    <xf numFmtId="0" fontId="12" fillId="7"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8"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0" fillId="0" borderId="0">
      <alignment vertical="top"/>
    </xf>
    <xf numFmtId="0" fontId="12" fillId="8"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12" fillId="8"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0" borderId="0" applyProtection="0"/>
    <xf numFmtId="0" fontId="12" fillId="8" borderId="0" applyProtection="0">
      <alignment vertical="top"/>
    </xf>
    <xf numFmtId="0" fontId="12" fillId="11"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7" borderId="0" applyProtection="0">
      <alignment vertical="top"/>
    </xf>
    <xf numFmtId="0" fontId="17" fillId="0" borderId="0"/>
    <xf numFmtId="0" fontId="0" fillId="0" borderId="0">
      <alignment vertical="top"/>
    </xf>
    <xf numFmtId="0" fontId="0" fillId="0" borderId="0" applyProtection="0">
      <alignment vertical="top"/>
    </xf>
    <xf numFmtId="0" fontId="12" fillId="8"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7" fillId="0" borderId="0"/>
    <xf numFmtId="0" fontId="16" fillId="2" borderId="6" applyNumberFormat="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Protection="0">
      <alignment vertical="top"/>
    </xf>
    <xf numFmtId="0" fontId="17" fillId="0" borderId="0"/>
    <xf numFmtId="0" fontId="12" fillId="0" borderId="0" applyProtection="0"/>
    <xf numFmtId="0" fontId="12" fillId="8" borderId="0" applyNumberFormat="0" applyBorder="0" applyAlignment="0" applyProtection="0">
      <alignment vertical="center"/>
    </xf>
    <xf numFmtId="0" fontId="12" fillId="7" borderId="0" applyProtection="0">
      <alignment vertical="top"/>
    </xf>
    <xf numFmtId="0" fontId="14" fillId="0" borderId="20" applyNumberFormat="0" applyFill="0" applyAlignment="0" applyProtection="0">
      <alignment vertical="center"/>
    </xf>
    <xf numFmtId="0" fontId="0" fillId="0" borderId="0" applyProtection="0">
      <alignment vertical="top"/>
    </xf>
    <xf numFmtId="0" fontId="17" fillId="0" borderId="0"/>
    <xf numFmtId="0" fontId="12" fillId="8" borderId="0" applyProtection="0">
      <alignment vertical="top"/>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23" fillId="17" borderId="9" applyNumberFormat="0" applyAlignment="0" applyProtection="0">
      <alignment vertical="center"/>
    </xf>
    <xf numFmtId="0" fontId="0" fillId="0" borderId="0" applyProtection="0">
      <alignment vertical="top"/>
    </xf>
    <xf numFmtId="0" fontId="12" fillId="8" borderId="0" applyProtection="0">
      <alignment vertical="top"/>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7" fillId="0" borderId="0"/>
    <xf numFmtId="0" fontId="17" fillId="0" borderId="0"/>
    <xf numFmtId="0" fontId="0" fillId="0" borderId="0">
      <alignment vertical="center"/>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Protection="0">
      <alignment vertical="top"/>
    </xf>
    <xf numFmtId="0" fontId="12" fillId="11" borderId="0" applyProtection="0">
      <alignment vertical="top"/>
    </xf>
    <xf numFmtId="0" fontId="21" fillId="23" borderId="0" applyProtection="0">
      <alignment vertical="top"/>
    </xf>
    <xf numFmtId="0" fontId="15" fillId="2" borderId="5"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5" fillId="2" borderId="5" applyNumberFormat="0" applyAlignment="0" applyProtection="0">
      <alignment vertical="center"/>
    </xf>
    <xf numFmtId="0" fontId="21"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4" fillId="0" borderId="20" applyNumberFormat="0" applyFill="0" applyAlignment="0" applyProtection="0">
      <alignment vertical="center"/>
    </xf>
    <xf numFmtId="0" fontId="23" fillId="17" borderId="9" applyProtection="0">
      <alignment vertical="top"/>
    </xf>
    <xf numFmtId="0" fontId="12" fillId="8" borderId="0" applyProtection="0">
      <alignment vertical="top"/>
    </xf>
    <xf numFmtId="0" fontId="12" fillId="11" borderId="0" applyProtection="0">
      <alignment vertical="top"/>
    </xf>
    <xf numFmtId="0" fontId="21" fillId="23" borderId="0" applyProtection="0">
      <alignment vertical="top"/>
    </xf>
    <xf numFmtId="0" fontId="21" fillId="18" borderId="0" applyProtection="0">
      <alignment vertical="top"/>
    </xf>
    <xf numFmtId="0" fontId="12" fillId="7" borderId="0" applyProtection="0">
      <alignment vertical="top"/>
    </xf>
    <xf numFmtId="0" fontId="14" fillId="0" borderId="20" applyNumberFormat="0" applyFill="0" applyAlignment="0" applyProtection="0">
      <alignment vertical="center"/>
    </xf>
    <xf numFmtId="0" fontId="23" fillId="17" borderId="9" applyProtection="0">
      <alignment vertical="top"/>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12" fillId="7" borderId="0" applyNumberFormat="0" applyBorder="0" applyAlignment="0" applyProtection="0">
      <alignment vertical="center"/>
    </xf>
    <xf numFmtId="0" fontId="17" fillId="0" borderId="0"/>
    <xf numFmtId="0" fontId="0" fillId="0"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Protection="0">
      <alignment vertical="top"/>
    </xf>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5" borderId="0" applyProtection="0">
      <alignment vertical="top"/>
    </xf>
    <xf numFmtId="0" fontId="12" fillId="7"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7" fillId="0" borderId="0"/>
    <xf numFmtId="0" fontId="12" fillId="12" borderId="0" applyProtection="0">
      <alignment vertical="top"/>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2" fillId="7" borderId="0" applyProtection="0">
      <alignment vertical="top"/>
    </xf>
    <xf numFmtId="0" fontId="21" fillId="6" borderId="0" applyNumberFormat="0" applyBorder="0" applyAlignment="0" applyProtection="0">
      <alignment vertical="center"/>
    </xf>
    <xf numFmtId="0" fontId="18" fillId="6" borderId="6" applyNumberFormat="0" applyAlignment="0" applyProtection="0">
      <alignment vertical="center"/>
    </xf>
    <xf numFmtId="0" fontId="12" fillId="7" borderId="0"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7" fillId="0" borderId="0"/>
    <xf numFmtId="0" fontId="18" fillId="6" borderId="6" applyNumberFormat="0" applyAlignment="0" applyProtection="0">
      <alignment vertical="center"/>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7" fillId="0" borderId="0"/>
    <xf numFmtId="0" fontId="12" fillId="0" borderId="0" applyProtection="0"/>
    <xf numFmtId="0" fontId="12" fillId="8" borderId="0" applyNumberFormat="0" applyBorder="0" applyAlignment="0" applyProtection="0">
      <alignment vertical="center"/>
    </xf>
    <xf numFmtId="0" fontId="12" fillId="11" borderId="0" applyProtection="0">
      <alignment vertical="top"/>
    </xf>
    <xf numFmtId="0" fontId="12" fillId="0" borderId="0" applyProtection="0"/>
    <xf numFmtId="0" fontId="17" fillId="0" borderId="0"/>
    <xf numFmtId="0" fontId="12" fillId="8" borderId="0" applyNumberFormat="0" applyBorder="0" applyAlignment="0" applyProtection="0">
      <alignment vertical="center"/>
    </xf>
    <xf numFmtId="0" fontId="18" fillId="7" borderId="6" applyNumberFormat="0" applyAlignment="0" applyProtection="0">
      <alignment vertical="center"/>
    </xf>
    <xf numFmtId="0" fontId="21" fillId="11"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center"/>
    </xf>
    <xf numFmtId="0" fontId="0" fillId="0" borderId="0">
      <alignment vertical="top"/>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8" fillId="7" borderId="6" applyProtection="0">
      <alignment vertical="top"/>
    </xf>
    <xf numFmtId="0" fontId="21" fillId="11"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12" fillId="8" borderId="0" applyProtection="0">
      <alignment vertical="top"/>
    </xf>
    <xf numFmtId="0" fontId="12" fillId="11" borderId="0" applyProtection="0">
      <alignment vertical="top"/>
    </xf>
    <xf numFmtId="0" fontId="12" fillId="0" borderId="0" applyProtection="0"/>
    <xf numFmtId="0" fontId="12" fillId="8" borderId="0" applyProtection="0">
      <alignment vertical="top"/>
    </xf>
    <xf numFmtId="0" fontId="12" fillId="13" borderId="0" applyProtection="0">
      <alignment vertical="top"/>
    </xf>
    <xf numFmtId="0" fontId="18" fillId="7" borderId="6" applyProtection="0">
      <alignment vertical="top"/>
    </xf>
    <xf numFmtId="0" fontId="21" fillId="11" borderId="0" applyProtection="0">
      <alignment vertical="top"/>
    </xf>
    <xf numFmtId="0" fontId="0" fillId="0" borderId="0">
      <alignment vertical="top"/>
    </xf>
    <xf numFmtId="0" fontId="12" fillId="8" borderId="0" applyNumberFormat="0" applyBorder="0" applyAlignment="0" applyProtection="0">
      <alignment vertical="center"/>
    </xf>
    <xf numFmtId="0" fontId="12" fillId="7" borderId="0" applyProtection="0">
      <alignment vertical="top"/>
    </xf>
    <xf numFmtId="0" fontId="14" fillId="0" borderId="4" applyNumberFormat="0" applyFill="0" applyAlignment="0" applyProtection="0">
      <alignment vertical="center"/>
    </xf>
    <xf numFmtId="0" fontId="0" fillId="0" borderId="0">
      <alignment vertical="top"/>
    </xf>
    <xf numFmtId="0" fontId="21" fillId="18"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7"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0" fillId="0" borderId="0">
      <alignment vertical="top"/>
    </xf>
    <xf numFmtId="0" fontId="12" fillId="7"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12" fillId="0" borderId="0" applyProtection="0"/>
    <xf numFmtId="0" fontId="21" fillId="18" borderId="0" applyProtection="0">
      <alignment vertical="top"/>
    </xf>
    <xf numFmtId="0" fontId="12" fillId="8" borderId="0" applyNumberFormat="0" applyBorder="0" applyAlignment="0" applyProtection="0">
      <alignment vertical="center"/>
    </xf>
    <xf numFmtId="0" fontId="18" fillId="7" borderId="6" applyNumberFormat="0" applyAlignment="0" applyProtection="0">
      <alignment vertical="center"/>
    </xf>
    <xf numFmtId="0" fontId="21" fillId="11" borderId="0" applyProtection="0">
      <alignment vertical="top"/>
    </xf>
    <xf numFmtId="0" fontId="12" fillId="0" borderId="0" applyProtection="0"/>
    <xf numFmtId="0" fontId="12" fillId="7" borderId="0" applyProtection="0">
      <alignment vertical="top"/>
    </xf>
    <xf numFmtId="0" fontId="12" fillId="25" borderId="0" applyNumberFormat="0" applyBorder="0" applyAlignment="0" applyProtection="0">
      <alignment vertical="center"/>
    </xf>
    <xf numFmtId="0" fontId="17" fillId="0" borderId="0"/>
    <xf numFmtId="0" fontId="21" fillId="18" borderId="0" applyProtection="0">
      <alignment vertical="top"/>
    </xf>
    <xf numFmtId="0" fontId="12" fillId="8"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8" fillId="7" borderId="6" applyProtection="0">
      <alignment vertical="top"/>
    </xf>
    <xf numFmtId="0" fontId="0" fillId="0" borderId="0">
      <alignment vertical="center"/>
    </xf>
    <xf numFmtId="0" fontId="0" fillId="13" borderId="10" applyNumberFormat="0" applyFont="0" applyAlignment="0" applyProtection="0">
      <alignment vertical="center"/>
    </xf>
    <xf numFmtId="0" fontId="12" fillId="7" borderId="0" applyProtection="0">
      <alignment vertical="top"/>
    </xf>
    <xf numFmtId="0" fontId="14" fillId="0" borderId="4" applyNumberFormat="0" applyFill="0" applyAlignment="0" applyProtection="0">
      <alignment vertical="center"/>
    </xf>
    <xf numFmtId="0" fontId="17" fillId="0" borderId="0"/>
    <xf numFmtId="0" fontId="12" fillId="13" borderId="0" applyNumberFormat="0" applyBorder="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12" fillId="8" borderId="0" applyProtection="0">
      <alignment vertical="top"/>
    </xf>
    <xf numFmtId="0" fontId="18" fillId="7" borderId="6" applyNumberFormat="0" applyAlignment="0" applyProtection="0">
      <alignment vertical="center"/>
    </xf>
    <xf numFmtId="0" fontId="17" fillId="0" borderId="0"/>
    <xf numFmtId="0" fontId="21" fillId="11" borderId="0" applyProtection="0">
      <alignment vertical="top"/>
    </xf>
    <xf numFmtId="0" fontId="12" fillId="7" borderId="0" applyProtection="0">
      <alignment vertical="top"/>
    </xf>
    <xf numFmtId="0" fontId="0" fillId="0" borderId="0">
      <alignment vertical="top"/>
    </xf>
    <xf numFmtId="0" fontId="21" fillId="18" borderId="0" applyProtection="0">
      <alignment vertical="top"/>
    </xf>
    <xf numFmtId="0" fontId="12" fillId="13" borderId="0" applyNumberFormat="0" applyBorder="0" applyAlignment="0" applyProtection="0">
      <alignment vertical="center"/>
    </xf>
    <xf numFmtId="0" fontId="24" fillId="19" borderId="0" applyNumberFormat="0" applyBorder="0" applyAlignment="0" applyProtection="0">
      <alignment vertical="center"/>
    </xf>
    <xf numFmtId="0" fontId="12" fillId="8"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17" fillId="0" borderId="0"/>
    <xf numFmtId="0" fontId="0" fillId="0" borderId="0">
      <alignment vertical="center"/>
    </xf>
    <xf numFmtId="0" fontId="12" fillId="7" borderId="0" applyProtection="0">
      <alignment vertical="top"/>
    </xf>
    <xf numFmtId="0" fontId="12" fillId="13" borderId="0" applyProtection="0">
      <alignment vertical="top"/>
    </xf>
    <xf numFmtId="0" fontId="17" fillId="0" borderId="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4" fillId="0" borderId="4" applyNumberFormat="0" applyFill="0" applyAlignment="0" applyProtection="0">
      <alignment vertical="center"/>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21" fillId="11" borderId="0" applyProtection="0">
      <alignment vertical="top"/>
    </xf>
    <xf numFmtId="0" fontId="12" fillId="7" borderId="0" applyProtection="0">
      <alignment vertical="top"/>
    </xf>
    <xf numFmtId="0" fontId="17" fillId="0" borderId="0"/>
    <xf numFmtId="0" fontId="12" fillId="0" borderId="0" applyProtection="0"/>
    <xf numFmtId="0" fontId="12" fillId="8" borderId="0" applyProtection="0">
      <alignment vertical="top"/>
    </xf>
    <xf numFmtId="0" fontId="12" fillId="7" borderId="0" applyProtection="0">
      <alignment vertical="top"/>
    </xf>
    <xf numFmtId="0" fontId="14" fillId="0" borderId="4" applyNumberFormat="0" applyFill="0" applyAlignment="0" applyProtection="0">
      <alignment vertical="center"/>
    </xf>
    <xf numFmtId="0" fontId="17" fillId="0" borderId="0"/>
    <xf numFmtId="0" fontId="12" fillId="8" borderId="0" applyProtection="0">
      <alignment vertical="top"/>
    </xf>
    <xf numFmtId="0" fontId="21" fillId="11" borderId="0" applyProtection="0">
      <alignment vertical="top"/>
    </xf>
    <xf numFmtId="0" fontId="12" fillId="0" borderId="0" applyProtection="0"/>
    <xf numFmtId="0" fontId="12" fillId="7" borderId="0" applyProtection="0">
      <alignment vertical="top"/>
    </xf>
    <xf numFmtId="0" fontId="17" fillId="0" borderId="0"/>
    <xf numFmtId="0" fontId="12" fillId="8"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0" fillId="0" borderId="0" applyProtection="0">
      <alignment vertical="top"/>
    </xf>
    <xf numFmtId="0" fontId="12" fillId="0" borderId="0" applyProtection="0"/>
    <xf numFmtId="0" fontId="21" fillId="31" borderId="0" applyNumberFormat="0" applyBorder="0" applyAlignment="0" applyProtection="0">
      <alignment vertical="center"/>
    </xf>
    <xf numFmtId="0" fontId="12" fillId="13" borderId="0" applyProtection="0">
      <alignment vertical="top"/>
    </xf>
    <xf numFmtId="0" fontId="0" fillId="0" borderId="0">
      <alignment vertical="top"/>
    </xf>
    <xf numFmtId="0" fontId="12" fillId="8" borderId="0" applyProtection="0">
      <alignment vertical="top"/>
    </xf>
    <xf numFmtId="0" fontId="17" fillId="0" borderId="0"/>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17" fillId="0" borderId="0"/>
    <xf numFmtId="0" fontId="12" fillId="7" borderId="0" applyNumberFormat="0" applyBorder="0" applyAlignment="0" applyProtection="0">
      <alignment vertical="center"/>
    </xf>
    <xf numFmtId="0" fontId="0" fillId="0" borderId="0" applyProtection="0">
      <alignment vertical="center"/>
    </xf>
    <xf numFmtId="0" fontId="17" fillId="0" borderId="0"/>
    <xf numFmtId="0" fontId="12" fillId="13" borderId="0" applyProtection="0">
      <alignment vertical="top"/>
    </xf>
    <xf numFmtId="0" fontId="17" fillId="0" borderId="0"/>
    <xf numFmtId="0" fontId="12" fillId="8" borderId="0" applyNumberFormat="0" applyBorder="0" applyAlignment="0" applyProtection="0">
      <alignment vertical="center"/>
    </xf>
    <xf numFmtId="0" fontId="18" fillId="6" borderId="6" applyNumberFormat="0" applyAlignment="0" applyProtection="0">
      <alignment vertical="center"/>
    </xf>
    <xf numFmtId="0" fontId="12" fillId="7" borderId="0" applyProtection="0">
      <alignment vertical="top"/>
    </xf>
    <xf numFmtId="0" fontId="0" fillId="0" borderId="0" applyProtection="0">
      <alignment vertical="center"/>
    </xf>
    <xf numFmtId="0" fontId="17" fillId="0" borderId="0"/>
    <xf numFmtId="0" fontId="21" fillId="23" borderId="0" applyProtection="0">
      <alignment vertical="top"/>
    </xf>
    <xf numFmtId="0" fontId="12" fillId="7" borderId="0" applyProtection="0">
      <alignment vertical="top"/>
    </xf>
    <xf numFmtId="0" fontId="14" fillId="0" borderId="4" applyNumberFormat="0" applyFill="0" applyAlignment="0" applyProtection="0">
      <alignment vertical="center"/>
    </xf>
    <xf numFmtId="0" fontId="21" fillId="31" borderId="0" applyProtection="0">
      <alignment vertical="top"/>
    </xf>
    <xf numFmtId="0" fontId="12" fillId="13" borderId="0" applyNumberFormat="0" applyBorder="0" applyAlignment="0" applyProtection="0">
      <alignment vertical="center"/>
    </xf>
    <xf numFmtId="0" fontId="0" fillId="0" borderId="0">
      <alignment vertical="top"/>
    </xf>
    <xf numFmtId="0" fontId="21" fillId="23" borderId="0" applyProtection="0">
      <alignment vertical="top"/>
    </xf>
    <xf numFmtId="0" fontId="12" fillId="7" borderId="0" applyProtection="0">
      <alignment vertical="top"/>
    </xf>
    <xf numFmtId="0" fontId="14" fillId="0" borderId="4" applyNumberFormat="0" applyFill="0" applyAlignment="0" applyProtection="0">
      <alignment vertical="center"/>
    </xf>
    <xf numFmtId="0" fontId="21" fillId="31" borderId="0" applyProtection="0">
      <alignment vertical="top"/>
    </xf>
    <xf numFmtId="0" fontId="12" fillId="7" borderId="0" applyProtection="0">
      <alignment vertical="top"/>
    </xf>
    <xf numFmtId="0" fontId="12" fillId="19" borderId="0" applyProtection="0">
      <alignment vertical="top"/>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0" fillId="0" borderId="0" applyProtection="0">
      <alignment vertical="top"/>
    </xf>
    <xf numFmtId="0" fontId="12" fillId="0" borderId="0" applyProtection="0"/>
    <xf numFmtId="0" fontId="21" fillId="31" borderId="0" applyNumberFormat="0" applyBorder="0" applyAlignment="0" applyProtection="0">
      <alignment vertical="center"/>
    </xf>
    <xf numFmtId="0" fontId="12" fillId="13" borderId="0" applyProtection="0">
      <alignment vertical="top"/>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8" borderId="0" applyProtection="0">
      <alignment vertical="top"/>
    </xf>
    <xf numFmtId="0" fontId="0" fillId="0" borderId="0">
      <alignment vertical="top"/>
    </xf>
    <xf numFmtId="0" fontId="12" fillId="7" borderId="0" applyProtection="0">
      <alignment vertical="top"/>
    </xf>
    <xf numFmtId="0" fontId="17" fillId="0" borderId="0"/>
    <xf numFmtId="0" fontId="17" fillId="0" borderId="0"/>
    <xf numFmtId="0" fontId="12" fillId="8"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53" fillId="0" borderId="23" applyNumberFormat="0" applyFill="0" applyAlignment="0" applyProtection="0">
      <alignment vertical="center"/>
    </xf>
    <xf numFmtId="0" fontId="0" fillId="0" borderId="0" applyProtection="0">
      <alignment vertical="top"/>
    </xf>
    <xf numFmtId="0" fontId="17" fillId="0" borderId="0"/>
    <xf numFmtId="0" fontId="12" fillId="7" borderId="0" applyNumberFormat="0" applyBorder="0" applyAlignment="0" applyProtection="0">
      <alignment vertical="center"/>
    </xf>
    <xf numFmtId="0" fontId="53" fillId="0" borderId="23" applyNumberFormat="0" applyFill="0" applyAlignment="0" applyProtection="0">
      <alignment vertical="center"/>
    </xf>
    <xf numFmtId="0" fontId="12" fillId="7" borderId="0" applyProtection="0">
      <alignment vertical="top"/>
    </xf>
    <xf numFmtId="0" fontId="53" fillId="0" borderId="23" applyNumberFormat="0" applyFill="0" applyAlignment="0" applyProtection="0">
      <alignment vertical="center"/>
    </xf>
    <xf numFmtId="0" fontId="0" fillId="0" borderId="0" applyProtection="0">
      <alignment vertical="top"/>
    </xf>
    <xf numFmtId="0" fontId="0" fillId="0" borderId="0">
      <alignment vertical="top"/>
    </xf>
    <xf numFmtId="0" fontId="12" fillId="7" borderId="0" applyProtection="0">
      <alignment vertical="top"/>
    </xf>
    <xf numFmtId="0" fontId="12" fillId="13" borderId="0" applyProtection="0">
      <alignment vertical="top"/>
    </xf>
    <xf numFmtId="0" fontId="12" fillId="0" borderId="0" applyProtection="0"/>
    <xf numFmtId="0" fontId="12" fillId="0" borderId="0" applyProtection="0"/>
    <xf numFmtId="0" fontId="12" fillId="8" borderId="0" applyNumberFormat="0" applyBorder="0" applyAlignment="0" applyProtection="0">
      <alignment vertical="center"/>
    </xf>
    <xf numFmtId="0" fontId="0" fillId="0" borderId="0">
      <alignment vertical="top"/>
    </xf>
    <xf numFmtId="0" fontId="21" fillId="23"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11" borderId="0" applyNumberFormat="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7" borderId="0" applyNumberFormat="0" applyBorder="0" applyAlignment="0" applyProtection="0">
      <alignment vertical="center"/>
    </xf>
    <xf numFmtId="0" fontId="0" fillId="0" borderId="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7" fillId="0" borderId="0"/>
    <xf numFmtId="0" fontId="21" fillId="11"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21" fillId="11"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12" fillId="7" borderId="0" applyProtection="0">
      <alignment vertical="top"/>
    </xf>
    <xf numFmtId="0" fontId="12" fillId="0" borderId="0" applyProtection="0"/>
    <xf numFmtId="0" fontId="12" fillId="8" borderId="0" applyNumberFormat="0" applyBorder="0" applyAlignment="0" applyProtection="0">
      <alignment vertical="center"/>
    </xf>
    <xf numFmtId="0" fontId="12" fillId="7" borderId="0" applyProtection="0">
      <alignment vertical="top"/>
    </xf>
    <xf numFmtId="0" fontId="12" fillId="0" borderId="0" applyProtection="0"/>
    <xf numFmtId="0" fontId="21" fillId="59" borderId="0" applyProtection="0">
      <alignment vertical="top"/>
    </xf>
    <xf numFmtId="0" fontId="12" fillId="8" borderId="0" applyNumberFormat="0" applyBorder="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7" borderId="0" applyProtection="0">
      <alignment vertical="top"/>
    </xf>
    <xf numFmtId="0" fontId="12" fillId="11"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7" fillId="0" borderId="0"/>
    <xf numFmtId="0" fontId="0" fillId="0"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2" fillId="0" borderId="0" applyProtection="0"/>
    <xf numFmtId="0" fontId="0" fillId="0" borderId="0" applyProtection="0">
      <alignment vertical="top"/>
    </xf>
    <xf numFmtId="0" fontId="12" fillId="7" borderId="0" applyProtection="0">
      <alignment vertical="top"/>
    </xf>
    <xf numFmtId="0" fontId="12" fillId="8" borderId="0" applyProtection="0">
      <alignment vertical="top"/>
    </xf>
    <xf numFmtId="0" fontId="0" fillId="0" borderId="0"/>
    <xf numFmtId="0" fontId="48" fillId="6" borderId="0" applyProtection="0">
      <alignment vertical="top"/>
    </xf>
    <xf numFmtId="0" fontId="12" fillId="13" borderId="0" applyProtection="0">
      <alignment vertical="top"/>
    </xf>
    <xf numFmtId="0" fontId="12" fillId="8" borderId="0" applyProtection="0">
      <alignment vertical="top"/>
    </xf>
    <xf numFmtId="0" fontId="12" fillId="11" borderId="0" applyProtection="0">
      <alignment vertical="top"/>
    </xf>
    <xf numFmtId="0" fontId="12" fillId="0" borderId="0" applyProtection="0"/>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0" fillId="0" borderId="0"/>
    <xf numFmtId="0" fontId="12" fillId="7" borderId="0" applyNumberFormat="0" applyBorder="0" applyAlignment="0" applyProtection="0">
      <alignment vertical="center"/>
    </xf>
    <xf numFmtId="0" fontId="12" fillId="7" borderId="0" applyProtection="0">
      <alignment vertical="top"/>
    </xf>
    <xf numFmtId="0" fontId="23" fillId="17" borderId="9" applyNumberFormat="0" applyAlignment="0" applyProtection="0">
      <alignment vertical="center"/>
    </xf>
    <xf numFmtId="0" fontId="12" fillId="7"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21" fillId="31"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7" fillId="0" borderId="0"/>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17" fillId="0" borderId="0"/>
    <xf numFmtId="0" fontId="0" fillId="13" borderId="10" applyProtection="0">
      <alignment vertical="top"/>
    </xf>
    <xf numFmtId="0" fontId="12" fillId="7" borderId="0" applyProtection="0">
      <alignment vertical="top"/>
    </xf>
    <xf numFmtId="0" fontId="17" fillId="0" borderId="0"/>
    <xf numFmtId="0" fontId="0" fillId="13" borderId="1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17" fillId="0" borderId="0"/>
    <xf numFmtId="0" fontId="21" fillId="1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21" fillId="18" borderId="0" applyProtection="0">
      <alignment vertical="top"/>
    </xf>
    <xf numFmtId="0" fontId="12" fillId="8" borderId="0" applyProtection="0">
      <alignment vertical="top"/>
    </xf>
    <xf numFmtId="0" fontId="12" fillId="7" borderId="0" applyProtection="0">
      <alignment vertical="top"/>
    </xf>
    <xf numFmtId="0" fontId="12" fillId="13" borderId="0" applyProtection="0">
      <alignment vertical="top"/>
    </xf>
    <xf numFmtId="0" fontId="16" fillId="2" borderId="6"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31" fillId="0" borderId="12"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0" borderId="0" applyProtection="0"/>
    <xf numFmtId="0" fontId="12" fillId="8" borderId="0" applyProtection="0">
      <alignment vertical="top"/>
    </xf>
    <xf numFmtId="0" fontId="12" fillId="7" borderId="0" applyProtection="0">
      <alignment vertical="top"/>
    </xf>
    <xf numFmtId="0" fontId="12" fillId="13"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8" borderId="0" applyProtection="0">
      <alignment vertical="top"/>
    </xf>
    <xf numFmtId="0" fontId="0" fillId="0" borderId="0">
      <alignment vertical="top"/>
    </xf>
    <xf numFmtId="0" fontId="15" fillId="2" borderId="5" applyNumberFormat="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8"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8" borderId="0" applyProtection="0">
      <alignment vertical="top"/>
    </xf>
    <xf numFmtId="0" fontId="0" fillId="0" borderId="0">
      <alignment vertical="center"/>
    </xf>
    <xf numFmtId="0" fontId="12" fillId="7" borderId="0" applyProtection="0">
      <alignment vertical="top"/>
    </xf>
    <xf numFmtId="0" fontId="12" fillId="8"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17" fillId="0" borderId="0"/>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23" fillId="17" borderId="9" applyNumberFormat="0" applyAlignment="0" applyProtection="0">
      <alignment vertical="center"/>
    </xf>
    <xf numFmtId="0" fontId="12" fillId="7"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8" borderId="0" applyProtection="0">
      <alignment vertical="top"/>
    </xf>
    <xf numFmtId="0" fontId="12" fillId="7" borderId="0" applyProtection="0">
      <alignment vertical="top"/>
    </xf>
    <xf numFmtId="0" fontId="15" fillId="2" borderId="5" applyProtection="0">
      <alignment vertical="top"/>
    </xf>
    <xf numFmtId="0" fontId="17" fillId="0" borderId="0"/>
    <xf numFmtId="0" fontId="0" fillId="13" borderId="10" applyNumberFormat="0" applyFont="0" applyAlignment="0" applyProtection="0">
      <alignment vertical="center"/>
    </xf>
    <xf numFmtId="0" fontId="12" fillId="0" borderId="0" applyProtection="0"/>
    <xf numFmtId="0" fontId="17" fillId="0" borderId="0"/>
    <xf numFmtId="0" fontId="12" fillId="8"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0" borderId="0" applyProtection="0"/>
    <xf numFmtId="0" fontId="12" fillId="8"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17" fillId="0" borderId="0"/>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7" fillId="0" borderId="0"/>
    <xf numFmtId="0" fontId="12" fillId="7" borderId="0" applyProtection="0">
      <alignment vertical="top"/>
    </xf>
    <xf numFmtId="0" fontId="0" fillId="0" borderId="0">
      <alignment vertical="center"/>
    </xf>
    <xf numFmtId="0" fontId="0" fillId="0" borderId="0" applyProtection="0">
      <alignment vertical="top"/>
    </xf>
    <xf numFmtId="0" fontId="12" fillId="8" borderId="0" applyNumberFormat="0" applyBorder="0" applyAlignment="0" applyProtection="0">
      <alignment vertical="center"/>
    </xf>
    <xf numFmtId="0" fontId="12" fillId="0" borderId="0" applyProtection="0"/>
    <xf numFmtId="0" fontId="0" fillId="0" borderId="0">
      <alignment vertical="top"/>
    </xf>
    <xf numFmtId="0" fontId="12" fillId="7" borderId="0" applyProtection="0">
      <alignment vertical="top"/>
    </xf>
    <xf numFmtId="0" fontId="12" fillId="8" borderId="0" applyProtection="0">
      <alignment vertical="top"/>
    </xf>
    <xf numFmtId="0" fontId="0" fillId="0" borderId="0" applyProtection="0">
      <alignment vertical="top"/>
    </xf>
    <xf numFmtId="0" fontId="12" fillId="0" borderId="0" applyProtection="0"/>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0" borderId="0" applyProtection="0"/>
    <xf numFmtId="0" fontId="12" fillId="13"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21" fillId="6" borderId="0" applyNumberFormat="0" applyBorder="0" applyAlignment="0" applyProtection="0">
      <alignment vertical="center"/>
    </xf>
    <xf numFmtId="0" fontId="16" fillId="2" borderId="6" applyProtection="0">
      <alignment vertical="top"/>
    </xf>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21" fillId="18" borderId="0" applyNumberFormat="0" applyBorder="0" applyAlignment="0" applyProtection="0">
      <alignment vertical="center"/>
    </xf>
    <xf numFmtId="0" fontId="12" fillId="8" borderId="0" applyProtection="0">
      <alignment vertical="top"/>
    </xf>
    <xf numFmtId="0" fontId="17" fillId="0" borderId="0"/>
    <xf numFmtId="0" fontId="12" fillId="7" borderId="0" applyNumberFormat="0" applyBorder="0" applyAlignment="0" applyProtection="0">
      <alignment vertical="center"/>
    </xf>
    <xf numFmtId="0" fontId="21" fillId="18"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Protection="0">
      <alignment vertical="top"/>
    </xf>
    <xf numFmtId="0" fontId="15" fillId="2" borderId="5"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7" fillId="0" borderId="0"/>
    <xf numFmtId="0" fontId="12" fillId="7" borderId="0" applyProtection="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17" fillId="0" borderId="0"/>
    <xf numFmtId="0" fontId="12" fillId="7" borderId="0" applyNumberFormat="0" applyBorder="0" applyAlignment="0" applyProtection="0">
      <alignment vertical="center"/>
    </xf>
    <xf numFmtId="0" fontId="0" fillId="0" borderId="0" applyProtection="0">
      <alignment vertical="center"/>
    </xf>
    <xf numFmtId="0" fontId="17" fillId="0" borderId="0"/>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8" borderId="0" applyProtection="0">
      <alignment vertical="top"/>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0" fillId="13" borderId="10" applyProtection="0">
      <alignment vertical="top"/>
    </xf>
    <xf numFmtId="0" fontId="21" fillId="23" borderId="0" applyNumberFormat="0" applyBorder="0" applyAlignment="0" applyProtection="0">
      <alignment vertical="center"/>
    </xf>
    <xf numFmtId="0" fontId="0" fillId="0" borderId="0">
      <alignment vertical="top"/>
    </xf>
    <xf numFmtId="0" fontId="12" fillId="0" borderId="0" applyProtection="0"/>
    <xf numFmtId="0" fontId="12" fillId="7" borderId="0" applyProtection="0">
      <alignment vertical="top"/>
    </xf>
    <xf numFmtId="0" fontId="0" fillId="0" borderId="0">
      <alignment vertical="top"/>
    </xf>
    <xf numFmtId="0" fontId="17" fillId="0" borderId="0"/>
    <xf numFmtId="0" fontId="0" fillId="0" borderId="0">
      <alignment vertical="top"/>
    </xf>
    <xf numFmtId="0" fontId="12" fillId="19" borderId="0" applyProtection="0">
      <alignment vertical="top"/>
    </xf>
    <xf numFmtId="0" fontId="12" fillId="7" borderId="0" applyProtection="0">
      <alignment vertical="top"/>
    </xf>
    <xf numFmtId="0" fontId="17" fillId="0" borderId="0"/>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7" fillId="0" borderId="0"/>
    <xf numFmtId="0" fontId="23" fillId="17" borderId="9" applyNumberFormat="0" applyAlignment="0" applyProtection="0">
      <alignment vertical="center"/>
    </xf>
    <xf numFmtId="0" fontId="21" fillId="23" borderId="0" applyProtection="0">
      <alignment vertical="top"/>
    </xf>
    <xf numFmtId="0" fontId="12" fillId="0" borderId="0" applyProtection="0"/>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6" borderId="0" applyNumberFormat="0" applyBorder="0" applyAlignment="0" applyProtection="0">
      <alignment vertical="center"/>
    </xf>
    <xf numFmtId="0" fontId="12" fillId="7" borderId="0" applyNumberFormat="0" applyBorder="0" applyAlignment="0" applyProtection="0">
      <alignment vertical="center"/>
    </xf>
    <xf numFmtId="0" fontId="40" fillId="0" borderId="21" applyNumberFormat="0" applyFill="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7" borderId="0" applyNumberFormat="0" applyBorder="0" applyAlignment="0" applyProtection="0">
      <alignment vertical="center"/>
    </xf>
    <xf numFmtId="0" fontId="21" fillId="18" borderId="0" applyProtection="0">
      <alignment vertical="top"/>
    </xf>
    <xf numFmtId="0" fontId="12" fillId="7" borderId="0" applyProtection="0">
      <alignment vertical="top"/>
    </xf>
    <xf numFmtId="0" fontId="12" fillId="0" borderId="0" applyProtection="0"/>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0" borderId="0" applyProtection="0"/>
    <xf numFmtId="0" fontId="12" fillId="0" borderId="0" applyProtection="0"/>
    <xf numFmtId="0" fontId="12" fillId="0" borderId="0" applyProtection="0"/>
    <xf numFmtId="0" fontId="12" fillId="7" borderId="0" applyNumberFormat="0" applyBorder="0" applyAlignment="0" applyProtection="0">
      <alignment vertical="center"/>
    </xf>
    <xf numFmtId="0" fontId="17" fillId="0" borderId="0"/>
    <xf numFmtId="0" fontId="12" fillId="0" borderId="0" applyProtection="0"/>
    <xf numFmtId="0" fontId="12" fillId="7" borderId="0" applyProtection="0">
      <alignment vertical="top"/>
    </xf>
    <xf numFmtId="0" fontId="0" fillId="0" borderId="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0" fillId="13" borderId="10" applyProtection="0">
      <alignment vertical="top"/>
    </xf>
    <xf numFmtId="0" fontId="0" fillId="0" borderId="0" applyProtection="0">
      <alignment vertical="top"/>
    </xf>
    <xf numFmtId="0" fontId="17" fillId="0" borderId="0"/>
    <xf numFmtId="0" fontId="12" fillId="7" borderId="0" applyNumberFormat="0" applyBorder="0" applyAlignment="0" applyProtection="0">
      <alignment vertical="center"/>
    </xf>
    <xf numFmtId="0" fontId="12" fillId="0" borderId="0" applyProtection="0"/>
    <xf numFmtId="0" fontId="21" fillId="6" borderId="0" applyNumberFormat="0" applyBorder="0" applyAlignment="0" applyProtection="0">
      <alignment vertical="center"/>
    </xf>
    <xf numFmtId="0" fontId="17" fillId="0" borderId="0"/>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6" fillId="2" borderId="6" applyNumberFormat="0" applyAlignment="0" applyProtection="0">
      <alignment vertical="center"/>
    </xf>
    <xf numFmtId="0" fontId="12" fillId="8" borderId="0" applyProtection="0">
      <alignment vertical="top"/>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13" borderId="10" applyProtection="0">
      <alignment vertical="top"/>
    </xf>
    <xf numFmtId="0" fontId="0" fillId="0" borderId="0">
      <alignment vertical="top"/>
    </xf>
    <xf numFmtId="0" fontId="0" fillId="0" borderId="0" applyProtection="0">
      <alignment vertical="top"/>
    </xf>
    <xf numFmtId="0" fontId="12" fillId="0" borderId="0" applyProtection="0"/>
    <xf numFmtId="0" fontId="12" fillId="7" borderId="0" applyProtection="0">
      <alignment vertical="top"/>
    </xf>
    <xf numFmtId="0" fontId="0" fillId="0" borderId="0"/>
    <xf numFmtId="0" fontId="17" fillId="0" borderId="0"/>
    <xf numFmtId="0" fontId="12" fillId="7" borderId="0" applyProtection="0">
      <alignment vertical="top"/>
    </xf>
    <xf numFmtId="0" fontId="17" fillId="0" borderId="0"/>
    <xf numFmtId="0" fontId="23" fillId="17" borderId="9" applyNumberFormat="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Protection="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0" fillId="13" borderId="10" applyNumberFormat="0" applyFont="0" applyAlignment="0" applyProtection="0">
      <alignment vertical="center"/>
    </xf>
    <xf numFmtId="0" fontId="21" fillId="23" borderId="0" applyProtection="0">
      <alignment vertical="top"/>
    </xf>
    <xf numFmtId="0" fontId="17" fillId="0" borderId="0"/>
    <xf numFmtId="0" fontId="12" fillId="8" borderId="0" applyProtection="0">
      <alignment vertical="top"/>
    </xf>
    <xf numFmtId="0" fontId="17" fillId="0" borderId="0"/>
    <xf numFmtId="0" fontId="12" fillId="8"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49" fillId="0" borderId="0" applyProtection="0">
      <alignment vertical="top"/>
    </xf>
    <xf numFmtId="0" fontId="12" fillId="7"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top"/>
    </xf>
    <xf numFmtId="0" fontId="12" fillId="8" borderId="0" applyNumberFormat="0" applyBorder="0" applyAlignment="0" applyProtection="0">
      <alignment vertical="center"/>
    </xf>
    <xf numFmtId="0" fontId="0" fillId="0" borderId="0">
      <alignment vertical="top"/>
    </xf>
    <xf numFmtId="0" fontId="12" fillId="7"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7" fillId="0" borderId="0"/>
    <xf numFmtId="0" fontId="12" fillId="13"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7" borderId="0" applyProtection="0">
      <alignment vertical="top"/>
    </xf>
    <xf numFmtId="0" fontId="21" fillId="23"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7" fillId="0" borderId="0"/>
    <xf numFmtId="0" fontId="21" fillId="23" borderId="0" applyProtection="0">
      <alignment vertical="top"/>
    </xf>
    <xf numFmtId="0" fontId="12" fillId="0" borderId="0" applyProtection="0"/>
    <xf numFmtId="0" fontId="12" fillId="7" borderId="0" applyProtection="0">
      <alignment vertical="top"/>
    </xf>
    <xf numFmtId="0" fontId="21" fillId="18" borderId="0" applyProtection="0">
      <alignment vertical="top"/>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2" fillId="11" borderId="0" applyProtection="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2" fillId="0" borderId="0" applyProtection="0"/>
    <xf numFmtId="0" fontId="12" fillId="7" borderId="0" applyProtection="0">
      <alignment vertical="top"/>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0" fillId="13" borderId="10" applyProtection="0">
      <alignment vertical="top"/>
    </xf>
    <xf numFmtId="0" fontId="21" fillId="23"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0" fillId="13" borderId="10" applyProtection="0">
      <alignment vertical="top"/>
    </xf>
    <xf numFmtId="0" fontId="17" fillId="0" borderId="0"/>
    <xf numFmtId="0" fontId="21" fillId="23" borderId="0" applyProtection="0">
      <alignment vertical="top"/>
    </xf>
    <xf numFmtId="0" fontId="12" fillId="0" borderId="0" applyProtection="0"/>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21" fillId="23" borderId="0" applyProtection="0">
      <alignment vertical="top"/>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7" borderId="0" applyProtection="0">
      <alignment vertical="top"/>
    </xf>
    <xf numFmtId="0" fontId="0" fillId="0" borderId="0" applyProtection="0">
      <alignment vertical="top"/>
    </xf>
    <xf numFmtId="0" fontId="0" fillId="0" borderId="0">
      <alignment vertical="top"/>
    </xf>
    <xf numFmtId="0" fontId="0" fillId="0" borderId="0" applyProtection="0">
      <alignment vertical="top"/>
    </xf>
    <xf numFmtId="0" fontId="12" fillId="7" borderId="0" applyProtection="0">
      <alignment vertical="top"/>
    </xf>
    <xf numFmtId="0" fontId="17" fillId="0" borderId="0"/>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center"/>
    </xf>
    <xf numFmtId="0" fontId="16" fillId="2" borderId="6"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Protection="0">
      <alignment vertical="top"/>
    </xf>
    <xf numFmtId="0" fontId="12" fillId="0" borderId="0" applyProtection="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7" borderId="0" applyProtection="0">
      <alignment vertical="top"/>
    </xf>
    <xf numFmtId="0" fontId="17" fillId="0" borderId="0"/>
    <xf numFmtId="0" fontId="12" fillId="0" borderId="0" applyProtection="0"/>
    <xf numFmtId="0" fontId="12" fillId="8" borderId="0" applyProtection="0">
      <alignment vertical="top"/>
    </xf>
    <xf numFmtId="0" fontId="12" fillId="6" borderId="0" applyNumberFormat="0" applyBorder="0" applyAlignment="0" applyProtection="0">
      <alignment vertical="center"/>
    </xf>
    <xf numFmtId="0" fontId="21" fillId="8" borderId="0" applyProtection="0">
      <alignment vertical="top"/>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6" fillId="2" borderId="6" applyNumberFormat="0" applyAlignment="0" applyProtection="0">
      <alignment vertical="center"/>
    </xf>
    <xf numFmtId="0" fontId="0" fillId="0" borderId="0">
      <alignment vertical="top"/>
    </xf>
    <xf numFmtId="0" fontId="12" fillId="7" borderId="0" applyProtection="0">
      <alignment vertical="top"/>
    </xf>
    <xf numFmtId="0" fontId="0" fillId="0" borderId="0">
      <alignment vertical="center"/>
    </xf>
    <xf numFmtId="0" fontId="12" fillId="7"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8" borderId="0" applyNumberFormat="0" applyBorder="0" applyAlignment="0" applyProtection="0">
      <alignment vertical="center"/>
    </xf>
    <xf numFmtId="0" fontId="21" fillId="11" borderId="0" applyProtection="0">
      <alignment vertical="top"/>
    </xf>
    <xf numFmtId="0" fontId="12" fillId="0" borderId="0" applyProtection="0"/>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12" fillId="0" borderId="0" applyProtection="0"/>
    <xf numFmtId="0" fontId="17" fillId="0" borderId="0"/>
    <xf numFmtId="0" fontId="12" fillId="13"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21" fillId="11" borderId="0" applyProtection="0">
      <alignment vertical="top"/>
    </xf>
    <xf numFmtId="0" fontId="12" fillId="0" borderId="0" applyProtection="0"/>
    <xf numFmtId="0" fontId="12" fillId="7" borderId="0" applyProtection="0">
      <alignment vertical="top"/>
    </xf>
    <xf numFmtId="0" fontId="12" fillId="0" borderId="0" applyProtection="0"/>
    <xf numFmtId="0" fontId="12" fillId="0" borderId="0" applyProtection="0"/>
    <xf numFmtId="0" fontId="12" fillId="8" borderId="0" applyNumberFormat="0" applyBorder="0" applyAlignment="0" applyProtection="0">
      <alignment vertical="center"/>
    </xf>
    <xf numFmtId="0" fontId="21" fillId="8" borderId="0" applyProtection="0">
      <alignment vertical="top"/>
    </xf>
    <xf numFmtId="0" fontId="12" fillId="7" borderId="0" applyProtection="0">
      <alignment vertical="top"/>
    </xf>
    <xf numFmtId="0" fontId="12" fillId="0" borderId="0" applyProtection="0"/>
    <xf numFmtId="0" fontId="12" fillId="0" borderId="0" applyProtection="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2" fillId="8"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8" borderId="0" applyNumberFormat="0" applyBorder="0" applyAlignment="0" applyProtection="0">
      <alignment vertical="center"/>
    </xf>
    <xf numFmtId="0" fontId="0" fillId="0" borderId="0">
      <alignment vertical="center"/>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Protection="0">
      <alignment vertical="top"/>
    </xf>
    <xf numFmtId="0" fontId="12" fillId="0" borderId="0" applyProtection="0"/>
    <xf numFmtId="0" fontId="12" fillId="8"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21" fillId="11" borderId="0" applyProtection="0">
      <alignment vertical="top"/>
    </xf>
    <xf numFmtId="0" fontId="12" fillId="0" borderId="0" applyProtection="0"/>
    <xf numFmtId="0" fontId="12" fillId="7" borderId="0" applyProtection="0">
      <alignment vertical="top"/>
    </xf>
    <xf numFmtId="0" fontId="12" fillId="0" borderId="0" applyProtection="0"/>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0" fillId="0" borderId="0">
      <alignment vertical="center"/>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2" fillId="8" borderId="0" applyNumberFormat="0" applyBorder="0" applyAlignment="0" applyProtection="0">
      <alignment vertical="center"/>
    </xf>
    <xf numFmtId="0" fontId="17" fillId="0" borderId="0"/>
    <xf numFmtId="0" fontId="21" fillId="11" borderId="0" applyProtection="0">
      <alignment vertical="top"/>
    </xf>
    <xf numFmtId="0" fontId="16" fillId="2" borderId="6" applyNumberFormat="0" applyAlignment="0" applyProtection="0">
      <alignment vertical="center"/>
    </xf>
    <xf numFmtId="0" fontId="12" fillId="0" borderId="0" applyProtection="0"/>
    <xf numFmtId="0" fontId="12" fillId="7" borderId="0" applyProtection="0">
      <alignment vertical="top"/>
    </xf>
    <xf numFmtId="0" fontId="12" fillId="0" borderId="0" applyProtection="0"/>
    <xf numFmtId="0" fontId="21" fillId="1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2" fillId="7"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0" fillId="0" borderId="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21" fillId="18" borderId="0" applyProtection="0">
      <alignment vertical="top"/>
    </xf>
    <xf numFmtId="0" fontId="0" fillId="13" borderId="10" applyNumberFormat="0" applyFont="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17" fillId="0" borderId="0"/>
    <xf numFmtId="0" fontId="12" fillId="15" borderId="0" applyNumberFormat="0" applyBorder="0" applyAlignment="0" applyProtection="0">
      <alignment vertical="center"/>
    </xf>
    <xf numFmtId="0" fontId="17" fillId="0" borderId="0"/>
    <xf numFmtId="0" fontId="12" fillId="15" borderId="0" applyProtection="0">
      <alignment vertical="top"/>
    </xf>
    <xf numFmtId="0" fontId="12" fillId="0" borderId="0" applyProtection="0"/>
    <xf numFmtId="0" fontId="23" fillId="17" borderId="9" applyNumberFormat="0" applyAlignment="0" applyProtection="0">
      <alignment vertical="center"/>
    </xf>
    <xf numFmtId="0" fontId="12" fillId="8" borderId="0" applyProtection="0">
      <alignment vertical="top"/>
    </xf>
    <xf numFmtId="0" fontId="12" fillId="15" borderId="0" applyProtection="0">
      <alignment vertical="top"/>
    </xf>
    <xf numFmtId="0" fontId="23" fillId="17" borderId="9" applyNumberFormat="0" applyAlignment="0" applyProtection="0">
      <alignment vertical="center"/>
    </xf>
    <xf numFmtId="0" fontId="12" fillId="8" borderId="0" applyProtection="0">
      <alignment vertical="top"/>
    </xf>
    <xf numFmtId="0" fontId="12" fillId="15" borderId="0" applyProtection="0">
      <alignment vertical="top"/>
    </xf>
    <xf numFmtId="0" fontId="12" fillId="0" borderId="0" applyProtection="0"/>
    <xf numFmtId="0" fontId="12" fillId="8" borderId="0" applyProtection="0">
      <alignment vertical="top"/>
    </xf>
    <xf numFmtId="0" fontId="12" fillId="8" borderId="0" applyProtection="0">
      <alignment vertical="top"/>
    </xf>
    <xf numFmtId="0" fontId="21" fillId="8" borderId="0" applyProtection="0">
      <alignment vertical="top"/>
    </xf>
    <xf numFmtId="0" fontId="12" fillId="8" borderId="0" applyProtection="0">
      <alignment vertical="top"/>
    </xf>
    <xf numFmtId="0" fontId="12" fillId="8" borderId="0" applyProtection="0">
      <alignment vertical="top"/>
    </xf>
    <xf numFmtId="0" fontId="17" fillId="0" borderId="0"/>
    <xf numFmtId="0" fontId="0" fillId="0" borderId="0">
      <alignment vertical="center"/>
    </xf>
    <xf numFmtId="0" fontId="12" fillId="8" borderId="0" applyProtection="0">
      <alignment vertical="top"/>
    </xf>
    <xf numFmtId="0" fontId="12" fillId="6" borderId="0" applyNumberFormat="0" applyBorder="0" applyAlignment="0" applyProtection="0">
      <alignment vertical="center"/>
    </xf>
    <xf numFmtId="0" fontId="21" fillId="8" borderId="0" applyProtection="0">
      <alignment vertical="top"/>
    </xf>
    <xf numFmtId="0" fontId="12" fillId="0" borderId="0" applyProtection="0"/>
    <xf numFmtId="0" fontId="12" fillId="8" borderId="0" applyProtection="0">
      <alignment vertical="top"/>
    </xf>
    <xf numFmtId="0" fontId="0" fillId="13" borderId="10" applyNumberFormat="0" applyFont="0" applyAlignment="0" applyProtection="0">
      <alignment vertical="center"/>
    </xf>
    <xf numFmtId="0" fontId="17" fillId="0" borderId="0"/>
    <xf numFmtId="0" fontId="0" fillId="0" borderId="0">
      <alignment vertical="center"/>
    </xf>
    <xf numFmtId="0" fontId="23" fillId="17" borderId="9"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0" fillId="0" borderId="0">
      <alignment vertical="center"/>
    </xf>
    <xf numFmtId="0" fontId="12" fillId="8" borderId="0" applyNumberFormat="0" applyBorder="0" applyAlignment="0" applyProtection="0">
      <alignment vertical="center"/>
    </xf>
    <xf numFmtId="0" fontId="21" fillId="11" borderId="0" applyProtection="0">
      <alignment vertical="top"/>
    </xf>
    <xf numFmtId="0" fontId="12" fillId="8"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2"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0" fillId="0" borderId="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6" borderId="0" applyNumberFormat="0" applyBorder="0" applyAlignment="0" applyProtection="0">
      <alignment vertical="center"/>
    </xf>
    <xf numFmtId="0" fontId="12" fillId="8" borderId="0" applyProtection="0">
      <alignment vertical="top"/>
    </xf>
    <xf numFmtId="0" fontId="12" fillId="6" borderId="0" applyProtection="0">
      <alignment vertical="top"/>
    </xf>
    <xf numFmtId="0" fontId="21" fillId="59" borderId="0" applyNumberFormat="0" applyBorder="0" applyAlignment="0" applyProtection="0">
      <alignment vertical="center"/>
    </xf>
    <xf numFmtId="0" fontId="21" fillId="18" borderId="0" applyProtection="0">
      <alignment vertical="top"/>
    </xf>
    <xf numFmtId="0" fontId="12" fillId="8" borderId="0" applyProtection="0">
      <alignment vertical="top"/>
    </xf>
    <xf numFmtId="0" fontId="12" fillId="13"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Protection="0">
      <alignment vertical="top"/>
    </xf>
    <xf numFmtId="0" fontId="0" fillId="0" borderId="0">
      <alignment vertical="top"/>
    </xf>
    <xf numFmtId="0" fontId="12" fillId="8" borderId="0" applyProtection="0">
      <alignment vertical="top"/>
    </xf>
    <xf numFmtId="0" fontId="21" fillId="23" borderId="0"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0" fillId="0" borderId="0">
      <alignment vertical="center"/>
    </xf>
    <xf numFmtId="0" fontId="12" fillId="8"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2" fillId="8"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top"/>
    </xf>
    <xf numFmtId="0" fontId="17" fillId="0" borderId="0"/>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31" fillId="0" borderId="12" applyNumberFormat="0" applyFill="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0" borderId="0" applyProtection="0"/>
    <xf numFmtId="0" fontId="12" fillId="13" borderId="0" applyProtection="0">
      <alignment vertical="top"/>
    </xf>
    <xf numFmtId="0" fontId="17" fillId="0" borderId="0"/>
    <xf numFmtId="0" fontId="17" fillId="0" borderId="0"/>
    <xf numFmtId="0" fontId="12" fillId="8" borderId="0" applyProtection="0">
      <alignment vertical="top"/>
    </xf>
    <xf numFmtId="0" fontId="12" fillId="0" borderId="0" applyProtection="0"/>
    <xf numFmtId="0" fontId="0" fillId="0" borderId="0" applyProtection="0">
      <alignment vertical="top"/>
    </xf>
    <xf numFmtId="0" fontId="12" fillId="8"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40" fillId="0" borderId="21"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8" borderId="0" applyProtection="0">
      <alignment vertical="top"/>
    </xf>
    <xf numFmtId="0" fontId="12" fillId="13" borderId="0" applyProtection="0">
      <alignment vertical="top"/>
    </xf>
    <xf numFmtId="0" fontId="12" fillId="13" borderId="0" applyProtection="0">
      <alignment vertical="top"/>
    </xf>
    <xf numFmtId="0" fontId="12" fillId="8" borderId="0" applyProtection="0">
      <alignment vertical="top"/>
    </xf>
    <xf numFmtId="0" fontId="40" fillId="0" borderId="21"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12" fillId="8" borderId="0" applyProtection="0">
      <alignment vertical="top"/>
    </xf>
    <xf numFmtId="0" fontId="12" fillId="13" borderId="0" applyProtection="0">
      <alignment vertical="top"/>
    </xf>
    <xf numFmtId="0" fontId="12" fillId="13" borderId="0" applyProtection="0">
      <alignment vertical="top"/>
    </xf>
    <xf numFmtId="0" fontId="17" fillId="0" borderId="0"/>
    <xf numFmtId="0" fontId="12"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23" fillId="17" borderId="9" applyNumberFormat="0" applyAlignment="0" applyProtection="0">
      <alignment vertical="center"/>
    </xf>
    <xf numFmtId="0" fontId="12" fillId="8" borderId="0" applyNumberFormat="0" applyBorder="0" applyAlignment="0" applyProtection="0">
      <alignment vertical="center"/>
    </xf>
    <xf numFmtId="0" fontId="21" fillId="31"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8"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2" fillId="8" borderId="0" applyProtection="0">
      <alignment vertical="top"/>
    </xf>
    <xf numFmtId="0" fontId="12" fillId="13" borderId="0" applyProtection="0">
      <alignment vertical="top"/>
    </xf>
    <xf numFmtId="0" fontId="12" fillId="8" borderId="0" applyProtection="0">
      <alignment vertical="top"/>
    </xf>
    <xf numFmtId="0" fontId="12" fillId="13" borderId="0" applyProtection="0">
      <alignment vertical="top"/>
    </xf>
    <xf numFmtId="0" fontId="12" fillId="8" borderId="0" applyProtection="0">
      <alignment vertical="top"/>
    </xf>
    <xf numFmtId="0" fontId="17" fillId="0" borderId="0"/>
    <xf numFmtId="0" fontId="0" fillId="13" borderId="10"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12" fillId="8" borderId="0" applyNumberFormat="0" applyBorder="0" applyAlignment="0" applyProtection="0">
      <alignment vertical="center"/>
    </xf>
    <xf numFmtId="0" fontId="12" fillId="13" borderId="0" applyProtection="0">
      <alignment vertical="top"/>
    </xf>
    <xf numFmtId="0" fontId="47" fillId="0" borderId="0" applyNumberFormat="0" applyFill="0" applyBorder="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8" borderId="0" applyProtection="0">
      <alignment vertical="top"/>
    </xf>
    <xf numFmtId="0" fontId="0" fillId="0" borderId="0">
      <alignment vertical="top"/>
    </xf>
    <xf numFmtId="0" fontId="12" fillId="7" borderId="0" applyProtection="0">
      <alignment vertical="top"/>
    </xf>
    <xf numFmtId="0" fontId="12" fillId="0" borderId="0" applyProtection="0"/>
    <xf numFmtId="0" fontId="16" fillId="2" borderId="6" applyProtection="0">
      <alignment vertical="top"/>
    </xf>
    <xf numFmtId="0" fontId="12" fillId="13" borderId="0" applyProtection="0">
      <alignment vertical="top"/>
    </xf>
    <xf numFmtId="0" fontId="17" fillId="0" borderId="0"/>
    <xf numFmtId="0" fontId="12" fillId="8" borderId="0" applyProtection="0">
      <alignment vertical="top"/>
    </xf>
    <xf numFmtId="0" fontId="12" fillId="7" borderId="0" applyProtection="0">
      <alignment vertical="top"/>
    </xf>
    <xf numFmtId="0" fontId="12" fillId="0" borderId="0" applyProtection="0"/>
    <xf numFmtId="0" fontId="16" fillId="2" borderId="6" applyNumberFormat="0" applyAlignment="0" applyProtection="0">
      <alignment vertical="center"/>
    </xf>
    <xf numFmtId="0" fontId="12" fillId="13" borderId="0" applyProtection="0">
      <alignment vertical="top"/>
    </xf>
    <xf numFmtId="0" fontId="12" fillId="7" borderId="0" applyProtection="0">
      <alignment vertical="top"/>
    </xf>
    <xf numFmtId="0" fontId="17" fillId="0" borderId="0"/>
    <xf numFmtId="0" fontId="12" fillId="8"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0" fillId="13" borderId="10" applyProtection="0">
      <alignment vertical="top"/>
    </xf>
    <xf numFmtId="0" fontId="12" fillId="0" borderId="0" applyProtection="0"/>
    <xf numFmtId="0" fontId="17" fillId="0" borderId="0"/>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0" borderId="0" applyProtection="0"/>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31" fillId="0" borderId="12" applyProtection="0">
      <alignment vertical="top"/>
    </xf>
    <xf numFmtId="0" fontId="12" fillId="8" borderId="0" applyNumberFormat="0" applyBorder="0" applyAlignment="0" applyProtection="0">
      <alignment vertical="center"/>
    </xf>
    <xf numFmtId="0" fontId="18" fillId="6" borderId="6" applyNumberFormat="0" applyAlignment="0" applyProtection="0">
      <alignment vertical="center"/>
    </xf>
    <xf numFmtId="0" fontId="21" fillId="11" borderId="0" applyNumberFormat="0" applyBorder="0" applyAlignment="0" applyProtection="0">
      <alignment vertical="center"/>
    </xf>
    <xf numFmtId="0" fontId="12" fillId="8" borderId="0" applyNumberFormat="0" applyBorder="0" applyAlignment="0" applyProtection="0">
      <alignment vertical="center"/>
    </xf>
    <xf numFmtId="0" fontId="18" fillId="6" borderId="6" applyProtection="0">
      <alignment vertical="top"/>
    </xf>
    <xf numFmtId="0" fontId="21" fillId="1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21" fillId="11" borderId="0" applyProtection="0">
      <alignment vertical="top"/>
    </xf>
    <xf numFmtId="0" fontId="12" fillId="8" borderId="0" applyProtection="0">
      <alignment vertical="top"/>
    </xf>
    <xf numFmtId="0" fontId="17" fillId="0" borderId="0"/>
    <xf numFmtId="0" fontId="16" fillId="2" borderId="6" applyNumberFormat="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8" fillId="6" borderId="6" applyProtection="0">
      <alignment vertical="top"/>
    </xf>
    <xf numFmtId="0" fontId="21" fillId="11"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21" fillId="23" borderId="0" applyProtection="0">
      <alignment vertical="top"/>
    </xf>
    <xf numFmtId="0" fontId="12" fillId="0" borderId="0" applyProtection="0"/>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13" borderId="0" applyProtection="0">
      <alignment vertical="top"/>
    </xf>
    <xf numFmtId="0" fontId="21" fillId="11" borderId="0" applyProtection="0">
      <alignment vertical="top"/>
    </xf>
    <xf numFmtId="0" fontId="0" fillId="0" borderId="0">
      <alignment vertical="center"/>
    </xf>
    <xf numFmtId="0" fontId="0" fillId="0" borderId="0" applyProtection="0">
      <alignment vertical="top"/>
    </xf>
    <xf numFmtId="0" fontId="12" fillId="8" borderId="0" applyProtection="0">
      <alignment vertical="top"/>
    </xf>
    <xf numFmtId="0" fontId="12" fillId="13" borderId="0" applyProtection="0">
      <alignment vertical="top"/>
    </xf>
    <xf numFmtId="0" fontId="0" fillId="0" borderId="0">
      <alignment vertical="center"/>
    </xf>
    <xf numFmtId="0" fontId="12" fillId="8" borderId="0" applyNumberFormat="0" applyBorder="0" applyAlignment="0" applyProtection="0">
      <alignment vertical="center"/>
    </xf>
    <xf numFmtId="0" fontId="18" fillId="6" borderId="6" applyNumberFormat="0" applyAlignment="0" applyProtection="0">
      <alignment vertical="center"/>
    </xf>
    <xf numFmtId="0" fontId="12" fillId="13" borderId="0" applyProtection="0">
      <alignment vertical="top"/>
    </xf>
    <xf numFmtId="0" fontId="21" fillId="11"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12" borderId="0" applyProtection="0">
      <alignment vertical="top"/>
    </xf>
    <xf numFmtId="0" fontId="12" fillId="0" borderId="0" applyProtection="0"/>
    <xf numFmtId="0" fontId="12" fillId="8" borderId="0" applyNumberFormat="0" applyBorder="0" applyAlignment="0" applyProtection="0">
      <alignment vertical="center"/>
    </xf>
    <xf numFmtId="0" fontId="12" fillId="8" borderId="0" applyProtection="0">
      <alignment vertical="top"/>
    </xf>
    <xf numFmtId="0" fontId="12" fillId="0" borderId="0" applyProtection="0"/>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12" fillId="13" borderId="0" applyProtection="0">
      <alignment vertical="top"/>
    </xf>
    <xf numFmtId="0" fontId="14" fillId="0" borderId="4" applyNumberFormat="0" applyFill="0" applyAlignment="0" applyProtection="0">
      <alignment vertical="center"/>
    </xf>
    <xf numFmtId="0" fontId="12" fillId="8" borderId="0" applyProtection="0">
      <alignment vertical="top"/>
    </xf>
    <xf numFmtId="0" fontId="12" fillId="0" borderId="0" applyProtection="0"/>
    <xf numFmtId="0" fontId="0" fillId="0" borderId="0">
      <alignment vertical="center"/>
    </xf>
    <xf numFmtId="0" fontId="12" fillId="8" borderId="0" applyProtection="0">
      <alignment vertical="top"/>
    </xf>
    <xf numFmtId="0" fontId="12" fillId="12" borderId="0" applyProtection="0">
      <alignment vertical="top"/>
    </xf>
    <xf numFmtId="0" fontId="0" fillId="0" borderId="0">
      <alignment vertical="center"/>
    </xf>
    <xf numFmtId="0" fontId="12" fillId="13" borderId="0" applyNumberFormat="0" applyBorder="0" applyAlignment="0" applyProtection="0">
      <alignment vertical="center"/>
    </xf>
    <xf numFmtId="0" fontId="12" fillId="8" borderId="0" applyProtection="0">
      <alignment vertical="top"/>
    </xf>
    <xf numFmtId="0" fontId="18" fillId="6" borderId="6" applyNumberFormat="0" applyAlignment="0" applyProtection="0">
      <alignment vertical="center"/>
    </xf>
    <xf numFmtId="0" fontId="17" fillId="0" borderId="0"/>
    <xf numFmtId="0" fontId="21" fillId="11"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0" fillId="0" borderId="0">
      <alignment vertical="center"/>
    </xf>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31" fillId="0" borderId="12" applyProtection="0">
      <alignment vertical="top"/>
    </xf>
    <xf numFmtId="0" fontId="17" fillId="0" borderId="0"/>
    <xf numFmtId="0" fontId="12" fillId="8" borderId="0" applyNumberFormat="0" applyBorder="0" applyAlignment="0" applyProtection="0">
      <alignment vertical="center"/>
    </xf>
    <xf numFmtId="0" fontId="21" fillId="11" borderId="0" applyProtection="0">
      <alignment vertical="top"/>
    </xf>
    <xf numFmtId="0" fontId="12" fillId="0" borderId="0" applyProtection="0"/>
    <xf numFmtId="0" fontId="0" fillId="0" borderId="0">
      <alignment vertical="top"/>
    </xf>
    <xf numFmtId="0" fontId="12" fillId="13" borderId="0" applyProtection="0">
      <alignment vertical="top"/>
    </xf>
    <xf numFmtId="0" fontId="14" fillId="0" borderId="4" applyNumberFormat="0" applyFill="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0" fillId="13" borderId="10" applyNumberFormat="0" applyFont="0" applyAlignment="0" applyProtection="0">
      <alignment vertical="center"/>
    </xf>
    <xf numFmtId="0" fontId="0" fillId="0" borderId="0">
      <alignment vertical="top"/>
    </xf>
    <xf numFmtId="0" fontId="12" fillId="8" borderId="0" applyProtection="0">
      <alignment vertical="top"/>
    </xf>
    <xf numFmtId="0" fontId="14" fillId="0" borderId="4" applyNumberFormat="0" applyFill="0" applyAlignment="0" applyProtection="0">
      <alignment vertical="center"/>
    </xf>
    <xf numFmtId="0" fontId="0" fillId="0" borderId="0">
      <alignment vertical="top"/>
    </xf>
    <xf numFmtId="0" fontId="12" fillId="13" borderId="0" applyProtection="0">
      <alignment vertical="top"/>
    </xf>
    <xf numFmtId="0" fontId="14" fillId="0" borderId="4" applyNumberFormat="0" applyFill="0" applyAlignment="0" applyProtection="0">
      <alignment vertical="center"/>
    </xf>
    <xf numFmtId="0" fontId="17" fillId="0" borderId="0"/>
    <xf numFmtId="0" fontId="12" fillId="8" borderId="0" applyProtection="0">
      <alignment vertical="top"/>
    </xf>
    <xf numFmtId="0" fontId="12" fillId="13" borderId="0" applyProtection="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17" fillId="0" borderId="0"/>
    <xf numFmtId="0" fontId="12" fillId="8" borderId="0" applyProtection="0">
      <alignment vertical="top"/>
    </xf>
    <xf numFmtId="0" fontId="17" fillId="0" borderId="0"/>
    <xf numFmtId="0" fontId="12" fillId="8" borderId="0" applyProtection="0">
      <alignment vertical="top"/>
    </xf>
    <xf numFmtId="0" fontId="14" fillId="0" borderId="4" applyNumberFormat="0" applyFill="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12" fillId="13" borderId="0" applyProtection="0">
      <alignment vertical="top"/>
    </xf>
    <xf numFmtId="0" fontId="21" fillId="11" borderId="0" applyProtection="0">
      <alignment vertical="top"/>
    </xf>
    <xf numFmtId="0" fontId="12" fillId="0" borderId="0" applyProtection="0"/>
    <xf numFmtId="0" fontId="0" fillId="0" borderId="0">
      <alignment vertical="top"/>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5"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2" fillId="13" borderId="0" applyProtection="0">
      <alignment vertical="top"/>
    </xf>
    <xf numFmtId="0" fontId="12" fillId="8" borderId="0" applyProtection="0">
      <alignment vertical="top"/>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12" fillId="12"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2" fillId="11" borderId="0" applyProtection="0">
      <alignment vertical="top"/>
    </xf>
    <xf numFmtId="0" fontId="12" fillId="8" borderId="0" applyProtection="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2" fillId="8" borderId="0" applyProtection="0">
      <alignment vertical="top"/>
    </xf>
    <xf numFmtId="0" fontId="0" fillId="0" borderId="0">
      <alignment vertical="top"/>
    </xf>
    <xf numFmtId="0" fontId="17" fillId="0" borderId="0"/>
    <xf numFmtId="0" fontId="12" fillId="8" borderId="0" applyProtection="0">
      <alignment vertical="top"/>
    </xf>
    <xf numFmtId="0" fontId="12" fillId="0" borderId="0" applyProtection="0"/>
    <xf numFmtId="0" fontId="12" fillId="13" borderId="0" applyProtection="0">
      <alignment vertical="top"/>
    </xf>
    <xf numFmtId="0" fontId="18" fillId="7" borderId="6" applyProtection="0">
      <alignment vertical="top"/>
    </xf>
    <xf numFmtId="0" fontId="0" fillId="0" borderId="0">
      <alignment vertical="center"/>
    </xf>
    <xf numFmtId="0" fontId="12" fillId="8" borderId="0" applyProtection="0">
      <alignment vertical="top"/>
    </xf>
    <xf numFmtId="0" fontId="0" fillId="0" borderId="0">
      <alignment vertical="center"/>
    </xf>
    <xf numFmtId="0" fontId="21" fillId="31"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13" borderId="0" applyProtection="0">
      <alignment vertical="top"/>
    </xf>
    <xf numFmtId="0" fontId="17" fillId="0" borderId="0"/>
    <xf numFmtId="0" fontId="12" fillId="8" borderId="0" applyProtection="0">
      <alignment vertical="top"/>
    </xf>
    <xf numFmtId="0" fontId="0" fillId="0" borderId="0">
      <alignment vertical="center"/>
    </xf>
    <xf numFmtId="0" fontId="12" fillId="13" borderId="0" applyProtection="0">
      <alignment vertical="top"/>
    </xf>
    <xf numFmtId="0" fontId="0" fillId="0" borderId="0">
      <alignment vertical="top"/>
    </xf>
    <xf numFmtId="0" fontId="12" fillId="8" borderId="0" applyNumberFormat="0" applyBorder="0" applyAlignment="0" applyProtection="0">
      <alignment vertical="center"/>
    </xf>
    <xf numFmtId="0" fontId="18" fillId="7" borderId="6" applyNumberFormat="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12" fillId="0" borderId="0" applyProtection="0"/>
    <xf numFmtId="0" fontId="12" fillId="8" borderId="0" applyProtection="0">
      <alignment vertical="top"/>
    </xf>
    <xf numFmtId="0" fontId="0" fillId="0" borderId="0" applyProtection="0">
      <alignment vertical="top"/>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0" fillId="0" borderId="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7" fillId="0" borderId="0"/>
    <xf numFmtId="0" fontId="17" fillId="0" borderId="0"/>
    <xf numFmtId="0" fontId="12" fillId="8" borderId="0" applyNumberFormat="0" applyBorder="0" applyAlignment="0" applyProtection="0">
      <alignment vertical="center"/>
    </xf>
    <xf numFmtId="0" fontId="12" fillId="13" borderId="0" applyProtection="0">
      <alignment vertical="top"/>
    </xf>
    <xf numFmtId="0" fontId="17" fillId="0" borderId="0"/>
    <xf numFmtId="0" fontId="0" fillId="0" borderId="0">
      <alignment vertical="top"/>
    </xf>
    <xf numFmtId="0" fontId="12" fillId="8" borderId="0" applyProtection="0">
      <alignment vertical="top"/>
    </xf>
    <xf numFmtId="0" fontId="12" fillId="13" borderId="0" applyProtection="0">
      <alignment vertical="top"/>
    </xf>
    <xf numFmtId="0" fontId="17" fillId="0" borderId="0"/>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9" borderId="0" applyProtection="0">
      <alignment vertical="top"/>
    </xf>
    <xf numFmtId="0" fontId="12" fillId="12"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2" fillId="13" borderId="0" applyProtection="0">
      <alignment vertical="top"/>
    </xf>
    <xf numFmtId="0" fontId="12" fillId="0" borderId="0" applyProtection="0"/>
    <xf numFmtId="0" fontId="12" fillId="8"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8"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8" borderId="0" applyProtection="0">
      <alignment vertical="top"/>
    </xf>
    <xf numFmtId="0" fontId="12" fillId="13" borderId="0" applyProtection="0">
      <alignment vertical="top"/>
    </xf>
    <xf numFmtId="0" fontId="12" fillId="8" borderId="0" applyProtection="0">
      <alignment vertical="top"/>
    </xf>
    <xf numFmtId="0" fontId="12" fillId="13" borderId="0" applyProtection="0">
      <alignment vertical="top"/>
    </xf>
    <xf numFmtId="0" fontId="12" fillId="8" borderId="0" applyProtection="0">
      <alignment vertical="top"/>
    </xf>
    <xf numFmtId="0" fontId="12" fillId="13" borderId="0" applyProtection="0">
      <alignment vertical="top"/>
    </xf>
    <xf numFmtId="0" fontId="16" fillId="2" borderId="6" applyProtection="0">
      <alignment vertical="top"/>
    </xf>
    <xf numFmtId="0" fontId="17" fillId="0" borderId="0"/>
    <xf numFmtId="0" fontId="12" fillId="8" borderId="0" applyNumberFormat="0" applyBorder="0" applyAlignment="0" applyProtection="0">
      <alignment vertical="center"/>
    </xf>
    <xf numFmtId="0" fontId="12" fillId="13"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5" fillId="2" borderId="5" applyNumberFormat="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Protection="0">
      <alignment vertical="top"/>
    </xf>
    <xf numFmtId="0" fontId="17" fillId="0" borderId="0"/>
    <xf numFmtId="0" fontId="17" fillId="0" borderId="0"/>
    <xf numFmtId="0" fontId="17" fillId="0" borderId="0"/>
    <xf numFmtId="0" fontId="12" fillId="8" borderId="0" applyProtection="0">
      <alignment vertical="top"/>
    </xf>
    <xf numFmtId="0" fontId="17" fillId="0" borderId="0"/>
    <xf numFmtId="0" fontId="16" fillId="2" borderId="6" applyNumberFormat="0" applyAlignment="0" applyProtection="0">
      <alignment vertical="center"/>
    </xf>
    <xf numFmtId="0" fontId="0" fillId="0" borderId="0">
      <alignment vertical="top"/>
    </xf>
    <xf numFmtId="0" fontId="12" fillId="8" borderId="0" applyProtection="0">
      <alignment vertical="top"/>
    </xf>
    <xf numFmtId="0" fontId="0" fillId="0" borderId="0">
      <alignment vertical="center"/>
    </xf>
    <xf numFmtId="0" fontId="12" fillId="8" borderId="0" applyProtection="0">
      <alignment vertical="top"/>
    </xf>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21" fillId="6" borderId="0" applyNumberFormat="0" applyBorder="0" applyAlignment="0" applyProtection="0">
      <alignment vertical="center"/>
    </xf>
    <xf numFmtId="0" fontId="0" fillId="13" borderId="10" applyNumberFormat="0" applyFont="0" applyAlignment="0" applyProtection="0">
      <alignment vertical="center"/>
    </xf>
    <xf numFmtId="0" fontId="12" fillId="13" borderId="0" applyProtection="0">
      <alignment vertical="top"/>
    </xf>
    <xf numFmtId="0" fontId="0" fillId="0" borderId="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21" fillId="6"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12" borderId="0" applyProtection="0">
      <alignment vertical="top"/>
    </xf>
    <xf numFmtId="0" fontId="21" fillId="23" borderId="0" applyProtection="0">
      <alignment vertical="top"/>
    </xf>
    <xf numFmtId="0" fontId="12" fillId="8" borderId="0" applyProtection="0">
      <alignment vertical="top"/>
    </xf>
    <xf numFmtId="0" fontId="15" fillId="2" borderId="5" applyNumberFormat="0" applyAlignment="0" applyProtection="0">
      <alignment vertical="center"/>
    </xf>
    <xf numFmtId="0" fontId="12" fillId="8" borderId="0" applyProtection="0">
      <alignment vertical="top"/>
    </xf>
    <xf numFmtId="0" fontId="12" fillId="12" borderId="0" applyProtection="0">
      <alignment vertical="top"/>
    </xf>
    <xf numFmtId="0" fontId="21" fillId="23" borderId="0" applyProtection="0">
      <alignment vertical="top"/>
    </xf>
    <xf numFmtId="0" fontId="12" fillId="8" borderId="0" applyProtection="0">
      <alignment vertical="top"/>
    </xf>
    <xf numFmtId="0" fontId="12" fillId="7" borderId="0" applyProtection="0">
      <alignment vertical="top"/>
    </xf>
    <xf numFmtId="0" fontId="12" fillId="8" borderId="0" applyProtection="0">
      <alignment vertical="top"/>
    </xf>
    <xf numFmtId="0" fontId="12" fillId="8"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12" fillId="8" borderId="0" applyProtection="0">
      <alignment vertical="top"/>
    </xf>
    <xf numFmtId="0" fontId="21" fillId="6" borderId="0" applyProtection="0">
      <alignment vertical="top"/>
    </xf>
    <xf numFmtId="0" fontId="17" fillId="0" borderId="0"/>
    <xf numFmtId="0" fontId="0" fillId="0" borderId="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2" fillId="8" borderId="0" applyProtection="0">
      <alignment vertical="top"/>
    </xf>
    <xf numFmtId="0" fontId="12" fillId="0" borderId="0" applyProtection="0"/>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0" fillId="0" borderId="0">
      <alignment vertical="top"/>
    </xf>
    <xf numFmtId="0" fontId="12" fillId="8" borderId="0" applyProtection="0">
      <alignment vertical="top"/>
    </xf>
    <xf numFmtId="0" fontId="12" fillId="7" borderId="0" applyProtection="0">
      <alignment vertical="top"/>
    </xf>
    <xf numFmtId="0" fontId="16" fillId="2" borderId="6" applyNumberFormat="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7" borderId="0" applyProtection="0">
      <alignment vertical="top"/>
    </xf>
    <xf numFmtId="0" fontId="0" fillId="0" borderId="0">
      <alignment vertical="top"/>
    </xf>
    <xf numFmtId="0" fontId="12" fillId="8"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0" fillId="0" borderId="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24" fillId="19"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0" fillId="0" borderId="0">
      <alignment vertical="top"/>
    </xf>
    <xf numFmtId="0" fontId="12" fillId="13" borderId="0" applyProtection="0">
      <alignment vertical="top"/>
    </xf>
    <xf numFmtId="0" fontId="12" fillId="8" borderId="0" applyProtection="0">
      <alignment vertical="top"/>
    </xf>
    <xf numFmtId="0" fontId="17" fillId="0" borderId="0"/>
    <xf numFmtId="0" fontId="12" fillId="8" borderId="0" applyProtection="0">
      <alignment vertical="top"/>
    </xf>
    <xf numFmtId="0" fontId="23" fillId="17" borderId="9"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8" borderId="0" applyProtection="0">
      <alignment vertical="top"/>
    </xf>
    <xf numFmtId="0" fontId="0" fillId="0" borderId="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7" borderId="0" applyProtection="0">
      <alignment vertical="top"/>
    </xf>
    <xf numFmtId="0" fontId="12" fillId="8" borderId="0" applyProtection="0">
      <alignment vertical="top"/>
    </xf>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0" fillId="0" borderId="0">
      <alignment vertical="top"/>
    </xf>
    <xf numFmtId="0" fontId="12" fillId="13" borderId="0" applyProtection="0">
      <alignment vertical="top"/>
    </xf>
    <xf numFmtId="0" fontId="12" fillId="8" borderId="0" applyNumberFormat="0" applyBorder="0" applyAlignment="0" applyProtection="0">
      <alignment vertical="center"/>
    </xf>
    <xf numFmtId="0" fontId="21" fillId="6" borderId="0" applyProtection="0">
      <alignment vertical="top"/>
    </xf>
    <xf numFmtId="0" fontId="49" fillId="0"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12" fillId="13" borderId="0" applyProtection="0">
      <alignment vertical="top"/>
    </xf>
    <xf numFmtId="0" fontId="18" fillId="6" borderId="6" applyNumberFormat="0" applyAlignment="0" applyProtection="0">
      <alignment vertical="center"/>
    </xf>
    <xf numFmtId="0" fontId="21" fillId="31" borderId="0" applyNumberFormat="0" applyBorder="0" applyAlignment="0" applyProtection="0">
      <alignment vertical="center"/>
    </xf>
    <xf numFmtId="0" fontId="12" fillId="8" borderId="0" applyProtection="0">
      <alignment vertical="top"/>
    </xf>
    <xf numFmtId="0" fontId="0" fillId="0" borderId="0">
      <alignment vertical="top"/>
    </xf>
    <xf numFmtId="0" fontId="0" fillId="0" borderId="0" applyProtection="0">
      <alignment vertical="top"/>
    </xf>
    <xf numFmtId="0" fontId="12" fillId="13" borderId="0" applyProtection="0">
      <alignment vertical="top"/>
    </xf>
    <xf numFmtId="0" fontId="12" fillId="0" borderId="0" applyProtection="0"/>
    <xf numFmtId="0" fontId="17" fillId="0" borderId="0"/>
    <xf numFmtId="0" fontId="12" fillId="8" borderId="0" applyProtection="0">
      <alignment vertical="top"/>
    </xf>
    <xf numFmtId="0" fontId="12" fillId="7" borderId="0" applyNumberFormat="0" applyBorder="0" applyAlignment="0" applyProtection="0">
      <alignment vertical="center"/>
    </xf>
    <xf numFmtId="0" fontId="0" fillId="0" borderId="0">
      <alignment vertical="top"/>
    </xf>
    <xf numFmtId="0" fontId="12" fillId="8" borderId="0" applyProtection="0">
      <alignment vertical="top"/>
    </xf>
    <xf numFmtId="0" fontId="17" fillId="0" borderId="0"/>
    <xf numFmtId="0" fontId="0" fillId="0" borderId="0">
      <alignment vertical="top"/>
    </xf>
    <xf numFmtId="0" fontId="12" fillId="8"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0" fillId="0" borderId="0">
      <alignment vertical="top"/>
    </xf>
    <xf numFmtId="0" fontId="12" fillId="15"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2" borderId="0" applyNumberFormat="0" applyBorder="0" applyAlignment="0" applyProtection="0">
      <alignment vertical="center"/>
    </xf>
    <xf numFmtId="0" fontId="12" fillId="19" borderId="0" applyProtection="0">
      <alignment vertical="top"/>
    </xf>
    <xf numFmtId="0" fontId="12" fillId="8"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Protection="0">
      <alignment vertical="top"/>
    </xf>
    <xf numFmtId="0" fontId="12" fillId="25" borderId="0" applyProtection="0">
      <alignment vertical="top"/>
    </xf>
    <xf numFmtId="0" fontId="12" fillId="8" borderId="0" applyNumberFormat="0" applyBorder="0" applyAlignment="0" applyProtection="0">
      <alignment vertical="center"/>
    </xf>
    <xf numFmtId="0" fontId="12" fillId="12" borderId="0" applyProtection="0">
      <alignment vertical="top"/>
    </xf>
    <xf numFmtId="0" fontId="12" fillId="13"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5"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2" fillId="8" borderId="0" applyProtection="0">
      <alignment vertical="top"/>
    </xf>
    <xf numFmtId="0" fontId="12" fillId="13" borderId="0" applyProtection="0">
      <alignment vertical="top"/>
    </xf>
    <xf numFmtId="0" fontId="16" fillId="2" borderId="6" applyProtection="0">
      <alignment vertical="top"/>
    </xf>
    <xf numFmtId="0" fontId="12" fillId="13" borderId="0" applyProtection="0">
      <alignment vertical="top"/>
    </xf>
    <xf numFmtId="0" fontId="12" fillId="8" borderId="0" applyProtection="0">
      <alignment vertical="top"/>
    </xf>
    <xf numFmtId="0" fontId="0" fillId="0" borderId="0">
      <alignment vertical="center"/>
    </xf>
    <xf numFmtId="0" fontId="0" fillId="0" borderId="0" applyProtection="0">
      <alignment vertical="top"/>
    </xf>
    <xf numFmtId="0" fontId="12" fillId="8"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8" borderId="0" applyProtection="0">
      <alignment vertical="top"/>
    </xf>
    <xf numFmtId="0" fontId="12" fillId="58" borderId="0" applyProtection="0">
      <alignment vertical="top"/>
    </xf>
    <xf numFmtId="0" fontId="12" fillId="13" borderId="0" applyProtection="0">
      <alignment vertical="top"/>
    </xf>
    <xf numFmtId="0" fontId="16" fillId="2" borderId="6" applyProtection="0">
      <alignment vertical="top"/>
    </xf>
    <xf numFmtId="0" fontId="12" fillId="8" borderId="0" applyNumberFormat="0" applyBorder="0" applyAlignment="0" applyProtection="0">
      <alignment vertical="center"/>
    </xf>
    <xf numFmtId="0" fontId="17" fillId="0" borderId="0"/>
    <xf numFmtId="0" fontId="12" fillId="13" borderId="0" applyProtection="0">
      <alignment vertical="top"/>
    </xf>
    <xf numFmtId="0" fontId="0" fillId="0" borderId="0">
      <alignment vertical="top"/>
    </xf>
    <xf numFmtId="0" fontId="16" fillId="2" borderId="6" applyNumberFormat="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19" borderId="0" applyProtection="0">
      <alignment vertical="top"/>
    </xf>
    <xf numFmtId="0" fontId="12" fillId="12" borderId="0" applyProtection="0">
      <alignment vertical="top"/>
    </xf>
    <xf numFmtId="0" fontId="0" fillId="0" borderId="0">
      <alignment vertical="top"/>
    </xf>
    <xf numFmtId="0" fontId="12" fillId="0" borderId="0" applyProtection="0"/>
    <xf numFmtId="0" fontId="16" fillId="2" borderId="6" applyProtection="0">
      <alignment vertical="top"/>
    </xf>
    <xf numFmtId="0" fontId="12" fillId="8" borderId="0" applyNumberFormat="0" applyBorder="0" applyAlignment="0" applyProtection="0">
      <alignment vertical="center"/>
    </xf>
    <xf numFmtId="0" fontId="12" fillId="5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8" borderId="0" applyProtection="0">
      <alignment vertical="top"/>
    </xf>
    <xf numFmtId="0" fontId="21" fillId="8" borderId="0" applyNumberFormat="0" applyBorder="0" applyAlignment="0" applyProtection="0">
      <alignment vertical="center"/>
    </xf>
    <xf numFmtId="0" fontId="12" fillId="8" borderId="0" applyProtection="0">
      <alignment vertical="top"/>
    </xf>
    <xf numFmtId="0" fontId="0" fillId="0" borderId="0">
      <alignment vertical="top"/>
    </xf>
    <xf numFmtId="0" fontId="12" fillId="13" borderId="0" applyProtection="0">
      <alignment vertical="top"/>
    </xf>
    <xf numFmtId="0" fontId="12" fillId="8" borderId="0" applyProtection="0">
      <alignment vertical="top"/>
    </xf>
    <xf numFmtId="0" fontId="17" fillId="0" borderId="0"/>
    <xf numFmtId="0" fontId="12" fillId="19" borderId="0" applyProtection="0">
      <alignment vertical="top"/>
    </xf>
    <xf numFmtId="0" fontId="16" fillId="2" borderId="6" applyProtection="0">
      <alignment vertical="top"/>
    </xf>
    <xf numFmtId="0" fontId="12" fillId="8" borderId="0" applyProtection="0">
      <alignment vertical="top"/>
    </xf>
    <xf numFmtId="0" fontId="12" fillId="25" borderId="0" applyNumberFormat="0" applyBorder="0" applyAlignment="0" applyProtection="0">
      <alignment vertical="center"/>
    </xf>
    <xf numFmtId="0" fontId="0" fillId="0" borderId="0">
      <alignment vertical="top"/>
    </xf>
    <xf numFmtId="0" fontId="12" fillId="19" borderId="0" applyProtection="0">
      <alignment vertical="top"/>
    </xf>
    <xf numFmtId="0" fontId="17" fillId="0" borderId="0"/>
    <xf numFmtId="0" fontId="12" fillId="8" borderId="0" applyProtection="0">
      <alignment vertical="top"/>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0" fillId="0" borderId="0">
      <alignment vertical="center"/>
    </xf>
    <xf numFmtId="0" fontId="12" fillId="8" borderId="0" applyNumberFormat="0" applyBorder="0" applyAlignment="0" applyProtection="0">
      <alignment vertical="center"/>
    </xf>
    <xf numFmtId="0" fontId="17" fillId="0" borderId="0"/>
    <xf numFmtId="0" fontId="17" fillId="0" borderId="0"/>
    <xf numFmtId="0" fontId="12" fillId="8" borderId="0" applyProtection="0">
      <alignment vertical="top"/>
    </xf>
    <xf numFmtId="0" fontId="0" fillId="0" borderId="0">
      <alignment vertical="center"/>
    </xf>
    <xf numFmtId="0" fontId="17" fillId="0" borderId="0"/>
    <xf numFmtId="0" fontId="12" fillId="8" borderId="0" applyProtection="0">
      <alignment vertical="top"/>
    </xf>
    <xf numFmtId="0" fontId="17" fillId="0" borderId="0"/>
    <xf numFmtId="0" fontId="12" fillId="8"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0" fillId="0" borderId="0">
      <alignment vertical="top"/>
    </xf>
    <xf numFmtId="0" fontId="12" fillId="8" borderId="0" applyProtection="0">
      <alignment vertical="top"/>
    </xf>
    <xf numFmtId="0" fontId="21"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7" fillId="0" borderId="0"/>
    <xf numFmtId="0" fontId="12" fillId="19" borderId="0" applyProtection="0">
      <alignment vertical="top"/>
    </xf>
    <xf numFmtId="0" fontId="17" fillId="0" borderId="0"/>
    <xf numFmtId="0" fontId="16" fillId="11" borderId="6" applyNumberFormat="0" applyAlignment="0" applyProtection="0">
      <alignment vertical="center"/>
    </xf>
    <xf numFmtId="0" fontId="12" fillId="8" borderId="0" applyProtection="0">
      <alignment vertical="top"/>
    </xf>
    <xf numFmtId="0" fontId="12" fillId="25" borderId="0" applyNumberFormat="0" applyBorder="0" applyAlignment="0" applyProtection="0">
      <alignment vertical="center"/>
    </xf>
    <xf numFmtId="0" fontId="12" fillId="8" borderId="0" applyProtection="0">
      <alignment vertical="top"/>
    </xf>
    <xf numFmtId="0" fontId="17" fillId="0" borderId="0"/>
    <xf numFmtId="0" fontId="12" fillId="8" borderId="0" applyNumberFormat="0" applyBorder="0" applyAlignment="0" applyProtection="0">
      <alignment vertical="center"/>
    </xf>
    <xf numFmtId="0" fontId="12" fillId="25"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6" fillId="2" borderId="6" applyProtection="0">
      <alignment vertical="top"/>
    </xf>
    <xf numFmtId="0" fontId="17" fillId="0" borderId="0"/>
    <xf numFmtId="0" fontId="12" fillId="8" borderId="0" applyProtection="0">
      <alignment vertical="top"/>
    </xf>
    <xf numFmtId="0" fontId="12" fillId="8" borderId="0" applyProtection="0">
      <alignment vertical="top"/>
    </xf>
    <xf numFmtId="0" fontId="17" fillId="0" borderId="0"/>
    <xf numFmtId="0" fontId="12" fillId="8" borderId="0" applyProtection="0">
      <alignment vertical="top"/>
    </xf>
    <xf numFmtId="0" fontId="12" fillId="8" borderId="0" applyProtection="0">
      <alignment vertical="top"/>
    </xf>
    <xf numFmtId="0" fontId="12" fillId="8" borderId="0" applyProtection="0">
      <alignment vertical="top"/>
    </xf>
    <xf numFmtId="0" fontId="12" fillId="19"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9" borderId="0" applyProtection="0">
      <alignment vertical="top"/>
    </xf>
    <xf numFmtId="0" fontId="17" fillId="0" borderId="0"/>
    <xf numFmtId="0" fontId="12" fillId="8" borderId="0" applyProtection="0">
      <alignment vertical="top"/>
    </xf>
    <xf numFmtId="0" fontId="12" fillId="25"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23" fillId="17" borderId="9" applyNumberFormat="0" applyAlignment="0" applyProtection="0">
      <alignment vertical="center"/>
    </xf>
    <xf numFmtId="0" fontId="12" fillId="13" borderId="0" applyNumberFormat="0" applyBorder="0" applyAlignment="0" applyProtection="0">
      <alignment vertical="center"/>
    </xf>
    <xf numFmtId="0" fontId="12" fillId="12" borderId="0" applyProtection="0">
      <alignment vertical="top"/>
    </xf>
    <xf numFmtId="0" fontId="12" fillId="8" borderId="0" applyProtection="0">
      <alignment vertical="top"/>
    </xf>
    <xf numFmtId="0" fontId="17" fillId="0" borderId="0"/>
    <xf numFmtId="0" fontId="12" fillId="19" borderId="0" applyProtection="0">
      <alignment vertical="top"/>
    </xf>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17" fillId="0" borderId="0"/>
    <xf numFmtId="0" fontId="12" fillId="8" borderId="0" applyProtection="0">
      <alignment vertical="top"/>
    </xf>
    <xf numFmtId="0" fontId="23" fillId="17" borderId="9" applyNumberFormat="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Protection="0">
      <alignment vertical="top"/>
    </xf>
    <xf numFmtId="0" fontId="0" fillId="0" borderId="0">
      <alignment vertical="center"/>
    </xf>
    <xf numFmtId="0" fontId="12" fillId="8" borderId="0" applyProtection="0">
      <alignment vertical="top"/>
    </xf>
    <xf numFmtId="0" fontId="12" fillId="15" borderId="0" applyNumberFormat="0" applyBorder="0" applyAlignment="0" applyProtection="0">
      <alignment vertical="center"/>
    </xf>
    <xf numFmtId="0" fontId="12" fillId="0" borderId="0" applyProtection="0"/>
    <xf numFmtId="0" fontId="12" fillId="15" borderId="0" applyProtection="0">
      <alignment vertical="top"/>
    </xf>
    <xf numFmtId="0" fontId="12" fillId="8" borderId="0" applyNumberFormat="0" applyBorder="0" applyAlignment="0" applyProtection="0">
      <alignment vertical="center"/>
    </xf>
    <xf numFmtId="0" fontId="12" fillId="15" borderId="0" applyProtection="0">
      <alignment vertical="top"/>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21" fillId="14" borderId="0" applyProtection="0">
      <alignment vertical="top"/>
    </xf>
    <xf numFmtId="0" fontId="12" fillId="19" borderId="0" applyProtection="0">
      <alignment vertical="top"/>
    </xf>
    <xf numFmtId="0" fontId="48" fillId="6" borderId="0" applyNumberFormat="0" applyBorder="0" applyAlignment="0" applyProtection="0">
      <alignment vertical="center"/>
    </xf>
    <xf numFmtId="0" fontId="12" fillId="7" borderId="0" applyProtection="0">
      <alignment vertical="top"/>
    </xf>
    <xf numFmtId="0" fontId="12" fillId="15" borderId="0" applyProtection="0">
      <alignment vertical="top"/>
    </xf>
    <xf numFmtId="0" fontId="12" fillId="7" borderId="0" applyProtection="0">
      <alignment vertical="top"/>
    </xf>
    <xf numFmtId="0" fontId="12" fillId="19" borderId="0" applyProtection="0">
      <alignment vertical="top"/>
    </xf>
    <xf numFmtId="0" fontId="12" fillId="12" borderId="0" applyProtection="0">
      <alignment vertical="top"/>
    </xf>
    <xf numFmtId="0" fontId="12" fillId="15" borderId="0" applyNumberFormat="0" applyBorder="0" applyAlignment="0" applyProtection="0">
      <alignment vertical="center"/>
    </xf>
    <xf numFmtId="0" fontId="12" fillId="7" borderId="0" applyProtection="0">
      <alignment vertical="top"/>
    </xf>
    <xf numFmtId="0" fontId="12" fillId="19" borderId="0" applyProtection="0">
      <alignment vertical="top"/>
    </xf>
    <xf numFmtId="0" fontId="12" fillId="11" borderId="0" applyProtection="0">
      <alignment vertical="top"/>
    </xf>
    <xf numFmtId="0" fontId="12" fillId="8" borderId="0" applyNumberFormat="0" applyBorder="0" applyAlignment="0" applyProtection="0">
      <alignment vertical="center"/>
    </xf>
    <xf numFmtId="0" fontId="0" fillId="0" borderId="0">
      <alignment vertical="center"/>
    </xf>
    <xf numFmtId="0" fontId="17" fillId="0" borderId="0"/>
    <xf numFmtId="0" fontId="12" fillId="15" borderId="0" applyNumberFormat="0" applyBorder="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21" fillId="31"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55" fillId="0" borderId="22" applyNumberFormat="0" applyFill="0" applyAlignment="0" applyProtection="0">
      <alignment vertical="center"/>
    </xf>
    <xf numFmtId="0" fontId="12" fillId="15"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9" borderId="0" applyProtection="0">
      <alignment vertical="top"/>
    </xf>
    <xf numFmtId="0" fontId="12" fillId="15" borderId="0" applyNumberFormat="0" applyBorder="0" applyAlignment="0" applyProtection="0">
      <alignment vertical="center"/>
    </xf>
    <xf numFmtId="0" fontId="12" fillId="7" borderId="0" applyProtection="0">
      <alignment vertical="top"/>
    </xf>
    <xf numFmtId="0" fontId="12" fillId="0" borderId="0" applyProtection="0"/>
    <xf numFmtId="0" fontId="12" fillId="15" borderId="0" applyProtection="0">
      <alignment vertical="top"/>
    </xf>
    <xf numFmtId="0" fontId="16" fillId="2" borderId="6" applyNumberFormat="0" applyAlignment="0" applyProtection="0">
      <alignment vertical="center"/>
    </xf>
    <xf numFmtId="0" fontId="12" fillId="15" borderId="0" applyProtection="0">
      <alignment vertical="top"/>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Protection="0">
      <alignment vertical="top"/>
    </xf>
    <xf numFmtId="0" fontId="23" fillId="17" borderId="9" applyProtection="0">
      <alignment vertical="top"/>
    </xf>
    <xf numFmtId="0" fontId="17" fillId="0" borderId="0"/>
    <xf numFmtId="0" fontId="12" fillId="15" borderId="0" applyProtection="0">
      <alignment vertical="top"/>
    </xf>
    <xf numFmtId="0" fontId="16" fillId="2" borderId="6" applyNumberFormat="0" applyAlignment="0" applyProtection="0">
      <alignment vertical="center"/>
    </xf>
    <xf numFmtId="0" fontId="12" fillId="15" borderId="0" applyNumberFormat="0" applyBorder="0" applyAlignment="0" applyProtection="0">
      <alignment vertical="center"/>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Protection="0">
      <alignment vertical="top"/>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Protection="0">
      <alignment vertical="top"/>
    </xf>
    <xf numFmtId="0" fontId="12" fillId="7" borderId="0" applyProtection="0">
      <alignment vertical="top"/>
    </xf>
    <xf numFmtId="0" fontId="12" fillId="19"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15" borderId="0" applyNumberFormat="0" applyBorder="0" applyAlignment="0" applyProtection="0">
      <alignment vertical="center"/>
    </xf>
    <xf numFmtId="0" fontId="12" fillId="15" borderId="0" applyProtection="0">
      <alignment vertical="top"/>
    </xf>
    <xf numFmtId="0" fontId="0" fillId="0" borderId="0">
      <alignment vertical="center"/>
    </xf>
    <xf numFmtId="0" fontId="12" fillId="15" borderId="0" applyNumberFormat="0" applyBorder="0" applyAlignment="0" applyProtection="0">
      <alignment vertical="center"/>
    </xf>
    <xf numFmtId="0" fontId="12" fillId="15" borderId="0" applyProtection="0">
      <alignment vertical="top"/>
    </xf>
    <xf numFmtId="0" fontId="17" fillId="0" borderId="0"/>
    <xf numFmtId="0" fontId="12" fillId="15" borderId="0" applyNumberFormat="0" applyBorder="0" applyAlignment="0" applyProtection="0">
      <alignment vertical="center"/>
    </xf>
    <xf numFmtId="0" fontId="17" fillId="0" borderId="0"/>
    <xf numFmtId="0" fontId="12" fillId="8" borderId="0" applyProtection="0">
      <alignment vertical="top"/>
    </xf>
    <xf numFmtId="0" fontId="17" fillId="0" borderId="0"/>
    <xf numFmtId="0" fontId="12" fillId="15" borderId="0" applyNumberFormat="0" applyBorder="0" applyAlignment="0" applyProtection="0">
      <alignment vertical="center"/>
    </xf>
    <xf numFmtId="0" fontId="12" fillId="15"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15" borderId="0" applyProtection="0">
      <alignment vertical="top"/>
    </xf>
    <xf numFmtId="0" fontId="0" fillId="0" borderId="0">
      <alignment vertical="top"/>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6" fillId="2" borderId="6" applyNumberFormat="0" applyAlignment="0" applyProtection="0">
      <alignment vertical="center"/>
    </xf>
    <xf numFmtId="0" fontId="12" fillId="15" borderId="0" applyProtection="0">
      <alignment vertical="top"/>
    </xf>
    <xf numFmtId="0" fontId="12" fillId="13" borderId="0" applyNumberFormat="0" applyBorder="0" applyAlignment="0" applyProtection="0">
      <alignment vertical="center"/>
    </xf>
    <xf numFmtId="0" fontId="17" fillId="0" borderId="0"/>
    <xf numFmtId="0" fontId="12" fillId="15" borderId="0" applyProtection="0">
      <alignment vertical="top"/>
    </xf>
    <xf numFmtId="0" fontId="0" fillId="0" borderId="0" applyProtection="0">
      <alignment vertical="center"/>
    </xf>
    <xf numFmtId="0" fontId="17" fillId="0" borderId="0"/>
    <xf numFmtId="0" fontId="18" fillId="6" borderId="6" applyNumberFormat="0" applyAlignment="0" applyProtection="0">
      <alignment vertical="center"/>
    </xf>
    <xf numFmtId="0" fontId="12" fillId="13" borderId="0" applyNumberFormat="0" applyBorder="0" applyAlignment="0" applyProtection="0">
      <alignment vertical="center"/>
    </xf>
    <xf numFmtId="0" fontId="17" fillId="0" borderId="0"/>
    <xf numFmtId="0" fontId="12" fillId="15" borderId="0" applyProtection="0">
      <alignment vertical="top"/>
    </xf>
    <xf numFmtId="0" fontId="12" fillId="13" borderId="0" applyProtection="0">
      <alignment vertical="top"/>
    </xf>
    <xf numFmtId="0" fontId="15" fillId="2" borderId="5" applyNumberFormat="0" applyAlignment="0" applyProtection="0">
      <alignment vertical="center"/>
    </xf>
    <xf numFmtId="0" fontId="12" fillId="15" borderId="0" applyNumberFormat="0" applyBorder="0" applyAlignment="0" applyProtection="0">
      <alignment vertical="center"/>
    </xf>
    <xf numFmtId="0" fontId="0" fillId="0" borderId="0" applyProtection="0">
      <alignment vertical="center"/>
    </xf>
    <xf numFmtId="0" fontId="17" fillId="0" borderId="0"/>
    <xf numFmtId="0" fontId="12" fillId="0" borderId="0" applyProtection="0"/>
    <xf numFmtId="0" fontId="12" fillId="15" borderId="0" applyNumberFormat="0" applyBorder="0" applyAlignment="0" applyProtection="0">
      <alignment vertical="center"/>
    </xf>
    <xf numFmtId="0" fontId="12" fillId="15" borderId="0" applyProtection="0">
      <alignment vertical="top"/>
    </xf>
    <xf numFmtId="0" fontId="0" fillId="13" borderId="10" applyNumberFormat="0" applyFont="0" applyAlignment="0" applyProtection="0">
      <alignment vertical="center"/>
    </xf>
    <xf numFmtId="0" fontId="12" fillId="13" borderId="0" applyProtection="0">
      <alignment vertical="top"/>
    </xf>
    <xf numFmtId="0" fontId="17" fillId="0" borderId="0"/>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13" borderId="0" applyProtection="0">
      <alignment vertical="top"/>
    </xf>
    <xf numFmtId="0" fontId="17" fillId="0" borderId="0"/>
    <xf numFmtId="0" fontId="17" fillId="0" borderId="0"/>
    <xf numFmtId="0" fontId="12" fillId="0" borderId="0" applyProtection="0"/>
    <xf numFmtId="0" fontId="12" fillId="8" borderId="0" applyNumberFormat="0" applyBorder="0" applyAlignment="0" applyProtection="0">
      <alignment vertical="center"/>
    </xf>
    <xf numFmtId="0" fontId="21" fillId="21" borderId="0" applyProtection="0">
      <alignment vertical="top"/>
    </xf>
    <xf numFmtId="0" fontId="21" fillId="23" borderId="0" applyProtection="0">
      <alignment vertical="top"/>
    </xf>
    <xf numFmtId="0" fontId="16" fillId="11" borderId="6" applyProtection="0">
      <alignment vertical="top"/>
    </xf>
    <xf numFmtId="0" fontId="12" fillId="0" borderId="0" applyProtection="0"/>
    <xf numFmtId="0" fontId="0" fillId="0" borderId="0">
      <alignment vertical="top"/>
    </xf>
    <xf numFmtId="0" fontId="12" fillId="8" borderId="0" applyNumberFormat="0" applyBorder="0" applyAlignment="0" applyProtection="0">
      <alignment vertical="center"/>
    </xf>
    <xf numFmtId="0" fontId="17" fillId="0" borderId="0"/>
    <xf numFmtId="0" fontId="12" fillId="7" borderId="0" applyProtection="0">
      <alignment vertical="top"/>
    </xf>
    <xf numFmtId="0" fontId="21" fillId="23" borderId="0" applyProtection="0">
      <alignment vertical="top"/>
    </xf>
    <xf numFmtId="0" fontId="12" fillId="0" borderId="0" applyProtection="0"/>
    <xf numFmtId="0" fontId="12" fillId="13" borderId="0" applyProtection="0">
      <alignment vertical="top"/>
    </xf>
    <xf numFmtId="0" fontId="12" fillId="0" borderId="0" applyProtection="0"/>
    <xf numFmtId="0" fontId="17" fillId="0" borderId="0"/>
    <xf numFmtId="0" fontId="17" fillId="0" borderId="0"/>
    <xf numFmtId="0" fontId="0" fillId="0" borderId="0" applyProtection="0">
      <alignment vertical="top"/>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21" fillId="31" borderId="0" applyNumberFormat="0" applyBorder="0" applyAlignment="0" applyProtection="0">
      <alignment vertical="center"/>
    </xf>
    <xf numFmtId="0" fontId="12" fillId="13" borderId="0" applyProtection="0">
      <alignment vertical="top"/>
    </xf>
    <xf numFmtId="0" fontId="17" fillId="0" borderId="0"/>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Protection="0">
      <alignment vertical="top"/>
    </xf>
    <xf numFmtId="0" fontId="50" fillId="0" borderId="0" applyNumberFormat="0" applyFill="0" applyBorder="0" applyAlignment="0" applyProtection="0">
      <alignment vertical="center"/>
    </xf>
    <xf numFmtId="0" fontId="18" fillId="6" borderId="6" applyProtection="0">
      <alignment vertical="top"/>
    </xf>
    <xf numFmtId="0" fontId="0" fillId="0" borderId="0" applyProtection="0">
      <alignment vertical="top"/>
    </xf>
    <xf numFmtId="0" fontId="21" fillId="31" borderId="0" applyNumberFormat="0" applyBorder="0" applyAlignment="0" applyProtection="0">
      <alignment vertical="center"/>
    </xf>
    <xf numFmtId="0" fontId="12" fillId="13" borderId="0" applyProtection="0">
      <alignment vertical="top"/>
    </xf>
    <xf numFmtId="0" fontId="16" fillId="11" borderId="6" applyNumberFormat="0" applyAlignment="0" applyProtection="0">
      <alignment vertical="center"/>
    </xf>
    <xf numFmtId="0" fontId="23" fillId="17" borderId="9" applyNumberFormat="0" applyAlignment="0" applyProtection="0">
      <alignment vertical="center"/>
    </xf>
    <xf numFmtId="0" fontId="12" fillId="8" borderId="0" applyProtection="0">
      <alignment vertical="top"/>
    </xf>
    <xf numFmtId="0" fontId="12" fillId="12" borderId="0" applyProtection="0">
      <alignment vertical="top"/>
    </xf>
    <xf numFmtId="0" fontId="12" fillId="7" borderId="0" applyProtection="0">
      <alignment vertical="top"/>
    </xf>
    <xf numFmtId="0" fontId="49" fillId="0" borderId="0" applyNumberFormat="0" applyFill="0" applyBorder="0" applyAlignment="0" applyProtection="0">
      <alignment vertical="center"/>
    </xf>
    <xf numFmtId="0" fontId="12" fillId="13" borderId="0" applyProtection="0">
      <alignment vertical="top"/>
    </xf>
    <xf numFmtId="0" fontId="12" fillId="0" borderId="0" applyProtection="0"/>
    <xf numFmtId="0" fontId="17" fillId="0" borderId="0"/>
    <xf numFmtId="0" fontId="12" fillId="8" borderId="0" applyProtection="0">
      <alignment vertical="top"/>
    </xf>
    <xf numFmtId="0" fontId="12" fillId="12" borderId="0" applyProtection="0">
      <alignment vertical="top"/>
    </xf>
    <xf numFmtId="0" fontId="12" fillId="13" borderId="0" applyProtection="0">
      <alignment vertical="top"/>
    </xf>
    <xf numFmtId="0" fontId="49" fillId="0" borderId="0" applyNumberFormat="0" applyFill="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23" fillId="17" borderId="9" applyNumberFormat="0" applyAlignment="0" applyProtection="0">
      <alignment vertical="center"/>
    </xf>
    <xf numFmtId="0" fontId="17" fillId="0" borderId="0"/>
    <xf numFmtId="0" fontId="12" fillId="8" borderId="0" applyProtection="0">
      <alignment vertical="top"/>
    </xf>
    <xf numFmtId="0" fontId="21" fillId="23" borderId="0" applyProtection="0">
      <alignment vertical="top"/>
    </xf>
    <xf numFmtId="0" fontId="12" fillId="0" borderId="0" applyProtection="0"/>
    <xf numFmtId="0" fontId="12" fillId="13" borderId="0" applyNumberFormat="0" applyBorder="0" applyAlignment="0" applyProtection="0">
      <alignment vertical="center"/>
    </xf>
    <xf numFmtId="0" fontId="0" fillId="0" borderId="0" applyProtection="0">
      <alignment vertical="center"/>
    </xf>
    <xf numFmtId="0" fontId="17" fillId="0" borderId="0"/>
    <xf numFmtId="0" fontId="0" fillId="0" borderId="0">
      <alignment vertical="top"/>
    </xf>
    <xf numFmtId="0" fontId="12" fillId="0" borderId="0" applyProtection="0"/>
    <xf numFmtId="0" fontId="12" fillId="8"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Protection="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pplyProtection="0">
      <alignment vertical="top"/>
    </xf>
    <xf numFmtId="0" fontId="12" fillId="13" borderId="0" applyProtection="0">
      <alignment vertical="top"/>
    </xf>
    <xf numFmtId="0" fontId="16" fillId="2" borderId="6" applyNumberFormat="0" applyAlignment="0" applyProtection="0">
      <alignment vertical="center"/>
    </xf>
    <xf numFmtId="0" fontId="0" fillId="0" borderId="0" applyProtection="0">
      <alignment vertical="top"/>
    </xf>
    <xf numFmtId="0" fontId="18" fillId="6" borderId="6" applyProtection="0">
      <alignment vertical="top"/>
    </xf>
    <xf numFmtId="0" fontId="12" fillId="8" borderId="0" applyProtection="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12" fillId="13" borderId="0" applyProtection="0">
      <alignment vertical="top"/>
    </xf>
    <xf numFmtId="0" fontId="12" fillId="8" borderId="0" applyProtection="0">
      <alignment vertical="top"/>
    </xf>
    <xf numFmtId="0" fontId="18" fillId="6" borderId="6" applyNumberFormat="0" applyAlignment="0" applyProtection="0">
      <alignment vertical="center"/>
    </xf>
    <xf numFmtId="0" fontId="12" fillId="8" borderId="0" applyProtection="0">
      <alignment vertical="top"/>
    </xf>
    <xf numFmtId="0" fontId="21" fillId="23" borderId="0" applyProtection="0">
      <alignment vertical="top"/>
    </xf>
    <xf numFmtId="0" fontId="0" fillId="0" borderId="0">
      <alignment vertical="top"/>
    </xf>
    <xf numFmtId="0" fontId="0" fillId="0" borderId="0" applyProtection="0">
      <alignment vertical="top"/>
    </xf>
    <xf numFmtId="0" fontId="12" fillId="8" borderId="0" applyProtection="0">
      <alignment vertical="top"/>
    </xf>
    <xf numFmtId="0" fontId="12" fillId="12" borderId="0" applyProtection="0">
      <alignment vertical="top"/>
    </xf>
    <xf numFmtId="0" fontId="12" fillId="13" borderId="0" applyNumberFormat="0" applyBorder="0" applyAlignment="0" applyProtection="0">
      <alignment vertical="center"/>
    </xf>
    <xf numFmtId="0" fontId="17" fillId="0" borderId="0"/>
    <xf numFmtId="0" fontId="0" fillId="0" borderId="0" applyProtection="0">
      <alignment vertical="top"/>
    </xf>
    <xf numFmtId="0" fontId="18" fillId="6" borderId="6" applyNumberFormat="0" applyAlignment="0" applyProtection="0">
      <alignment vertical="center"/>
    </xf>
    <xf numFmtId="0" fontId="12" fillId="8" borderId="0" applyProtection="0">
      <alignment vertical="top"/>
    </xf>
    <xf numFmtId="0" fontId="21" fillId="23"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23" fillId="17" borderId="9" applyNumberFormat="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21" fillId="23"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49" fillId="0"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center"/>
    </xf>
    <xf numFmtId="0" fontId="12" fillId="8" borderId="0" applyProtection="0">
      <alignment vertical="top"/>
    </xf>
    <xf numFmtId="0" fontId="21" fillId="23" borderId="0" applyProtection="0">
      <alignment vertical="top"/>
    </xf>
    <xf numFmtId="0" fontId="23" fillId="17" borderId="9" applyProtection="0">
      <alignment vertical="top"/>
    </xf>
    <xf numFmtId="0" fontId="12" fillId="13" borderId="0" applyProtection="0">
      <alignment vertical="top"/>
    </xf>
    <xf numFmtId="0" fontId="23" fillId="17" borderId="9" applyNumberFormat="0" applyAlignment="0" applyProtection="0">
      <alignment vertical="center"/>
    </xf>
    <xf numFmtId="0" fontId="12" fillId="8" borderId="0" applyProtection="0">
      <alignment vertical="top"/>
    </xf>
    <xf numFmtId="0" fontId="23" fillId="17" borderId="9" applyProtection="0">
      <alignment vertical="top"/>
    </xf>
    <xf numFmtId="0" fontId="12" fillId="8"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7" fillId="0" borderId="0"/>
    <xf numFmtId="0" fontId="0" fillId="0" borderId="0" applyProtection="0">
      <alignment vertical="top"/>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8" borderId="0" applyProtection="0">
      <alignment vertical="top"/>
    </xf>
    <xf numFmtId="0" fontId="12" fillId="25"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6" fillId="11" borderId="6" applyProtection="0">
      <alignment vertical="top"/>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0" fillId="0"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Protection="0">
      <alignment vertical="top"/>
    </xf>
    <xf numFmtId="0" fontId="0" fillId="0" borderId="0">
      <alignment vertical="top"/>
    </xf>
    <xf numFmtId="0" fontId="12" fillId="8" borderId="0" applyProtection="0">
      <alignment vertical="top"/>
    </xf>
    <xf numFmtId="0" fontId="12" fillId="8" borderId="0" applyProtection="0">
      <alignment vertical="top"/>
    </xf>
    <xf numFmtId="0" fontId="12" fillId="8" borderId="0" applyProtection="0">
      <alignment vertical="top"/>
    </xf>
    <xf numFmtId="0" fontId="12" fillId="7" borderId="0" applyProtection="0">
      <alignment vertical="top"/>
    </xf>
    <xf numFmtId="0" fontId="21" fillId="23" borderId="0" applyProtection="0">
      <alignment vertical="top"/>
    </xf>
    <xf numFmtId="0" fontId="12" fillId="0" borderId="0" applyProtection="0"/>
    <xf numFmtId="0" fontId="0" fillId="13" borderId="10" applyProtection="0">
      <alignment vertical="top"/>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0" borderId="0" applyProtection="0"/>
    <xf numFmtId="0" fontId="12" fillId="8" borderId="0" applyProtection="0">
      <alignment vertical="top"/>
    </xf>
    <xf numFmtId="0" fontId="12" fillId="8" borderId="0" applyProtection="0">
      <alignment vertical="top"/>
    </xf>
    <xf numFmtId="0" fontId="21" fillId="23" borderId="0" applyProtection="0">
      <alignment vertical="top"/>
    </xf>
    <xf numFmtId="0" fontId="12" fillId="0" borderId="0" applyProtection="0"/>
    <xf numFmtId="0" fontId="0" fillId="13" borderId="10" applyProtection="0">
      <alignment vertical="top"/>
    </xf>
    <xf numFmtId="0" fontId="12" fillId="13" borderId="0" applyProtection="0">
      <alignment vertical="top"/>
    </xf>
    <xf numFmtId="0" fontId="12" fillId="0" borderId="0" applyProtection="0"/>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21" fillId="18"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21" fillId="23" borderId="0" applyProtection="0">
      <alignment vertical="top"/>
    </xf>
    <xf numFmtId="0" fontId="0" fillId="13" borderId="10" applyProtection="0">
      <alignment vertical="top"/>
    </xf>
    <xf numFmtId="0" fontId="17" fillId="0" borderId="0"/>
    <xf numFmtId="0" fontId="21" fillId="1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21" fillId="23" borderId="0" applyProtection="0">
      <alignment vertical="top"/>
    </xf>
    <xf numFmtId="0" fontId="0" fillId="13" borderId="10" applyProtection="0">
      <alignment vertical="top"/>
    </xf>
    <xf numFmtId="0" fontId="0" fillId="0" borderId="0">
      <alignment vertical="top"/>
    </xf>
    <xf numFmtId="0" fontId="21" fillId="18" borderId="0" applyProtection="0">
      <alignment vertical="top"/>
    </xf>
    <xf numFmtId="0" fontId="12" fillId="13" borderId="0" applyProtection="0">
      <alignment vertical="top"/>
    </xf>
    <xf numFmtId="0" fontId="0" fillId="0" borderId="0">
      <alignment vertical="center"/>
    </xf>
    <xf numFmtId="0" fontId="12" fillId="8"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21" fillId="1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13" borderId="10" applyNumberFormat="0" applyFont="0" applyAlignment="0" applyProtection="0">
      <alignment vertical="center"/>
    </xf>
    <xf numFmtId="0" fontId="17" fillId="0" borderId="0"/>
    <xf numFmtId="0" fontId="21" fillId="18" borderId="0" applyProtection="0">
      <alignment vertical="top"/>
    </xf>
    <xf numFmtId="0" fontId="12" fillId="8" borderId="0" applyProtection="0">
      <alignment vertical="top"/>
    </xf>
    <xf numFmtId="0" fontId="17" fillId="0" borderId="0"/>
    <xf numFmtId="0" fontId="0" fillId="13" borderId="10" applyNumberFormat="0" applyFont="0" applyAlignment="0" applyProtection="0">
      <alignment vertical="center"/>
    </xf>
    <xf numFmtId="0" fontId="12" fillId="8" borderId="0" applyProtection="0">
      <alignment vertical="top"/>
    </xf>
    <xf numFmtId="0" fontId="17" fillId="0" borderId="0"/>
    <xf numFmtId="0" fontId="0" fillId="0" borderId="0">
      <alignment vertical="center"/>
    </xf>
    <xf numFmtId="0" fontId="12" fillId="13" borderId="0" applyNumberFormat="0" applyBorder="0" applyAlignment="0" applyProtection="0">
      <alignment vertical="center"/>
    </xf>
    <xf numFmtId="0" fontId="16" fillId="2" borderId="6" applyProtection="0">
      <alignment vertical="top"/>
    </xf>
    <xf numFmtId="0" fontId="17" fillId="0" borderId="0"/>
    <xf numFmtId="0" fontId="12" fillId="8" borderId="0" applyProtection="0">
      <alignment vertical="top"/>
    </xf>
    <xf numFmtId="0" fontId="0" fillId="13" borderId="10" applyNumberFormat="0" applyFont="0" applyAlignment="0" applyProtection="0">
      <alignment vertical="center"/>
    </xf>
    <xf numFmtId="0" fontId="0" fillId="0" borderId="0">
      <alignment vertical="top"/>
    </xf>
    <xf numFmtId="0" fontId="21" fillId="18" borderId="0"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12" fillId="0" borderId="0" applyProtection="0"/>
    <xf numFmtId="0" fontId="12" fillId="13" borderId="0" applyProtection="0">
      <alignment vertical="top"/>
    </xf>
    <xf numFmtId="0" fontId="12" fillId="8"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7" fillId="0" borderId="0"/>
    <xf numFmtId="0" fontId="12" fillId="13"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12" fillId="8" borderId="0" applyProtection="0">
      <alignment vertical="top"/>
    </xf>
    <xf numFmtId="0" fontId="0" fillId="13" borderId="10" applyProtection="0">
      <alignment vertical="top"/>
    </xf>
    <xf numFmtId="0" fontId="17" fillId="0" borderId="0"/>
    <xf numFmtId="0" fontId="12" fillId="0" borderId="0" applyProtection="0"/>
    <xf numFmtId="0" fontId="12" fillId="8" borderId="0" applyProtection="0">
      <alignment vertical="top"/>
    </xf>
    <xf numFmtId="0" fontId="0" fillId="0" borderId="0">
      <alignment vertical="top"/>
    </xf>
    <xf numFmtId="0" fontId="12" fillId="0" borderId="0" applyProtection="0"/>
    <xf numFmtId="0" fontId="12" fillId="8" borderId="0" applyProtection="0">
      <alignment vertical="top"/>
    </xf>
    <xf numFmtId="0" fontId="12" fillId="13" borderId="0" applyNumberFormat="0" applyBorder="0" applyAlignment="0" applyProtection="0">
      <alignment vertical="center"/>
    </xf>
    <xf numFmtId="0" fontId="16" fillId="2" borderId="6" applyProtection="0">
      <alignment vertical="top"/>
    </xf>
    <xf numFmtId="0" fontId="17" fillId="0" borderId="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13"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13" borderId="10" applyProtection="0">
      <alignment vertical="top"/>
    </xf>
    <xf numFmtId="0" fontId="17" fillId="0" borderId="0"/>
    <xf numFmtId="0" fontId="17" fillId="0" borderId="0"/>
    <xf numFmtId="0" fontId="0" fillId="0" borderId="0" applyProtection="0">
      <alignment vertical="top"/>
    </xf>
    <xf numFmtId="0" fontId="12" fillId="8" borderId="0" applyProtection="0">
      <alignment vertical="top"/>
    </xf>
    <xf numFmtId="0" fontId="23" fillId="17" borderId="9" applyNumberFormat="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2" fillId="0" borderId="0" applyProtection="0"/>
    <xf numFmtId="0" fontId="17" fillId="0" borderId="0"/>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2" fillId="8" borderId="0" applyProtection="0">
      <alignment vertical="top"/>
    </xf>
    <xf numFmtId="0" fontId="17" fillId="0" borderId="0"/>
    <xf numFmtId="0" fontId="12" fillId="8" borderId="0" applyNumberFormat="0" applyBorder="0" applyAlignment="0" applyProtection="0">
      <alignment vertical="center"/>
    </xf>
    <xf numFmtId="0" fontId="12" fillId="0" borderId="0" applyProtection="0"/>
    <xf numFmtId="0" fontId="17" fillId="0" borderId="0"/>
    <xf numFmtId="0" fontId="0" fillId="0" borderId="0">
      <alignment vertical="top"/>
    </xf>
    <xf numFmtId="0" fontId="12" fillId="8" borderId="0" applyProtection="0">
      <alignment vertical="top"/>
    </xf>
    <xf numFmtId="0" fontId="12" fillId="13" borderId="0" applyProtection="0">
      <alignment vertical="top"/>
    </xf>
    <xf numFmtId="0" fontId="17" fillId="0" borderId="0"/>
    <xf numFmtId="0" fontId="12" fillId="8" borderId="0" applyProtection="0">
      <alignment vertical="top"/>
    </xf>
    <xf numFmtId="0" fontId="12" fillId="0" borderId="0" applyProtection="0"/>
    <xf numFmtId="0" fontId="17" fillId="0" borderId="0"/>
    <xf numFmtId="0" fontId="12" fillId="8" borderId="0" applyNumberFormat="0" applyBorder="0" applyAlignment="0" applyProtection="0">
      <alignment vertical="center"/>
    </xf>
    <xf numFmtId="0" fontId="12" fillId="8" borderId="0" applyProtection="0">
      <alignment vertical="top"/>
    </xf>
    <xf numFmtId="0" fontId="23" fillId="17" borderId="9" applyNumberFormat="0" applyAlignment="0" applyProtection="0">
      <alignment vertical="center"/>
    </xf>
    <xf numFmtId="0" fontId="0" fillId="0"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8" borderId="0" applyProtection="0">
      <alignment vertical="top"/>
    </xf>
    <xf numFmtId="0" fontId="12" fillId="8" borderId="0" applyProtection="0">
      <alignment vertical="top"/>
    </xf>
    <xf numFmtId="0" fontId="12" fillId="7" borderId="0" applyProtection="0">
      <alignment vertical="top"/>
    </xf>
    <xf numFmtId="0" fontId="16" fillId="2" borderId="6" applyNumberFormat="0" applyAlignment="0" applyProtection="0">
      <alignment vertical="center"/>
    </xf>
    <xf numFmtId="0" fontId="17" fillId="0" borderId="0"/>
    <xf numFmtId="0" fontId="0" fillId="0" borderId="0">
      <alignment vertical="top"/>
    </xf>
    <xf numFmtId="0" fontId="12" fillId="8"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17" fillId="0" borderId="0"/>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0" borderId="0" applyProtection="0"/>
    <xf numFmtId="0" fontId="0" fillId="0" borderId="0">
      <alignment vertical="center"/>
    </xf>
    <xf numFmtId="0" fontId="16" fillId="2" borderId="6" applyProtection="0">
      <alignment vertical="top"/>
    </xf>
    <xf numFmtId="0" fontId="12" fillId="8" borderId="0" applyNumberFormat="0" applyBorder="0" applyAlignment="0" applyProtection="0">
      <alignment vertical="center"/>
    </xf>
    <xf numFmtId="0" fontId="16" fillId="2" borderId="6" applyProtection="0">
      <alignment vertical="top"/>
    </xf>
    <xf numFmtId="0" fontId="17" fillId="0" borderId="0"/>
    <xf numFmtId="0" fontId="0" fillId="0" borderId="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0" fillId="0" borderId="0" applyProtection="0">
      <alignment vertical="center"/>
    </xf>
    <xf numFmtId="0" fontId="12" fillId="8" borderId="0" applyProtection="0">
      <alignment vertical="top"/>
    </xf>
    <xf numFmtId="0" fontId="16" fillId="2" borderId="6" applyNumberFormat="0" applyAlignment="0" applyProtection="0">
      <alignment vertical="center"/>
    </xf>
    <xf numFmtId="0" fontId="12" fillId="0" borderId="0" applyProtection="0"/>
    <xf numFmtId="0" fontId="12" fillId="8" borderId="0" applyProtection="0">
      <alignment vertical="top"/>
    </xf>
    <xf numFmtId="0" fontId="12" fillId="7"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6" fillId="2" borderId="6" applyNumberFormat="0" applyAlignment="0" applyProtection="0">
      <alignment vertical="center"/>
    </xf>
    <xf numFmtId="0" fontId="12" fillId="0" borderId="0" applyProtection="0"/>
    <xf numFmtId="0" fontId="12" fillId="8"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Protection="0">
      <alignment vertical="top"/>
    </xf>
    <xf numFmtId="0" fontId="17" fillId="0" borderId="0"/>
    <xf numFmtId="0" fontId="21" fillId="18" borderId="0" applyNumberFormat="0" applyBorder="0" applyAlignment="0" applyProtection="0">
      <alignment vertical="center"/>
    </xf>
    <xf numFmtId="0" fontId="12" fillId="8" borderId="0" applyProtection="0">
      <alignment vertical="top"/>
    </xf>
    <xf numFmtId="0" fontId="0" fillId="0" borderId="0">
      <alignment vertical="center"/>
    </xf>
    <xf numFmtId="0" fontId="12" fillId="8" borderId="0" applyNumberFormat="0" applyBorder="0" applyAlignment="0" applyProtection="0">
      <alignment vertical="center"/>
    </xf>
    <xf numFmtId="0" fontId="21" fillId="1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7" fillId="0" borderId="0"/>
    <xf numFmtId="0" fontId="12" fillId="8"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7" fillId="0" borderId="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pplyProtection="0">
      <alignment vertical="center"/>
    </xf>
    <xf numFmtId="0" fontId="17" fillId="0" borderId="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7" fillId="0" borderId="0"/>
    <xf numFmtId="0" fontId="0" fillId="0" borderId="0">
      <alignment vertical="top"/>
    </xf>
    <xf numFmtId="0" fontId="12" fillId="8" borderId="0" applyProtection="0">
      <alignment vertical="top"/>
    </xf>
    <xf numFmtId="0" fontId="16" fillId="11" borderId="6" applyNumberFormat="0" applyAlignment="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12" fillId="8" borderId="0" applyProtection="0">
      <alignment vertical="top"/>
    </xf>
    <xf numFmtId="0" fontId="16" fillId="11" borderId="6"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Protection="0">
      <alignment vertical="top"/>
    </xf>
    <xf numFmtId="0" fontId="21" fillId="8" borderId="0" applyProtection="0">
      <alignment vertical="top"/>
    </xf>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pplyProtection="0">
      <alignment vertical="center"/>
    </xf>
    <xf numFmtId="0" fontId="0" fillId="13" borderId="10" applyProtection="0">
      <alignment vertical="top"/>
    </xf>
    <xf numFmtId="0" fontId="17" fillId="0" borderId="0"/>
    <xf numFmtId="0" fontId="12" fillId="0" borderId="0" applyProtection="0"/>
    <xf numFmtId="0" fontId="12" fillId="13" borderId="0" applyNumberFormat="0" applyBorder="0" applyAlignment="0" applyProtection="0">
      <alignment vertical="center"/>
    </xf>
    <xf numFmtId="0" fontId="12" fillId="8" borderId="0" applyProtection="0">
      <alignment vertical="top"/>
    </xf>
    <xf numFmtId="0" fontId="12" fillId="6" borderId="0" applyNumberFormat="0" applyBorder="0" applyAlignment="0" applyProtection="0">
      <alignment vertical="center"/>
    </xf>
    <xf numFmtId="0" fontId="12" fillId="8" borderId="0" applyProtection="0">
      <alignment vertical="top"/>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23" fillId="17" borderId="9" applyNumberFormat="0" applyAlignment="0" applyProtection="0">
      <alignment vertical="center"/>
    </xf>
    <xf numFmtId="0" fontId="12" fillId="0" borderId="0" applyProtection="0"/>
    <xf numFmtId="0" fontId="12" fillId="8" borderId="0" applyNumberFormat="0" applyBorder="0" applyAlignment="0" applyProtection="0">
      <alignment vertical="center"/>
    </xf>
    <xf numFmtId="0" fontId="21" fillId="8" borderId="0" applyProtection="0">
      <alignment vertical="top"/>
    </xf>
    <xf numFmtId="0" fontId="23" fillId="17" borderId="9" applyNumberFormat="0" applyAlignment="0" applyProtection="0">
      <alignment vertical="center"/>
    </xf>
    <xf numFmtId="0" fontId="12" fillId="8" borderId="0" applyNumberFormat="0" applyBorder="0" applyAlignment="0" applyProtection="0">
      <alignment vertical="center"/>
    </xf>
    <xf numFmtId="0" fontId="23" fillId="17" borderId="9" applyProtection="0">
      <alignment vertical="top"/>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Protection="0">
      <alignment vertical="top"/>
    </xf>
    <xf numFmtId="0" fontId="12" fillId="11" borderId="0" applyNumberFormat="0" applyBorder="0" applyAlignment="0" applyProtection="0">
      <alignment vertical="center"/>
    </xf>
    <xf numFmtId="0" fontId="48" fillId="6" borderId="0" applyProtection="0">
      <alignment vertical="top"/>
    </xf>
    <xf numFmtId="0" fontId="0" fillId="0" borderId="0" applyProtection="0">
      <alignment vertical="top"/>
    </xf>
    <xf numFmtId="0" fontId="12" fillId="8" borderId="0" applyProtection="0">
      <alignment vertical="top"/>
    </xf>
    <xf numFmtId="0" fontId="12" fillId="11" borderId="0" applyProtection="0">
      <alignment vertical="top"/>
    </xf>
    <xf numFmtId="0" fontId="17" fillId="0" borderId="0"/>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6" borderId="0" applyNumberFormat="0" applyBorder="0" applyAlignment="0" applyProtection="0">
      <alignment vertical="center"/>
    </xf>
    <xf numFmtId="0" fontId="21" fillId="8" borderId="0" applyProtection="0">
      <alignment vertical="top"/>
    </xf>
    <xf numFmtId="0" fontId="23" fillId="17" borderId="9" applyProtection="0">
      <alignment vertical="top"/>
    </xf>
    <xf numFmtId="0" fontId="12" fillId="8" borderId="0" applyProtection="0">
      <alignment vertical="top"/>
    </xf>
    <xf numFmtId="0" fontId="0" fillId="0" borderId="0">
      <alignment vertical="top"/>
    </xf>
    <xf numFmtId="0" fontId="12" fillId="8" borderId="0" applyProtection="0">
      <alignment vertical="top"/>
    </xf>
    <xf numFmtId="0" fontId="23" fillId="17" borderId="9"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8" borderId="0" applyProtection="0">
      <alignment vertical="top"/>
    </xf>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19" borderId="0" applyProtection="0">
      <alignment vertical="top"/>
    </xf>
    <xf numFmtId="0" fontId="12" fillId="13" borderId="0" applyNumberFormat="0" applyBorder="0" applyAlignment="0" applyProtection="0">
      <alignment vertical="center"/>
    </xf>
    <xf numFmtId="0" fontId="12" fillId="11"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7" fillId="0" borderId="0"/>
    <xf numFmtId="0" fontId="17" fillId="0" borderId="0"/>
    <xf numFmtId="0" fontId="0" fillId="0" borderId="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0" fillId="0" borderId="0">
      <alignment vertical="top"/>
    </xf>
    <xf numFmtId="0" fontId="17" fillId="0" borderId="0"/>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12" fillId="8" borderId="0" applyNumberFormat="0" applyBorder="0" applyAlignment="0" applyProtection="0">
      <alignment vertical="center"/>
    </xf>
    <xf numFmtId="0" fontId="17" fillId="0" borderId="0"/>
    <xf numFmtId="0" fontId="12" fillId="13" borderId="0" applyProtection="0">
      <alignment vertical="top"/>
    </xf>
    <xf numFmtId="0" fontId="12" fillId="8" borderId="0" applyNumberFormat="0" applyBorder="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2" fillId="8" borderId="0" applyProtection="0">
      <alignment vertical="top"/>
    </xf>
    <xf numFmtId="0" fontId="12" fillId="8" borderId="0" applyProtection="0">
      <alignment vertical="top"/>
    </xf>
    <xf numFmtId="0" fontId="0" fillId="0" borderId="0">
      <alignment vertical="center"/>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13" borderId="0" applyNumberFormat="0" applyBorder="0" applyAlignment="0" applyProtection="0">
      <alignment vertical="center"/>
    </xf>
    <xf numFmtId="0" fontId="12" fillId="8" borderId="0" applyProtection="0">
      <alignment vertical="top"/>
    </xf>
    <xf numFmtId="0" fontId="0" fillId="0" borderId="0">
      <alignment vertical="top"/>
    </xf>
    <xf numFmtId="0" fontId="12" fillId="13" borderId="0" applyProtection="0">
      <alignment vertical="top"/>
    </xf>
    <xf numFmtId="0" fontId="17" fillId="0" borderId="0"/>
    <xf numFmtId="0" fontId="12" fillId="8" borderId="0" applyNumberFormat="0" applyBorder="0" applyAlignment="0" applyProtection="0">
      <alignment vertical="center"/>
    </xf>
    <xf numFmtId="0" fontId="53" fillId="0" borderId="0" applyNumberFormat="0" applyFill="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53"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12" borderId="0" applyProtection="0">
      <alignment vertical="top"/>
    </xf>
    <xf numFmtId="0" fontId="53" fillId="0" borderId="0" applyNumberFormat="0" applyFill="0" applyBorder="0" applyAlignment="0" applyProtection="0">
      <alignment vertical="center"/>
    </xf>
    <xf numFmtId="0" fontId="12" fillId="13" borderId="0" applyProtection="0">
      <alignment vertical="top"/>
    </xf>
    <xf numFmtId="0" fontId="12" fillId="8" borderId="0" applyProtection="0">
      <alignment vertical="top"/>
    </xf>
    <xf numFmtId="0" fontId="17" fillId="0" borderId="0"/>
    <xf numFmtId="0" fontId="12" fillId="13" borderId="0" applyProtection="0">
      <alignment vertical="top"/>
    </xf>
    <xf numFmtId="0" fontId="12" fillId="8" borderId="0" applyNumberFormat="0" applyBorder="0" applyAlignment="0" applyProtection="0">
      <alignment vertical="center"/>
    </xf>
    <xf numFmtId="0" fontId="12" fillId="7" borderId="0" applyProtection="0">
      <alignment vertical="top"/>
    </xf>
    <xf numFmtId="0" fontId="12" fillId="8" borderId="0" applyProtection="0">
      <alignment vertical="top"/>
    </xf>
    <xf numFmtId="0" fontId="0" fillId="0" borderId="0">
      <alignment vertical="top"/>
    </xf>
    <xf numFmtId="0" fontId="16" fillId="2" borderId="6"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6" fillId="2" borderId="6" applyProtection="0">
      <alignment vertical="top"/>
    </xf>
    <xf numFmtId="0" fontId="17" fillId="0" borderId="0"/>
    <xf numFmtId="0" fontId="12" fillId="8" borderId="0" applyNumberFormat="0" applyBorder="0" applyAlignment="0" applyProtection="0">
      <alignment vertical="center"/>
    </xf>
    <xf numFmtId="0" fontId="17" fillId="0" borderId="0"/>
    <xf numFmtId="0" fontId="12" fillId="7" borderId="0" applyProtection="0">
      <alignment vertical="top"/>
    </xf>
    <xf numFmtId="0" fontId="12" fillId="8" borderId="0" applyNumberFormat="0" applyBorder="0" applyAlignment="0" applyProtection="0">
      <alignment vertical="center"/>
    </xf>
    <xf numFmtId="0" fontId="17" fillId="0" borderId="0"/>
    <xf numFmtId="0" fontId="0" fillId="0" borderId="0">
      <alignment vertical="top"/>
    </xf>
    <xf numFmtId="0" fontId="12" fillId="8" borderId="0" applyProtection="0">
      <alignment vertical="top"/>
    </xf>
    <xf numFmtId="0" fontId="0" fillId="0" borderId="0">
      <alignment vertical="center"/>
    </xf>
    <xf numFmtId="0" fontId="12" fillId="13" borderId="0" applyNumberFormat="0" applyBorder="0" applyAlignment="0" applyProtection="0">
      <alignment vertical="center"/>
    </xf>
    <xf numFmtId="0" fontId="12" fillId="11" borderId="0" applyProtection="0">
      <alignment vertical="top"/>
    </xf>
    <xf numFmtId="0" fontId="0" fillId="0" borderId="0">
      <alignment vertical="top"/>
    </xf>
    <xf numFmtId="0" fontId="12" fillId="8" borderId="0" applyProtection="0">
      <alignment vertical="top"/>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12" fillId="8" borderId="0" applyNumberFormat="0" applyBorder="0" applyAlignment="0" applyProtection="0">
      <alignment vertical="center"/>
    </xf>
    <xf numFmtId="0" fontId="17" fillId="0" borderId="0"/>
    <xf numFmtId="0" fontId="12" fillId="0" borderId="0" applyProtection="0"/>
    <xf numFmtId="0" fontId="12" fillId="8"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11"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0" borderId="0" applyProtection="0"/>
    <xf numFmtId="0" fontId="12" fillId="8" borderId="0" applyProtection="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7" borderId="0" applyNumberFormat="0" applyBorder="0" applyAlignment="0" applyProtection="0">
      <alignment vertical="center"/>
    </xf>
    <xf numFmtId="0" fontId="23" fillId="17" borderId="9" applyNumberFormat="0" applyAlignment="0" applyProtection="0">
      <alignment vertical="center"/>
    </xf>
    <xf numFmtId="0" fontId="12" fillId="8" borderId="0" applyProtection="0">
      <alignment vertical="top"/>
    </xf>
    <xf numFmtId="0" fontId="12" fillId="7" borderId="0" applyProtection="0">
      <alignment vertical="top"/>
    </xf>
    <xf numFmtId="0" fontId="23" fillId="17" borderId="9" applyNumberFormat="0" applyAlignment="0" applyProtection="0">
      <alignment vertical="center"/>
    </xf>
    <xf numFmtId="0" fontId="12" fillId="0" borderId="0" applyProtection="0"/>
    <xf numFmtId="0" fontId="21" fillId="23" borderId="0" applyNumberFormat="0" applyBorder="0" applyAlignment="0" applyProtection="0">
      <alignment vertical="center"/>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8" borderId="0" applyNumberFormat="0" applyBorder="0" applyAlignment="0" applyProtection="0">
      <alignment vertical="center"/>
    </xf>
    <xf numFmtId="0" fontId="16" fillId="2" borderId="6" applyProtection="0">
      <alignment vertical="top"/>
    </xf>
    <xf numFmtId="0" fontId="17" fillId="0" borderId="0"/>
    <xf numFmtId="0" fontId="12" fillId="8" borderId="0" applyNumberFormat="0" applyBorder="0" applyAlignment="0" applyProtection="0">
      <alignment vertical="center"/>
    </xf>
    <xf numFmtId="0" fontId="12" fillId="0" borderId="0" applyProtection="0"/>
    <xf numFmtId="0" fontId="12" fillId="8" borderId="0" applyProtection="0">
      <alignment vertical="top"/>
    </xf>
    <xf numFmtId="0" fontId="12" fillId="12" borderId="0" applyNumberFormat="0" applyBorder="0" applyAlignment="0" applyProtection="0">
      <alignment vertical="center"/>
    </xf>
    <xf numFmtId="0" fontId="40" fillId="0" borderId="21" applyNumberFormat="0" applyFill="0" applyAlignment="0" applyProtection="0">
      <alignment vertical="center"/>
    </xf>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2" borderId="0" applyNumberFormat="0" applyBorder="0" applyAlignment="0" applyProtection="0">
      <alignment vertical="center"/>
    </xf>
    <xf numFmtId="0" fontId="40"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25" borderId="0" applyNumberFormat="0" applyBorder="0" applyAlignment="0" applyProtection="0">
      <alignment vertical="center"/>
    </xf>
    <xf numFmtId="0" fontId="17" fillId="0" borderId="0"/>
    <xf numFmtId="0" fontId="12" fillId="0" borderId="0" applyProtection="0"/>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12" fillId="8" borderId="0" applyProtection="0">
      <alignment vertical="top"/>
    </xf>
    <xf numFmtId="0" fontId="12" fillId="8" borderId="0" applyProtection="0">
      <alignment vertical="top"/>
    </xf>
    <xf numFmtId="0" fontId="48" fillId="6"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Protection="0">
      <alignment vertical="top"/>
    </xf>
    <xf numFmtId="0" fontId="12" fillId="8" borderId="0" applyProtection="0">
      <alignment vertical="top"/>
    </xf>
    <xf numFmtId="0" fontId="12" fillId="11" borderId="0" applyProtection="0">
      <alignment vertical="top"/>
    </xf>
    <xf numFmtId="0" fontId="12" fillId="8" borderId="0" applyProtection="0">
      <alignment vertical="top"/>
    </xf>
    <xf numFmtId="0" fontId="12" fillId="8" borderId="0" applyProtection="0">
      <alignment vertical="top"/>
    </xf>
    <xf numFmtId="0" fontId="21"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2" fillId="8" borderId="0" applyProtection="0">
      <alignment vertical="top"/>
    </xf>
    <xf numFmtId="0" fontId="21" fillId="8" borderId="0" applyNumberFormat="0" applyBorder="0" applyAlignment="0" applyProtection="0">
      <alignment vertical="center"/>
    </xf>
    <xf numFmtId="0" fontId="12" fillId="0" borderId="0" applyProtection="0"/>
    <xf numFmtId="0" fontId="12" fillId="8" borderId="0" applyProtection="0">
      <alignment vertical="top"/>
    </xf>
    <xf numFmtId="0" fontId="21"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8" borderId="0" applyProtection="0">
      <alignment vertical="top"/>
    </xf>
    <xf numFmtId="0" fontId="12" fillId="0" borderId="0" applyProtection="0"/>
    <xf numFmtId="0" fontId="12" fillId="8" borderId="0" applyProtection="0">
      <alignment vertical="top"/>
    </xf>
    <xf numFmtId="0" fontId="21" fillId="8" borderId="0" applyNumberFormat="0" applyBorder="0" applyAlignment="0" applyProtection="0">
      <alignment vertical="center"/>
    </xf>
    <xf numFmtId="0" fontId="21" fillId="38" borderId="0" applyNumberFormat="0" applyBorder="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0" borderId="0" applyProtection="0"/>
    <xf numFmtId="0" fontId="12" fillId="8" borderId="0" applyProtection="0">
      <alignment vertical="top"/>
    </xf>
    <xf numFmtId="0" fontId="21" fillId="11"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12" borderId="0" applyProtection="0">
      <alignment vertical="top"/>
    </xf>
    <xf numFmtId="0" fontId="40" fillId="0" borderId="0" applyNumberFormat="0" applyFill="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8" borderId="0" applyProtection="0">
      <alignment vertical="top"/>
    </xf>
    <xf numFmtId="0" fontId="16" fillId="2" borderId="6" applyProtection="0">
      <alignment vertical="top"/>
    </xf>
    <xf numFmtId="0" fontId="17" fillId="0" borderId="0"/>
    <xf numFmtId="0" fontId="12" fillId="8" borderId="0" applyProtection="0">
      <alignment vertical="top"/>
    </xf>
    <xf numFmtId="0" fontId="16" fillId="2" borderId="6" applyProtection="0">
      <alignment vertical="top"/>
    </xf>
    <xf numFmtId="0" fontId="23" fillId="17" borderId="9" applyNumberFormat="0" applyAlignment="0" applyProtection="0">
      <alignment vertical="center"/>
    </xf>
    <xf numFmtId="0" fontId="12" fillId="0" borderId="0" applyProtection="0"/>
    <xf numFmtId="0" fontId="12" fillId="8" borderId="0" applyProtection="0">
      <alignment vertical="top"/>
    </xf>
    <xf numFmtId="0" fontId="12" fillId="11" borderId="0" applyProtection="0">
      <alignment vertical="top"/>
    </xf>
    <xf numFmtId="0" fontId="21" fillId="6"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2" fillId="8" borderId="0" applyProtection="0">
      <alignment vertical="top"/>
    </xf>
    <xf numFmtId="0" fontId="16" fillId="2" borderId="6" applyProtection="0">
      <alignment vertical="top"/>
    </xf>
    <xf numFmtId="0" fontId="12" fillId="0" borderId="0" applyProtection="0"/>
    <xf numFmtId="0" fontId="17" fillId="0" borderId="0"/>
    <xf numFmtId="0" fontId="12" fillId="8" borderId="0" applyProtection="0">
      <alignment vertical="top"/>
    </xf>
    <xf numFmtId="0" fontId="0" fillId="0" borderId="0">
      <alignment vertical="top"/>
    </xf>
    <xf numFmtId="0" fontId="12" fillId="8" borderId="0" applyProtection="0">
      <alignment vertical="top"/>
    </xf>
    <xf numFmtId="0" fontId="16" fillId="2" borderId="6" applyNumberFormat="0" applyAlignment="0" applyProtection="0">
      <alignment vertical="center"/>
    </xf>
    <xf numFmtId="0" fontId="0" fillId="0" borderId="0">
      <alignment vertical="top"/>
    </xf>
    <xf numFmtId="0" fontId="12" fillId="8" borderId="0" applyProtection="0">
      <alignment vertical="top"/>
    </xf>
    <xf numFmtId="0" fontId="12" fillId="8"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12" fillId="13" borderId="0" applyProtection="0">
      <alignment vertical="top"/>
    </xf>
    <xf numFmtId="0" fontId="12" fillId="8" borderId="0" applyNumberFormat="0" applyBorder="0" applyAlignment="0" applyProtection="0">
      <alignment vertical="center"/>
    </xf>
    <xf numFmtId="0" fontId="21" fillId="11" borderId="0" applyProtection="0">
      <alignment vertical="top"/>
    </xf>
    <xf numFmtId="0" fontId="21" fillId="52" borderId="0" applyProtection="0">
      <alignment vertical="top"/>
    </xf>
    <xf numFmtId="0" fontId="12" fillId="13" borderId="0" applyProtection="0">
      <alignment vertical="top"/>
    </xf>
    <xf numFmtId="0" fontId="12" fillId="8" borderId="0" applyProtection="0">
      <alignment vertical="top"/>
    </xf>
    <xf numFmtId="0" fontId="12" fillId="8" borderId="0" applyProtection="0">
      <alignment vertical="top"/>
    </xf>
    <xf numFmtId="0" fontId="12" fillId="8"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8" borderId="0" applyProtection="0">
      <alignment vertical="top"/>
    </xf>
    <xf numFmtId="0" fontId="17" fillId="0" borderId="0"/>
    <xf numFmtId="0" fontId="17" fillId="0" borderId="0"/>
    <xf numFmtId="0" fontId="12" fillId="0" borderId="0" applyProtection="0"/>
    <xf numFmtId="0" fontId="12" fillId="8" borderId="0" applyProtection="0">
      <alignment vertical="top"/>
    </xf>
    <xf numFmtId="0" fontId="21"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23" fillId="17" borderId="9"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12" fillId="25" borderId="0" applyProtection="0">
      <alignment vertical="top"/>
    </xf>
    <xf numFmtId="0" fontId="17" fillId="0" borderId="0"/>
    <xf numFmtId="0" fontId="12" fillId="8" borderId="0" applyProtection="0">
      <alignment vertical="top"/>
    </xf>
    <xf numFmtId="0" fontId="16" fillId="2" borderId="6" applyNumberFormat="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25"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0" fillId="0"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5" fillId="2" borderId="5" applyNumberFormat="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Protection="0">
      <alignment vertical="top"/>
    </xf>
    <xf numFmtId="0" fontId="21" fillId="23" borderId="0" applyNumberFormat="0" applyBorder="0" applyAlignment="0" applyProtection="0">
      <alignment vertical="center"/>
    </xf>
    <xf numFmtId="0" fontId="15" fillId="2" borderId="5" applyProtection="0">
      <alignment vertical="top"/>
    </xf>
    <xf numFmtId="0" fontId="21" fillId="23" borderId="0" applyNumberFormat="0" applyBorder="0" applyAlignment="0" applyProtection="0">
      <alignment vertical="center"/>
    </xf>
    <xf numFmtId="0" fontId="12" fillId="0" borderId="0" applyProtection="0"/>
    <xf numFmtId="0" fontId="12" fillId="8"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7" fillId="0" borderId="0"/>
    <xf numFmtId="0" fontId="15" fillId="2" borderId="5" applyProtection="0">
      <alignment vertical="top"/>
    </xf>
    <xf numFmtId="0" fontId="21" fillId="23" borderId="0" applyProtection="0">
      <alignment vertical="top"/>
    </xf>
    <xf numFmtId="0" fontId="12" fillId="0" borderId="0" applyProtection="0"/>
    <xf numFmtId="0" fontId="12" fillId="8"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0" borderId="0" applyProtection="0"/>
    <xf numFmtId="0" fontId="16" fillId="2" borderId="6" applyNumberFormat="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23" fillId="17" borderId="9" applyNumberFormat="0" applyAlignment="0" applyProtection="0">
      <alignment vertical="center"/>
    </xf>
    <xf numFmtId="0" fontId="0" fillId="0" borderId="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23" fillId="17" borderId="9" applyProtection="0">
      <alignment vertical="top"/>
    </xf>
    <xf numFmtId="0" fontId="0" fillId="0" borderId="0">
      <alignment vertical="top"/>
    </xf>
    <xf numFmtId="0" fontId="0" fillId="0"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21" fillId="23"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43" fontId="0" fillId="0" borderId="0" applyFont="0" applyFill="0" applyBorder="0" applyAlignment="0" applyProtection="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8" borderId="0" applyProtection="0">
      <alignment vertical="top"/>
    </xf>
    <xf numFmtId="0" fontId="12" fillId="0" borderId="0" applyProtection="0"/>
    <xf numFmtId="0" fontId="12" fillId="8" borderId="0" applyProtection="0">
      <alignment vertical="top"/>
    </xf>
    <xf numFmtId="0" fontId="17" fillId="0" borderId="0"/>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9"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19" borderId="0" applyProtection="0">
      <alignment vertical="top"/>
    </xf>
    <xf numFmtId="0" fontId="12" fillId="19" borderId="0" applyProtection="0">
      <alignment vertical="top"/>
    </xf>
    <xf numFmtId="0" fontId="12" fillId="19" borderId="0" applyNumberFormat="0" applyBorder="0" applyAlignment="0" applyProtection="0">
      <alignment vertical="center"/>
    </xf>
    <xf numFmtId="0" fontId="17" fillId="0" borderId="0"/>
    <xf numFmtId="0" fontId="21" fillId="23" borderId="0" applyProtection="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31" borderId="0" applyNumberFormat="0" applyBorder="0" applyAlignment="0" applyProtection="0">
      <alignment vertical="center"/>
    </xf>
    <xf numFmtId="0" fontId="12" fillId="19" borderId="0" applyProtection="0">
      <alignment vertical="top"/>
    </xf>
    <xf numFmtId="0" fontId="0" fillId="13" borderId="10" applyNumberFormat="0" applyFont="0" applyAlignment="0" applyProtection="0">
      <alignment vertical="center"/>
    </xf>
    <xf numFmtId="0" fontId="12" fillId="13" borderId="0" applyNumberFormat="0" applyBorder="0" applyAlignment="0" applyProtection="0">
      <alignment vertical="center"/>
    </xf>
    <xf numFmtId="0" fontId="33" fillId="15"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21" fillId="11" borderId="0" applyNumberFormat="0" applyBorder="0" applyAlignment="0" applyProtection="0">
      <alignment vertical="center"/>
    </xf>
    <xf numFmtId="0" fontId="12" fillId="13" borderId="0" applyNumberFormat="0" applyBorder="0" applyAlignment="0" applyProtection="0">
      <alignment vertical="center"/>
    </xf>
    <xf numFmtId="0" fontId="21" fillId="11" borderId="0" applyNumberFormat="0" applyBorder="0" applyAlignment="0" applyProtection="0">
      <alignment vertical="center"/>
    </xf>
    <xf numFmtId="0" fontId="21" fillId="31" borderId="0" applyNumberFormat="0" applyBorder="0" applyAlignment="0" applyProtection="0">
      <alignment vertical="center"/>
    </xf>
    <xf numFmtId="0" fontId="12" fillId="13" borderId="0"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33" fillId="15"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2" borderId="0" applyProtection="0">
      <alignment vertical="top"/>
    </xf>
    <xf numFmtId="0" fontId="12" fillId="13" borderId="0" applyNumberFormat="0" applyBorder="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17" fillId="0" borderId="0"/>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25" borderId="0" applyNumberFormat="0" applyBorder="0" applyAlignment="0" applyProtection="0">
      <alignment vertical="center"/>
    </xf>
    <xf numFmtId="0" fontId="12" fillId="13" borderId="0" applyProtection="0">
      <alignment vertical="top"/>
    </xf>
    <xf numFmtId="0" fontId="0" fillId="0" borderId="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0" fillId="0" borderId="0" applyProtection="0">
      <alignment vertical="center"/>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5" fillId="2" borderId="5" applyNumberFormat="0" applyAlignment="0" applyProtection="0">
      <alignment vertical="center"/>
    </xf>
    <xf numFmtId="0" fontId="12" fillId="19" borderId="0" applyNumberFormat="0" applyBorder="0" applyAlignment="0" applyProtection="0">
      <alignment vertical="center"/>
    </xf>
    <xf numFmtId="0" fontId="12" fillId="13" borderId="0" applyProtection="0">
      <alignment vertical="top"/>
    </xf>
    <xf numFmtId="0" fontId="24" fillId="19" borderId="0" applyNumberFormat="0" applyBorder="0" applyAlignment="0" applyProtection="0">
      <alignment vertical="center"/>
    </xf>
    <xf numFmtId="0" fontId="23" fillId="17" borderId="9" applyNumberFormat="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2" borderId="0" applyNumberFormat="0" applyBorder="0" applyAlignment="0" applyProtection="0">
      <alignment vertical="center"/>
    </xf>
    <xf numFmtId="0" fontId="17" fillId="0" borderId="0"/>
    <xf numFmtId="0" fontId="12" fillId="13" borderId="0" applyProtection="0">
      <alignment vertical="top"/>
    </xf>
    <xf numFmtId="0" fontId="12" fillId="12" borderId="0" applyProtection="0">
      <alignment vertical="top"/>
    </xf>
    <xf numFmtId="0" fontId="12" fillId="0" borderId="0" applyProtection="0"/>
    <xf numFmtId="0" fontId="12" fillId="13" borderId="0" applyProtection="0">
      <alignment vertical="top"/>
    </xf>
    <xf numFmtId="0" fontId="12" fillId="12" borderId="0" applyProtection="0">
      <alignment vertical="top"/>
    </xf>
    <xf numFmtId="0" fontId="12" fillId="13" borderId="0" applyNumberFormat="0" applyBorder="0" applyAlignment="0" applyProtection="0">
      <alignment vertical="center"/>
    </xf>
    <xf numFmtId="0" fontId="12" fillId="12" borderId="0" applyProtection="0">
      <alignment vertical="top"/>
    </xf>
    <xf numFmtId="0" fontId="12" fillId="0" borderId="0" applyProtection="0"/>
    <xf numFmtId="0" fontId="12" fillId="13" borderId="0" applyNumberFormat="0" applyBorder="0" applyAlignment="0" applyProtection="0">
      <alignment vertical="center"/>
    </xf>
    <xf numFmtId="0" fontId="21" fillId="2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14" fillId="0" borderId="20" applyNumberFormat="0" applyFill="0" applyAlignment="0" applyProtection="0">
      <alignment vertical="center"/>
    </xf>
    <xf numFmtId="0" fontId="12" fillId="1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2" fillId="13" borderId="0" applyProtection="0">
      <alignment vertical="top"/>
    </xf>
    <xf numFmtId="0" fontId="12" fillId="12" borderId="0" applyProtection="0">
      <alignment vertical="top"/>
    </xf>
    <xf numFmtId="0" fontId="12" fillId="13" borderId="0" applyNumberFormat="0" applyBorder="0" applyAlignment="0" applyProtection="0">
      <alignment vertical="center"/>
    </xf>
    <xf numFmtId="0" fontId="0" fillId="0" borderId="0">
      <alignment vertical="center"/>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17" fillId="0" borderId="0"/>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0" fillId="0" borderId="0">
      <alignment vertical="top"/>
    </xf>
    <xf numFmtId="0" fontId="12" fillId="13" borderId="0" applyProtection="0">
      <alignment vertical="top"/>
    </xf>
    <xf numFmtId="0" fontId="14" fillId="0" borderId="4" applyProtection="0">
      <alignment vertical="top"/>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19" borderId="0" applyProtection="0">
      <alignment vertical="top"/>
    </xf>
    <xf numFmtId="0" fontId="14" fillId="0" borderId="4" applyNumberFormat="0" applyFill="0" applyAlignment="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2" fillId="11"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1" borderId="0" applyProtection="0">
      <alignment vertical="top"/>
    </xf>
    <xf numFmtId="0" fontId="12" fillId="13" borderId="0" applyProtection="0">
      <alignment vertical="top"/>
    </xf>
    <xf numFmtId="0" fontId="12" fillId="11"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12" fillId="13" borderId="0" applyProtection="0">
      <alignment vertical="top"/>
    </xf>
    <xf numFmtId="0" fontId="5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17" fillId="0" borderId="0"/>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16" fillId="2" borderId="6"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58"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7" fillId="0" borderId="0"/>
    <xf numFmtId="0" fontId="0" fillId="13" borderId="10" applyNumberFormat="0" applyFont="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9"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9" borderId="0" applyProtection="0">
      <alignment vertical="top"/>
    </xf>
    <xf numFmtId="0" fontId="17" fillId="0" borderId="0"/>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9" borderId="0" applyNumberFormat="0" applyBorder="0" applyAlignment="0" applyProtection="0">
      <alignment vertical="center"/>
    </xf>
    <xf numFmtId="0" fontId="40"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2" borderId="0" applyNumberFormat="0" applyBorder="0" applyAlignment="0" applyProtection="0">
      <alignment vertical="center"/>
    </xf>
    <xf numFmtId="0" fontId="40" fillId="0" borderId="0" applyNumberFormat="0" applyFill="0" applyBorder="0" applyAlignment="0" applyProtection="0">
      <alignment vertical="center"/>
    </xf>
    <xf numFmtId="0" fontId="16" fillId="11" borderId="6" applyNumberFormat="0" applyAlignment="0" applyProtection="0">
      <alignment vertical="center"/>
    </xf>
    <xf numFmtId="0" fontId="40" fillId="0" borderId="0" applyNumberFormat="0" applyFill="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0" borderId="0" applyProtection="0"/>
    <xf numFmtId="0" fontId="0" fillId="13" borderId="10" applyProtection="0">
      <alignment vertical="top"/>
    </xf>
    <xf numFmtId="0" fontId="12" fillId="19"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9" borderId="0" applyProtection="0">
      <alignment vertical="top"/>
    </xf>
    <xf numFmtId="0" fontId="12" fillId="13" borderId="0" applyProtection="0">
      <alignment vertical="top"/>
    </xf>
    <xf numFmtId="0" fontId="15" fillId="2" borderId="5" applyNumberFormat="0" applyAlignment="0" applyProtection="0">
      <alignment vertical="center"/>
    </xf>
    <xf numFmtId="0" fontId="12" fillId="19"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5" fillId="2" borderId="5" applyNumberFormat="0" applyAlignment="0" applyProtection="0">
      <alignment vertical="center"/>
    </xf>
    <xf numFmtId="0" fontId="12" fillId="19"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0" fillId="0" borderId="0">
      <alignment vertical="top"/>
    </xf>
    <xf numFmtId="0" fontId="17" fillId="0" borderId="0"/>
    <xf numFmtId="0" fontId="12" fillId="19" borderId="0" applyProtection="0">
      <alignment vertical="top"/>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0" fillId="0" borderId="0" applyProtection="0">
      <alignment vertical="top"/>
    </xf>
    <xf numFmtId="0" fontId="16" fillId="2" borderId="6" applyNumberFormat="0" applyAlignment="0" applyProtection="0">
      <alignment vertical="center"/>
    </xf>
    <xf numFmtId="0" fontId="12" fillId="0" borderId="0" applyProtection="0"/>
    <xf numFmtId="0" fontId="12" fillId="19" borderId="0" applyProtection="0">
      <alignment vertical="top"/>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12" fillId="19"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7" fillId="0" borderId="0"/>
    <xf numFmtId="0" fontId="0" fillId="0" borderId="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58"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2" fillId="13" borderId="0" applyProtection="0">
      <alignment vertical="top"/>
    </xf>
    <xf numFmtId="0" fontId="12" fillId="0" borderId="0" applyProtection="0"/>
    <xf numFmtId="0" fontId="16" fillId="2" borderId="6" applyNumberFormat="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7" fillId="0" borderId="0"/>
    <xf numFmtId="0" fontId="12" fillId="13" borderId="0" applyProtection="0">
      <alignment vertical="top"/>
    </xf>
    <xf numFmtId="0" fontId="12" fillId="0" borderId="0" applyProtection="0"/>
    <xf numFmtId="0" fontId="17" fillId="0" borderId="0"/>
    <xf numFmtId="0" fontId="12" fillId="13"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0" fillId="0" borderId="0">
      <alignment vertical="top"/>
    </xf>
    <xf numFmtId="0" fontId="17" fillId="0" borderId="0"/>
    <xf numFmtId="0" fontId="12" fillId="13" borderId="0" applyProtection="0">
      <alignment vertical="top"/>
    </xf>
    <xf numFmtId="0" fontId="17" fillId="0" borderId="0"/>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0" fillId="0" borderId="0" applyProtection="0">
      <alignment vertical="top"/>
    </xf>
    <xf numFmtId="0" fontId="17" fillId="0" borderId="0"/>
    <xf numFmtId="0" fontId="12" fillId="1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13" borderId="0" applyProtection="0">
      <alignment vertical="top"/>
    </xf>
    <xf numFmtId="0" fontId="0" fillId="0" borderId="0" applyProtection="0">
      <alignment vertical="top"/>
    </xf>
    <xf numFmtId="0" fontId="17" fillId="0" borderId="0"/>
    <xf numFmtId="0" fontId="17" fillId="0" borderId="0"/>
    <xf numFmtId="0" fontId="12" fillId="13" borderId="0" applyProtection="0">
      <alignment vertical="top"/>
    </xf>
    <xf numFmtId="0" fontId="17" fillId="0" borderId="0"/>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21" fillId="11"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0" borderId="0" applyProtection="0"/>
    <xf numFmtId="0" fontId="12" fillId="13" borderId="0" applyProtection="0">
      <alignment vertical="top"/>
    </xf>
    <xf numFmtId="0" fontId="12" fillId="25" borderId="0" applyProtection="0">
      <alignment vertical="top"/>
    </xf>
    <xf numFmtId="0" fontId="12" fillId="13"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12" fillId="58"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0" borderId="0" applyProtection="0"/>
    <xf numFmtId="0" fontId="17" fillId="0" borderId="0"/>
    <xf numFmtId="0" fontId="12" fillId="13"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13" borderId="0" applyProtection="0">
      <alignment vertical="top"/>
    </xf>
    <xf numFmtId="0" fontId="18" fillId="6" borderId="6" applyProtection="0">
      <alignment vertical="top"/>
    </xf>
    <xf numFmtId="0" fontId="12" fillId="11" borderId="0" applyNumberFormat="0" applyBorder="0" applyAlignment="0" applyProtection="0">
      <alignment vertical="center"/>
    </xf>
    <xf numFmtId="0" fontId="16" fillId="2" borderId="6" applyProtection="0">
      <alignment vertical="top"/>
    </xf>
    <xf numFmtId="0" fontId="12" fillId="13" borderId="0" applyNumberFormat="0" applyBorder="0" applyAlignment="0" applyProtection="0">
      <alignment vertical="center"/>
    </xf>
    <xf numFmtId="0" fontId="18" fillId="6" borderId="6" applyNumberFormat="0" applyAlignment="0" applyProtection="0">
      <alignment vertical="center"/>
    </xf>
    <xf numFmtId="0" fontId="12" fillId="11" borderId="0" applyNumberFormat="0" applyBorder="0" applyAlignment="0" applyProtection="0">
      <alignment vertical="center"/>
    </xf>
    <xf numFmtId="0" fontId="0" fillId="0" borderId="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0" borderId="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21" fillId="60"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17" fillId="0" borderId="0"/>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7" fillId="0" borderId="0"/>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6" fillId="11" borderId="6" applyProtection="0">
      <alignment vertical="top"/>
    </xf>
    <xf numFmtId="0" fontId="18" fillId="6" borderId="6" applyProtection="0">
      <alignment vertical="top"/>
    </xf>
    <xf numFmtId="0" fontId="23" fillId="17" borderId="9"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0" fillId="0" borderId="0">
      <alignment vertical="top"/>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7" fillId="0" borderId="0"/>
    <xf numFmtId="0" fontId="17" fillId="0" borderId="0"/>
    <xf numFmtId="0" fontId="12" fillId="13" borderId="0" applyProtection="0">
      <alignment vertical="top"/>
    </xf>
    <xf numFmtId="0" fontId="0" fillId="0" borderId="0">
      <alignment vertical="center"/>
    </xf>
    <xf numFmtId="0" fontId="17" fillId="0" borderId="0"/>
    <xf numFmtId="0" fontId="0" fillId="0"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6" fillId="11" borderId="6" applyProtection="0">
      <alignment vertical="top"/>
    </xf>
    <xf numFmtId="0" fontId="23" fillId="17" borderId="9"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13" borderId="0" applyProtection="0">
      <alignment vertical="top"/>
    </xf>
    <xf numFmtId="0" fontId="12" fillId="25"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51"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17" fillId="0" borderId="0"/>
    <xf numFmtId="0" fontId="17" fillId="0" borderId="0"/>
    <xf numFmtId="0" fontId="0" fillId="0"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47" borderId="0" applyProtection="0">
      <alignment vertical="top"/>
    </xf>
    <xf numFmtId="0" fontId="12" fillId="13" borderId="0" applyNumberFormat="0" applyBorder="0" applyAlignment="0" applyProtection="0">
      <alignment vertical="center"/>
    </xf>
    <xf numFmtId="0" fontId="17" fillId="0" borderId="0"/>
    <xf numFmtId="0" fontId="12" fillId="47" borderId="0" applyProtection="0">
      <alignment vertical="top"/>
    </xf>
    <xf numFmtId="0" fontId="12" fillId="13" borderId="0" applyProtection="0">
      <alignment vertical="top"/>
    </xf>
    <xf numFmtId="0" fontId="17" fillId="0" borderId="0"/>
    <xf numFmtId="0" fontId="12" fillId="0" borderId="0" applyProtection="0"/>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17" fillId="0" borderId="0"/>
    <xf numFmtId="0" fontId="0" fillId="0" borderId="0">
      <alignment vertical="top"/>
    </xf>
    <xf numFmtId="0" fontId="12" fillId="19"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21" fillId="60"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7" fillId="0" borderId="0"/>
    <xf numFmtId="0" fontId="12" fillId="13" borderId="0" applyProtection="0">
      <alignment vertical="top"/>
    </xf>
    <xf numFmtId="0" fontId="17"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23" fillId="17" borderId="9" applyNumberForma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7" fillId="0" borderId="0"/>
    <xf numFmtId="0" fontId="47" fillId="0" borderId="0" applyNumberFormat="0" applyFill="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12" fillId="19" borderId="0" applyNumberFormat="0" applyBorder="0" applyAlignment="0" applyProtection="0">
      <alignment vertical="center"/>
    </xf>
    <xf numFmtId="0" fontId="21" fillId="23" borderId="0" applyProtection="0">
      <alignment vertical="top"/>
    </xf>
    <xf numFmtId="0" fontId="0" fillId="13" borderId="10" applyProtection="0">
      <alignment vertical="top"/>
    </xf>
    <xf numFmtId="0" fontId="12" fillId="19" borderId="0" applyNumberFormat="0" applyBorder="0" applyAlignment="0" applyProtection="0">
      <alignment vertical="center"/>
    </xf>
    <xf numFmtId="0" fontId="0" fillId="0" borderId="0">
      <alignment vertical="center"/>
    </xf>
    <xf numFmtId="0" fontId="12" fillId="19" borderId="0" applyProtection="0">
      <alignment vertical="top"/>
    </xf>
    <xf numFmtId="0" fontId="12" fillId="19" borderId="0" applyProtection="0">
      <alignment vertical="top"/>
    </xf>
    <xf numFmtId="0" fontId="12" fillId="12" borderId="0" applyProtection="0">
      <alignment vertical="top"/>
    </xf>
    <xf numFmtId="0" fontId="12" fillId="19" borderId="0" applyNumberFormat="0" applyBorder="0" applyAlignment="0" applyProtection="0">
      <alignment vertical="center"/>
    </xf>
    <xf numFmtId="0" fontId="12" fillId="12" borderId="0" applyProtection="0">
      <alignment vertical="top"/>
    </xf>
    <xf numFmtId="0" fontId="0" fillId="0" borderId="0" applyProtection="0">
      <alignment vertical="top"/>
    </xf>
    <xf numFmtId="0" fontId="0" fillId="0" borderId="0">
      <alignment vertical="top"/>
    </xf>
    <xf numFmtId="0" fontId="12" fillId="19"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9"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24" fillId="19" borderId="0" applyProtection="0">
      <alignment vertical="top"/>
    </xf>
    <xf numFmtId="0" fontId="17" fillId="0" borderId="0"/>
    <xf numFmtId="0" fontId="12" fillId="19" borderId="0" applyProtection="0">
      <alignment vertical="top"/>
    </xf>
    <xf numFmtId="0" fontId="16" fillId="2" borderId="6" applyNumberFormat="0" applyAlignment="0" applyProtection="0">
      <alignment vertical="center"/>
    </xf>
    <xf numFmtId="0" fontId="12" fillId="19" borderId="0" applyProtection="0">
      <alignment vertical="top"/>
    </xf>
    <xf numFmtId="0" fontId="12" fillId="19" borderId="0" applyProtection="0">
      <alignment vertical="top"/>
    </xf>
    <xf numFmtId="0" fontId="12" fillId="19" borderId="0" applyNumberFormat="0" applyBorder="0" applyAlignment="0" applyProtection="0">
      <alignment vertical="center"/>
    </xf>
    <xf numFmtId="0" fontId="0" fillId="13" borderId="10" applyProtection="0">
      <alignment vertical="top"/>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2" borderId="0" applyProtection="0">
      <alignment vertical="top"/>
    </xf>
    <xf numFmtId="0" fontId="12" fillId="19" borderId="0" applyProtection="0">
      <alignment vertical="top"/>
    </xf>
    <xf numFmtId="0" fontId="17" fillId="0" borderId="0"/>
    <xf numFmtId="0" fontId="12" fillId="19" borderId="0" applyProtection="0">
      <alignment vertical="top"/>
    </xf>
    <xf numFmtId="0" fontId="24" fillId="19" borderId="0" applyNumberFormat="0" applyBorder="0" applyAlignment="0" applyProtection="0">
      <alignment vertical="center"/>
    </xf>
    <xf numFmtId="0" fontId="12" fillId="19" borderId="0" applyProtection="0">
      <alignment vertical="top"/>
    </xf>
    <xf numFmtId="0" fontId="12" fillId="6" borderId="0" applyNumberFormat="0" applyBorder="0" applyAlignment="0" applyProtection="0">
      <alignment vertical="center"/>
    </xf>
    <xf numFmtId="0" fontId="24"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Protection="0">
      <alignment vertical="top"/>
    </xf>
    <xf numFmtId="0" fontId="12" fillId="19" borderId="0" applyProtection="0">
      <alignment vertical="top"/>
    </xf>
    <xf numFmtId="0" fontId="17" fillId="0" borderId="0"/>
    <xf numFmtId="0" fontId="12" fillId="19" borderId="0" applyNumberFormat="0" applyBorder="0" applyAlignment="0" applyProtection="0">
      <alignment vertical="center"/>
    </xf>
    <xf numFmtId="0" fontId="12" fillId="19" borderId="0" applyProtection="0">
      <alignment vertical="top"/>
    </xf>
    <xf numFmtId="0" fontId="0" fillId="0" borderId="0">
      <alignment vertical="top"/>
    </xf>
    <xf numFmtId="0" fontId="12" fillId="19" borderId="0" applyProtection="0">
      <alignment vertical="top"/>
    </xf>
    <xf numFmtId="0" fontId="12" fillId="13" borderId="0" applyNumberFormat="0" applyBorder="0" applyAlignment="0" applyProtection="0">
      <alignment vertical="center"/>
    </xf>
    <xf numFmtId="0" fontId="17" fillId="0" borderId="0"/>
    <xf numFmtId="0" fontId="12" fillId="19" borderId="0" applyProtection="0">
      <alignment vertical="top"/>
    </xf>
    <xf numFmtId="0" fontId="17" fillId="0" borderId="0"/>
    <xf numFmtId="0" fontId="12" fillId="19" borderId="0" applyProtection="0">
      <alignment vertical="top"/>
    </xf>
    <xf numFmtId="0" fontId="17" fillId="0" borderId="0"/>
    <xf numFmtId="0" fontId="0" fillId="13" borderId="10" applyNumberFormat="0" applyFon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2" borderId="0" applyProtection="0">
      <alignment vertical="top"/>
    </xf>
    <xf numFmtId="0" fontId="12" fillId="19" borderId="0" applyProtection="0">
      <alignment vertical="top"/>
    </xf>
    <xf numFmtId="0" fontId="17" fillId="0" borderId="0"/>
    <xf numFmtId="0" fontId="12" fillId="19" borderId="0" applyProtection="0">
      <alignment vertical="top"/>
    </xf>
    <xf numFmtId="0" fontId="12" fillId="19" borderId="0" applyNumberFormat="0" applyBorder="0" applyAlignment="0" applyProtection="0">
      <alignment vertical="center"/>
    </xf>
    <xf numFmtId="0" fontId="12" fillId="19" borderId="0" applyProtection="0">
      <alignment vertical="top"/>
    </xf>
    <xf numFmtId="0" fontId="12" fillId="19" borderId="0" applyProtection="0">
      <alignment vertical="top"/>
    </xf>
    <xf numFmtId="0" fontId="24" fillId="19" borderId="0" applyNumberFormat="0" applyBorder="0" applyAlignment="0" applyProtection="0">
      <alignment vertical="center"/>
    </xf>
    <xf numFmtId="0" fontId="12" fillId="19" borderId="0" applyProtection="0">
      <alignment vertical="top"/>
    </xf>
    <xf numFmtId="0" fontId="12" fillId="19" borderId="0" applyNumberFormat="0" applyBorder="0" applyAlignment="0" applyProtection="0">
      <alignment vertical="center"/>
    </xf>
    <xf numFmtId="0" fontId="21" fillId="38" borderId="0" applyNumberFormat="0" applyBorder="0" applyAlignment="0" applyProtection="0">
      <alignment vertical="center"/>
    </xf>
    <xf numFmtId="0" fontId="17" fillId="0" borderId="0"/>
    <xf numFmtId="0" fontId="12" fillId="19" borderId="0" applyProtection="0">
      <alignment vertical="top"/>
    </xf>
    <xf numFmtId="0" fontId="12" fillId="19" borderId="0" applyProtection="0">
      <alignment vertical="top"/>
    </xf>
    <xf numFmtId="0" fontId="12" fillId="19" borderId="0" applyProtection="0">
      <alignment vertical="top"/>
    </xf>
    <xf numFmtId="0" fontId="24" fillId="19" borderId="0" applyNumberFormat="0" applyBorder="0" applyAlignment="0" applyProtection="0">
      <alignment vertical="center"/>
    </xf>
    <xf numFmtId="0" fontId="17" fillId="0" borderId="0"/>
    <xf numFmtId="0" fontId="17" fillId="0" borderId="0"/>
    <xf numFmtId="0" fontId="12" fillId="19" borderId="0" applyProtection="0">
      <alignment vertical="top"/>
    </xf>
    <xf numFmtId="0" fontId="17" fillId="0" borderId="0"/>
    <xf numFmtId="0" fontId="17" fillId="0" borderId="0"/>
    <xf numFmtId="0" fontId="12" fillId="19"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21" fillId="2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center"/>
    </xf>
    <xf numFmtId="0" fontId="23" fillId="17" borderId="9" applyNumberFormat="0" applyAlignment="0" applyProtection="0">
      <alignment vertical="center"/>
    </xf>
    <xf numFmtId="0" fontId="17" fillId="0" borderId="0"/>
    <xf numFmtId="0" fontId="12" fillId="13" borderId="0" applyNumberFormat="0" applyBorder="0" applyAlignment="0" applyProtection="0">
      <alignment vertical="center"/>
    </xf>
    <xf numFmtId="0" fontId="0" fillId="0" borderId="0" applyProtection="0">
      <alignment vertical="center"/>
    </xf>
    <xf numFmtId="0" fontId="17" fillId="0" borderId="0"/>
    <xf numFmtId="0" fontId="17" fillId="0" borderId="0"/>
    <xf numFmtId="0" fontId="0" fillId="0" borderId="0">
      <alignment vertical="top"/>
    </xf>
    <xf numFmtId="0" fontId="14" fillId="0" borderId="4" applyNumberFormat="0" applyFill="0" applyAlignment="0" applyProtection="0">
      <alignment vertical="center"/>
    </xf>
    <xf numFmtId="0" fontId="12" fillId="0" borderId="0" applyProtection="0"/>
    <xf numFmtId="0" fontId="12" fillId="13" borderId="0" applyProtection="0">
      <alignment vertical="top"/>
    </xf>
    <xf numFmtId="0" fontId="0" fillId="0" borderId="0" applyProtection="0">
      <alignment vertical="center"/>
    </xf>
    <xf numFmtId="0" fontId="0" fillId="0" borderId="0">
      <alignment vertical="top"/>
    </xf>
    <xf numFmtId="0" fontId="23" fillId="17" borderId="9" applyProtection="0">
      <alignment vertical="top"/>
    </xf>
    <xf numFmtId="0" fontId="14" fillId="0" borderId="4" applyNumberFormat="0" applyFill="0" applyAlignment="0" applyProtection="0">
      <alignment vertical="center"/>
    </xf>
    <xf numFmtId="0" fontId="12" fillId="0" borderId="0" applyProtection="0"/>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12" fillId="13" borderId="0" applyProtection="0">
      <alignment vertical="top"/>
    </xf>
    <xf numFmtId="0" fontId="23" fillId="17" borderId="9" applyNumberFormat="0" applyAlignment="0" applyProtection="0">
      <alignment vertical="center"/>
    </xf>
    <xf numFmtId="0" fontId="12" fillId="13" borderId="0" applyNumberFormat="0" applyBorder="0" applyAlignment="0" applyProtection="0">
      <alignment vertical="center"/>
    </xf>
    <xf numFmtId="0" fontId="23" fillId="17" borderId="9"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23" fillId="17" borderId="9" applyNumberForma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7" fillId="0" borderId="0"/>
    <xf numFmtId="0" fontId="12" fillId="13" borderId="0" applyNumberFormat="0" applyBorder="0" applyAlignment="0" applyProtection="0">
      <alignment vertical="center"/>
    </xf>
    <xf numFmtId="0" fontId="16" fillId="2" borderId="6" applyProtection="0">
      <alignment vertical="top"/>
    </xf>
    <xf numFmtId="0" fontId="17" fillId="0" borderId="0"/>
    <xf numFmtId="0" fontId="12" fillId="13" borderId="0" applyNumberFormat="0" applyBorder="0" applyAlignment="0" applyProtection="0">
      <alignment vertical="center"/>
    </xf>
    <xf numFmtId="0" fontId="12" fillId="0" borderId="0" applyProtection="0"/>
    <xf numFmtId="0" fontId="17" fillId="0" borderId="0"/>
    <xf numFmtId="0" fontId="12" fillId="13" borderId="0" applyNumberFormat="0" applyBorder="0" applyAlignment="0" applyProtection="0">
      <alignment vertical="center"/>
    </xf>
    <xf numFmtId="0" fontId="12" fillId="13" borderId="0" applyProtection="0">
      <alignment vertical="top"/>
    </xf>
    <xf numFmtId="0" fontId="16" fillId="2" borderId="6" applyProtection="0">
      <alignment vertical="top"/>
    </xf>
    <xf numFmtId="0" fontId="12" fillId="0" borderId="0" applyProtection="0"/>
    <xf numFmtId="0" fontId="12" fillId="13" borderId="0" applyNumberFormat="0" applyBorder="0" applyAlignment="0" applyProtection="0">
      <alignment vertical="center"/>
    </xf>
    <xf numFmtId="0" fontId="17" fillId="0" borderId="0"/>
    <xf numFmtId="0" fontId="16" fillId="2" borderId="6"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center"/>
    </xf>
    <xf numFmtId="0" fontId="16" fillId="2" borderId="6" applyProtection="0">
      <alignment vertical="top"/>
    </xf>
    <xf numFmtId="0" fontId="16" fillId="2" borderId="6" applyNumberFormat="0" applyAlignment="0" applyProtection="0">
      <alignment vertical="center"/>
    </xf>
    <xf numFmtId="0" fontId="21" fillId="18"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0" fillId="0"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1" fillId="18" borderId="0" applyProtection="0">
      <alignment vertical="top"/>
    </xf>
    <xf numFmtId="0" fontId="12" fillId="13" borderId="0" applyProtection="0">
      <alignment vertical="top"/>
    </xf>
    <xf numFmtId="0" fontId="0" fillId="0" borderId="0" applyProtection="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12" fillId="0" borderId="0" applyProtection="0"/>
    <xf numFmtId="0" fontId="0" fillId="0"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12" fillId="0" borderId="0" applyProtection="0"/>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0" borderId="0" applyProtection="0"/>
    <xf numFmtId="0" fontId="17" fillId="0" borderId="0"/>
    <xf numFmtId="0" fontId="0"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23" fillId="17" borderId="9" applyNumberFormat="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7" fillId="0" borderId="0"/>
    <xf numFmtId="0" fontId="12" fillId="0" borderId="0" applyProtection="0"/>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12" fillId="13" borderId="0" applyProtection="0">
      <alignment vertical="top"/>
    </xf>
    <xf numFmtId="0" fontId="0" fillId="0" borderId="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6" fillId="2" borderId="6" applyProtection="0">
      <alignment vertical="top"/>
    </xf>
    <xf numFmtId="0" fontId="17" fillId="0" borderId="0"/>
    <xf numFmtId="0" fontId="12" fillId="13" borderId="0" applyProtection="0">
      <alignment vertical="top"/>
    </xf>
    <xf numFmtId="0" fontId="16" fillId="11" borderId="6" applyNumberFormat="0" applyAlignment="0" applyProtection="0">
      <alignment vertical="center"/>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7" fillId="0" borderId="0"/>
    <xf numFmtId="0" fontId="12" fillId="0" borderId="0" applyProtection="0"/>
    <xf numFmtId="0" fontId="12" fillId="13" borderId="0" applyProtection="0">
      <alignment vertical="top"/>
    </xf>
    <xf numFmtId="0" fontId="0" fillId="0" borderId="0" applyProtection="0">
      <alignment vertical="center"/>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7" fillId="0" borderId="0"/>
    <xf numFmtId="0" fontId="0" fillId="0" borderId="0" applyProtection="0">
      <alignment vertical="top"/>
    </xf>
    <xf numFmtId="0" fontId="12" fillId="13" borderId="0" applyProtection="0">
      <alignment vertical="top"/>
    </xf>
    <xf numFmtId="0" fontId="12" fillId="0" borderId="0" applyProtection="0"/>
    <xf numFmtId="0" fontId="17" fillId="0" borderId="0"/>
    <xf numFmtId="0" fontId="0" fillId="0" borderId="0" applyProtection="0">
      <alignment vertical="top"/>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6" fillId="2" borderId="6" applyProtection="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0" borderId="0" applyProtection="0"/>
    <xf numFmtId="0" fontId="12" fillId="13" borderId="0" applyProtection="0">
      <alignment vertical="top"/>
    </xf>
    <xf numFmtId="0" fontId="12" fillId="13" borderId="0" applyProtection="0">
      <alignment vertical="top"/>
    </xf>
    <xf numFmtId="0" fontId="14" fillId="0" borderId="4" applyNumberFormat="0" applyFill="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center"/>
    </xf>
    <xf numFmtId="0" fontId="16" fillId="2" borderId="6"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6" fillId="2" borderId="6" applyProtection="0">
      <alignment vertical="top"/>
    </xf>
    <xf numFmtId="0" fontId="21" fillId="18"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21" fillId="8"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0" borderId="0" applyProtection="0"/>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0" borderId="0" applyProtection="0"/>
    <xf numFmtId="0" fontId="12" fillId="13"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23" fillId="17" borderId="9" applyNumberFormat="0" applyAlignment="0" applyProtection="0">
      <alignment vertical="center"/>
    </xf>
    <xf numFmtId="0" fontId="12" fillId="0" borderId="0" applyProtection="0"/>
    <xf numFmtId="0" fontId="12" fillId="13" borderId="0" applyNumberFormat="0" applyBorder="0" applyAlignment="0" applyProtection="0">
      <alignment vertical="center"/>
    </xf>
    <xf numFmtId="0" fontId="16" fillId="2" borderId="6" applyNumberFormat="0" applyAlignment="0" applyProtection="0">
      <alignment vertical="center"/>
    </xf>
    <xf numFmtId="0" fontId="23" fillId="17" borderId="9" applyNumberFormat="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23" fillId="17" borderId="9"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6" fillId="2" borderId="6" applyProtection="0">
      <alignment vertical="top"/>
    </xf>
    <xf numFmtId="0" fontId="23" fillId="17" borderId="9"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23" fillId="17" borderId="9"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23" fillId="17" borderId="9"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6" borderId="6" applyNumberFormat="0" applyAlignment="0" applyProtection="0">
      <alignment vertical="center"/>
    </xf>
    <xf numFmtId="0" fontId="12" fillId="13" borderId="0" applyProtection="0">
      <alignment vertical="top"/>
    </xf>
    <xf numFmtId="0" fontId="17" fillId="0" borderId="0"/>
    <xf numFmtId="0" fontId="21" fillId="18" borderId="0" applyNumberFormat="0" applyBorder="0" applyAlignment="0" applyProtection="0">
      <alignment vertical="center"/>
    </xf>
    <xf numFmtId="0" fontId="12" fillId="13" borderId="0" applyProtection="0">
      <alignment vertical="top"/>
    </xf>
    <xf numFmtId="0" fontId="17" fillId="0" borderId="0"/>
    <xf numFmtId="0" fontId="18" fillId="6" borderId="6" applyNumberFormat="0" applyAlignment="0" applyProtection="0">
      <alignment vertical="center"/>
    </xf>
    <xf numFmtId="0" fontId="12" fillId="13" borderId="0" applyProtection="0">
      <alignment vertical="top"/>
    </xf>
    <xf numFmtId="0" fontId="21" fillId="18" borderId="0" applyNumberFormat="0" applyBorder="0" applyAlignment="0" applyProtection="0">
      <alignment vertical="center"/>
    </xf>
    <xf numFmtId="0" fontId="12" fillId="13" borderId="0" applyProtection="0">
      <alignment vertical="top"/>
    </xf>
    <xf numFmtId="0" fontId="17" fillId="0" borderId="0"/>
    <xf numFmtId="0" fontId="18" fillId="6" borderId="6" applyNumberFormat="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21" fillId="14" borderId="0" applyNumberFormat="0" applyBorder="0" applyAlignment="0" applyProtection="0">
      <alignment vertical="center"/>
    </xf>
    <xf numFmtId="0" fontId="12" fillId="13" borderId="0" applyProtection="0">
      <alignment vertical="top"/>
    </xf>
    <xf numFmtId="0" fontId="12" fillId="12" borderId="0" applyProtection="0">
      <alignment vertical="top"/>
    </xf>
    <xf numFmtId="0" fontId="12" fillId="13" borderId="0" applyProtection="0">
      <alignment vertical="top"/>
    </xf>
    <xf numFmtId="0" fontId="12" fillId="12" borderId="0" applyProtection="0">
      <alignment vertical="top"/>
    </xf>
    <xf numFmtId="0" fontId="33" fillId="15" borderId="0" applyNumberFormat="0" applyBorder="0" applyAlignment="0" applyProtection="0">
      <alignment vertical="center"/>
    </xf>
    <xf numFmtId="0" fontId="12" fillId="13" borderId="0" applyProtection="0">
      <alignment vertical="top"/>
    </xf>
    <xf numFmtId="0" fontId="12" fillId="12" borderId="0" applyNumberFormat="0" applyBorder="0" applyAlignment="0" applyProtection="0">
      <alignment vertical="center"/>
    </xf>
    <xf numFmtId="0" fontId="33" fillId="15" borderId="0" applyNumberFormat="0" applyBorder="0" applyAlignment="0" applyProtection="0">
      <alignment vertical="center"/>
    </xf>
    <xf numFmtId="0" fontId="12" fillId="13" borderId="0" applyNumberFormat="0" applyBorder="0" applyAlignment="0" applyProtection="0">
      <alignment vertical="center"/>
    </xf>
    <xf numFmtId="0" fontId="33" fillId="15" borderId="0" applyNumberFormat="0" applyBorder="0" applyAlignment="0" applyProtection="0">
      <alignment vertical="center"/>
    </xf>
    <xf numFmtId="0" fontId="12" fillId="13" borderId="0" applyProtection="0">
      <alignment vertical="top"/>
    </xf>
    <xf numFmtId="0" fontId="0" fillId="0" borderId="0">
      <alignment vertical="top"/>
    </xf>
    <xf numFmtId="0" fontId="12" fillId="7" borderId="0" applyProtection="0">
      <alignment vertical="top"/>
    </xf>
    <xf numFmtId="0" fontId="12" fillId="13" borderId="0" applyNumberFormat="0" applyBorder="0" applyAlignment="0" applyProtection="0">
      <alignment vertical="center"/>
    </xf>
    <xf numFmtId="0" fontId="17" fillId="0" borderId="0"/>
    <xf numFmtId="0" fontId="0" fillId="0"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7" borderId="0" applyProtection="0">
      <alignment vertical="top"/>
    </xf>
    <xf numFmtId="0" fontId="12" fillId="0" borderId="0" applyProtection="0"/>
    <xf numFmtId="0" fontId="16" fillId="2" borderId="6"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top"/>
    </xf>
    <xf numFmtId="0" fontId="12" fillId="0" borderId="0" applyProtection="0"/>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7" fillId="0" borderId="0"/>
    <xf numFmtId="0" fontId="12" fillId="6" borderId="0" applyProtection="0">
      <alignment vertical="top"/>
    </xf>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7" fillId="0" borderId="0"/>
    <xf numFmtId="0" fontId="12" fillId="13"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top"/>
    </xf>
    <xf numFmtId="0" fontId="17" fillId="0" borderId="0"/>
    <xf numFmtId="0" fontId="12" fillId="0" borderId="0" applyProtection="0"/>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7" fillId="0" borderId="0"/>
    <xf numFmtId="0" fontId="12" fillId="13" borderId="0" applyProtection="0">
      <alignment vertical="top"/>
    </xf>
    <xf numFmtId="0" fontId="12" fillId="8" borderId="0" applyProtection="0">
      <alignment vertical="top"/>
    </xf>
    <xf numFmtId="0" fontId="0" fillId="0" borderId="0">
      <alignment vertical="top"/>
    </xf>
    <xf numFmtId="0" fontId="12" fillId="0" borderId="0" applyProtection="0"/>
    <xf numFmtId="0" fontId="0" fillId="0" borderId="0">
      <alignment vertical="top"/>
    </xf>
    <xf numFmtId="0" fontId="0" fillId="0" borderId="0">
      <alignment vertical="top"/>
    </xf>
    <xf numFmtId="0" fontId="12" fillId="13" borderId="0" applyProtection="0">
      <alignment vertical="top"/>
    </xf>
    <xf numFmtId="0" fontId="0" fillId="0" borderId="0">
      <alignment vertical="center"/>
    </xf>
    <xf numFmtId="0" fontId="12" fillId="13" borderId="0" applyProtection="0">
      <alignment vertical="top"/>
    </xf>
    <xf numFmtId="0" fontId="12" fillId="8" borderId="0" applyProtection="0">
      <alignment vertical="top"/>
    </xf>
    <xf numFmtId="0" fontId="0" fillId="0" borderId="0">
      <alignment vertical="top"/>
    </xf>
    <xf numFmtId="0" fontId="12" fillId="0" borderId="0" applyProtection="0"/>
    <xf numFmtId="0" fontId="17" fillId="0" borderId="0"/>
    <xf numFmtId="0" fontId="12" fillId="6"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12" fillId="11" borderId="0" applyNumberFormat="0" applyBorder="0" applyAlignment="0" applyProtection="0">
      <alignment vertical="center"/>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23" fillId="17" borderId="9" applyProtection="0">
      <alignment vertical="top"/>
    </xf>
    <xf numFmtId="0" fontId="12" fillId="0" borderId="0" applyProtection="0"/>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23" fillId="17" borderId="9" applyProtection="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0" borderId="0" applyProtection="0"/>
    <xf numFmtId="0" fontId="21" fillId="1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lignment vertical="top"/>
    </xf>
    <xf numFmtId="0" fontId="17" fillId="0" borderId="0"/>
    <xf numFmtId="0" fontId="12" fillId="13" borderId="0" applyProtection="0">
      <alignment vertical="top"/>
    </xf>
    <xf numFmtId="0" fontId="12" fillId="8" borderId="0" applyProtection="0">
      <alignment vertical="top"/>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2" fillId="0" borderId="0" applyProtection="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0" borderId="0" applyProtection="0"/>
    <xf numFmtId="0" fontId="12" fillId="13" borderId="0" applyNumberFormat="0" applyBorder="0" applyAlignment="0" applyProtection="0">
      <alignment vertical="center"/>
    </xf>
    <xf numFmtId="0" fontId="21" fillId="1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7" fillId="0" borderId="0"/>
    <xf numFmtId="0" fontId="12" fillId="0" borderId="0" applyProtection="0"/>
    <xf numFmtId="0" fontId="21" fillId="2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0" borderId="0" applyProtection="0"/>
    <xf numFmtId="0" fontId="14" fillId="0" borderId="20" applyNumberFormat="0" applyFill="0" applyAlignment="0" applyProtection="0">
      <alignment vertical="center"/>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0" borderId="0" applyProtection="0"/>
    <xf numFmtId="0" fontId="17" fillId="0" borderId="0"/>
    <xf numFmtId="0" fontId="12" fillId="0" borderId="0" applyProtection="0"/>
    <xf numFmtId="0" fontId="12" fillId="13" borderId="0" applyProtection="0">
      <alignment vertical="top"/>
    </xf>
    <xf numFmtId="0" fontId="14" fillId="0" borderId="20" applyNumberFormat="0" applyFill="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4" fillId="0" borderId="20"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0" borderId="0" applyProtection="0"/>
    <xf numFmtId="0" fontId="0" fillId="13" borderId="10" applyNumberFormat="0" applyFont="0" applyAlignment="0" applyProtection="0">
      <alignment vertical="center"/>
    </xf>
    <xf numFmtId="0" fontId="12" fillId="13" borderId="0" applyNumberFormat="0" applyBorder="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14" fillId="0" borderId="4" applyNumberFormat="0" applyFill="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7" fillId="0" borderId="0"/>
    <xf numFmtId="0" fontId="12" fillId="13" borderId="0" applyProtection="0">
      <alignment vertical="top"/>
    </xf>
    <xf numFmtId="0" fontId="17" fillId="0" borderId="0"/>
    <xf numFmtId="0" fontId="12" fillId="0" borderId="0" applyProtection="0"/>
    <xf numFmtId="0" fontId="12" fillId="13" borderId="0" applyProtection="0">
      <alignment vertical="top"/>
    </xf>
    <xf numFmtId="0" fontId="17" fillId="0" borderId="0"/>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applyProtection="0">
      <alignment vertical="top"/>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7" fillId="0" borderId="0"/>
    <xf numFmtId="0" fontId="12" fillId="13" borderId="0" applyNumberFormat="0" applyBorder="0" applyAlignment="0" applyProtection="0">
      <alignment vertical="center"/>
    </xf>
    <xf numFmtId="0" fontId="17" fillId="0" borderId="0"/>
    <xf numFmtId="0" fontId="0" fillId="0" borderId="0">
      <alignment vertical="top"/>
    </xf>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17" fillId="0" borderId="0"/>
    <xf numFmtId="0" fontId="12" fillId="13" borderId="0" applyProtection="0">
      <alignment vertical="top"/>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21" fillId="18"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21" fillId="8" borderId="0" applyNumberFormat="0" applyBorder="0" applyAlignment="0" applyProtection="0">
      <alignment vertical="center"/>
    </xf>
    <xf numFmtId="0" fontId="12" fillId="13" borderId="0" applyProtection="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21" fillId="11" borderId="0" applyProtection="0">
      <alignment vertical="top"/>
    </xf>
    <xf numFmtId="0" fontId="0" fillId="0" borderId="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0" borderId="0" applyProtection="0"/>
    <xf numFmtId="0" fontId="0" fillId="13" borderId="10"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top"/>
    </xf>
    <xf numFmtId="0" fontId="0" fillId="0" borderId="0" applyProtection="0">
      <alignment vertical="top"/>
    </xf>
    <xf numFmtId="0" fontId="12" fillId="13" borderId="0" applyProtection="0">
      <alignment vertical="top"/>
    </xf>
    <xf numFmtId="0" fontId="12" fillId="13" borderId="0" applyProtection="0">
      <alignment vertical="top"/>
    </xf>
    <xf numFmtId="0" fontId="0"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13"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11"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0" borderId="0" applyProtection="0"/>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23" fillId="17" borderId="9" applyNumberFormat="0" applyAlignment="0" applyProtection="0">
      <alignment vertical="center"/>
    </xf>
    <xf numFmtId="0" fontId="12" fillId="0" borderId="0" applyProtection="0"/>
    <xf numFmtId="0" fontId="12" fillId="13" borderId="0" applyProtection="0">
      <alignment vertical="top"/>
    </xf>
    <xf numFmtId="0" fontId="12" fillId="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0" fillId="13" borderId="10" applyNumberFormat="0" applyFont="0" applyAlignment="0" applyProtection="0">
      <alignment vertical="center"/>
    </xf>
    <xf numFmtId="0" fontId="12" fillId="13" borderId="0" applyProtection="0">
      <alignment vertical="top"/>
    </xf>
    <xf numFmtId="0" fontId="12" fillId="13" borderId="0" applyProtection="0">
      <alignment vertical="top"/>
    </xf>
    <xf numFmtId="0" fontId="12" fillId="0" borderId="0" applyProtection="0"/>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17" fillId="0" borderId="0"/>
    <xf numFmtId="0" fontId="0" fillId="0" borderId="0" applyProtection="0">
      <alignment vertical="top"/>
    </xf>
    <xf numFmtId="0" fontId="12" fillId="13" borderId="0" applyProtection="0">
      <alignment vertical="top"/>
    </xf>
    <xf numFmtId="0" fontId="17" fillId="0" borderId="0"/>
    <xf numFmtId="0" fontId="12" fillId="13" borderId="0" applyProtection="0">
      <alignment vertical="top"/>
    </xf>
    <xf numFmtId="0" fontId="0" fillId="0" borderId="0">
      <alignment vertical="center"/>
    </xf>
    <xf numFmtId="0" fontId="0" fillId="0" borderId="0" applyProtection="0">
      <alignment vertical="top"/>
    </xf>
    <xf numFmtId="0" fontId="0" fillId="13" borderId="10" applyNumberFormat="0" applyFon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6" fillId="2" borderId="6" applyNumberFormat="0" applyAlignment="0" applyProtection="0">
      <alignment vertical="center"/>
    </xf>
    <xf numFmtId="0" fontId="21" fillId="23"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6" fillId="2" borderId="6" applyProtection="0">
      <alignment vertical="top"/>
    </xf>
    <xf numFmtId="0" fontId="16" fillId="2" borderId="6" applyProtection="0">
      <alignment vertical="top"/>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2" fillId="13" borderId="0" applyProtection="0">
      <alignment vertical="top"/>
    </xf>
    <xf numFmtId="0" fontId="17" fillId="0" borderId="0"/>
    <xf numFmtId="0" fontId="17" fillId="0" borderId="0"/>
    <xf numFmtId="0" fontId="21" fillId="23" borderId="0" applyProtection="0">
      <alignment vertical="top"/>
    </xf>
    <xf numFmtId="0" fontId="12" fillId="0" borderId="0" applyProtection="0"/>
    <xf numFmtId="0" fontId="12" fillId="13" borderId="0" applyProtection="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21" fillId="6"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8" borderId="0" applyProtection="0">
      <alignment vertical="top"/>
    </xf>
    <xf numFmtId="0" fontId="0" fillId="0" borderId="0" applyProtection="0">
      <alignment vertical="top"/>
    </xf>
    <xf numFmtId="0" fontId="17" fillId="0" borderId="0"/>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8"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12" fillId="0" borderId="0" applyProtection="0"/>
    <xf numFmtId="0" fontId="12" fillId="13" borderId="0" applyProtection="0">
      <alignment vertical="top"/>
    </xf>
    <xf numFmtId="0" fontId="21" fillId="6" borderId="0" applyProtection="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16" fillId="2" borderId="6" applyProtection="0">
      <alignment vertical="top"/>
    </xf>
    <xf numFmtId="0" fontId="0" fillId="0"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40" fillId="0" borderId="21" applyNumberFormat="0" applyFill="0" applyAlignment="0" applyProtection="0">
      <alignment vertical="center"/>
    </xf>
    <xf numFmtId="0" fontId="12" fillId="13" borderId="0" applyProtection="0">
      <alignment vertical="top"/>
    </xf>
    <xf numFmtId="0" fontId="21" fillId="23" borderId="0" applyProtection="0">
      <alignment vertical="top"/>
    </xf>
    <xf numFmtId="0" fontId="40" fillId="0" borderId="21" applyProtection="0">
      <alignment vertical="top"/>
    </xf>
    <xf numFmtId="0" fontId="0" fillId="0" borderId="0">
      <alignment vertical="top"/>
    </xf>
    <xf numFmtId="0" fontId="14" fillId="0" borderId="4" applyNumberFormat="0" applyFill="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21" fillId="23" borderId="0"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12" fillId="8" borderId="0" applyNumberFormat="0" applyBorder="0" applyAlignment="0" applyProtection="0">
      <alignment vertical="center"/>
    </xf>
    <xf numFmtId="0" fontId="21" fillId="23"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7" fillId="0" borderId="0"/>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Protection="0">
      <alignment vertical="top"/>
    </xf>
    <xf numFmtId="0" fontId="12" fillId="13" borderId="0" applyProtection="0">
      <alignment vertical="top"/>
    </xf>
    <xf numFmtId="0" fontId="21" fillId="23" borderId="0" applyProtection="0">
      <alignment vertical="top"/>
    </xf>
    <xf numFmtId="0" fontId="17" fillId="0" borderId="0"/>
    <xf numFmtId="0" fontId="12" fillId="13" borderId="0" applyProtection="0">
      <alignment vertical="top"/>
    </xf>
    <xf numFmtId="0" fontId="17" fillId="0" borderId="0"/>
    <xf numFmtId="0" fontId="12" fillId="13" borderId="0" applyNumberFormat="0" applyBorder="0" applyAlignment="0" applyProtection="0">
      <alignment vertical="center"/>
    </xf>
    <xf numFmtId="0" fontId="21" fillId="23" borderId="0" applyProtection="0">
      <alignment vertical="top"/>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21" fillId="23" borderId="0" applyProtection="0">
      <alignment vertical="top"/>
    </xf>
    <xf numFmtId="0" fontId="12" fillId="13" borderId="0" applyNumberFormat="0" applyBorder="0" applyAlignment="0" applyProtection="0">
      <alignment vertical="center"/>
    </xf>
    <xf numFmtId="0" fontId="21" fillId="18" borderId="0" applyNumberFormat="0" applyBorder="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0" borderId="0" applyProtection="0"/>
    <xf numFmtId="0" fontId="12" fillId="13" borderId="0" applyProtection="0">
      <alignment vertical="top"/>
    </xf>
    <xf numFmtId="0" fontId="16" fillId="2" borderId="6" applyNumberFormat="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7" fillId="0" borderId="0"/>
    <xf numFmtId="0" fontId="48" fillId="6" borderId="0" applyNumberFormat="0" applyBorder="0" applyAlignment="0" applyProtection="0">
      <alignment vertical="center"/>
    </xf>
    <xf numFmtId="0" fontId="12" fillId="13" borderId="0" applyProtection="0">
      <alignment vertical="top"/>
    </xf>
    <xf numFmtId="0" fontId="12" fillId="0" borderId="0" applyProtection="0"/>
    <xf numFmtId="0" fontId="48" fillId="6" borderId="0" applyNumberFormat="0" applyBorder="0" applyAlignment="0" applyProtection="0">
      <alignment vertical="center"/>
    </xf>
    <xf numFmtId="0" fontId="12" fillId="13" borderId="0" applyProtection="0">
      <alignment vertical="top"/>
    </xf>
    <xf numFmtId="0" fontId="48" fillId="6" borderId="0" applyProtection="0">
      <alignment vertical="top"/>
    </xf>
    <xf numFmtId="0" fontId="12" fillId="13" borderId="0" applyProtection="0">
      <alignment vertical="top"/>
    </xf>
    <xf numFmtId="0" fontId="17" fillId="0" borderId="0"/>
    <xf numFmtId="0" fontId="12" fillId="0" borderId="0" applyProtection="0"/>
    <xf numFmtId="0" fontId="12" fillId="13" borderId="0" applyProtection="0">
      <alignment vertical="top"/>
    </xf>
    <xf numFmtId="0" fontId="48" fillId="6"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2" fillId="1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0" borderId="0" applyProtection="0"/>
    <xf numFmtId="0" fontId="12" fillId="13" borderId="0" applyProtection="0">
      <alignment vertical="top"/>
    </xf>
    <xf numFmtId="0" fontId="21" fillId="2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0" fillId="0"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21" fillId="18" borderId="0" applyNumberFormat="0" applyBorder="0" applyAlignment="0" applyProtection="0">
      <alignment vertical="center"/>
    </xf>
    <xf numFmtId="0" fontId="48" fillId="6"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7" fillId="0" borderId="0"/>
    <xf numFmtId="0" fontId="17" fillId="0" borderId="0"/>
    <xf numFmtId="0" fontId="12" fillId="13" borderId="0" applyProtection="0">
      <alignment vertical="top"/>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0" borderId="0" applyProtection="0"/>
    <xf numFmtId="0" fontId="12" fillId="13" borderId="0" applyProtection="0">
      <alignment vertical="top"/>
    </xf>
    <xf numFmtId="0" fontId="12" fillId="12" borderId="0" applyProtection="0">
      <alignment vertical="top"/>
    </xf>
    <xf numFmtId="0" fontId="12" fillId="11" borderId="0" applyProtection="0">
      <alignment vertical="top"/>
    </xf>
    <xf numFmtId="0" fontId="12" fillId="0" borderId="0" applyProtection="0"/>
    <xf numFmtId="0" fontId="12" fillId="13"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2" borderId="0" applyProtection="0">
      <alignment vertical="top"/>
    </xf>
    <xf numFmtId="0" fontId="12" fillId="11" borderId="0" applyProtection="0">
      <alignment vertical="top"/>
    </xf>
    <xf numFmtId="0" fontId="48" fillId="6" borderId="0" applyProtection="0">
      <alignment vertical="top"/>
    </xf>
    <xf numFmtId="0" fontId="12" fillId="13" borderId="0" applyProtection="0">
      <alignment vertical="top"/>
    </xf>
    <xf numFmtId="0" fontId="12" fillId="11" borderId="0" applyProtection="0">
      <alignment vertical="top"/>
    </xf>
    <xf numFmtId="0" fontId="12" fillId="0" borderId="0" applyProtection="0"/>
    <xf numFmtId="0" fontId="12" fillId="0" borderId="0" applyProtection="0"/>
    <xf numFmtId="0" fontId="12" fillId="13" borderId="0" applyProtection="0">
      <alignment vertical="top"/>
    </xf>
    <xf numFmtId="0" fontId="12" fillId="12" borderId="0" applyProtection="0">
      <alignment vertical="top"/>
    </xf>
    <xf numFmtId="0" fontId="12" fillId="13" borderId="0" applyProtection="0">
      <alignment vertical="top"/>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17" fillId="0" borderId="0"/>
    <xf numFmtId="0" fontId="17" fillId="0" borderId="0"/>
    <xf numFmtId="0" fontId="12" fillId="13"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0" fillId="0" borderId="0">
      <alignment vertical="top"/>
    </xf>
    <xf numFmtId="0" fontId="12" fillId="13"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0" fillId="0" borderId="0" applyProtection="0">
      <alignment vertical="top"/>
    </xf>
    <xf numFmtId="0" fontId="12" fillId="13"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2" fillId="0" borderId="0" applyProtection="0"/>
    <xf numFmtId="0" fontId="12" fillId="11" borderId="0" applyProtection="0">
      <alignment vertical="top"/>
    </xf>
    <xf numFmtId="0" fontId="19" fillId="0" borderId="7" applyProtection="0">
      <alignment vertical="top"/>
    </xf>
    <xf numFmtId="0" fontId="17" fillId="0" borderId="0"/>
    <xf numFmtId="0" fontId="17" fillId="0" borderId="0"/>
    <xf numFmtId="0" fontId="12" fillId="13" borderId="0" applyNumberFormat="0" applyBorder="0" applyAlignment="0" applyProtection="0">
      <alignment vertical="center"/>
    </xf>
    <xf numFmtId="0" fontId="12" fillId="11" borderId="0" applyProtection="0">
      <alignment vertical="top"/>
    </xf>
    <xf numFmtId="0" fontId="0" fillId="0" borderId="0" applyProtection="0">
      <alignment vertical="top"/>
    </xf>
    <xf numFmtId="0" fontId="12" fillId="0" borderId="0" applyProtection="0"/>
    <xf numFmtId="0" fontId="12" fillId="13" borderId="0" applyNumberFormat="0" applyBorder="0" applyAlignment="0" applyProtection="0">
      <alignment vertical="center"/>
    </xf>
    <xf numFmtId="0" fontId="12" fillId="12" borderId="0" applyProtection="0">
      <alignment vertical="top"/>
    </xf>
    <xf numFmtId="0" fontId="0" fillId="0" borderId="0"/>
    <xf numFmtId="0" fontId="0" fillId="0" borderId="0">
      <alignment vertical="center"/>
    </xf>
    <xf numFmtId="0" fontId="12" fillId="0" borderId="0" applyProtection="0"/>
    <xf numFmtId="0" fontId="12" fillId="13" borderId="0" applyProtection="0">
      <alignment vertical="top"/>
    </xf>
    <xf numFmtId="0" fontId="12" fillId="11" borderId="0" applyProtection="0">
      <alignment vertical="top"/>
    </xf>
    <xf numFmtId="0" fontId="12" fillId="0" borderId="0" applyProtection="0"/>
    <xf numFmtId="0" fontId="12" fillId="13" borderId="0" applyProtection="0">
      <alignment vertical="top"/>
    </xf>
    <xf numFmtId="0" fontId="12" fillId="12"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0" borderId="0" applyProtection="0"/>
    <xf numFmtId="0" fontId="12" fillId="13" borderId="0" applyProtection="0">
      <alignment vertical="top"/>
    </xf>
    <xf numFmtId="0" fontId="12" fillId="11" borderId="0" applyProtection="0">
      <alignment vertical="top"/>
    </xf>
    <xf numFmtId="0" fontId="0" fillId="0"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0" borderId="0" applyProtection="0"/>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4" fillId="0" borderId="4"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4" fillId="0" borderId="4"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4" fillId="0" borderId="4" applyNumberFormat="0" applyFill="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7" fillId="0" borderId="0"/>
    <xf numFmtId="0" fontId="12" fillId="7" borderId="0" applyProtection="0">
      <alignment vertical="top"/>
    </xf>
    <xf numFmtId="0" fontId="14" fillId="0" borderId="4" applyNumberFormat="0" applyFill="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21" fillId="23"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21" fillId="23"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21" fillId="11"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6" borderId="0" applyProtection="0">
      <alignment vertical="top"/>
    </xf>
    <xf numFmtId="0" fontId="12" fillId="0" borderId="0" applyProtection="0"/>
    <xf numFmtId="0" fontId="21"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12" borderId="0" applyProtection="0">
      <alignment vertical="top"/>
    </xf>
    <xf numFmtId="0" fontId="12" fillId="6"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12" fillId="6" borderId="0" applyProtection="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13" borderId="0" applyNumberFormat="0" applyBorder="0" applyAlignment="0" applyProtection="0">
      <alignment vertical="center"/>
    </xf>
    <xf numFmtId="0" fontId="12" fillId="6" borderId="0" applyProtection="0">
      <alignment vertical="top"/>
    </xf>
    <xf numFmtId="0" fontId="12" fillId="0" borderId="0" applyProtection="0"/>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2" fillId="7" borderId="0" applyProtection="0">
      <alignment vertical="top"/>
    </xf>
    <xf numFmtId="0" fontId="16" fillId="2" borderId="6"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7" borderId="0" applyNumberFormat="0" applyBorder="0" applyAlignment="0" applyProtection="0">
      <alignment vertical="center"/>
    </xf>
    <xf numFmtId="0" fontId="21" fillId="23"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21" fillId="8" borderId="0" applyNumberFormat="0" applyBorder="0" applyAlignment="0" applyProtection="0">
      <alignment vertical="center"/>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12" borderId="0" applyProtection="0">
      <alignment vertical="top"/>
    </xf>
    <xf numFmtId="0" fontId="12" fillId="7" borderId="0" applyProtection="0">
      <alignment vertical="top"/>
    </xf>
    <xf numFmtId="0" fontId="14" fillId="0" borderId="4"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7" fillId="0" borderId="0" applyNumberFormat="0" applyFill="0" applyBorder="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6"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7" fillId="0" borderId="0"/>
    <xf numFmtId="0" fontId="16" fillId="2" borderId="6" applyNumberFormat="0" applyAlignment="0" applyProtection="0">
      <alignment vertical="center"/>
    </xf>
    <xf numFmtId="0" fontId="12" fillId="7" borderId="0" applyProtection="0">
      <alignment vertical="top"/>
    </xf>
    <xf numFmtId="0" fontId="21" fillId="8"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8" fillId="6" borderId="6"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21" fillId="8" borderId="0" applyProtection="0">
      <alignment vertical="top"/>
    </xf>
    <xf numFmtId="0" fontId="0" fillId="0" borderId="0">
      <alignment vertical="center"/>
    </xf>
    <xf numFmtId="0" fontId="17" fillId="0" borderId="0"/>
    <xf numFmtId="0" fontId="12" fillId="7"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6" fillId="2" borderId="6"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8" fillId="6" borderId="6"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7" fillId="0" borderId="0"/>
    <xf numFmtId="0" fontId="12" fillId="0" borderId="0" applyProtection="0"/>
    <xf numFmtId="0" fontId="16" fillId="2" borderId="6" applyProtection="0">
      <alignment vertical="top"/>
    </xf>
    <xf numFmtId="0" fontId="12" fillId="7"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6" fillId="2" borderId="6" applyProtection="0">
      <alignment vertical="top"/>
    </xf>
    <xf numFmtId="0" fontId="12" fillId="7"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15" fillId="2" borderId="5" applyProtection="0">
      <alignment vertical="top"/>
    </xf>
    <xf numFmtId="0" fontId="0" fillId="0" borderId="0" applyProtection="0">
      <alignment vertical="center"/>
    </xf>
    <xf numFmtId="0" fontId="0" fillId="0" borderId="0" applyProtection="0">
      <alignment vertical="center"/>
    </xf>
    <xf numFmtId="0" fontId="12" fillId="6"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0" fillId="0" borderId="0"/>
    <xf numFmtId="0" fontId="12" fillId="7" borderId="0" applyProtection="0">
      <alignment vertical="top"/>
    </xf>
    <xf numFmtId="0" fontId="0" fillId="13" borderId="10" applyNumberFormat="0" applyFont="0" applyAlignment="0" applyProtection="0">
      <alignment vertical="center"/>
    </xf>
    <xf numFmtId="0" fontId="0" fillId="0" borderId="0"/>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0" fillId="0" borderId="0"/>
    <xf numFmtId="0" fontId="12" fillId="7" borderId="0" applyProtection="0">
      <alignment vertical="top"/>
    </xf>
    <xf numFmtId="0" fontId="12" fillId="25"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21" fillId="23"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6" borderId="0" applyProtection="0">
      <alignment vertical="top"/>
    </xf>
    <xf numFmtId="0" fontId="0" fillId="0" borderId="0">
      <alignment vertical="center"/>
    </xf>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0" fillId="0"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6"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5" fillId="2" borderId="5" applyNumberFormat="0" applyAlignment="0" applyProtection="0">
      <alignment vertical="center"/>
    </xf>
    <xf numFmtId="0" fontId="21" fillId="6"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0" fillId="0" borderId="0"/>
    <xf numFmtId="0" fontId="12" fillId="7" borderId="0" applyProtection="0">
      <alignment vertical="top"/>
    </xf>
    <xf numFmtId="0" fontId="0" fillId="0" borderId="0"/>
    <xf numFmtId="0" fontId="0" fillId="0" borderId="0">
      <alignment vertical="center"/>
    </xf>
    <xf numFmtId="0" fontId="12" fillId="7" borderId="0" applyNumberFormat="0" applyBorder="0" applyAlignment="0" applyProtection="0">
      <alignment vertical="center"/>
    </xf>
    <xf numFmtId="0" fontId="0" fillId="0" borderId="0"/>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2" fillId="0" borderId="0" applyProtection="0"/>
    <xf numFmtId="0" fontId="0" fillId="0"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21" fillId="6"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6" fillId="11" borderId="6" applyNumberFormat="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16" fillId="11" borderId="6" applyNumberFormat="0" applyAlignment="0" applyProtection="0">
      <alignment vertical="center"/>
    </xf>
    <xf numFmtId="0" fontId="21" fillId="6" borderId="0" applyProtection="0">
      <alignment vertical="top"/>
    </xf>
    <xf numFmtId="0" fontId="17" fillId="0" borderId="0"/>
    <xf numFmtId="0" fontId="12" fillId="7" borderId="0" applyProtection="0">
      <alignment vertical="top"/>
    </xf>
    <xf numFmtId="0" fontId="16" fillId="2" borderId="6" applyProtection="0">
      <alignment vertical="top"/>
    </xf>
    <xf numFmtId="0" fontId="12" fillId="7" borderId="0" applyProtection="0">
      <alignment vertical="top"/>
    </xf>
    <xf numFmtId="0" fontId="12" fillId="7"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21" fillId="6" borderId="0" applyProtection="0">
      <alignment vertical="top"/>
    </xf>
    <xf numFmtId="0" fontId="16" fillId="2" borderId="6"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7" fillId="0" borderId="0"/>
    <xf numFmtId="0" fontId="16" fillId="2" borderId="6" applyProtection="0">
      <alignment vertical="top"/>
    </xf>
    <xf numFmtId="0" fontId="17" fillId="0" borderId="0"/>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4" fillId="0" borderId="4" applyNumberFormat="0" applyFill="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4" fillId="0" borderId="4" applyNumberFormat="0" applyFill="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17" fillId="0" borderId="0"/>
    <xf numFmtId="0" fontId="14" fillId="0" borderId="4" applyNumberFormat="0" applyFill="0" applyAlignment="0" applyProtection="0">
      <alignment vertical="center"/>
    </xf>
    <xf numFmtId="0" fontId="12" fillId="7" borderId="0" applyProtection="0">
      <alignment vertical="top"/>
    </xf>
    <xf numFmtId="0" fontId="0" fillId="0" borderId="0">
      <alignment vertical="top"/>
    </xf>
    <xf numFmtId="0" fontId="16" fillId="2" borderId="6"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6" fillId="2" borderId="6"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11" borderId="0" applyProtection="0">
      <alignment vertical="top"/>
    </xf>
    <xf numFmtId="0" fontId="12" fillId="11"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17" fillId="0" borderId="0"/>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12" fillId="0" borderId="0" applyProtection="0"/>
    <xf numFmtId="0" fontId="12" fillId="7" borderId="0" applyProtection="0">
      <alignment vertical="top"/>
    </xf>
    <xf numFmtId="0" fontId="0" fillId="0" borderId="0">
      <alignment vertical="center"/>
    </xf>
    <xf numFmtId="0" fontId="16" fillId="2" borderId="6" applyNumberFormat="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0" fillId="13" borderId="10" applyNumberFormat="0" applyFont="0" applyAlignment="0" applyProtection="0">
      <alignment vertical="center"/>
    </xf>
    <xf numFmtId="0" fontId="0" fillId="0" borderId="0">
      <alignment vertical="center"/>
    </xf>
    <xf numFmtId="0" fontId="12" fillId="7" borderId="0" applyProtection="0">
      <alignment vertical="top"/>
    </xf>
    <xf numFmtId="0" fontId="12" fillId="0" borderId="0" applyProtection="0"/>
    <xf numFmtId="0" fontId="12" fillId="7" borderId="0" applyProtection="0">
      <alignment vertical="top"/>
    </xf>
    <xf numFmtId="0" fontId="0" fillId="0" borderId="0">
      <alignment vertical="top"/>
    </xf>
    <xf numFmtId="0" fontId="12" fillId="7" borderId="0" applyProtection="0">
      <alignment vertical="top"/>
    </xf>
    <xf numFmtId="0" fontId="12" fillId="11"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23" fillId="17" borderId="9" applyNumberFormat="0" applyAlignment="0" applyProtection="0">
      <alignment vertical="center"/>
    </xf>
    <xf numFmtId="0" fontId="12" fillId="7" borderId="0" applyNumberFormat="0" applyBorder="0" applyAlignment="0" applyProtection="0">
      <alignment vertical="center"/>
    </xf>
    <xf numFmtId="0" fontId="23" fillId="17" borderId="9" applyNumberForma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23" fillId="17" borderId="9" applyProtection="0">
      <alignment vertical="top"/>
    </xf>
    <xf numFmtId="0" fontId="12" fillId="7" borderId="0" applyNumberFormat="0" applyBorder="0" applyAlignment="0" applyProtection="0">
      <alignment vertical="center"/>
    </xf>
    <xf numFmtId="0" fontId="12" fillId="7" borderId="0" applyProtection="0">
      <alignment vertical="top"/>
    </xf>
    <xf numFmtId="0" fontId="23" fillId="17" borderId="9"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23" fillId="17" borderId="9"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12" fillId="11"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7" borderId="0" applyProtection="0">
      <alignment vertical="top"/>
    </xf>
    <xf numFmtId="0" fontId="0" fillId="0" borderId="0">
      <alignment vertical="center"/>
    </xf>
    <xf numFmtId="0" fontId="12" fillId="7" borderId="0" applyProtection="0">
      <alignment vertical="top"/>
    </xf>
    <xf numFmtId="0" fontId="12" fillId="11" borderId="0" applyNumberFormat="0" applyBorder="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21" fillId="6" borderId="0" applyProtection="0">
      <alignment vertical="top"/>
    </xf>
    <xf numFmtId="0" fontId="12" fillId="7" borderId="0" applyProtection="0">
      <alignment vertical="top"/>
    </xf>
    <xf numFmtId="0" fontId="0" fillId="0" borderId="0">
      <alignment vertical="center"/>
    </xf>
    <xf numFmtId="0" fontId="17" fillId="0" borderId="0"/>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7" fillId="0" borderId="0"/>
    <xf numFmtId="0" fontId="0" fillId="0" borderId="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23" fillId="17" borderId="9"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0" fillId="0" borderId="0">
      <alignment vertical="center"/>
    </xf>
    <xf numFmtId="0" fontId="0" fillId="0" borderId="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0" fillId="0" borderId="0">
      <alignment vertical="top"/>
    </xf>
    <xf numFmtId="0" fontId="0"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25"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12" fillId="25"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17" fillId="0" borderId="0"/>
    <xf numFmtId="0" fontId="12" fillId="7" borderId="0" applyProtection="0">
      <alignment vertical="top"/>
    </xf>
    <xf numFmtId="0" fontId="18" fillId="6" borderId="6" applyNumberFormat="0" applyAlignment="0" applyProtection="0">
      <alignment vertical="center"/>
    </xf>
    <xf numFmtId="0" fontId="12" fillId="7" borderId="0" applyProtection="0">
      <alignment vertical="top"/>
    </xf>
    <xf numFmtId="0" fontId="0" fillId="0" borderId="0" applyProtection="0">
      <alignment vertical="center"/>
    </xf>
    <xf numFmtId="0" fontId="12" fillId="0" borderId="0" applyProtection="0"/>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0" borderId="0" applyProtection="0"/>
    <xf numFmtId="0" fontId="12" fillId="7" borderId="0" applyProtection="0">
      <alignment vertical="top"/>
    </xf>
    <xf numFmtId="0" fontId="0" fillId="0" borderId="0" applyProtection="0">
      <alignment vertical="center"/>
    </xf>
    <xf numFmtId="0" fontId="14" fillId="0" borderId="4" applyNumberFormat="0" applyFill="0" applyAlignment="0" applyProtection="0">
      <alignment vertical="center"/>
    </xf>
    <xf numFmtId="0" fontId="12" fillId="7" borderId="0" applyProtection="0">
      <alignment vertical="top"/>
    </xf>
    <xf numFmtId="0" fontId="12" fillId="7" borderId="0" applyProtection="0">
      <alignment vertical="top"/>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center"/>
    </xf>
    <xf numFmtId="0" fontId="14" fillId="0" borderId="4" applyNumberFormat="0" applyFill="0" applyAlignment="0" applyProtection="0">
      <alignment vertical="center"/>
    </xf>
    <xf numFmtId="0" fontId="21" fillId="18" borderId="0" applyProtection="0">
      <alignment vertical="top"/>
    </xf>
    <xf numFmtId="0" fontId="12" fillId="7" borderId="0" applyProtection="0">
      <alignment vertical="top"/>
    </xf>
    <xf numFmtId="0" fontId="12" fillId="11" borderId="0" applyProtection="0">
      <alignment vertical="top"/>
    </xf>
    <xf numFmtId="0" fontId="21" fillId="23" borderId="0" applyProtection="0">
      <alignment vertical="top"/>
    </xf>
    <xf numFmtId="0" fontId="14" fillId="0" borderId="4" applyProtection="0">
      <alignment vertical="top"/>
    </xf>
    <xf numFmtId="0" fontId="12" fillId="7" borderId="0" applyNumberFormat="0" applyBorder="0" applyAlignment="0" applyProtection="0">
      <alignment vertical="center"/>
    </xf>
    <xf numFmtId="0" fontId="12" fillId="11" borderId="0" applyProtection="0">
      <alignment vertical="top"/>
    </xf>
    <xf numFmtId="0" fontId="21" fillId="23" borderId="0" applyProtection="0">
      <alignment vertical="top"/>
    </xf>
    <xf numFmtId="0" fontId="21" fillId="18"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0" fillId="0" borderId="0">
      <alignment vertical="center"/>
    </xf>
    <xf numFmtId="0" fontId="0" fillId="0" borderId="0">
      <alignment vertical="top"/>
    </xf>
    <xf numFmtId="0" fontId="18" fillId="7" borderId="6" applyNumberFormat="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0" fillId="0" borderId="0">
      <alignment vertical="center"/>
    </xf>
    <xf numFmtId="0" fontId="17" fillId="0" borderId="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2" fillId="7" borderId="0" applyProtection="0">
      <alignment vertical="top"/>
    </xf>
    <xf numFmtId="0" fontId="0" fillId="0" borderId="0" applyProtection="0">
      <alignment vertical="center"/>
    </xf>
    <xf numFmtId="0" fontId="0" fillId="0" borderId="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center"/>
    </xf>
    <xf numFmtId="0" fontId="0" fillId="0" borderId="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0" fillId="0" borderId="0"/>
    <xf numFmtId="0" fontId="12" fillId="7" borderId="0" applyNumberFormat="0" applyBorder="0" applyAlignment="0" applyProtection="0">
      <alignment vertical="center"/>
    </xf>
    <xf numFmtId="0" fontId="0" fillId="0" borderId="0"/>
    <xf numFmtId="0" fontId="23" fillId="17" borderId="9" applyNumberFormat="0" applyAlignment="0" applyProtection="0">
      <alignment vertical="center"/>
    </xf>
    <xf numFmtId="0" fontId="12" fillId="7" borderId="0" applyNumberFormat="0" applyBorder="0" applyAlignment="0" applyProtection="0">
      <alignment vertical="center"/>
    </xf>
    <xf numFmtId="0" fontId="0" fillId="0" borderId="0"/>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7" fillId="0" borderId="0"/>
    <xf numFmtId="0" fontId="23" fillId="17" borderId="9" applyProtection="0">
      <alignment vertical="top"/>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7" fillId="0" borderId="0"/>
    <xf numFmtId="0" fontId="0" fillId="0" borderId="0"/>
    <xf numFmtId="0" fontId="23" fillId="17" borderId="9" applyProtection="0">
      <alignment vertical="top"/>
    </xf>
    <xf numFmtId="0" fontId="12" fillId="25" borderId="0" applyProtection="0">
      <alignment vertical="top"/>
    </xf>
    <xf numFmtId="0" fontId="12" fillId="6" borderId="0" applyProtection="0">
      <alignment vertical="top"/>
    </xf>
    <xf numFmtId="0" fontId="12" fillId="7" borderId="0" applyProtection="0">
      <alignment vertical="top"/>
    </xf>
    <xf numFmtId="0" fontId="12" fillId="0" borderId="0" applyProtection="0"/>
    <xf numFmtId="0" fontId="21" fillId="23" borderId="0" applyNumberFormat="0" applyBorder="0" applyAlignment="0" applyProtection="0">
      <alignment vertical="center"/>
    </xf>
    <xf numFmtId="0" fontId="0" fillId="0" borderId="0" applyProtection="0"/>
    <xf numFmtId="0" fontId="12" fillId="25" borderId="0" applyProtection="0">
      <alignment vertical="top"/>
    </xf>
    <xf numFmtId="0" fontId="12" fillId="6" borderId="0" applyProtection="0">
      <alignment vertical="top"/>
    </xf>
    <xf numFmtId="0" fontId="12" fillId="7" borderId="0" applyNumberFormat="0" applyBorder="0" applyAlignment="0" applyProtection="0">
      <alignment vertical="center"/>
    </xf>
    <xf numFmtId="0" fontId="12" fillId="0" borderId="0" applyProtection="0"/>
    <xf numFmtId="0" fontId="0" fillId="0" borderId="0" applyProtection="0"/>
    <xf numFmtId="0" fontId="12" fillId="7" borderId="0" applyProtection="0">
      <alignment vertical="top"/>
    </xf>
    <xf numFmtId="0" fontId="12" fillId="7" borderId="0" applyProtection="0">
      <alignment vertical="top"/>
    </xf>
    <xf numFmtId="0" fontId="17" fillId="0" borderId="0"/>
    <xf numFmtId="0" fontId="0" fillId="0" borderId="0"/>
    <xf numFmtId="0" fontId="0" fillId="0" borderId="0">
      <alignment vertical="top"/>
    </xf>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12" fillId="6"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0" fillId="0" borderId="0"/>
    <xf numFmtId="0" fontId="12" fillId="7" borderId="0" applyNumberFormat="0" applyBorder="0" applyAlignment="0" applyProtection="0">
      <alignment vertical="center"/>
    </xf>
    <xf numFmtId="0" fontId="12" fillId="0" borderId="0" applyProtection="0"/>
    <xf numFmtId="0" fontId="0" fillId="0" borderId="0"/>
    <xf numFmtId="0" fontId="12" fillId="7" borderId="0" applyNumberFormat="0" applyBorder="0" applyAlignment="0" applyProtection="0">
      <alignment vertical="center"/>
    </xf>
    <xf numFmtId="0" fontId="0" fillId="0" borderId="0"/>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7" fillId="0" borderId="0"/>
    <xf numFmtId="0" fontId="0" fillId="0" borderId="0">
      <alignment vertical="top"/>
    </xf>
    <xf numFmtId="0" fontId="12" fillId="7" borderId="0" applyProtection="0">
      <alignment vertical="top"/>
    </xf>
    <xf numFmtId="0" fontId="17" fillId="0" borderId="0"/>
    <xf numFmtId="0" fontId="12" fillId="7" borderId="0" applyProtection="0">
      <alignment vertical="top"/>
    </xf>
    <xf numFmtId="0" fontId="0" fillId="0" borderId="0"/>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pplyProtection="0"/>
    <xf numFmtId="0" fontId="12" fillId="7" borderId="0" applyProtection="0">
      <alignment vertical="top"/>
    </xf>
    <xf numFmtId="0" fontId="12" fillId="6" borderId="0" applyNumberFormat="0" applyBorder="0" applyAlignment="0" applyProtection="0">
      <alignment vertical="center"/>
    </xf>
    <xf numFmtId="0" fontId="0" fillId="0" borderId="0"/>
    <xf numFmtId="0" fontId="12" fillId="7" borderId="0" applyProtection="0">
      <alignment vertical="top"/>
    </xf>
    <xf numFmtId="0" fontId="12" fillId="6" borderId="0" applyNumberFormat="0" applyBorder="0" applyAlignment="0" applyProtection="0">
      <alignment vertical="center"/>
    </xf>
    <xf numFmtId="0" fontId="0" fillId="0" borderId="0">
      <alignment vertical="center"/>
    </xf>
    <xf numFmtId="0" fontId="17" fillId="0" borderId="0"/>
    <xf numFmtId="0" fontId="0" fillId="0" borderId="0">
      <alignment vertical="top"/>
    </xf>
    <xf numFmtId="0" fontId="12" fillId="7" borderId="0" applyProtection="0">
      <alignment vertical="top"/>
    </xf>
    <xf numFmtId="0" fontId="17" fillId="0" borderId="0"/>
    <xf numFmtId="0" fontId="23" fillId="17" borderId="9"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6" borderId="0" applyProtection="0">
      <alignment vertical="top"/>
    </xf>
    <xf numFmtId="0" fontId="0" fillId="0" borderId="0" applyProtection="0">
      <alignment vertical="top"/>
    </xf>
    <xf numFmtId="0" fontId="0" fillId="0" borderId="0"/>
    <xf numFmtId="0" fontId="12" fillId="0" borderId="0" applyProtection="0"/>
    <xf numFmtId="0" fontId="12" fillId="7" borderId="0" applyNumberFormat="0" applyBorder="0" applyAlignment="0" applyProtection="0">
      <alignment vertical="center"/>
    </xf>
    <xf numFmtId="0" fontId="12" fillId="0" borderId="0" applyProtection="0"/>
    <xf numFmtId="0" fontId="0" fillId="0" borderId="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2" fillId="0" borderId="0" applyProtection="0"/>
    <xf numFmtId="0" fontId="12" fillId="7" borderId="0" applyProtection="0">
      <alignment vertical="top"/>
    </xf>
    <xf numFmtId="0" fontId="0" fillId="0" borderId="0">
      <alignment vertical="top"/>
    </xf>
    <xf numFmtId="0" fontId="0" fillId="0" borderId="0">
      <alignment vertical="top"/>
    </xf>
    <xf numFmtId="0" fontId="23" fillId="17" borderId="9" applyNumberFormat="0" applyAlignment="0" applyProtection="0">
      <alignment vertical="center"/>
    </xf>
    <xf numFmtId="0" fontId="12" fillId="7" borderId="0" applyProtection="0">
      <alignment vertical="top"/>
    </xf>
    <xf numFmtId="0" fontId="12" fillId="13" borderId="0" applyProtection="0">
      <alignment vertical="top"/>
    </xf>
    <xf numFmtId="0" fontId="0" fillId="0" borderId="0">
      <alignment vertical="top"/>
    </xf>
    <xf numFmtId="0" fontId="17" fillId="0" borderId="0"/>
    <xf numFmtId="0" fontId="17" fillId="0" borderId="0"/>
    <xf numFmtId="0" fontId="12" fillId="0" borderId="0" applyProtection="0"/>
    <xf numFmtId="0" fontId="12" fillId="7" borderId="0" applyProtection="0">
      <alignment vertical="top"/>
    </xf>
    <xf numFmtId="0" fontId="17" fillId="0" borderId="0"/>
    <xf numFmtId="0" fontId="0" fillId="0" borderId="0">
      <alignment vertical="top"/>
    </xf>
    <xf numFmtId="0" fontId="17" fillId="0" borderId="0"/>
    <xf numFmtId="0" fontId="12" fillId="7" borderId="0" applyProtection="0">
      <alignment vertical="top"/>
    </xf>
    <xf numFmtId="0" fontId="17" fillId="0" borderId="0"/>
    <xf numFmtId="0" fontId="17" fillId="0" borderId="0"/>
    <xf numFmtId="0" fontId="17" fillId="0" borderId="0"/>
    <xf numFmtId="0" fontId="12" fillId="7"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2" fillId="7" borderId="0" applyProtection="0">
      <alignment vertical="top"/>
    </xf>
    <xf numFmtId="0" fontId="0" fillId="0" borderId="0">
      <alignment vertical="top"/>
    </xf>
    <xf numFmtId="0" fontId="12" fillId="0" borderId="0" applyProtection="0"/>
    <xf numFmtId="0" fontId="12" fillId="7" borderId="0" applyProtection="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12" fillId="7" borderId="0" applyProtection="0">
      <alignment vertical="top"/>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12" fillId="7" borderId="0" applyProtection="0">
      <alignment vertical="top"/>
    </xf>
    <xf numFmtId="0" fontId="33" fillId="15" borderId="0" applyNumberFormat="0" applyBorder="0" applyAlignment="0" applyProtection="0">
      <alignment vertical="center"/>
    </xf>
    <xf numFmtId="0" fontId="0" fillId="0" borderId="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2" fillId="0" borderId="0" applyProtection="0"/>
    <xf numFmtId="0" fontId="0" fillId="0" borderId="0"/>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7" fillId="0" borderId="0"/>
    <xf numFmtId="0" fontId="0" fillId="0" borderId="0"/>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17" fillId="0" borderId="0"/>
    <xf numFmtId="0" fontId="12" fillId="7" borderId="0" applyProtection="0">
      <alignment vertical="top"/>
    </xf>
    <xf numFmtId="0" fontId="17" fillId="0" borderId="0"/>
    <xf numFmtId="0" fontId="0" fillId="0" borderId="0"/>
    <xf numFmtId="0" fontId="17" fillId="0" borderId="0"/>
    <xf numFmtId="0" fontId="12" fillId="7"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0" fillId="0" borderId="0" applyProtection="0"/>
    <xf numFmtId="0" fontId="17" fillId="0" borderId="0"/>
    <xf numFmtId="0" fontId="12" fillId="7" borderId="0" applyProtection="0">
      <alignment vertical="top"/>
    </xf>
    <xf numFmtId="0" fontId="0" fillId="0" borderId="0"/>
    <xf numFmtId="0" fontId="12" fillId="7" borderId="0" applyProtection="0">
      <alignment vertical="top"/>
    </xf>
    <xf numFmtId="0" fontId="0" fillId="0" borderId="0">
      <alignment vertical="top"/>
    </xf>
    <xf numFmtId="0" fontId="17" fillId="0" borderId="0"/>
    <xf numFmtId="0" fontId="12" fillId="7" borderId="0" applyProtection="0">
      <alignment vertical="top"/>
    </xf>
    <xf numFmtId="0" fontId="0" fillId="0" borderId="0">
      <alignment vertical="center"/>
    </xf>
    <xf numFmtId="0" fontId="17" fillId="0" borderId="0"/>
    <xf numFmtId="0" fontId="12" fillId="7" borderId="0" applyProtection="0">
      <alignment vertical="top"/>
    </xf>
    <xf numFmtId="0" fontId="0" fillId="0" borderId="0">
      <alignment vertical="center"/>
    </xf>
    <xf numFmtId="0" fontId="17" fillId="0" borderId="0"/>
    <xf numFmtId="0" fontId="12" fillId="7" borderId="0" applyNumberFormat="0" applyBorder="0" applyAlignment="0" applyProtection="0">
      <alignment vertical="center"/>
    </xf>
    <xf numFmtId="0" fontId="0" fillId="0" borderId="0">
      <alignment vertical="center"/>
    </xf>
    <xf numFmtId="0" fontId="0"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0" fillId="0" borderId="0"/>
    <xf numFmtId="0" fontId="12" fillId="7" borderId="0" applyProtection="0">
      <alignment vertical="top"/>
    </xf>
    <xf numFmtId="0" fontId="17" fillId="0" borderId="0"/>
    <xf numFmtId="0" fontId="12" fillId="7" borderId="0" applyProtection="0">
      <alignment vertical="top"/>
    </xf>
    <xf numFmtId="0" fontId="17" fillId="0" borderId="0"/>
    <xf numFmtId="0" fontId="12" fillId="7" borderId="0" applyProtection="0">
      <alignment vertical="top"/>
    </xf>
    <xf numFmtId="0" fontId="21" fillId="8" borderId="0" applyProtection="0">
      <alignment vertical="top"/>
    </xf>
    <xf numFmtId="0" fontId="21" fillId="23" borderId="0" applyProtection="0">
      <alignment vertical="top"/>
    </xf>
    <xf numFmtId="0" fontId="17" fillId="0" borderId="0"/>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17" fillId="0" borderId="0"/>
    <xf numFmtId="0" fontId="0" fillId="0" borderId="0">
      <alignment vertical="center"/>
    </xf>
    <xf numFmtId="0" fontId="12" fillId="7" borderId="0" applyNumberFormat="0" applyBorder="0" applyAlignment="0" applyProtection="0">
      <alignment vertical="center"/>
    </xf>
    <xf numFmtId="0" fontId="12" fillId="0" borderId="0" applyProtection="0"/>
    <xf numFmtId="0" fontId="0" fillId="13" borderId="10" applyNumberFormat="0" applyFont="0" applyAlignment="0" applyProtection="0">
      <alignment vertical="center"/>
    </xf>
    <xf numFmtId="0" fontId="0" fillId="0" borderId="0" applyProtection="0">
      <alignment vertical="center"/>
    </xf>
    <xf numFmtId="0" fontId="21" fillId="23" borderId="0" applyProtection="0">
      <alignment vertical="top"/>
    </xf>
    <xf numFmtId="0" fontId="12" fillId="7" borderId="0" applyNumberFormat="0" applyBorder="0" applyAlignment="0" applyProtection="0">
      <alignment vertical="center"/>
    </xf>
    <xf numFmtId="0" fontId="49"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7" fillId="0" borderId="0"/>
    <xf numFmtId="0" fontId="12" fillId="7" borderId="0" applyProtection="0">
      <alignment vertical="top"/>
    </xf>
    <xf numFmtId="0" fontId="0" fillId="0" borderId="0">
      <alignment vertical="center"/>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12" fillId="0" borderId="0" applyProtection="0"/>
    <xf numFmtId="0" fontId="23" fillId="17" borderId="9" applyNumberFormat="0" applyAlignment="0" applyProtection="0">
      <alignment vertical="center"/>
    </xf>
    <xf numFmtId="0" fontId="12" fillId="7" borderId="0" applyNumberFormat="0" applyBorder="0" applyAlignment="0" applyProtection="0">
      <alignment vertical="center"/>
    </xf>
    <xf numFmtId="0" fontId="23" fillId="17" borderId="9"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23" fillId="17" borderId="9"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center"/>
    </xf>
    <xf numFmtId="0" fontId="12" fillId="7" borderId="0" applyProtection="0">
      <alignment vertical="top"/>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2" fillId="7" borderId="0" applyProtection="0">
      <alignment vertical="top"/>
    </xf>
    <xf numFmtId="0" fontId="12" fillId="12" borderId="0" applyNumberFormat="0" applyBorder="0" applyAlignment="0" applyProtection="0">
      <alignment vertical="center"/>
    </xf>
    <xf numFmtId="0" fontId="17" fillId="0" borderId="0"/>
    <xf numFmtId="0" fontId="12" fillId="7" borderId="0" applyProtection="0">
      <alignment vertical="top"/>
    </xf>
    <xf numFmtId="0" fontId="12" fillId="12" borderId="0" applyNumberFormat="0" applyBorder="0" applyAlignment="0" applyProtection="0">
      <alignment vertical="center"/>
    </xf>
    <xf numFmtId="0" fontId="12" fillId="8" borderId="0" applyProtection="0">
      <alignment vertical="top"/>
    </xf>
    <xf numFmtId="0" fontId="17" fillId="0" borderId="0"/>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23" fillId="17" borderId="9" applyNumberFormat="0" applyAlignment="0" applyProtection="0">
      <alignment vertical="center"/>
    </xf>
    <xf numFmtId="0" fontId="21" fillId="23" borderId="0" applyProtection="0">
      <alignment vertical="top"/>
    </xf>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21" fillId="23" borderId="0" applyNumberFormat="0" applyBorder="0" applyAlignment="0" applyProtection="0">
      <alignment vertical="center"/>
    </xf>
    <xf numFmtId="0" fontId="12" fillId="7" borderId="0" applyProtection="0">
      <alignment vertical="top"/>
    </xf>
    <xf numFmtId="0" fontId="0" fillId="0" borderId="0">
      <alignment vertical="center"/>
    </xf>
    <xf numFmtId="0" fontId="17" fillId="0" borderId="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23" fillId="17" borderId="9" applyNumberFormat="0" applyAlignment="0" applyProtection="0">
      <alignment vertical="center"/>
    </xf>
    <xf numFmtId="0" fontId="12" fillId="7" borderId="0" applyProtection="0">
      <alignment vertical="top"/>
    </xf>
    <xf numFmtId="0" fontId="12" fillId="7" borderId="0" applyProtection="0">
      <alignment vertical="top"/>
    </xf>
    <xf numFmtId="0" fontId="23" fillId="17" borderId="9" applyNumberFormat="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7" fillId="0" borderId="0"/>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2" fillId="0" borderId="0" applyProtection="0"/>
    <xf numFmtId="0" fontId="17" fillId="0" borderId="0"/>
    <xf numFmtId="0" fontId="12" fillId="7" borderId="0" applyNumberFormat="0" applyBorder="0" applyAlignment="0" applyProtection="0">
      <alignment vertical="center"/>
    </xf>
    <xf numFmtId="0" fontId="23" fillId="17" borderId="9" applyNumberFormat="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center"/>
    </xf>
    <xf numFmtId="0" fontId="17" fillId="0" borderId="0"/>
    <xf numFmtId="0" fontId="12" fillId="7" borderId="0" applyProtection="0">
      <alignment vertical="top"/>
    </xf>
    <xf numFmtId="0" fontId="17" fillId="0" borderId="0"/>
    <xf numFmtId="0" fontId="12" fillId="7" borderId="0" applyProtection="0">
      <alignment vertical="top"/>
    </xf>
    <xf numFmtId="0" fontId="23" fillId="17" borderId="9" applyNumberFormat="0" applyAlignment="0" applyProtection="0">
      <alignment vertical="center"/>
    </xf>
    <xf numFmtId="0" fontId="12" fillId="0" borderId="0" applyProtection="0"/>
    <xf numFmtId="0" fontId="12" fillId="7" borderId="0" applyProtection="0">
      <alignment vertical="top"/>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0" borderId="0" applyProtection="0"/>
    <xf numFmtId="0" fontId="0" fillId="0" borderId="0">
      <alignment vertical="top"/>
    </xf>
    <xf numFmtId="0" fontId="12" fillId="7" borderId="0" applyProtection="0">
      <alignment vertical="top"/>
    </xf>
    <xf numFmtId="0" fontId="12" fillId="7" borderId="0" applyProtection="0">
      <alignment vertical="top"/>
    </xf>
    <xf numFmtId="0" fontId="0" fillId="0" borderId="0">
      <alignment vertical="center"/>
    </xf>
    <xf numFmtId="0" fontId="17" fillId="0" borderId="0"/>
    <xf numFmtId="0" fontId="0" fillId="0" borderId="0" applyProtection="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0" borderId="0" applyProtection="0">
      <alignment vertical="top"/>
    </xf>
    <xf numFmtId="0" fontId="12" fillId="7" borderId="0" applyNumberFormat="0" applyBorder="0" applyAlignment="0" applyProtection="0">
      <alignment vertical="center"/>
    </xf>
    <xf numFmtId="0" fontId="47" fillId="0" borderId="0" applyNumberFormat="0" applyFill="0" applyBorder="0" applyAlignment="0" applyProtection="0">
      <alignment vertical="center"/>
    </xf>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center"/>
    </xf>
    <xf numFmtId="0" fontId="17" fillId="0" borderId="0"/>
    <xf numFmtId="0" fontId="17" fillId="0" borderId="0"/>
    <xf numFmtId="0" fontId="12" fillId="7" borderId="0" applyProtection="0">
      <alignment vertical="top"/>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0" fillId="0" borderId="0">
      <alignment vertical="center"/>
    </xf>
    <xf numFmtId="0" fontId="24" fillId="19"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0" fillId="0" borderId="0">
      <alignment vertical="center"/>
    </xf>
    <xf numFmtId="0" fontId="12" fillId="58" borderId="0" applyProtection="0">
      <alignment vertical="top"/>
    </xf>
    <xf numFmtId="0" fontId="12" fillId="58" borderId="0" applyProtection="0">
      <alignment vertical="top"/>
    </xf>
    <xf numFmtId="0" fontId="12" fillId="11" borderId="0" applyNumberFormat="0" applyBorder="0" applyAlignment="0" applyProtection="0">
      <alignment vertical="center"/>
    </xf>
    <xf numFmtId="0" fontId="12" fillId="58" borderId="0" applyProtection="0">
      <alignment vertical="top"/>
    </xf>
    <xf numFmtId="0" fontId="12" fillId="12" borderId="0" applyProtection="0">
      <alignment vertical="top"/>
    </xf>
    <xf numFmtId="0" fontId="12" fillId="58" borderId="0" applyProtection="0">
      <alignment vertical="top"/>
    </xf>
    <xf numFmtId="0" fontId="12" fillId="11" borderId="0" applyProtection="0">
      <alignment vertical="top"/>
    </xf>
    <xf numFmtId="0" fontId="12" fillId="58" borderId="0" applyNumberFormat="0" applyBorder="0" applyAlignment="0" applyProtection="0">
      <alignment vertical="center"/>
    </xf>
    <xf numFmtId="0" fontId="12" fillId="58" borderId="0" applyProtection="0">
      <alignment vertical="top"/>
    </xf>
    <xf numFmtId="0" fontId="12" fillId="13" borderId="0" applyNumberFormat="0" applyBorder="0" applyAlignment="0" applyProtection="0">
      <alignment vertical="center"/>
    </xf>
    <xf numFmtId="0" fontId="12" fillId="5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12" fillId="58"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2" fillId="5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12" fillId="58" borderId="0" applyProtection="0">
      <alignment vertical="top"/>
    </xf>
    <xf numFmtId="0" fontId="12" fillId="58" borderId="0" applyProtection="0">
      <alignment vertical="top"/>
    </xf>
    <xf numFmtId="0" fontId="12" fillId="13" borderId="0" applyNumberFormat="0" applyBorder="0" applyAlignment="0" applyProtection="0">
      <alignment vertical="center"/>
    </xf>
    <xf numFmtId="0" fontId="12" fillId="0" borderId="0" applyProtection="0"/>
    <xf numFmtId="0" fontId="12" fillId="58"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21" fillId="14" borderId="0" applyProtection="0">
      <alignment vertical="top"/>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13" borderId="0" applyNumberFormat="0" applyBorder="0" applyAlignment="0" applyProtection="0">
      <alignment vertical="center"/>
    </xf>
    <xf numFmtId="0" fontId="12" fillId="5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0" fillId="0" borderId="0">
      <alignment vertical="top"/>
    </xf>
    <xf numFmtId="0" fontId="0" fillId="0" borderId="0">
      <alignment vertical="top"/>
    </xf>
    <xf numFmtId="0" fontId="16" fillId="2" borderId="6" applyProtection="0">
      <alignment vertical="top"/>
    </xf>
    <xf numFmtId="0" fontId="12" fillId="58" borderId="0" applyProtection="0">
      <alignment vertical="top"/>
    </xf>
    <xf numFmtId="0" fontId="24" fillId="19"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7" fillId="0" borderId="0"/>
    <xf numFmtId="0" fontId="12" fillId="58" borderId="0" applyProtection="0">
      <alignment vertical="top"/>
    </xf>
    <xf numFmtId="0" fontId="17" fillId="0" borderId="0"/>
    <xf numFmtId="0" fontId="0" fillId="0" borderId="0">
      <alignment vertical="top"/>
    </xf>
    <xf numFmtId="0" fontId="12" fillId="12" borderId="0" applyNumberFormat="0" applyBorder="0" applyAlignment="0" applyProtection="0">
      <alignment vertical="center"/>
    </xf>
    <xf numFmtId="0" fontId="17" fillId="0" borderId="0"/>
    <xf numFmtId="0" fontId="12" fillId="58" borderId="0" applyNumberFormat="0" applyBorder="0" applyAlignment="0" applyProtection="0">
      <alignment vertical="center"/>
    </xf>
    <xf numFmtId="0" fontId="17" fillId="0" borderId="0"/>
    <xf numFmtId="0" fontId="12" fillId="58" borderId="0" applyNumberFormat="0" applyBorder="0" applyAlignment="0" applyProtection="0">
      <alignment vertical="center"/>
    </xf>
    <xf numFmtId="0" fontId="17" fillId="0" borderId="0"/>
    <xf numFmtId="0" fontId="12" fillId="58" borderId="0" applyProtection="0">
      <alignment vertical="top"/>
    </xf>
    <xf numFmtId="0" fontId="12" fillId="0" borderId="0" applyProtection="0"/>
    <xf numFmtId="0" fontId="12" fillId="58" borderId="0" applyProtection="0">
      <alignment vertical="top"/>
    </xf>
    <xf numFmtId="0" fontId="12" fillId="58" borderId="0" applyProtection="0">
      <alignment vertical="top"/>
    </xf>
    <xf numFmtId="0" fontId="12" fillId="0" borderId="0" applyProtection="0"/>
    <xf numFmtId="0" fontId="12" fillId="58" borderId="0" applyProtection="0">
      <alignment vertical="top"/>
    </xf>
    <xf numFmtId="0" fontId="12" fillId="58" borderId="0" applyNumberFormat="0" applyBorder="0" applyAlignment="0" applyProtection="0">
      <alignment vertical="center"/>
    </xf>
    <xf numFmtId="0" fontId="17" fillId="0" borderId="0"/>
    <xf numFmtId="0" fontId="12" fillId="58" borderId="0" applyProtection="0">
      <alignment vertical="top"/>
    </xf>
    <xf numFmtId="0" fontId="0" fillId="0" borderId="0">
      <alignment vertical="top"/>
    </xf>
    <xf numFmtId="0" fontId="12" fillId="58" borderId="0" applyProtection="0">
      <alignment vertical="top"/>
    </xf>
    <xf numFmtId="0" fontId="17" fillId="0" borderId="0"/>
    <xf numFmtId="0" fontId="12" fillId="58" borderId="0" applyProtection="0">
      <alignment vertical="top"/>
    </xf>
    <xf numFmtId="0" fontId="17" fillId="0" borderId="0"/>
    <xf numFmtId="0" fontId="18" fillId="6" borderId="6" applyNumberFormat="0" applyAlignment="0" applyProtection="0">
      <alignment vertical="center"/>
    </xf>
    <xf numFmtId="0" fontId="12" fillId="58" borderId="0" applyProtection="0">
      <alignment vertical="top"/>
    </xf>
    <xf numFmtId="0" fontId="17" fillId="0" borderId="0"/>
    <xf numFmtId="0" fontId="12" fillId="58" borderId="0" applyNumberFormat="0" applyBorder="0" applyAlignment="0" applyProtection="0">
      <alignment vertical="center"/>
    </xf>
    <xf numFmtId="0" fontId="0" fillId="0" borderId="0">
      <alignment vertical="center"/>
    </xf>
    <xf numFmtId="0" fontId="0" fillId="0" borderId="0">
      <alignment vertical="top"/>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2" fillId="12" borderId="0" applyProtection="0">
      <alignment vertical="top"/>
    </xf>
    <xf numFmtId="0" fontId="12" fillId="0" borderId="0" applyProtection="0"/>
    <xf numFmtId="0" fontId="12" fillId="58" borderId="0" applyProtection="0">
      <alignment vertical="top"/>
    </xf>
    <xf numFmtId="0" fontId="12" fillId="13" borderId="0" applyProtection="0">
      <alignment vertical="top"/>
    </xf>
    <xf numFmtId="0" fontId="12" fillId="58" borderId="0" applyProtection="0">
      <alignment vertical="top"/>
    </xf>
    <xf numFmtId="0" fontId="0" fillId="0" borderId="0">
      <alignment vertical="center"/>
    </xf>
    <xf numFmtId="0" fontId="12" fillId="5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0" fillId="0" borderId="0">
      <alignment vertical="top"/>
    </xf>
    <xf numFmtId="0" fontId="12" fillId="58" borderId="0" applyProtection="0">
      <alignment vertical="top"/>
    </xf>
    <xf numFmtId="0" fontId="17" fillId="0" borderId="0"/>
    <xf numFmtId="0" fontId="12" fillId="58" borderId="0" applyProtection="0">
      <alignment vertical="top"/>
    </xf>
    <xf numFmtId="0" fontId="12" fillId="25" borderId="0" applyProtection="0">
      <alignment vertical="top"/>
    </xf>
    <xf numFmtId="0" fontId="12" fillId="58" borderId="0" applyProtection="0">
      <alignment vertical="top"/>
    </xf>
    <xf numFmtId="0" fontId="12" fillId="58" borderId="0" applyProtection="0">
      <alignment vertical="top"/>
    </xf>
    <xf numFmtId="0" fontId="12" fillId="25" borderId="0" applyProtection="0">
      <alignment vertical="top"/>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2" fillId="6" borderId="0" applyProtection="0">
      <alignment vertical="top"/>
    </xf>
    <xf numFmtId="0" fontId="12" fillId="58" borderId="0" applyProtection="0">
      <alignment vertical="top"/>
    </xf>
    <xf numFmtId="0" fontId="12" fillId="58" borderId="0" applyProtection="0">
      <alignment vertical="top"/>
    </xf>
    <xf numFmtId="0" fontId="12" fillId="58" borderId="0" applyNumberFormat="0" applyBorder="0" applyAlignment="0" applyProtection="0">
      <alignment vertical="center"/>
    </xf>
    <xf numFmtId="0" fontId="17" fillId="0" borderId="0"/>
    <xf numFmtId="0" fontId="17" fillId="0" borderId="0"/>
    <xf numFmtId="0" fontId="12" fillId="58" borderId="0" applyProtection="0">
      <alignment vertical="top"/>
    </xf>
    <xf numFmtId="0" fontId="12" fillId="58" borderId="0" applyProtection="0">
      <alignment vertical="top"/>
    </xf>
    <xf numFmtId="0" fontId="12" fillId="58" borderId="0" applyProtection="0">
      <alignment vertical="top"/>
    </xf>
    <xf numFmtId="0" fontId="17" fillId="0" borderId="0"/>
    <xf numFmtId="0" fontId="17" fillId="0" borderId="0"/>
    <xf numFmtId="0" fontId="12" fillId="58" borderId="0" applyProtection="0">
      <alignment vertical="top"/>
    </xf>
    <xf numFmtId="0" fontId="17" fillId="0" borderId="0"/>
    <xf numFmtId="0" fontId="17" fillId="0" borderId="0"/>
    <xf numFmtId="0" fontId="12" fillId="58" borderId="0" applyNumberFormat="0" applyBorder="0" applyAlignment="0" applyProtection="0">
      <alignment vertical="center"/>
    </xf>
    <xf numFmtId="0" fontId="0" fillId="0" borderId="0">
      <alignment vertical="top"/>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2" fillId="7" borderId="0" applyNumberFormat="0" applyBorder="0" applyAlignment="0" applyProtection="0">
      <alignment vertical="center"/>
    </xf>
    <xf numFmtId="0" fontId="16" fillId="11" borderId="6" applyNumberFormat="0" applyAlignment="0" applyProtection="0">
      <alignment vertical="center"/>
    </xf>
    <xf numFmtId="0" fontId="12" fillId="58" borderId="0" applyProtection="0">
      <alignment vertical="top"/>
    </xf>
    <xf numFmtId="0" fontId="24" fillId="19" borderId="0" applyNumberFormat="0" applyBorder="0" applyAlignment="0" applyProtection="0">
      <alignment vertical="center"/>
    </xf>
    <xf numFmtId="0" fontId="12" fillId="58" borderId="0" applyProtection="0">
      <alignment vertical="top"/>
    </xf>
    <xf numFmtId="0" fontId="12" fillId="7"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7" fillId="0" borderId="0"/>
    <xf numFmtId="0" fontId="12" fillId="58" borderId="0" applyProtection="0">
      <alignment vertical="top"/>
    </xf>
    <xf numFmtId="0" fontId="12" fillId="58" borderId="0" applyProtection="0">
      <alignment vertical="top"/>
    </xf>
    <xf numFmtId="0" fontId="12" fillId="58" borderId="0" applyProtection="0">
      <alignment vertical="top"/>
    </xf>
    <xf numFmtId="0" fontId="12" fillId="58" borderId="0" applyNumberFormat="0" applyBorder="0" applyAlignment="0" applyProtection="0">
      <alignment vertical="center"/>
    </xf>
    <xf numFmtId="0" fontId="17" fillId="0" borderId="0"/>
    <xf numFmtId="0" fontId="17" fillId="0" borderId="0"/>
    <xf numFmtId="0" fontId="12" fillId="58" borderId="0" applyNumberFormat="0" applyBorder="0" applyAlignment="0" applyProtection="0">
      <alignment vertical="center"/>
    </xf>
    <xf numFmtId="0" fontId="0" fillId="0" borderId="0">
      <alignment vertical="center"/>
    </xf>
    <xf numFmtId="0" fontId="12" fillId="58" borderId="0" applyProtection="0">
      <alignment vertical="top"/>
    </xf>
    <xf numFmtId="0" fontId="0" fillId="0" borderId="0" applyProtection="0">
      <alignment vertical="center"/>
    </xf>
    <xf numFmtId="0" fontId="16" fillId="2" borderId="6" applyNumberFormat="0" applyAlignment="0" applyProtection="0">
      <alignment vertical="center"/>
    </xf>
    <xf numFmtId="0" fontId="12" fillId="58" borderId="0" applyProtection="0">
      <alignment vertical="top"/>
    </xf>
    <xf numFmtId="0" fontId="17" fillId="0" borderId="0"/>
    <xf numFmtId="0" fontId="12" fillId="58" borderId="0" applyProtection="0">
      <alignment vertical="top"/>
    </xf>
    <xf numFmtId="0" fontId="0" fillId="0" borderId="0" applyProtection="0">
      <alignment vertical="center"/>
    </xf>
    <xf numFmtId="0" fontId="16" fillId="2" borderId="6" applyNumberFormat="0" applyAlignment="0" applyProtection="0">
      <alignment vertical="center"/>
    </xf>
    <xf numFmtId="0" fontId="12" fillId="58" borderId="0" applyProtection="0">
      <alignment vertical="top"/>
    </xf>
    <xf numFmtId="0" fontId="17" fillId="0" borderId="0"/>
    <xf numFmtId="0" fontId="12" fillId="5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0" fillId="0" borderId="0">
      <alignment vertical="top"/>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21" fillId="14" borderId="0" applyProtection="0">
      <alignment vertical="top"/>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14" borderId="0" applyNumberFormat="0" applyBorder="0" applyAlignment="0" applyProtection="0">
      <alignment vertical="center"/>
    </xf>
    <xf numFmtId="0" fontId="12" fillId="0" borderId="0" applyProtection="0"/>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48" fillId="6" borderId="0" applyNumberFormat="0" applyBorder="0" applyAlignment="0" applyProtection="0">
      <alignment vertical="center"/>
    </xf>
    <xf numFmtId="0" fontId="12" fillId="7" borderId="0" applyProtection="0">
      <alignment vertical="top"/>
    </xf>
    <xf numFmtId="0" fontId="23" fillId="17" borderId="9"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21" fillId="23" borderId="0" applyProtection="0">
      <alignment vertical="top"/>
    </xf>
    <xf numFmtId="0" fontId="17" fillId="0" borderId="0"/>
    <xf numFmtId="0" fontId="12" fillId="7" borderId="0" applyProtection="0">
      <alignment vertical="top"/>
    </xf>
    <xf numFmtId="0" fontId="0" fillId="0" borderId="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7" fillId="0" borderId="0"/>
    <xf numFmtId="0" fontId="12" fillId="7" borderId="0" applyNumberFormat="0" applyBorder="0" applyAlignment="0" applyProtection="0">
      <alignment vertical="center"/>
    </xf>
    <xf numFmtId="0" fontId="17" fillId="0" borderId="0"/>
    <xf numFmtId="0" fontId="12" fillId="0" borderId="0" applyProtection="0"/>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Protection="0">
      <alignment vertical="top"/>
    </xf>
    <xf numFmtId="0" fontId="0" fillId="0" borderId="0">
      <alignment vertical="top"/>
    </xf>
    <xf numFmtId="0" fontId="12" fillId="0" borderId="0" applyProtection="0"/>
    <xf numFmtId="0" fontId="17" fillId="0" borderId="0"/>
    <xf numFmtId="0" fontId="12" fillId="7" borderId="0" applyProtection="0">
      <alignment vertical="top"/>
    </xf>
    <xf numFmtId="0" fontId="0" fillId="0" borderId="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21" fillId="14" borderId="0" applyNumberFormat="0" applyBorder="0" applyAlignment="0" applyProtection="0">
      <alignment vertical="center"/>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21" fillId="14" borderId="0" applyNumberFormat="0" applyBorder="0" applyAlignment="0" applyProtection="0">
      <alignment vertical="center"/>
    </xf>
    <xf numFmtId="0" fontId="12" fillId="0" borderId="0" applyProtection="0"/>
    <xf numFmtId="0" fontId="12" fillId="12" borderId="0" applyProtection="0">
      <alignment vertical="top"/>
    </xf>
    <xf numFmtId="0" fontId="12" fillId="7" borderId="0"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0" fillId="0" borderId="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2" fillId="0" borderId="0" applyProtection="0"/>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7" borderId="0" applyProtection="0">
      <alignment vertical="top"/>
    </xf>
    <xf numFmtId="0" fontId="12" fillId="0" borderId="0" applyProtection="0"/>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21" fillId="8" borderId="0" applyProtection="0">
      <alignment vertical="top"/>
    </xf>
    <xf numFmtId="0" fontId="21" fillId="11" borderId="0" applyProtection="0">
      <alignment vertical="top"/>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0" borderId="0" applyProtection="0"/>
    <xf numFmtId="0" fontId="12" fillId="7"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center"/>
    </xf>
    <xf numFmtId="0" fontId="17" fillId="0" borderId="0"/>
    <xf numFmtId="0" fontId="17" fillId="0" borderId="0"/>
    <xf numFmtId="0" fontId="12" fillId="7" borderId="0" applyNumberFormat="0" applyBorder="0" applyAlignment="0" applyProtection="0">
      <alignment vertical="center"/>
    </xf>
    <xf numFmtId="0" fontId="12" fillId="12"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0" fillId="0" borderId="0">
      <alignment vertical="center"/>
    </xf>
    <xf numFmtId="0" fontId="12" fillId="0" borderId="0" applyProtection="0"/>
    <xf numFmtId="0" fontId="12" fillId="0" borderId="0" applyProtection="0"/>
    <xf numFmtId="0" fontId="12" fillId="7" borderId="0" applyProtection="0">
      <alignment vertical="top"/>
    </xf>
    <xf numFmtId="0" fontId="0" fillId="0" borderId="0">
      <alignment vertical="center"/>
    </xf>
    <xf numFmtId="0" fontId="12" fillId="7" borderId="0" applyProtection="0">
      <alignment vertical="top"/>
    </xf>
    <xf numFmtId="0" fontId="0" fillId="0" borderId="0">
      <alignment vertical="center"/>
    </xf>
    <xf numFmtId="0" fontId="12"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top"/>
    </xf>
    <xf numFmtId="0" fontId="12" fillId="0" borderId="0" applyProtection="0"/>
    <xf numFmtId="0" fontId="17" fillId="0" borderId="0"/>
    <xf numFmtId="0" fontId="17" fillId="0" borderId="0"/>
    <xf numFmtId="0" fontId="12" fillId="7" borderId="0" applyNumberFormat="0" applyBorder="0" applyAlignment="0" applyProtection="0">
      <alignment vertical="center"/>
    </xf>
    <xf numFmtId="0" fontId="0" fillId="0" borderId="0">
      <alignment vertical="center"/>
    </xf>
    <xf numFmtId="0" fontId="0" fillId="0" borderId="0">
      <alignment vertical="top"/>
    </xf>
    <xf numFmtId="0" fontId="12" fillId="7" borderId="0" applyProtection="0">
      <alignment vertical="top"/>
    </xf>
    <xf numFmtId="0" fontId="0" fillId="0" borderId="0">
      <alignment vertical="center"/>
    </xf>
    <xf numFmtId="0" fontId="12" fillId="7" borderId="0" applyProtection="0">
      <alignment vertical="top"/>
    </xf>
    <xf numFmtId="0" fontId="0" fillId="0" borderId="0">
      <alignment vertical="center"/>
    </xf>
    <xf numFmtId="0" fontId="0" fillId="0" borderId="0">
      <alignment vertical="center"/>
    </xf>
    <xf numFmtId="0" fontId="0" fillId="0" borderId="0">
      <alignment vertical="top"/>
    </xf>
    <xf numFmtId="0" fontId="12" fillId="0" borderId="0" applyProtection="0"/>
    <xf numFmtId="0" fontId="12" fillId="0" borderId="0" applyProtection="0"/>
    <xf numFmtId="0" fontId="12" fillId="7" borderId="0" applyProtection="0">
      <alignment vertical="top"/>
    </xf>
    <xf numFmtId="0" fontId="0" fillId="0" borderId="0">
      <alignment vertical="center"/>
    </xf>
    <xf numFmtId="0" fontId="17" fillId="0" borderId="0"/>
    <xf numFmtId="0" fontId="0" fillId="0" borderId="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17" fillId="0" borderId="0"/>
    <xf numFmtId="0" fontId="17" fillId="0" borderId="0"/>
    <xf numFmtId="0" fontId="12" fillId="7" borderId="0" applyProtection="0">
      <alignment vertical="top"/>
    </xf>
    <xf numFmtId="0" fontId="0" fillId="0" borderId="0">
      <alignment vertical="center"/>
    </xf>
    <xf numFmtId="0" fontId="17" fillId="0" borderId="0"/>
    <xf numFmtId="0" fontId="0" fillId="0" borderId="0">
      <alignment vertical="top"/>
    </xf>
    <xf numFmtId="0" fontId="12" fillId="7" borderId="0" applyProtection="0">
      <alignment vertical="top"/>
    </xf>
    <xf numFmtId="0" fontId="0" fillId="0" borderId="0">
      <alignment vertical="center"/>
    </xf>
    <xf numFmtId="0" fontId="17" fillId="0" borderId="0"/>
    <xf numFmtId="0" fontId="12" fillId="7" borderId="0" applyProtection="0">
      <alignment vertical="top"/>
    </xf>
    <xf numFmtId="0" fontId="0" fillId="0" borderId="0">
      <alignment vertical="top"/>
    </xf>
    <xf numFmtId="0" fontId="0" fillId="0" borderId="0">
      <alignment vertical="center"/>
    </xf>
    <xf numFmtId="0" fontId="0" fillId="0" borderId="0" applyProtection="0">
      <alignment vertical="top"/>
    </xf>
    <xf numFmtId="0" fontId="12" fillId="7" borderId="0" applyProtection="0">
      <alignment vertical="top"/>
    </xf>
    <xf numFmtId="0" fontId="12" fillId="0" borderId="0" applyProtection="0"/>
    <xf numFmtId="0" fontId="17" fillId="0" borderId="0"/>
    <xf numFmtId="0" fontId="12" fillId="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7" fillId="0" borderId="0"/>
    <xf numFmtId="0" fontId="17" fillId="0" borderId="0"/>
    <xf numFmtId="0" fontId="12" fillId="7" borderId="0" applyProtection="0">
      <alignment vertical="top"/>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0" borderId="0" applyProtection="0"/>
    <xf numFmtId="0" fontId="12" fillId="0" borderId="0" applyProtection="0"/>
    <xf numFmtId="0" fontId="12" fillId="7"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12" fillId="7" borderId="0" applyProtection="0">
      <alignment vertical="top"/>
    </xf>
    <xf numFmtId="0" fontId="17" fillId="0" borderId="0"/>
    <xf numFmtId="0" fontId="0" fillId="0" borderId="0" applyProtection="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0" fillId="0"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17" fillId="0" borderId="0"/>
    <xf numFmtId="0" fontId="12" fillId="7" borderId="0" applyNumberFormat="0" applyBorder="0" applyAlignment="0" applyProtection="0">
      <alignment vertical="center"/>
    </xf>
    <xf numFmtId="0" fontId="0" fillId="0" borderId="0" applyProtection="0">
      <alignment vertical="center"/>
    </xf>
    <xf numFmtId="0" fontId="14" fillId="0" borderId="4" applyProtection="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14" fillId="0" borderId="4" applyProtection="0">
      <alignment vertical="top"/>
    </xf>
    <xf numFmtId="0" fontId="24" fillId="19"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7" fillId="0" borderId="0"/>
    <xf numFmtId="0" fontId="12" fillId="7" borderId="0" applyProtection="0">
      <alignment vertical="top"/>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7" borderId="0" applyNumberFormat="0" applyBorder="0" applyAlignment="0" applyProtection="0">
      <alignment vertical="center"/>
    </xf>
    <xf numFmtId="0" fontId="12" fillId="0" borderId="0" applyProtection="0"/>
    <xf numFmtId="0" fontId="17" fillId="0" borderId="0"/>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4" fillId="0" borderId="20" applyNumberFormat="0" applyFill="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12" fillId="7" borderId="0" applyProtection="0">
      <alignment vertical="top"/>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12" fillId="7" borderId="0" applyProtection="0">
      <alignment vertical="top"/>
    </xf>
    <xf numFmtId="0" fontId="44" fillId="0" borderId="18" applyNumberFormat="0" applyFill="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Protection="0">
      <alignment vertical="top"/>
    </xf>
    <xf numFmtId="0" fontId="0" fillId="0" borderId="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6" borderId="0" applyNumberFormat="0" applyBorder="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12" borderId="0" applyProtection="0">
      <alignment vertical="top"/>
    </xf>
    <xf numFmtId="0" fontId="12" fillId="7" borderId="0" applyProtection="0">
      <alignment vertical="top"/>
    </xf>
    <xf numFmtId="0" fontId="12" fillId="25"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23" fillId="17" borderId="9" applyNumberFormat="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7" fillId="0" borderId="0"/>
    <xf numFmtId="0" fontId="0" fillId="0" borderId="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lignment vertical="top"/>
    </xf>
    <xf numFmtId="0" fontId="23" fillId="17" borderId="9" applyNumberFormat="0" applyAlignment="0" applyProtection="0">
      <alignment vertical="center"/>
    </xf>
    <xf numFmtId="0" fontId="12" fillId="7" borderId="0" applyProtection="0">
      <alignment vertical="top"/>
    </xf>
    <xf numFmtId="0" fontId="17" fillId="0" borderId="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16" fillId="2" borderId="6" applyProtection="0">
      <alignment vertical="top"/>
    </xf>
    <xf numFmtId="0" fontId="17" fillId="0" borderId="0"/>
    <xf numFmtId="0" fontId="12" fillId="7" borderId="0" applyNumberFormat="0" applyBorder="0" applyAlignment="0" applyProtection="0">
      <alignment vertical="center"/>
    </xf>
    <xf numFmtId="0" fontId="12" fillId="0" borderId="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2" fillId="7"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0" borderId="0" applyProtection="0"/>
    <xf numFmtId="0" fontId="12" fillId="7" borderId="0" applyNumberFormat="0" applyBorder="0" applyAlignment="0" applyProtection="0">
      <alignment vertical="center"/>
    </xf>
    <xf numFmtId="0" fontId="23" fillId="17" borderId="9" applyNumberFormat="0" applyAlignment="0" applyProtection="0">
      <alignment vertical="center"/>
    </xf>
    <xf numFmtId="0" fontId="12" fillId="7" borderId="0" applyProtection="0">
      <alignment vertical="top"/>
    </xf>
    <xf numFmtId="0" fontId="12" fillId="25" borderId="0" applyNumberFormat="0" applyBorder="0" applyAlignment="0" applyProtection="0">
      <alignment vertical="center"/>
    </xf>
    <xf numFmtId="0" fontId="12" fillId="0" borderId="0" applyProtection="0"/>
    <xf numFmtId="0" fontId="12" fillId="0" borderId="0" applyProtection="0"/>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Protection="0">
      <alignment vertical="top"/>
    </xf>
    <xf numFmtId="0" fontId="21" fillId="18" borderId="0" applyNumberFormat="0" applyBorder="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6" borderId="0" applyProtection="0">
      <alignment vertical="top"/>
    </xf>
    <xf numFmtId="0" fontId="0" fillId="13" borderId="10" applyNumberFormat="0" applyFont="0" applyAlignment="0" applyProtection="0">
      <alignment vertical="center"/>
    </xf>
    <xf numFmtId="0" fontId="0" fillId="0" borderId="0">
      <alignment vertical="center"/>
    </xf>
    <xf numFmtId="0" fontId="12" fillId="7" borderId="0" applyProtection="0">
      <alignment vertical="top"/>
    </xf>
    <xf numFmtId="0" fontId="24" fillId="19" borderId="0" applyNumberFormat="0" applyBorder="0" applyAlignment="0" applyProtection="0">
      <alignment vertical="center"/>
    </xf>
    <xf numFmtId="0" fontId="21" fillId="18" borderId="0" applyProtection="0">
      <alignment vertical="top"/>
    </xf>
    <xf numFmtId="0" fontId="12" fillId="7" borderId="0" applyProtection="0">
      <alignment vertical="top"/>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18"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center"/>
    </xf>
    <xf numFmtId="0" fontId="12" fillId="7" borderId="0" applyProtection="0">
      <alignment vertical="top"/>
    </xf>
    <xf numFmtId="0" fontId="24" fillId="19" borderId="0" applyNumberFormat="0" applyBorder="0" applyAlignment="0" applyProtection="0">
      <alignment vertical="center"/>
    </xf>
    <xf numFmtId="0" fontId="12" fillId="7" borderId="0" applyProtection="0">
      <alignment vertical="top"/>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21" fillId="18"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7" fillId="0" borderId="0"/>
    <xf numFmtId="0" fontId="12" fillId="7"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6" fillId="2" borderId="6" applyProtection="0">
      <alignment vertical="top"/>
    </xf>
    <xf numFmtId="0" fontId="17" fillId="0" borderId="0"/>
    <xf numFmtId="0" fontId="12" fillId="7" borderId="0" applyNumberFormat="0" applyBorder="0" applyAlignment="0" applyProtection="0">
      <alignment vertical="center"/>
    </xf>
    <xf numFmtId="0" fontId="17" fillId="0" borderId="0"/>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21" fillId="32" borderId="0" applyNumberFormat="0" applyBorder="0" applyAlignment="0" applyProtection="0">
      <alignment vertical="center"/>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6" fillId="2" borderId="6" applyProtection="0">
      <alignment vertical="top"/>
    </xf>
    <xf numFmtId="0" fontId="12" fillId="0" borderId="0" applyProtection="0"/>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0" fillId="0" borderId="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center"/>
    </xf>
    <xf numFmtId="0" fontId="12" fillId="7" borderId="0" applyProtection="0">
      <alignment vertical="top"/>
    </xf>
    <xf numFmtId="0" fontId="12" fillId="7" borderId="0" applyProtection="0">
      <alignment vertical="top"/>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12" fillId="7" borderId="0" applyProtection="0">
      <alignment vertical="top"/>
    </xf>
    <xf numFmtId="0" fontId="0" fillId="0" borderId="0">
      <alignment vertical="center"/>
    </xf>
    <xf numFmtId="0" fontId="17" fillId="0" borderId="0"/>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2" fillId="0" borderId="0" applyProtection="0"/>
    <xf numFmtId="0" fontId="12" fillId="7" borderId="0" applyProtection="0">
      <alignment vertical="top"/>
    </xf>
    <xf numFmtId="0" fontId="17" fillId="0" borderId="0"/>
    <xf numFmtId="0" fontId="12" fillId="7" borderId="0" applyProtection="0">
      <alignment vertical="top"/>
    </xf>
    <xf numFmtId="0" fontId="0" fillId="0" borderId="0">
      <alignment vertical="top"/>
    </xf>
    <xf numFmtId="0" fontId="17" fillId="0" borderId="0"/>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0" fillId="0" borderId="0">
      <alignment vertical="center"/>
    </xf>
    <xf numFmtId="0" fontId="16" fillId="2" borderId="6" applyProtection="0">
      <alignment vertical="top"/>
    </xf>
    <xf numFmtId="0" fontId="12" fillId="0" borderId="0" applyProtection="0"/>
    <xf numFmtId="0" fontId="0" fillId="0" borderId="0" applyProtection="0">
      <alignment vertical="top"/>
    </xf>
    <xf numFmtId="0" fontId="12" fillId="7" borderId="0" applyProtection="0">
      <alignment vertical="top"/>
    </xf>
    <xf numFmtId="0" fontId="0" fillId="0" borderId="0" applyProtection="0">
      <alignment vertical="center"/>
    </xf>
    <xf numFmtId="0" fontId="12" fillId="7" borderId="0" applyProtection="0">
      <alignment vertical="top"/>
    </xf>
    <xf numFmtId="0" fontId="12" fillId="7" borderId="0" applyProtection="0">
      <alignment vertical="top"/>
    </xf>
    <xf numFmtId="0" fontId="0" fillId="0" borderId="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Protection="0">
      <alignment vertical="top"/>
    </xf>
    <xf numFmtId="0" fontId="12" fillId="0" borderId="0" applyProtection="0"/>
    <xf numFmtId="0" fontId="0" fillId="0"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17" fillId="0" borderId="0"/>
    <xf numFmtId="0" fontId="0" fillId="0" borderId="0">
      <alignment vertical="top"/>
    </xf>
    <xf numFmtId="0" fontId="12" fillId="7"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6" fillId="2" borderId="6"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Protection="0">
      <alignment vertical="top"/>
    </xf>
    <xf numFmtId="0" fontId="0" fillId="0" borderId="0">
      <alignment vertical="center"/>
    </xf>
    <xf numFmtId="0" fontId="16" fillId="2" borderId="6" applyProtection="0">
      <alignment vertical="top"/>
    </xf>
    <xf numFmtId="0" fontId="0" fillId="0" borderId="0">
      <alignment vertical="top"/>
    </xf>
    <xf numFmtId="0" fontId="12" fillId="7" borderId="0" applyProtection="0">
      <alignment vertical="top"/>
    </xf>
    <xf numFmtId="0" fontId="16" fillId="2" borderId="6" applyNumberFormat="0" applyAlignment="0" applyProtection="0">
      <alignment vertical="center"/>
    </xf>
    <xf numFmtId="0" fontId="17" fillId="0" borderId="0"/>
    <xf numFmtId="0" fontId="12" fillId="7" borderId="0" applyProtection="0">
      <alignment vertical="top"/>
    </xf>
    <xf numFmtId="0" fontId="21" fillId="18"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0" borderId="0" applyProtection="0"/>
    <xf numFmtId="0" fontId="12" fillId="7" borderId="0" applyProtection="0">
      <alignment vertical="top"/>
    </xf>
    <xf numFmtId="0" fontId="0" fillId="0" borderId="0">
      <alignment vertical="center"/>
    </xf>
    <xf numFmtId="0" fontId="12" fillId="7" borderId="0" applyProtection="0">
      <alignment vertical="top"/>
    </xf>
    <xf numFmtId="0" fontId="12" fillId="0" borderId="0" applyProtection="0"/>
    <xf numFmtId="0" fontId="12" fillId="7" borderId="0" applyProtection="0">
      <alignment vertical="top"/>
    </xf>
    <xf numFmtId="0" fontId="0" fillId="0" borderId="0">
      <alignment vertical="center"/>
    </xf>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21" fillId="23" borderId="0" applyProtection="0">
      <alignment vertical="top"/>
    </xf>
    <xf numFmtId="0" fontId="21" fillId="11"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Protection="0">
      <alignment vertical="top"/>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Protection="0">
      <alignment vertical="top"/>
    </xf>
    <xf numFmtId="0" fontId="17" fillId="0" borderId="0"/>
    <xf numFmtId="0" fontId="17" fillId="0" borderId="0"/>
    <xf numFmtId="0" fontId="12" fillId="7" borderId="0" applyProtection="0">
      <alignment vertical="top"/>
    </xf>
    <xf numFmtId="0" fontId="17" fillId="0" borderId="0"/>
    <xf numFmtId="0" fontId="12" fillId="7" borderId="0" applyProtection="0">
      <alignment vertical="top"/>
    </xf>
    <xf numFmtId="0" fontId="17" fillId="0" borderId="0"/>
    <xf numFmtId="0" fontId="0" fillId="0" borderId="0">
      <alignment vertical="center"/>
    </xf>
    <xf numFmtId="0" fontId="12" fillId="0" borderId="0" applyProtection="0"/>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12" fillId="0" borderId="0" applyProtection="0"/>
    <xf numFmtId="0" fontId="12" fillId="7" borderId="0" applyProtection="0">
      <alignment vertical="top"/>
    </xf>
    <xf numFmtId="0" fontId="0" fillId="0" borderId="0">
      <alignment vertical="top"/>
    </xf>
    <xf numFmtId="0" fontId="12" fillId="7" borderId="0" applyProtection="0">
      <alignment vertical="top"/>
    </xf>
    <xf numFmtId="0" fontId="0" fillId="0" borderId="0">
      <alignment vertical="center"/>
    </xf>
    <xf numFmtId="0" fontId="12" fillId="7" borderId="0" applyProtection="0">
      <alignment vertical="top"/>
    </xf>
    <xf numFmtId="0" fontId="0" fillId="0"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0" borderId="0" applyProtection="0"/>
    <xf numFmtId="0" fontId="0" fillId="13" borderId="10" applyNumberFormat="0" applyFont="0" applyAlignment="0" applyProtection="0">
      <alignment vertical="center"/>
    </xf>
    <xf numFmtId="0" fontId="17" fillId="0" borderId="0"/>
    <xf numFmtId="0" fontId="12" fillId="7"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12" fillId="12" borderId="0" applyNumberFormat="0" applyBorder="0" applyAlignment="0" applyProtection="0">
      <alignment vertical="center"/>
    </xf>
    <xf numFmtId="0" fontId="21" fillId="11"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2" fillId="7" borderId="0" applyNumberFormat="0" applyBorder="0" applyAlignment="0" applyProtection="0">
      <alignment vertical="center"/>
    </xf>
    <xf numFmtId="0" fontId="21" fillId="23" borderId="0" applyProtection="0">
      <alignment vertical="top"/>
    </xf>
    <xf numFmtId="0" fontId="12" fillId="7" borderId="0" applyProtection="0">
      <alignment vertical="top"/>
    </xf>
    <xf numFmtId="0" fontId="12" fillId="12" borderId="0" applyNumberFormat="0" applyBorder="0" applyAlignment="0" applyProtection="0">
      <alignment vertical="center"/>
    </xf>
    <xf numFmtId="0" fontId="12" fillId="21" borderId="0" applyProtection="0">
      <alignment vertical="top"/>
    </xf>
    <xf numFmtId="0" fontId="21" fillId="23" borderId="0" applyProtection="0">
      <alignment vertical="top"/>
    </xf>
    <xf numFmtId="0" fontId="12" fillId="7" borderId="0" applyProtection="0">
      <alignment vertical="top"/>
    </xf>
    <xf numFmtId="0" fontId="12" fillId="21" borderId="0" applyProtection="0">
      <alignment vertical="top"/>
    </xf>
    <xf numFmtId="0" fontId="12" fillId="7" borderId="0" applyProtection="0">
      <alignment vertical="top"/>
    </xf>
    <xf numFmtId="0" fontId="21" fillId="23" borderId="0" applyProtection="0">
      <alignment vertical="top"/>
    </xf>
    <xf numFmtId="0" fontId="12" fillId="7" borderId="0" applyNumberFormat="0" applyBorder="0" applyAlignment="0" applyProtection="0">
      <alignment vertical="center"/>
    </xf>
    <xf numFmtId="0" fontId="12" fillId="21" borderId="0" applyProtection="0">
      <alignment vertical="top"/>
    </xf>
    <xf numFmtId="0" fontId="17" fillId="0" borderId="0"/>
    <xf numFmtId="0" fontId="12" fillId="7" borderId="0" applyProtection="0">
      <alignment vertical="top"/>
    </xf>
    <xf numFmtId="0" fontId="0" fillId="0" borderId="0" applyProtection="0">
      <alignment vertical="top"/>
    </xf>
    <xf numFmtId="0" fontId="0" fillId="0" borderId="0" applyProtection="0">
      <alignment vertical="top"/>
    </xf>
    <xf numFmtId="0" fontId="12" fillId="7" borderId="0" applyProtection="0">
      <alignment vertical="top"/>
    </xf>
    <xf numFmtId="0" fontId="16" fillId="2" borderId="6" applyNumberFormat="0" applyAlignment="0" applyProtection="0">
      <alignment vertical="center"/>
    </xf>
    <xf numFmtId="0" fontId="0" fillId="0" borderId="0">
      <alignment vertical="top"/>
    </xf>
    <xf numFmtId="0" fontId="12" fillId="7" borderId="0" applyProtection="0">
      <alignment vertical="top"/>
    </xf>
    <xf numFmtId="0" fontId="17" fillId="0" borderId="0"/>
    <xf numFmtId="0" fontId="0" fillId="0" borderId="0" applyProtection="0">
      <alignment vertical="top"/>
    </xf>
    <xf numFmtId="0" fontId="0" fillId="0" borderId="0" applyProtection="0">
      <alignment vertical="top"/>
    </xf>
    <xf numFmtId="0" fontId="12" fillId="7" borderId="0" applyProtection="0">
      <alignment vertical="top"/>
    </xf>
    <xf numFmtId="0" fontId="23" fillId="17" borderId="9" applyNumberFormat="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7" borderId="0" applyNumberFormat="0" applyBorder="0" applyAlignment="0" applyProtection="0">
      <alignment vertical="center"/>
    </xf>
    <xf numFmtId="0" fontId="12" fillId="11"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21" fillId="23" borderId="0" applyNumberFormat="0" applyBorder="0" applyAlignment="0" applyProtection="0">
      <alignment vertical="center"/>
    </xf>
    <xf numFmtId="0" fontId="17" fillId="0" borderId="0"/>
    <xf numFmtId="0" fontId="12" fillId="0" borderId="0" applyProtection="0"/>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0" borderId="0" applyProtection="0"/>
    <xf numFmtId="0" fontId="12" fillId="0" borderId="0" applyProtection="0"/>
    <xf numFmtId="0" fontId="12" fillId="7" borderId="0" applyProtection="0">
      <alignment vertical="top"/>
    </xf>
    <xf numFmtId="0" fontId="12" fillId="6"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21" fillId="23" borderId="0" applyNumberFormat="0" applyBorder="0" applyAlignment="0" applyProtection="0">
      <alignment vertical="center"/>
    </xf>
    <xf numFmtId="0" fontId="0" fillId="0" borderId="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21" fillId="23" borderId="0" applyProtection="0">
      <alignment vertical="top"/>
    </xf>
    <xf numFmtId="0" fontId="12" fillId="7" borderId="0" applyProtection="0">
      <alignment vertical="top"/>
    </xf>
    <xf numFmtId="0" fontId="12" fillId="7" borderId="0" applyProtection="0">
      <alignment vertical="top"/>
    </xf>
    <xf numFmtId="0" fontId="21" fillId="23" borderId="0" applyProtection="0">
      <alignment vertical="top"/>
    </xf>
    <xf numFmtId="0" fontId="12" fillId="0" borderId="0" applyProtection="0"/>
    <xf numFmtId="0" fontId="0" fillId="0" borderId="0">
      <alignment vertical="top"/>
    </xf>
    <xf numFmtId="0" fontId="12" fillId="7" borderId="0" applyProtection="0">
      <alignment vertical="top"/>
    </xf>
    <xf numFmtId="0" fontId="17" fillId="0" borderId="0"/>
    <xf numFmtId="0" fontId="12" fillId="7" borderId="0" applyNumberFormat="0" applyBorder="0" applyAlignment="0" applyProtection="0">
      <alignment vertical="center"/>
    </xf>
    <xf numFmtId="0" fontId="51" fillId="0" borderId="0" applyNumberFormat="0" applyFill="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Protection="0">
      <alignment vertical="top"/>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21" fillId="23" borderId="0" applyProtection="0">
      <alignment vertical="top"/>
    </xf>
    <xf numFmtId="0" fontId="17" fillId="0" borderId="0"/>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21" fillId="23" borderId="0" applyProtection="0">
      <alignment vertical="top"/>
    </xf>
    <xf numFmtId="0" fontId="17" fillId="0" borderId="0"/>
    <xf numFmtId="0" fontId="12" fillId="7" borderId="0" applyProtection="0">
      <alignment vertical="top"/>
    </xf>
    <xf numFmtId="0" fontId="17" fillId="0" borderId="0"/>
    <xf numFmtId="0" fontId="12" fillId="7" borderId="0" applyNumberFormat="0" applyBorder="0" applyAlignment="0" applyProtection="0">
      <alignment vertical="center"/>
    </xf>
    <xf numFmtId="0" fontId="21" fillId="23" borderId="0" applyProtection="0">
      <alignment vertical="top"/>
    </xf>
    <xf numFmtId="0" fontId="0" fillId="0" borderId="0">
      <alignment vertical="top"/>
    </xf>
    <xf numFmtId="0" fontId="12" fillId="7"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top"/>
    </xf>
    <xf numFmtId="0" fontId="0" fillId="0" borderId="0">
      <alignment vertical="top"/>
    </xf>
    <xf numFmtId="0" fontId="12" fillId="7"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0" fillId="0"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NumberFormat="0" applyBorder="0" applyAlignment="0" applyProtection="0">
      <alignment vertical="center"/>
    </xf>
    <xf numFmtId="0" fontId="17" fillId="0" borderId="0"/>
    <xf numFmtId="0" fontId="12" fillId="0" borderId="0" applyProtection="0"/>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12" fillId="7" borderId="0" applyProtection="0">
      <alignment vertical="top"/>
    </xf>
    <xf numFmtId="0" fontId="12" fillId="0" borderId="0" applyProtection="0"/>
    <xf numFmtId="0" fontId="12" fillId="0" borderId="0" applyProtection="0"/>
    <xf numFmtId="0" fontId="12" fillId="7" borderId="0" applyProtection="0">
      <alignment vertical="top"/>
    </xf>
    <xf numFmtId="0" fontId="21" fillId="8"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23" fillId="17" borderId="9"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pplyProtection="0">
      <alignment vertical="top"/>
    </xf>
    <xf numFmtId="0" fontId="12" fillId="7"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Protection="0">
      <alignment vertical="top"/>
    </xf>
    <xf numFmtId="0" fontId="12" fillId="7" borderId="0" applyProtection="0">
      <alignment vertical="top"/>
    </xf>
    <xf numFmtId="0" fontId="0" fillId="0" borderId="0">
      <alignment vertical="top"/>
    </xf>
    <xf numFmtId="0" fontId="12" fillId="7" borderId="0" applyNumberFormat="0" applyBorder="0" applyAlignment="0" applyProtection="0">
      <alignment vertical="center"/>
    </xf>
    <xf numFmtId="0" fontId="21" fillId="23"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48" fillId="6" borderId="0" applyNumberFormat="0" applyBorder="0" applyAlignment="0" applyProtection="0">
      <alignment vertical="center"/>
    </xf>
    <xf numFmtId="0" fontId="12" fillId="7" borderId="0" applyNumberFormat="0" applyBorder="0" applyAlignment="0" applyProtection="0">
      <alignment vertical="center"/>
    </xf>
    <xf numFmtId="0" fontId="12" fillId="0" borderId="0" applyProtection="0"/>
    <xf numFmtId="0" fontId="0" fillId="13" borderId="10" applyNumberFormat="0" applyFont="0" applyAlignment="0" applyProtection="0">
      <alignment vertical="center"/>
    </xf>
    <xf numFmtId="0" fontId="17" fillId="0" borderId="0"/>
    <xf numFmtId="0" fontId="48" fillId="6"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12" fillId="13" borderId="0" applyNumberFormat="0" applyBorder="0" applyAlignment="0" applyProtection="0">
      <alignment vertical="center"/>
    </xf>
    <xf numFmtId="0" fontId="48" fillId="6" borderId="0" applyProtection="0">
      <alignment vertical="top"/>
    </xf>
    <xf numFmtId="0" fontId="12" fillId="7" borderId="0" applyProtection="0">
      <alignment vertical="top"/>
    </xf>
    <xf numFmtId="0" fontId="12" fillId="11" borderId="0" applyProtection="0">
      <alignment vertical="top"/>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12" fillId="13" borderId="0" applyProtection="0">
      <alignment vertical="top"/>
    </xf>
    <xf numFmtId="0" fontId="12" fillId="7" borderId="0" applyProtection="0">
      <alignment vertical="top"/>
    </xf>
    <xf numFmtId="0" fontId="12" fillId="13" borderId="0" applyNumberFormat="0" applyBorder="0" applyAlignment="0" applyProtection="0">
      <alignment vertical="center"/>
    </xf>
    <xf numFmtId="0" fontId="23" fillId="17" borderId="9" applyNumberFormat="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12" fillId="0" borderId="0" applyProtection="0"/>
    <xf numFmtId="0" fontId="17" fillId="0" borderId="0"/>
    <xf numFmtId="0" fontId="21" fillId="18" borderId="0" applyNumberFormat="0" applyBorder="0" applyAlignment="0" applyProtection="0">
      <alignment vertical="center"/>
    </xf>
    <xf numFmtId="0" fontId="12" fillId="7"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0" borderId="0">
      <alignment vertical="top"/>
    </xf>
    <xf numFmtId="0" fontId="21" fillId="18" borderId="0" applyProtection="0">
      <alignment vertical="top"/>
    </xf>
    <xf numFmtId="0" fontId="12" fillId="7" borderId="0" applyProtection="0">
      <alignment vertical="top"/>
    </xf>
    <xf numFmtId="0" fontId="21" fillId="23"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Protection="0">
      <alignment vertical="top"/>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2" fillId="7" borderId="0" applyNumberFormat="0" applyBorder="0" applyAlignment="0" applyProtection="0">
      <alignment vertical="center"/>
    </xf>
    <xf numFmtId="0" fontId="19" fillId="0" borderId="7" applyProtection="0">
      <alignment vertical="top"/>
    </xf>
    <xf numFmtId="0" fontId="0" fillId="13" borderId="10" applyNumberFormat="0" applyFont="0" applyAlignment="0" applyProtection="0">
      <alignment vertical="center"/>
    </xf>
    <xf numFmtId="0" fontId="17" fillId="0" borderId="0"/>
    <xf numFmtId="0" fontId="12" fillId="7" borderId="0" applyNumberFormat="0" applyBorder="0" applyAlignment="0" applyProtection="0">
      <alignment vertical="center"/>
    </xf>
    <xf numFmtId="0" fontId="12" fillId="11"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12" fillId="13"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Protection="0">
      <alignment vertical="top"/>
    </xf>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21" fillId="18"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8"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Protection="0">
      <alignment vertical="top"/>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Protection="0">
      <alignment vertical="top"/>
    </xf>
    <xf numFmtId="0" fontId="21" fillId="31" borderId="0" applyNumberFormat="0" applyBorder="0" applyAlignment="0" applyProtection="0">
      <alignment vertical="center"/>
    </xf>
    <xf numFmtId="0" fontId="12" fillId="12" borderId="0" applyProtection="0">
      <alignment vertical="top"/>
    </xf>
    <xf numFmtId="0" fontId="21" fillId="3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0" fillId="0"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13" borderId="10" applyNumberFormat="0" applyFont="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3"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21" fillId="23"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21" fillId="8"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2" fillId="0" borderId="0" applyProtection="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12" fillId="0" borderId="0" applyProtection="0"/>
    <xf numFmtId="0" fontId="12" fillId="12" borderId="0" applyProtection="0">
      <alignment vertical="top"/>
    </xf>
    <xf numFmtId="0" fontId="0" fillId="0" borderId="0" applyProtection="0">
      <alignment vertical="top"/>
    </xf>
    <xf numFmtId="0" fontId="12" fillId="12" borderId="0" applyProtection="0">
      <alignment vertical="top"/>
    </xf>
    <xf numFmtId="0" fontId="21" fillId="8" borderId="0" applyNumberFormat="0" applyBorder="0" applyAlignment="0" applyProtection="0">
      <alignment vertical="center"/>
    </xf>
    <xf numFmtId="0" fontId="12" fillId="12" borderId="0" applyProtection="0">
      <alignment vertical="top"/>
    </xf>
    <xf numFmtId="0" fontId="0" fillId="0" borderId="0" applyProtection="0">
      <alignment vertical="top"/>
    </xf>
    <xf numFmtId="0" fontId="12" fillId="12" borderId="0" applyProtection="0">
      <alignment vertical="top"/>
    </xf>
    <xf numFmtId="0" fontId="21" fillId="8"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21" fillId="60"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7" fillId="0" borderId="0"/>
    <xf numFmtId="0" fontId="12" fillId="12" borderId="0" applyProtection="0">
      <alignment vertical="top"/>
    </xf>
    <xf numFmtId="0" fontId="17" fillId="0" borderId="0"/>
    <xf numFmtId="0" fontId="12" fillId="12" borderId="0" applyProtection="0">
      <alignment vertical="top"/>
    </xf>
    <xf numFmtId="0" fontId="16" fillId="11"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6" fillId="11" borderId="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4" fillId="0" borderId="4" applyNumberFormat="0" applyFill="0" applyAlignment="0" applyProtection="0">
      <alignment vertical="center"/>
    </xf>
    <xf numFmtId="0" fontId="12" fillId="12" borderId="0" applyNumberFormat="0" applyBorder="0" applyAlignment="0" applyProtection="0">
      <alignment vertical="center"/>
    </xf>
    <xf numFmtId="0" fontId="14" fillId="0" borderId="4" applyProtection="0">
      <alignment vertical="top"/>
    </xf>
    <xf numFmtId="0" fontId="12" fillId="12" borderId="0" applyNumberFormat="0" applyBorder="0" applyAlignment="0" applyProtection="0">
      <alignment vertical="center"/>
    </xf>
    <xf numFmtId="0" fontId="0" fillId="0" borderId="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21" fillId="8" borderId="0" applyProtection="0">
      <alignment vertical="top"/>
    </xf>
    <xf numFmtId="0" fontId="0" fillId="0" borderId="0">
      <alignment vertical="top"/>
    </xf>
    <xf numFmtId="0" fontId="12" fillId="12" borderId="0" applyNumberFormat="0" applyBorder="0" applyAlignment="0" applyProtection="0">
      <alignment vertical="center"/>
    </xf>
    <xf numFmtId="0" fontId="12" fillId="12" borderId="0" applyProtection="0">
      <alignment vertical="top"/>
    </xf>
    <xf numFmtId="0" fontId="14" fillId="0" borderId="4" applyNumberFormat="0" applyFill="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4" fillId="0" borderId="4"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4" fillId="0" borderId="4"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7" fillId="0" borderId="0"/>
    <xf numFmtId="0" fontId="0" fillId="0" borderId="0"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12" fillId="6"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0" fillId="0" borderId="0">
      <alignment vertical="center"/>
    </xf>
    <xf numFmtId="0" fontId="12" fillId="12" borderId="0" applyProtection="0">
      <alignment vertical="top"/>
    </xf>
    <xf numFmtId="0" fontId="44" fillId="0" borderId="18" applyProtection="0">
      <alignment vertical="top"/>
    </xf>
    <xf numFmtId="0" fontId="0" fillId="0" borderId="0" applyProtection="0">
      <alignment vertical="center"/>
    </xf>
    <xf numFmtId="0" fontId="12" fillId="12" borderId="0" applyProtection="0">
      <alignment vertical="top"/>
    </xf>
    <xf numFmtId="0" fontId="44" fillId="0" borderId="18" applyProtection="0">
      <alignment vertical="top"/>
    </xf>
    <xf numFmtId="0" fontId="17" fillId="0" borderId="0"/>
    <xf numFmtId="0" fontId="17" fillId="0" borderId="0">
      <alignment vertical="center"/>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44" fillId="0" borderId="18" applyProtection="0">
      <alignment vertical="top"/>
    </xf>
    <xf numFmtId="0" fontId="12" fillId="12" borderId="0" applyProtection="0">
      <alignment vertical="top"/>
    </xf>
    <xf numFmtId="0" fontId="21" fillId="6"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Protection="0">
      <alignment vertical="top"/>
    </xf>
    <xf numFmtId="0" fontId="21" fillId="6" borderId="0" applyNumberFormat="0" applyBorder="0" applyAlignment="0" applyProtection="0">
      <alignment vertical="center"/>
    </xf>
    <xf numFmtId="0" fontId="44" fillId="0" borderId="18" applyProtection="0">
      <alignment vertical="top"/>
    </xf>
    <xf numFmtId="0" fontId="12" fillId="12" borderId="0" applyProtection="0">
      <alignment vertical="top"/>
    </xf>
    <xf numFmtId="0" fontId="0" fillId="0" borderId="0"/>
    <xf numFmtId="0" fontId="44" fillId="0" borderId="18" applyProtection="0">
      <alignment vertical="top"/>
    </xf>
    <xf numFmtId="0" fontId="12" fillId="12" borderId="0" applyProtection="0">
      <alignment vertical="top"/>
    </xf>
    <xf numFmtId="0" fontId="12" fillId="12" borderId="0" applyNumberFormat="0" applyBorder="0" applyAlignment="0" applyProtection="0">
      <alignment vertical="center"/>
    </xf>
    <xf numFmtId="0" fontId="44" fillId="0" borderId="18" applyProtection="0">
      <alignment vertical="top"/>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12" fillId="8"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Protection="0">
      <alignment vertical="top"/>
    </xf>
    <xf numFmtId="0" fontId="12" fillId="12" borderId="0" applyNumberFormat="0" applyBorder="0" applyAlignment="0" applyProtection="0">
      <alignment vertical="center"/>
    </xf>
    <xf numFmtId="0" fontId="44" fillId="0" borderId="18" applyProtection="0">
      <alignment vertical="top"/>
    </xf>
    <xf numFmtId="0" fontId="17" fillId="0" borderId="0"/>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44" fillId="0" borderId="18"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0" fillId="0" borderId="0">
      <alignment vertical="top"/>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44" fillId="0" borderId="18" applyProtection="0">
      <alignment vertical="top"/>
    </xf>
    <xf numFmtId="0" fontId="17" fillId="0" borderId="0"/>
    <xf numFmtId="0" fontId="12" fillId="12" borderId="0" applyProtection="0">
      <alignment vertical="top"/>
    </xf>
    <xf numFmtId="0" fontId="44" fillId="0" borderId="18" applyNumberFormat="0" applyFill="0" applyAlignment="0" applyProtection="0">
      <alignment vertical="center"/>
    </xf>
    <xf numFmtId="0" fontId="0" fillId="0" borderId="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0" fillId="0" borderId="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44" fillId="0" borderId="18"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44" fillId="0" borderId="18" applyProtection="0">
      <alignment vertical="top"/>
    </xf>
    <xf numFmtId="0" fontId="0" fillId="0"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44" fillId="0" borderId="18" applyProtection="0">
      <alignment vertical="top"/>
    </xf>
    <xf numFmtId="0" fontId="0" fillId="0"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44" fillId="0" borderId="18" applyProtection="0">
      <alignment vertical="top"/>
    </xf>
    <xf numFmtId="0" fontId="12" fillId="12" borderId="0" applyProtection="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44" fillId="0" borderId="18"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15" fillId="2" borderId="5" applyNumberFormat="0" applyAlignment="0" applyProtection="0">
      <alignment vertical="center"/>
    </xf>
    <xf numFmtId="0" fontId="12" fillId="12" borderId="0" applyProtection="0">
      <alignment vertical="top"/>
    </xf>
    <xf numFmtId="0" fontId="44" fillId="0" borderId="18" applyNumberFormat="0" applyFill="0" applyAlignment="0" applyProtection="0">
      <alignment vertical="center"/>
    </xf>
    <xf numFmtId="0" fontId="0" fillId="13" borderId="10" applyProtection="0">
      <alignment vertical="top"/>
    </xf>
    <xf numFmtId="0" fontId="18" fillId="6" borderId="6" applyProtection="0">
      <alignment vertical="top"/>
    </xf>
    <xf numFmtId="0" fontId="17" fillId="0" borderId="0"/>
    <xf numFmtId="0" fontId="15" fillId="2" borderId="5" applyNumberFormat="0" applyAlignment="0" applyProtection="0">
      <alignment vertical="center"/>
    </xf>
    <xf numFmtId="0" fontId="12" fillId="12" borderId="0" applyProtection="0">
      <alignment vertical="top"/>
    </xf>
    <xf numFmtId="0" fontId="15" fillId="2" borderId="5" applyNumberFormat="0" applyAlignment="0" applyProtection="0">
      <alignment vertical="center"/>
    </xf>
    <xf numFmtId="0" fontId="12" fillId="12" borderId="0" applyProtection="0">
      <alignment vertical="top"/>
    </xf>
    <xf numFmtId="0" fontId="44" fillId="0" borderId="18" applyProtection="0">
      <alignment vertical="top"/>
    </xf>
    <xf numFmtId="0" fontId="12" fillId="12" borderId="0" applyProtection="0">
      <alignment vertical="top"/>
    </xf>
    <xf numFmtId="0" fontId="16" fillId="2" borderId="6" applyNumberFormat="0" applyAlignment="0" applyProtection="0">
      <alignment vertical="center"/>
    </xf>
    <xf numFmtId="0" fontId="15" fillId="2" borderId="5" applyNumberFormat="0" applyAlignment="0" applyProtection="0">
      <alignment vertical="center"/>
    </xf>
    <xf numFmtId="0" fontId="12" fillId="12" borderId="0" applyNumberFormat="0" applyBorder="0" applyAlignment="0" applyProtection="0">
      <alignment vertical="center"/>
    </xf>
    <xf numFmtId="0" fontId="44" fillId="0" borderId="18" applyProtection="0">
      <alignment vertical="top"/>
    </xf>
    <xf numFmtId="0" fontId="12" fillId="12"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8" borderId="0" applyNumberFormat="0" applyBorder="0" applyAlignment="0" applyProtection="0">
      <alignment vertical="center"/>
    </xf>
    <xf numFmtId="0" fontId="44" fillId="0" borderId="18" applyNumberFormat="0" applyFill="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9" fillId="0" borderId="7" applyProtection="0">
      <alignment vertical="top"/>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9" fillId="0" borderId="7" applyProtection="0">
      <alignment vertical="top"/>
    </xf>
    <xf numFmtId="0" fontId="12" fillId="12" borderId="0" applyProtection="0">
      <alignment vertical="top"/>
    </xf>
    <xf numFmtId="0" fontId="19" fillId="0" borderId="7" applyNumberFormat="0" applyFill="0" applyAlignment="0" applyProtection="0">
      <alignment vertical="center"/>
    </xf>
    <xf numFmtId="0" fontId="17" fillId="0" borderId="0"/>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9" fillId="0" borderId="7" applyProtection="0">
      <alignment vertical="top"/>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9" fillId="0" borderId="7"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9" fillId="0" borderId="7"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40" fillId="0" borderId="21" applyNumberFormat="0" applyFill="0" applyAlignment="0" applyProtection="0">
      <alignment vertical="center"/>
    </xf>
    <xf numFmtId="0" fontId="12" fillId="12" borderId="0" applyProtection="0">
      <alignment vertical="top"/>
    </xf>
    <xf numFmtId="0" fontId="40" fillId="0" borderId="21" applyNumberFormat="0" applyFill="0" applyAlignment="0" applyProtection="0">
      <alignment vertical="center"/>
    </xf>
    <xf numFmtId="0" fontId="12" fillId="12" borderId="0" applyProtection="0">
      <alignment vertical="top"/>
    </xf>
    <xf numFmtId="0" fontId="40" fillId="0" borderId="21" applyNumberFormat="0" applyFill="0" applyAlignment="0" applyProtection="0">
      <alignment vertical="center"/>
    </xf>
    <xf numFmtId="0" fontId="12" fillId="12" borderId="0" applyProtection="0">
      <alignment vertical="top"/>
    </xf>
    <xf numFmtId="0" fontId="21" fillId="6" borderId="0" applyNumberFormat="0" applyBorder="0" applyAlignment="0" applyProtection="0">
      <alignment vertical="center"/>
    </xf>
    <xf numFmtId="0" fontId="40" fillId="0" borderId="21" applyNumberFormat="0" applyFill="0" applyAlignment="0" applyProtection="0">
      <alignment vertical="center"/>
    </xf>
    <xf numFmtId="0" fontId="12" fillId="12" borderId="0" applyProtection="0">
      <alignment vertical="top"/>
    </xf>
    <xf numFmtId="0" fontId="21" fillId="6" borderId="0" applyNumberFormat="0" applyBorder="0" applyAlignment="0" applyProtection="0">
      <alignment vertical="center"/>
    </xf>
    <xf numFmtId="0" fontId="40" fillId="0" borderId="21" applyNumberFormat="0" applyFill="0" applyAlignment="0" applyProtection="0">
      <alignment vertical="center"/>
    </xf>
    <xf numFmtId="0" fontId="12" fillId="12" borderId="0" applyProtection="0">
      <alignment vertical="top"/>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40" fillId="0" borderId="21" applyNumberFormat="0" applyFill="0" applyAlignment="0" applyProtection="0">
      <alignment vertical="center"/>
    </xf>
    <xf numFmtId="0" fontId="12" fillId="12" borderId="0" applyProtection="0">
      <alignment vertical="top"/>
    </xf>
    <xf numFmtId="0" fontId="40" fillId="0" borderId="21" applyNumberFormat="0" applyFill="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7" fillId="0" borderId="0"/>
    <xf numFmtId="0" fontId="12" fillId="12"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pplyProtection="0">
      <alignment vertical="top"/>
    </xf>
    <xf numFmtId="0" fontId="17" fillId="0" borderId="0"/>
    <xf numFmtId="0" fontId="12" fillId="12"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40"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40" fillId="0" borderId="0" applyNumberFormat="0" applyFill="0" applyBorder="0" applyAlignment="0" applyProtection="0">
      <alignment vertical="center"/>
    </xf>
    <xf numFmtId="0" fontId="0" fillId="0" borderId="0" applyProtection="0">
      <alignment vertical="top"/>
    </xf>
    <xf numFmtId="0" fontId="12" fillId="0" borderId="0" applyProtection="0"/>
    <xf numFmtId="0" fontId="12" fillId="12" borderId="0" applyProtection="0">
      <alignment vertical="top"/>
    </xf>
    <xf numFmtId="0" fontId="40" fillId="0" borderId="0" applyNumberFormat="0" applyFill="0" applyBorder="0" applyAlignment="0" applyProtection="0">
      <alignment vertical="center"/>
    </xf>
    <xf numFmtId="0" fontId="12" fillId="12" borderId="0" applyProtection="0">
      <alignment vertical="top"/>
    </xf>
    <xf numFmtId="0" fontId="40" fillId="0" borderId="0" applyNumberFormat="0" applyFill="0" applyBorder="0" applyAlignment="0" applyProtection="0">
      <alignment vertical="center"/>
    </xf>
    <xf numFmtId="0" fontId="12" fillId="0" borderId="0" applyProtection="0"/>
    <xf numFmtId="0" fontId="12" fillId="12" borderId="0" applyProtection="0">
      <alignment vertical="top"/>
    </xf>
    <xf numFmtId="0" fontId="40" fillId="0" borderId="0" applyNumberFormat="0" applyFill="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pplyProtection="0">
      <alignment vertical="top"/>
    </xf>
    <xf numFmtId="0" fontId="17" fillId="0" borderId="0"/>
    <xf numFmtId="0" fontId="16" fillId="2" borderId="6" applyNumberFormat="0" applyAlignment="0" applyProtection="0">
      <alignment vertical="center"/>
    </xf>
    <xf numFmtId="0" fontId="23" fillId="17" borderId="9" applyNumberFormat="0" applyAlignment="0" applyProtection="0">
      <alignment vertical="center"/>
    </xf>
    <xf numFmtId="0" fontId="12" fillId="12" borderId="0" applyNumberFormat="0" applyBorder="0" applyAlignment="0" applyProtection="0">
      <alignment vertical="center"/>
    </xf>
    <xf numFmtId="0" fontId="17" fillId="0" borderId="0"/>
    <xf numFmtId="0" fontId="16" fillId="2" borderId="6" applyProtection="0">
      <alignment vertical="top"/>
    </xf>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Protection="0">
      <alignment vertical="top"/>
    </xf>
    <xf numFmtId="0" fontId="17" fillId="0" borderId="0"/>
    <xf numFmtId="0" fontId="12" fillId="0" borderId="0" applyProtection="0"/>
    <xf numFmtId="0" fontId="12" fillId="12" borderId="0" applyProtection="0">
      <alignment vertical="top"/>
    </xf>
    <xf numFmtId="0" fontId="17" fillId="0" borderId="0"/>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12" fillId="12" borderId="0" applyProtection="0">
      <alignment vertical="top"/>
    </xf>
    <xf numFmtId="0" fontId="12" fillId="0" borderId="0" applyProtection="0"/>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16" fillId="2" borderId="6" applyProtection="0">
      <alignment vertical="top"/>
    </xf>
    <xf numFmtId="0" fontId="23" fillId="17" borderId="9"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23" fillId="17" borderId="9"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17" fillId="0" borderId="0"/>
    <xf numFmtId="43" fontId="0" fillId="0" borderId="0" applyFont="0" applyFill="0" applyBorder="0" applyAlignment="0" applyProtection="0"/>
    <xf numFmtId="0" fontId="12" fillId="12" borderId="0" applyNumberFormat="0" applyBorder="0" applyAlignment="0" applyProtection="0">
      <alignment vertical="center"/>
    </xf>
    <xf numFmtId="0" fontId="0" fillId="0" borderId="0" applyProtection="0">
      <alignment vertical="top"/>
    </xf>
    <xf numFmtId="0" fontId="17" fillId="0" borderId="0"/>
    <xf numFmtId="0" fontId="17" fillId="0" borderId="0"/>
    <xf numFmtId="0" fontId="12" fillId="12" borderId="0" applyNumberFormat="0" applyBorder="0" applyAlignment="0" applyProtection="0">
      <alignment vertical="center"/>
    </xf>
    <xf numFmtId="0" fontId="12" fillId="0" borderId="0" applyProtection="0"/>
    <xf numFmtId="0" fontId="17" fillId="0" borderId="0"/>
    <xf numFmtId="0" fontId="12" fillId="12" borderId="0" applyProtection="0">
      <alignment vertical="top"/>
    </xf>
    <xf numFmtId="0" fontId="12" fillId="0" borderId="0" applyProtection="0"/>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7" fillId="0" borderId="0"/>
    <xf numFmtId="0" fontId="12" fillId="12" borderId="0"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12" borderId="0" applyProtection="0">
      <alignment vertical="top"/>
    </xf>
    <xf numFmtId="0" fontId="17" fillId="0" borderId="0"/>
    <xf numFmtId="0" fontId="16" fillId="2" borderId="6" applyNumberFormat="0" applyAlignment="0" applyProtection="0">
      <alignment vertical="center"/>
    </xf>
    <xf numFmtId="0" fontId="0" fillId="0"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13" borderId="10" applyNumberFormat="0" applyFon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21" fillId="11"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3" fillId="17" borderId="9" applyNumberFormat="0" applyAlignment="0" applyProtection="0">
      <alignment vertical="center"/>
    </xf>
    <xf numFmtId="0" fontId="12" fillId="12" borderId="0" applyNumberFormat="0" applyBorder="0" applyAlignment="0" applyProtection="0">
      <alignment vertical="center"/>
    </xf>
    <xf numFmtId="0" fontId="23" fillId="17" borderId="9" applyProtection="0">
      <alignment vertical="top"/>
    </xf>
    <xf numFmtId="0" fontId="12" fillId="12" borderId="0" applyNumberFormat="0" applyBorder="0" applyAlignment="0" applyProtection="0">
      <alignment vertical="center"/>
    </xf>
    <xf numFmtId="0" fontId="12" fillId="12" borderId="0" applyProtection="0">
      <alignment vertical="top"/>
    </xf>
    <xf numFmtId="0" fontId="23" fillId="17" borderId="9"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21" fillId="31"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21" fillId="32" borderId="0" applyNumberFormat="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7" fillId="0" borderId="0"/>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applyProtection="0"/>
    <xf numFmtId="0" fontId="12" fillId="12" borderId="0" applyProtection="0">
      <alignment vertical="top"/>
    </xf>
    <xf numFmtId="0" fontId="12" fillId="12" borderId="0" applyProtection="0">
      <alignment vertical="top"/>
    </xf>
    <xf numFmtId="0" fontId="0" fillId="0" borderId="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2" fillId="12" borderId="0"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21" fillId="23" borderId="0" applyNumberFormat="0" applyBorder="0" applyAlignment="0" applyProtection="0">
      <alignment vertical="center"/>
    </xf>
    <xf numFmtId="0" fontId="0" fillId="0" borderId="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2" fillId="0" borderId="0" applyProtection="0"/>
    <xf numFmtId="0" fontId="17" fillId="0" borderId="0"/>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0" fillId="0"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Protection="0">
      <alignment vertical="top"/>
    </xf>
    <xf numFmtId="0" fontId="0" fillId="0" borderId="0" applyProtection="0">
      <alignment vertical="center"/>
    </xf>
    <xf numFmtId="0" fontId="12" fillId="12" borderId="0" applyProtection="0">
      <alignment vertical="top"/>
    </xf>
    <xf numFmtId="0" fontId="12" fillId="12" borderId="0" applyProtection="0">
      <alignment vertical="top"/>
    </xf>
    <xf numFmtId="0" fontId="0" fillId="0" borderId="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17" fillId="0" borderId="0"/>
    <xf numFmtId="0" fontId="12" fillId="12" borderId="0" applyProtection="0">
      <alignment vertical="top"/>
    </xf>
    <xf numFmtId="0" fontId="47" fillId="0" borderId="0" applyNumberFormat="0" applyFill="0" applyBorder="0" applyAlignment="0" applyProtection="0">
      <alignment vertical="center"/>
    </xf>
    <xf numFmtId="0" fontId="12" fillId="12" borderId="0" applyProtection="0">
      <alignment vertical="top"/>
    </xf>
    <xf numFmtId="0" fontId="17"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2" fillId="7" borderId="0" applyProtection="0">
      <alignment vertical="top"/>
    </xf>
    <xf numFmtId="0" fontId="12" fillId="0" borderId="0" applyProtection="0"/>
    <xf numFmtId="0" fontId="24" fillId="19" borderId="0" applyProtection="0">
      <alignment vertical="top"/>
    </xf>
    <xf numFmtId="0" fontId="0" fillId="0" borderId="0" applyProtection="0">
      <alignment vertical="top"/>
    </xf>
    <xf numFmtId="0" fontId="12" fillId="12" borderId="0" applyNumberFormat="0" applyBorder="0" applyAlignment="0" applyProtection="0">
      <alignment vertical="center"/>
    </xf>
    <xf numFmtId="0" fontId="12" fillId="7"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center"/>
    </xf>
    <xf numFmtId="0" fontId="17" fillId="0" borderId="0"/>
    <xf numFmtId="0" fontId="12" fillId="12" borderId="0" applyProtection="0">
      <alignment vertical="top"/>
    </xf>
    <xf numFmtId="0" fontId="12" fillId="11"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7" borderId="0" applyNumberFormat="0" applyBorder="0" applyAlignment="0" applyProtection="0">
      <alignment vertical="center"/>
    </xf>
    <xf numFmtId="0" fontId="12" fillId="0" borderId="0" applyProtection="0"/>
    <xf numFmtId="0" fontId="0" fillId="0" borderId="0"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0" fillId="13" borderId="10" applyProtection="0">
      <alignment vertical="top"/>
    </xf>
    <xf numFmtId="0" fontId="12" fillId="0" borderId="0" applyProtection="0"/>
    <xf numFmtId="0" fontId="12" fillId="0" borderId="0" applyProtection="0"/>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7" fillId="0" borderId="0"/>
    <xf numFmtId="0" fontId="17" fillId="0" borderId="0"/>
    <xf numFmtId="0" fontId="12" fillId="12" borderId="0" applyProtection="0">
      <alignment vertical="top"/>
    </xf>
    <xf numFmtId="0" fontId="12" fillId="0" borderId="0" applyProtection="0"/>
    <xf numFmtId="0" fontId="17" fillId="0" borderId="0"/>
    <xf numFmtId="0" fontId="12" fillId="12" borderId="0" applyProtection="0">
      <alignment vertical="top"/>
    </xf>
    <xf numFmtId="0" fontId="16" fillId="2" borderId="6" applyNumberFormat="0" applyAlignment="0" applyProtection="0">
      <alignment vertical="center"/>
    </xf>
    <xf numFmtId="0" fontId="17" fillId="0" borderId="0"/>
    <xf numFmtId="0" fontId="21" fillId="14"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0" fillId="0" borderId="0" applyProtection="0">
      <alignment vertical="center"/>
    </xf>
    <xf numFmtId="0" fontId="12" fillId="0" borderId="0" applyProtection="0"/>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24" fillId="19"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12" fillId="12" borderId="0" applyProtection="0">
      <alignment vertical="top"/>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24" fillId="19"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33"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7" fillId="0" borderId="0"/>
    <xf numFmtId="0" fontId="17" fillId="0" borderId="0"/>
    <xf numFmtId="0" fontId="12" fillId="12" borderId="0" applyNumberFormat="0" applyBorder="0" applyAlignment="0" applyProtection="0">
      <alignment vertical="center"/>
    </xf>
    <xf numFmtId="0" fontId="0" fillId="0" borderId="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2" fillId="0" borderId="0" applyProtection="0"/>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7" fillId="0" borderId="0"/>
    <xf numFmtId="0" fontId="15" fillId="2" borderId="5" applyNumberFormat="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12" fillId="0" borderId="0" applyProtection="0"/>
    <xf numFmtId="0" fontId="12" fillId="0" borderId="0" applyProtection="0"/>
    <xf numFmtId="0" fontId="12" fillId="12" borderId="0" applyNumberFormat="0" applyBorder="0" applyAlignment="0" applyProtection="0">
      <alignment vertical="center"/>
    </xf>
    <xf numFmtId="0" fontId="0" fillId="0" borderId="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NumberFormat="0" applyBorder="0" applyAlignment="0" applyProtection="0">
      <alignment vertical="center"/>
    </xf>
    <xf numFmtId="0" fontId="33" fillId="15" borderId="0" applyNumberFormat="0" applyBorder="0" applyAlignment="0" applyProtection="0">
      <alignment vertical="center"/>
    </xf>
    <xf numFmtId="0" fontId="12" fillId="12" borderId="0" applyProtection="0">
      <alignment vertical="top"/>
    </xf>
    <xf numFmtId="0" fontId="0" fillId="0" borderId="0">
      <alignment vertical="top"/>
    </xf>
    <xf numFmtId="0" fontId="12" fillId="0" borderId="0" applyProtection="0"/>
    <xf numFmtId="0" fontId="12" fillId="0" borderId="0" applyProtection="0"/>
    <xf numFmtId="0" fontId="12" fillId="12" borderId="0" applyProtection="0">
      <alignment vertical="top"/>
    </xf>
    <xf numFmtId="0" fontId="0" fillId="0" borderId="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17" fillId="0" borderId="0"/>
    <xf numFmtId="0" fontId="21" fillId="23"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top"/>
    </xf>
    <xf numFmtId="0" fontId="12" fillId="12" borderId="0" applyProtection="0">
      <alignment vertical="top"/>
    </xf>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21" fillId="14" borderId="0" applyProtection="0">
      <alignment vertical="top"/>
    </xf>
    <xf numFmtId="0" fontId="0" fillId="0" borderId="0">
      <alignment vertical="top"/>
    </xf>
    <xf numFmtId="0" fontId="12" fillId="0" borderId="0" applyProtection="0"/>
    <xf numFmtId="0" fontId="12" fillId="12" borderId="0" applyProtection="0">
      <alignment vertical="top"/>
    </xf>
    <xf numFmtId="0" fontId="0" fillId="0" borderId="0">
      <alignment vertical="top"/>
    </xf>
    <xf numFmtId="0" fontId="12" fillId="12" borderId="0" applyProtection="0">
      <alignment vertical="top"/>
    </xf>
    <xf numFmtId="0" fontId="12" fillId="0" borderId="0" applyProtection="0"/>
    <xf numFmtId="0" fontId="12" fillId="12" borderId="0" applyProtection="0">
      <alignment vertical="top"/>
    </xf>
    <xf numFmtId="0" fontId="17" fillId="0" borderId="0"/>
    <xf numFmtId="0" fontId="12" fillId="12" borderId="0" applyNumberFormat="0" applyBorder="0" applyAlignment="0" applyProtection="0">
      <alignment vertical="center"/>
    </xf>
    <xf numFmtId="0" fontId="17" fillId="0" borderId="0"/>
    <xf numFmtId="0" fontId="12" fillId="12" borderId="0" applyProtection="0">
      <alignment vertical="top"/>
    </xf>
    <xf numFmtId="0" fontId="0" fillId="0" borderId="0">
      <alignment vertical="top"/>
    </xf>
    <xf numFmtId="0" fontId="12" fillId="12" borderId="0" applyProtection="0">
      <alignment vertical="top"/>
    </xf>
    <xf numFmtId="0" fontId="12" fillId="12" borderId="0" applyProtection="0">
      <alignment vertical="top"/>
    </xf>
    <xf numFmtId="0" fontId="0" fillId="0" borderId="0">
      <alignment vertical="center"/>
    </xf>
    <xf numFmtId="0" fontId="17" fillId="0" borderId="0"/>
    <xf numFmtId="0" fontId="0" fillId="0" borderId="0" applyProtection="0">
      <alignment vertical="top"/>
    </xf>
    <xf numFmtId="0" fontId="12" fillId="12" borderId="0" applyProtection="0">
      <alignment vertical="top"/>
    </xf>
    <xf numFmtId="0" fontId="17" fillId="0" borderId="0"/>
    <xf numFmtId="0" fontId="0" fillId="0" borderId="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12" fillId="12" borderId="0" applyNumberFormat="0" applyBorder="0" applyAlignment="0" applyProtection="0">
      <alignment vertical="center"/>
    </xf>
    <xf numFmtId="0" fontId="17" fillId="0" borderId="0"/>
    <xf numFmtId="0" fontId="0" fillId="0" borderId="0">
      <alignment vertical="top"/>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0" fillId="0" borderId="0" applyProtection="0">
      <alignment vertical="center"/>
    </xf>
    <xf numFmtId="0" fontId="24" fillId="19" borderId="0" applyProtection="0">
      <alignment vertical="top"/>
    </xf>
    <xf numFmtId="0" fontId="0" fillId="0" borderId="0" applyProtection="0">
      <alignment vertical="center"/>
    </xf>
    <xf numFmtId="0" fontId="16" fillId="2" borderId="6" applyNumberFormat="0" applyAlignment="0" applyProtection="0">
      <alignment vertical="center"/>
    </xf>
    <xf numFmtId="0" fontId="12" fillId="12" borderId="0" applyProtection="0">
      <alignment vertical="top"/>
    </xf>
    <xf numFmtId="0" fontId="18" fillId="6" borderId="6" applyNumberFormat="0" applyAlignment="0" applyProtection="0">
      <alignment vertical="center"/>
    </xf>
    <xf numFmtId="0" fontId="12" fillId="11"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1" borderId="0" applyNumberFormat="0" applyBorder="0" applyAlignment="0" applyProtection="0">
      <alignment vertical="center"/>
    </xf>
    <xf numFmtId="0" fontId="12" fillId="12" borderId="0" applyProtection="0">
      <alignment vertical="top"/>
    </xf>
    <xf numFmtId="0" fontId="12" fillId="11"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0" fillId="0" borderId="0">
      <alignment vertical="center"/>
    </xf>
    <xf numFmtId="0" fontId="12" fillId="12" borderId="0" applyProtection="0">
      <alignment vertical="top"/>
    </xf>
    <xf numFmtId="0" fontId="0" fillId="0" borderId="0" applyProtection="0">
      <alignment vertical="center"/>
    </xf>
    <xf numFmtId="0" fontId="0" fillId="0" borderId="0" applyProtection="0">
      <alignment vertical="center"/>
    </xf>
    <xf numFmtId="0" fontId="24" fillId="19" borderId="0" applyProtection="0">
      <alignment vertical="top"/>
    </xf>
    <xf numFmtId="0" fontId="17" fillId="0" borderId="0"/>
    <xf numFmtId="0" fontId="12" fillId="12" borderId="0" applyProtection="0">
      <alignment vertical="top"/>
    </xf>
    <xf numFmtId="0" fontId="12" fillId="11" borderId="0" applyNumberFormat="0" applyBorder="0" applyAlignment="0" applyProtection="0">
      <alignment vertical="center"/>
    </xf>
    <xf numFmtId="0" fontId="12" fillId="0" borderId="0" applyProtection="0">
      <alignment vertical="center"/>
    </xf>
    <xf numFmtId="0" fontId="12" fillId="12"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0" borderId="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8" borderId="0" applyNumberFormat="0" applyBorder="0" applyAlignment="0" applyProtection="0">
      <alignment vertical="center"/>
    </xf>
    <xf numFmtId="0" fontId="12" fillId="12" borderId="0" applyProtection="0">
      <alignment vertical="top"/>
    </xf>
    <xf numFmtId="0" fontId="24" fillId="19" borderId="0" applyNumberFormat="0" applyBorder="0" applyAlignment="0" applyProtection="0">
      <alignment vertical="center"/>
    </xf>
    <xf numFmtId="0" fontId="0" fillId="13" borderId="10" applyNumberFormat="0" applyFont="0" applyAlignment="0" applyProtection="0">
      <alignment vertical="center"/>
    </xf>
    <xf numFmtId="0" fontId="12" fillId="12" borderId="0" applyProtection="0">
      <alignment vertical="top"/>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12" borderId="0" applyProtection="0">
      <alignment vertical="top"/>
    </xf>
    <xf numFmtId="0" fontId="24" fillId="19" borderId="0" applyProtection="0">
      <alignment vertical="top"/>
    </xf>
    <xf numFmtId="0" fontId="12" fillId="12" borderId="0" applyProtection="0">
      <alignment vertical="top"/>
    </xf>
    <xf numFmtId="0" fontId="17" fillId="0" borderId="0"/>
    <xf numFmtId="0" fontId="24" fillId="19" borderId="0" applyProtection="0">
      <alignment vertical="top"/>
    </xf>
    <xf numFmtId="0" fontId="12" fillId="12" borderId="0" applyProtection="0">
      <alignment vertical="top"/>
    </xf>
    <xf numFmtId="0" fontId="12" fillId="6" borderId="0" applyProtection="0">
      <alignment vertical="top"/>
    </xf>
    <xf numFmtId="0" fontId="0" fillId="0" borderId="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Protection="0">
      <alignment vertical="top"/>
    </xf>
    <xf numFmtId="0" fontId="0" fillId="0" borderId="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Protection="0">
      <alignment vertical="top"/>
    </xf>
    <xf numFmtId="0" fontId="0" fillId="0" borderId="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center"/>
    </xf>
    <xf numFmtId="0" fontId="0" fillId="0" borderId="0">
      <alignment vertical="top"/>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1" borderId="0" applyProtection="0">
      <alignment vertical="top"/>
    </xf>
    <xf numFmtId="0" fontId="17" fillId="0" borderId="0"/>
    <xf numFmtId="0" fontId="0" fillId="0" borderId="0">
      <alignment vertical="top"/>
    </xf>
    <xf numFmtId="0" fontId="0" fillId="0" borderId="0" applyProtection="0">
      <alignment vertical="top"/>
    </xf>
    <xf numFmtId="0" fontId="12" fillId="12" borderId="0" applyNumberFormat="0" applyBorder="0" applyAlignment="0" applyProtection="0">
      <alignment vertical="center"/>
    </xf>
    <xf numFmtId="0" fontId="12" fillId="0" borderId="0" applyProtection="0"/>
    <xf numFmtId="0" fontId="17" fillId="0" borderId="0"/>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8" borderId="0" applyProtection="0">
      <alignment vertical="top"/>
    </xf>
    <xf numFmtId="0" fontId="0" fillId="0" borderId="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21" fillId="6"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4" fillId="0" borderId="20"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0" borderId="0" applyProtection="0"/>
    <xf numFmtId="0" fontId="17" fillId="0" borderId="0"/>
    <xf numFmtId="0" fontId="12" fillId="12" borderId="0" applyNumberFormat="0" applyBorder="0" applyAlignment="0" applyProtection="0">
      <alignment vertical="center"/>
    </xf>
    <xf numFmtId="0" fontId="0" fillId="0" borderId="0" applyProtection="0">
      <alignment vertical="top"/>
    </xf>
    <xf numFmtId="0" fontId="16" fillId="2" borderId="6" applyProtection="0">
      <alignment vertical="top"/>
    </xf>
    <xf numFmtId="0" fontId="17" fillId="0" borderId="0"/>
    <xf numFmtId="0" fontId="12" fillId="0" borderId="0" applyProtection="0"/>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0" fillId="0" borderId="0" applyProtection="0">
      <alignment vertical="top"/>
    </xf>
    <xf numFmtId="0" fontId="16" fillId="2" borderId="6"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4" fillId="0" borderId="20" applyNumberFormat="0" applyFill="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0" fillId="0" borderId="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23" fillId="17" borderId="9" applyNumberFormat="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2" fillId="0" borderId="0" applyProtection="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7" fillId="0" borderId="0"/>
    <xf numFmtId="0" fontId="12" fillId="12" borderId="0" applyNumberFormat="0" applyBorder="0" applyAlignment="0" applyProtection="0">
      <alignment vertical="center"/>
    </xf>
    <xf numFmtId="0" fontId="0" fillId="0" borderId="0" applyProtection="0">
      <alignment vertical="top"/>
    </xf>
    <xf numFmtId="0" fontId="0" fillId="0" borderId="0" applyProtection="0">
      <alignment vertical="center"/>
    </xf>
    <xf numFmtId="0" fontId="17" fillId="0" borderId="0"/>
    <xf numFmtId="0" fontId="17" fillId="0" borderId="0"/>
    <xf numFmtId="0" fontId="14" fillId="0" borderId="4" applyProtection="0">
      <alignment vertical="top"/>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0" fillId="0" borderId="0" applyProtection="0">
      <alignment vertical="top"/>
    </xf>
    <xf numFmtId="0" fontId="0" fillId="0" borderId="0" applyProtection="0">
      <alignment vertical="center"/>
    </xf>
    <xf numFmtId="0" fontId="0" fillId="0" borderId="0">
      <alignment vertical="center"/>
    </xf>
    <xf numFmtId="0" fontId="12" fillId="0" borderId="0" applyProtection="0"/>
    <xf numFmtId="0" fontId="14" fillId="0" borderId="4" applyProtection="0">
      <alignment vertical="top"/>
    </xf>
    <xf numFmtId="0" fontId="12" fillId="12" borderId="0" applyProtection="0">
      <alignment vertical="top"/>
    </xf>
    <xf numFmtId="0" fontId="12" fillId="12" borderId="0" applyProtection="0">
      <alignment vertical="top"/>
    </xf>
    <xf numFmtId="0" fontId="0" fillId="0" borderId="0" applyProtection="0">
      <alignment vertical="center"/>
    </xf>
    <xf numFmtId="0" fontId="12" fillId="0" borderId="0" applyProtection="0"/>
    <xf numFmtId="0" fontId="12" fillId="12" borderId="0" applyProtection="0">
      <alignment vertical="top"/>
    </xf>
    <xf numFmtId="0" fontId="21" fillId="23"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0" fillId="0" borderId="0" applyProtection="0">
      <alignment vertical="center"/>
    </xf>
    <xf numFmtId="0" fontId="12" fillId="12" borderId="0" applyProtection="0">
      <alignment vertical="top"/>
    </xf>
    <xf numFmtId="0" fontId="0" fillId="0" borderId="0" applyProtection="0">
      <alignment vertical="top"/>
    </xf>
    <xf numFmtId="0" fontId="12" fillId="0" borderId="0" applyProtection="0"/>
    <xf numFmtId="0" fontId="0" fillId="0" borderId="0" applyProtection="0">
      <alignment vertical="center"/>
    </xf>
    <xf numFmtId="0" fontId="17" fillId="0" borderId="0"/>
    <xf numFmtId="0" fontId="17" fillId="0" borderId="0"/>
    <xf numFmtId="0" fontId="14" fillId="0" borderId="4" applyNumberFormat="0" applyFill="0" applyAlignment="0" applyProtection="0">
      <alignment vertical="center"/>
    </xf>
    <xf numFmtId="0" fontId="17" fillId="0" borderId="0"/>
    <xf numFmtId="0" fontId="12" fillId="12" borderId="0" applyProtection="0">
      <alignment vertical="top"/>
    </xf>
    <xf numFmtId="0" fontId="17" fillId="0" borderId="0"/>
    <xf numFmtId="0" fontId="17" fillId="0" borderId="0"/>
    <xf numFmtId="0" fontId="12" fillId="12" borderId="0" applyProtection="0">
      <alignment vertical="top"/>
    </xf>
    <xf numFmtId="0" fontId="0" fillId="0" borderId="0" applyProtection="0">
      <alignment vertical="top"/>
    </xf>
    <xf numFmtId="0" fontId="0" fillId="0" borderId="0" applyProtection="0">
      <alignment vertical="center"/>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0" fillId="0" borderId="0" applyProtection="0">
      <alignment vertical="center"/>
    </xf>
    <xf numFmtId="0" fontId="14" fillId="0" borderId="4" applyNumberFormat="0" applyFill="0" applyAlignment="0" applyProtection="0">
      <alignment vertical="center"/>
    </xf>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0" fillId="0" borderId="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1" borderId="0" applyProtection="0">
      <alignment vertical="top"/>
    </xf>
    <xf numFmtId="0" fontId="12" fillId="12" borderId="0" applyNumberFormat="0" applyBorder="0" applyAlignment="0" applyProtection="0">
      <alignment vertical="center"/>
    </xf>
    <xf numFmtId="0" fontId="12" fillId="8"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7" fillId="0" borderId="0"/>
    <xf numFmtId="0" fontId="12" fillId="0" borderId="0" applyProtection="0"/>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3"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12" borderId="0" applyProtection="0">
      <alignment vertical="top"/>
    </xf>
    <xf numFmtId="0" fontId="17" fillId="0" borderId="0"/>
    <xf numFmtId="0" fontId="21" fillId="31"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3"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0" fillId="0" borderId="0">
      <alignment vertical="center"/>
    </xf>
    <xf numFmtId="0" fontId="0" fillId="0"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0" fillId="0"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2" fillId="12" borderId="0" applyNumberFormat="0" applyBorder="0" applyAlignment="0" applyProtection="0">
      <alignment vertical="center"/>
    </xf>
    <xf numFmtId="0" fontId="12" fillId="11" borderId="0" applyProtection="0">
      <alignment vertical="top"/>
    </xf>
    <xf numFmtId="0" fontId="12" fillId="12" borderId="0" applyProtection="0">
      <alignment vertical="top"/>
    </xf>
    <xf numFmtId="0" fontId="21" fillId="11" borderId="0" applyNumberFormat="0" applyBorder="0" applyAlignment="0" applyProtection="0">
      <alignment vertical="center"/>
    </xf>
    <xf numFmtId="0" fontId="12" fillId="12" borderId="0" applyProtection="0">
      <alignment vertical="top"/>
    </xf>
    <xf numFmtId="0" fontId="21" fillId="11"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21"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center"/>
    </xf>
    <xf numFmtId="0" fontId="17" fillId="0" borderId="0"/>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21" fillId="6" borderId="0" applyProtection="0">
      <alignment vertical="top"/>
    </xf>
    <xf numFmtId="0" fontId="17" fillId="0" borderId="0"/>
    <xf numFmtId="0" fontId="12" fillId="0" borderId="0" applyProtection="0"/>
    <xf numFmtId="0" fontId="12" fillId="11" borderId="0" applyProtection="0">
      <alignment vertical="top"/>
    </xf>
    <xf numFmtId="0" fontId="12" fillId="12" borderId="0" applyNumberFormat="0" applyBorder="0" applyAlignment="0" applyProtection="0">
      <alignment vertical="center"/>
    </xf>
    <xf numFmtId="0" fontId="12" fillId="6"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25" borderId="0" applyNumberFormat="0" applyBorder="0" applyAlignment="0" applyProtection="0">
      <alignment vertical="center"/>
    </xf>
    <xf numFmtId="0" fontId="12" fillId="12" borderId="0" applyProtection="0">
      <alignment vertical="top"/>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21" fillId="6" borderId="0" applyProtection="0">
      <alignment vertical="top"/>
    </xf>
    <xf numFmtId="0" fontId="17" fillId="0" borderId="0"/>
    <xf numFmtId="0" fontId="12" fillId="0" borderId="0" applyProtection="0"/>
    <xf numFmtId="0" fontId="12" fillId="0" borderId="0" applyProtection="0"/>
    <xf numFmtId="0" fontId="21" fillId="8" borderId="0" applyProtection="0">
      <alignment vertical="top"/>
    </xf>
    <xf numFmtId="0" fontId="12" fillId="12" borderId="0" applyProtection="0">
      <alignment vertical="top"/>
    </xf>
    <xf numFmtId="0" fontId="12" fillId="6" borderId="0" applyProtection="0">
      <alignment vertical="top"/>
    </xf>
    <xf numFmtId="0" fontId="0" fillId="0" borderId="0" applyProtection="0">
      <alignment vertical="top"/>
    </xf>
    <xf numFmtId="0" fontId="21" fillId="23" borderId="0" applyProtection="0">
      <alignment vertical="top"/>
    </xf>
    <xf numFmtId="0" fontId="21" fillId="6" borderId="0" applyProtection="0">
      <alignment vertical="top"/>
    </xf>
    <xf numFmtId="0" fontId="17" fillId="0" borderId="0"/>
    <xf numFmtId="0" fontId="12" fillId="12" borderId="0" applyProtection="0">
      <alignment vertical="top"/>
    </xf>
    <xf numFmtId="0" fontId="0" fillId="0" borderId="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0" borderId="0" applyProtection="0"/>
    <xf numFmtId="0" fontId="23" fillId="17" borderId="9" applyProtection="0">
      <alignment vertical="top"/>
    </xf>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12" borderId="0" applyProtection="0">
      <alignment vertical="top"/>
    </xf>
    <xf numFmtId="0" fontId="12" fillId="0" borderId="0" applyProtection="0"/>
    <xf numFmtId="0" fontId="23" fillId="17" borderId="9" applyProtection="0">
      <alignment vertical="top"/>
    </xf>
    <xf numFmtId="0" fontId="17" fillId="0" borderId="0"/>
    <xf numFmtId="0" fontId="17" fillId="0" borderId="0"/>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6" borderId="0" applyProtection="0">
      <alignment vertical="top"/>
    </xf>
    <xf numFmtId="0" fontId="12" fillId="12" borderId="0" applyProtection="0">
      <alignment vertical="top"/>
    </xf>
    <xf numFmtId="0" fontId="17" fillId="0" borderId="0"/>
    <xf numFmtId="0" fontId="0" fillId="0" borderId="0">
      <alignment vertical="center"/>
    </xf>
    <xf numFmtId="0" fontId="12" fillId="0" borderId="0" applyProtection="0"/>
    <xf numFmtId="0" fontId="12" fillId="12" borderId="0" applyProtection="0">
      <alignment vertical="top"/>
    </xf>
    <xf numFmtId="0" fontId="17" fillId="0" borderId="0"/>
    <xf numFmtId="0" fontId="0" fillId="0" borderId="0">
      <alignment vertical="center"/>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21" fillId="6" borderId="0" applyProtection="0">
      <alignment vertical="top"/>
    </xf>
    <xf numFmtId="0" fontId="12" fillId="12" borderId="0" applyNumberFormat="0" applyBorder="0" applyAlignment="0" applyProtection="0">
      <alignment vertical="center"/>
    </xf>
    <xf numFmtId="0" fontId="0" fillId="0" borderId="0" applyProtection="0">
      <alignment vertical="center"/>
    </xf>
    <xf numFmtId="0" fontId="21" fillId="18"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21" fillId="11"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7" fillId="0" borderId="0"/>
    <xf numFmtId="0" fontId="0" fillId="0" borderId="0">
      <alignment vertical="center"/>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21" fillId="6" borderId="0" applyProtection="0">
      <alignment vertical="top"/>
    </xf>
    <xf numFmtId="0" fontId="21" fillId="18"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21" fillId="23"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7" fillId="0" borderId="0"/>
    <xf numFmtId="0" fontId="12" fillId="12" borderId="0" applyProtection="0">
      <alignment vertical="top"/>
    </xf>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center"/>
    </xf>
    <xf numFmtId="0" fontId="17" fillId="0" borderId="0"/>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21" fillId="6"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0" fillId="13" borderId="10" applyProtection="0">
      <alignment vertical="top"/>
    </xf>
    <xf numFmtId="0" fontId="21" fillId="6" borderId="0" applyProtection="0">
      <alignment vertical="top"/>
    </xf>
    <xf numFmtId="0" fontId="17" fillId="0" borderId="0"/>
    <xf numFmtId="0" fontId="12" fillId="0" borderId="0" applyProtection="0"/>
    <xf numFmtId="0" fontId="12" fillId="11" borderId="0" applyProtection="0">
      <alignment vertical="top"/>
    </xf>
    <xf numFmtId="0" fontId="12" fillId="12" borderId="0" applyNumberFormat="0" applyBorder="0" applyAlignment="0" applyProtection="0">
      <alignment vertical="center"/>
    </xf>
    <xf numFmtId="0" fontId="12" fillId="11" borderId="0" applyProtection="0">
      <alignment vertical="top"/>
    </xf>
    <xf numFmtId="0" fontId="16" fillId="11" borderId="6" applyNumberFormat="0" applyAlignment="0" applyProtection="0">
      <alignment vertical="center"/>
    </xf>
    <xf numFmtId="0" fontId="12" fillId="12" borderId="0" applyProtection="0">
      <alignment vertical="top"/>
    </xf>
    <xf numFmtId="0" fontId="12" fillId="0" borderId="0" applyProtection="0"/>
    <xf numFmtId="0" fontId="17" fillId="0" borderId="0"/>
    <xf numFmtId="0" fontId="15" fillId="2" borderId="5" applyNumberFormat="0" applyAlignment="0" applyProtection="0">
      <alignment vertical="center"/>
    </xf>
    <xf numFmtId="0" fontId="12" fillId="12" borderId="0" applyProtection="0">
      <alignment vertical="top"/>
    </xf>
    <xf numFmtId="0" fontId="14" fillId="0" borderId="4" applyNumberFormat="0" applyFill="0" applyAlignment="0" applyProtection="0">
      <alignment vertical="center"/>
    </xf>
    <xf numFmtId="0" fontId="16" fillId="11" borderId="6" applyNumberFormat="0" applyAlignment="0" applyProtection="0">
      <alignment vertical="center"/>
    </xf>
    <xf numFmtId="0" fontId="12" fillId="12" borderId="0" applyProtection="0">
      <alignment vertical="top"/>
    </xf>
    <xf numFmtId="0" fontId="12" fillId="12" borderId="0" applyProtection="0">
      <alignment vertical="top"/>
    </xf>
    <xf numFmtId="0" fontId="0" fillId="0" borderId="0">
      <alignment vertical="top"/>
    </xf>
    <xf numFmtId="0" fontId="12" fillId="12" borderId="0" applyProtection="0">
      <alignment vertical="top"/>
    </xf>
    <xf numFmtId="0" fontId="0" fillId="13" borderId="10" applyProtection="0">
      <alignment vertical="top"/>
    </xf>
    <xf numFmtId="0" fontId="21" fillId="6" borderId="0"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7" fillId="0" borderId="0"/>
    <xf numFmtId="0" fontId="12" fillId="0" borderId="0" applyProtection="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21" fillId="6" borderId="0" applyProtection="0">
      <alignment vertical="top"/>
    </xf>
    <xf numFmtId="0" fontId="0" fillId="0" borderId="0">
      <alignment vertical="center"/>
    </xf>
    <xf numFmtId="0" fontId="12" fillId="0" borderId="0" applyProtection="0"/>
    <xf numFmtId="0" fontId="12" fillId="12" borderId="0" applyNumberFormat="0" applyBorder="0" applyAlignment="0" applyProtection="0">
      <alignment vertical="center"/>
    </xf>
    <xf numFmtId="0" fontId="0" fillId="0" borderId="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2" fillId="12" borderId="0" applyProtection="0">
      <alignment vertical="top"/>
    </xf>
    <xf numFmtId="0" fontId="0" fillId="0" borderId="0">
      <alignment vertical="center"/>
    </xf>
    <xf numFmtId="0" fontId="0" fillId="0" borderId="0">
      <alignment vertical="top"/>
    </xf>
    <xf numFmtId="0" fontId="12" fillId="12" borderId="0" applyProtection="0">
      <alignment vertical="top"/>
    </xf>
    <xf numFmtId="0" fontId="17" fillId="0" borderId="0"/>
    <xf numFmtId="0" fontId="12" fillId="12" borderId="0" applyProtection="0">
      <alignment vertical="top"/>
    </xf>
    <xf numFmtId="0" fontId="0" fillId="0" borderId="0">
      <alignment vertical="center"/>
    </xf>
    <xf numFmtId="0" fontId="17" fillId="0" borderId="0"/>
    <xf numFmtId="0" fontId="12" fillId="12" borderId="0" applyNumberFormat="0" applyBorder="0" applyAlignment="0" applyProtection="0">
      <alignment vertical="center"/>
    </xf>
    <xf numFmtId="0" fontId="0" fillId="0" borderId="0">
      <alignment vertical="center"/>
    </xf>
    <xf numFmtId="0" fontId="17" fillId="0" borderId="0"/>
    <xf numFmtId="0" fontId="12" fillId="12" borderId="0" applyProtection="0">
      <alignment vertical="top"/>
    </xf>
    <xf numFmtId="0" fontId="0" fillId="13" borderId="10" applyNumberFormat="0" applyFont="0" applyAlignment="0" applyProtection="0">
      <alignment vertical="center"/>
    </xf>
    <xf numFmtId="0" fontId="21" fillId="6" borderId="0" applyProtection="0">
      <alignment vertical="top"/>
    </xf>
    <xf numFmtId="0" fontId="17" fillId="0" borderId="0"/>
    <xf numFmtId="0" fontId="12" fillId="0" borderId="0" applyProtection="0"/>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0" fillId="0" borderId="0" applyProtection="0">
      <alignment vertical="center"/>
    </xf>
    <xf numFmtId="0" fontId="0" fillId="0" borderId="0">
      <alignment vertical="top"/>
    </xf>
    <xf numFmtId="0" fontId="12" fillId="12"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8" fillId="6" borderId="6" applyNumberFormat="0" applyAlignment="0" applyProtection="0">
      <alignment vertical="center"/>
    </xf>
    <xf numFmtId="0" fontId="0" fillId="0" borderId="0" applyProtection="0">
      <alignment vertical="top"/>
    </xf>
    <xf numFmtId="0" fontId="0" fillId="0" borderId="0">
      <alignment vertical="top"/>
    </xf>
    <xf numFmtId="0" fontId="0" fillId="0" borderId="0" applyProtection="0">
      <alignment vertical="center"/>
    </xf>
    <xf numFmtId="0" fontId="12" fillId="12" borderId="0" applyProtection="0">
      <alignment vertical="top"/>
    </xf>
    <xf numFmtId="0" fontId="14" fillId="0" borderId="20" applyNumberFormat="0" applyFill="0" applyAlignment="0" applyProtection="0">
      <alignment vertical="center"/>
    </xf>
    <xf numFmtId="0" fontId="16" fillId="2" borderId="6" applyProtection="0">
      <alignment vertical="top"/>
    </xf>
    <xf numFmtId="0" fontId="12" fillId="12" borderId="0" applyProtection="0">
      <alignment vertical="top"/>
    </xf>
    <xf numFmtId="0" fontId="0" fillId="0" borderId="0" applyProtection="0">
      <alignment vertical="center"/>
    </xf>
    <xf numFmtId="0" fontId="12" fillId="12" borderId="0" applyProtection="0">
      <alignment vertical="top"/>
    </xf>
    <xf numFmtId="0" fontId="14" fillId="0" borderId="20" applyNumberFormat="0" applyFill="0" applyAlignment="0" applyProtection="0">
      <alignment vertical="center"/>
    </xf>
    <xf numFmtId="0" fontId="16" fillId="2" borderId="6"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4" fillId="0" borderId="20" applyNumberFormat="0" applyFill="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0" fillId="0" borderId="0" applyProtection="0">
      <alignment vertical="top"/>
    </xf>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4" fillId="0" borderId="4" applyNumberFormat="0" applyFill="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24" fillId="19" borderId="0" applyNumberFormat="0" applyBorder="0" applyAlignment="0" applyProtection="0">
      <alignment vertical="center"/>
    </xf>
    <xf numFmtId="0" fontId="14" fillId="0" borderId="4" applyNumberFormat="0" applyFill="0" applyAlignment="0" applyProtection="0">
      <alignment vertical="center"/>
    </xf>
    <xf numFmtId="0" fontId="12" fillId="12" borderId="0" applyProtection="0">
      <alignment vertical="top"/>
    </xf>
    <xf numFmtId="0" fontId="0" fillId="0" borderId="0">
      <alignment vertical="top"/>
    </xf>
    <xf numFmtId="0" fontId="12" fillId="12" borderId="0" applyProtection="0">
      <alignment vertical="top"/>
    </xf>
    <xf numFmtId="0" fontId="14" fillId="0" borderId="4" applyNumberFormat="0" applyFill="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4" fillId="0" borderId="4" applyNumberFormat="0" applyFill="0" applyAlignment="0" applyProtection="0">
      <alignment vertical="center"/>
    </xf>
    <xf numFmtId="0" fontId="12" fillId="12" borderId="0" applyProtection="0">
      <alignment vertical="top"/>
    </xf>
    <xf numFmtId="0" fontId="12" fillId="12" borderId="0" applyProtection="0">
      <alignment vertical="top"/>
    </xf>
    <xf numFmtId="0" fontId="14" fillId="0" borderId="4" applyNumberFormat="0" applyFill="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6" fillId="2" borderId="6" applyNumberFormat="0" applyAlignment="0" applyProtection="0">
      <alignment vertical="center"/>
    </xf>
    <xf numFmtId="0" fontId="12" fillId="12" borderId="0" applyNumberFormat="0" applyBorder="0" applyAlignment="0" applyProtection="0">
      <alignment vertical="center"/>
    </xf>
    <xf numFmtId="0" fontId="17" fillId="0" borderId="0"/>
    <xf numFmtId="0" fontId="0" fillId="0" borderId="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0" fillId="0" borderId="0">
      <alignment vertical="top"/>
    </xf>
    <xf numFmtId="0" fontId="12" fillId="12" borderId="0" applyNumberFormat="0" applyBorder="0" applyAlignment="0" applyProtection="0">
      <alignment vertical="center"/>
    </xf>
    <xf numFmtId="0" fontId="12" fillId="0" borderId="0" applyProtection="0"/>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top"/>
    </xf>
    <xf numFmtId="0" fontId="12" fillId="12" borderId="0" applyProtection="0">
      <alignment vertical="top"/>
    </xf>
    <xf numFmtId="0" fontId="0" fillId="0" borderId="0">
      <alignment vertical="top"/>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4" fillId="19" borderId="0" applyNumberFormat="0" applyBorder="0" applyAlignment="0" applyProtection="0">
      <alignment vertical="center"/>
    </xf>
    <xf numFmtId="0" fontId="12" fillId="12" borderId="0" applyProtection="0">
      <alignment vertical="top"/>
    </xf>
    <xf numFmtId="0" fontId="24" fillId="19" borderId="0" applyNumberFormat="0" applyBorder="0" applyAlignment="0" applyProtection="0">
      <alignment vertical="center"/>
    </xf>
    <xf numFmtId="0" fontId="18" fillId="6" borderId="6" applyNumberFormat="0" applyAlignment="0" applyProtection="0">
      <alignment vertical="center"/>
    </xf>
    <xf numFmtId="0" fontId="12" fillId="12" borderId="0" applyProtection="0">
      <alignment vertical="top"/>
    </xf>
    <xf numFmtId="0" fontId="12" fillId="12" borderId="0" applyProtection="0">
      <alignment vertical="top"/>
    </xf>
    <xf numFmtId="0" fontId="0" fillId="0" borderId="0">
      <alignment vertical="center"/>
    </xf>
    <xf numFmtId="0" fontId="24" fillId="19" borderId="0" applyProtection="0">
      <alignment vertical="top"/>
    </xf>
    <xf numFmtId="0" fontId="12" fillId="12" borderId="0" applyProtection="0">
      <alignment vertical="top"/>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24" fillId="19" borderId="0" applyProtection="0">
      <alignment vertical="top"/>
    </xf>
    <xf numFmtId="0" fontId="12" fillId="12" borderId="0" applyProtection="0">
      <alignment vertical="top"/>
    </xf>
    <xf numFmtId="0" fontId="12" fillId="6" borderId="0" applyNumberFormat="0" applyBorder="0" applyAlignment="0" applyProtection="0">
      <alignment vertical="center"/>
    </xf>
    <xf numFmtId="0" fontId="17" fillId="0" borderId="0"/>
    <xf numFmtId="0" fontId="12" fillId="12" borderId="0" applyProtection="0">
      <alignment vertical="top"/>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12" borderId="0" applyProtection="0">
      <alignment vertical="top"/>
    </xf>
    <xf numFmtId="0" fontId="12" fillId="6" borderId="0" applyNumberFormat="0" applyBorder="0" applyAlignment="0" applyProtection="0">
      <alignment vertical="center"/>
    </xf>
    <xf numFmtId="0" fontId="0" fillId="0" borderId="0">
      <alignment vertical="center"/>
    </xf>
    <xf numFmtId="0" fontId="12" fillId="12" borderId="0" applyProtection="0">
      <alignment vertical="top"/>
    </xf>
    <xf numFmtId="0" fontId="12" fillId="6"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0" fillId="0" borderId="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0" borderId="0" applyProtection="0"/>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center"/>
    </xf>
    <xf numFmtId="0" fontId="12" fillId="12" borderId="0" applyProtection="0">
      <alignment vertical="top"/>
    </xf>
    <xf numFmtId="0" fontId="21" fillId="8" borderId="0" applyProtection="0">
      <alignment vertical="top"/>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12" borderId="0" applyProtection="0">
      <alignment vertical="top"/>
    </xf>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0" borderId="0" applyProtection="0"/>
    <xf numFmtId="0" fontId="0" fillId="0" borderId="0">
      <alignment vertical="top"/>
    </xf>
    <xf numFmtId="0" fontId="12" fillId="12"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3" borderId="0" applyProtection="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12" fillId="6"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6" fillId="11" borderId="6" applyNumberFormat="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44" fillId="0" borderId="18" applyProtection="0">
      <alignment vertical="top"/>
    </xf>
    <xf numFmtId="0" fontId="12" fillId="12" borderId="0" applyProtection="0">
      <alignment vertical="top"/>
    </xf>
    <xf numFmtId="0" fontId="21" fillId="23" borderId="0" applyNumberFormat="0" applyBorder="0" applyAlignment="0" applyProtection="0">
      <alignment vertical="center"/>
    </xf>
    <xf numFmtId="0" fontId="12" fillId="12" borderId="0" applyProtection="0">
      <alignment vertical="top"/>
    </xf>
    <xf numFmtId="0" fontId="21" fillId="23" borderId="0" applyNumberFormat="0" applyBorder="0" applyAlignment="0" applyProtection="0">
      <alignment vertical="center"/>
    </xf>
    <xf numFmtId="0" fontId="0" fillId="0" borderId="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17" fillId="0" borderId="0"/>
    <xf numFmtId="0" fontId="12" fillId="12" borderId="0" applyNumberFormat="0" applyBorder="0" applyAlignment="0" applyProtection="0">
      <alignment vertical="center"/>
    </xf>
    <xf numFmtId="0" fontId="21" fillId="6" borderId="0" applyProtection="0">
      <alignment vertical="top"/>
    </xf>
    <xf numFmtId="0" fontId="17" fillId="0" borderId="0"/>
    <xf numFmtId="0" fontId="12" fillId="12" borderId="0" applyNumberFormat="0" applyBorder="0" applyAlignment="0" applyProtection="0">
      <alignment vertical="center"/>
    </xf>
    <xf numFmtId="0" fontId="17" fillId="0" borderId="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7" fillId="0" borderId="0"/>
    <xf numFmtId="0" fontId="12" fillId="12" borderId="0" applyProtection="0">
      <alignment vertical="top"/>
    </xf>
    <xf numFmtId="0" fontId="51" fillId="0" borderId="0" applyNumberFormat="0" applyFill="0" applyBorder="0" applyAlignment="0" applyProtection="0">
      <alignment vertical="center"/>
    </xf>
    <xf numFmtId="0" fontId="12" fillId="12" borderId="0" applyProtection="0">
      <alignment vertical="top"/>
    </xf>
    <xf numFmtId="0" fontId="0" fillId="0" borderId="0">
      <alignment vertical="center"/>
    </xf>
    <xf numFmtId="0" fontId="17" fillId="0" borderId="0"/>
    <xf numFmtId="0" fontId="12" fillId="12" borderId="0" applyProtection="0">
      <alignment vertical="top"/>
    </xf>
    <xf numFmtId="0" fontId="17" fillId="0" borderId="0"/>
    <xf numFmtId="0" fontId="12" fillId="12" borderId="0" applyProtection="0">
      <alignment vertical="top"/>
    </xf>
    <xf numFmtId="0" fontId="0" fillId="0" borderId="0">
      <alignment vertical="center"/>
    </xf>
    <xf numFmtId="0" fontId="17" fillId="0" borderId="0"/>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2" fillId="12" borderId="0" applyProtection="0">
      <alignment vertical="top"/>
    </xf>
    <xf numFmtId="0" fontId="17" fillId="0" borderId="0"/>
    <xf numFmtId="0" fontId="12" fillId="12" borderId="0" applyProtection="0">
      <alignment vertical="top"/>
    </xf>
    <xf numFmtId="0" fontId="12" fillId="12" borderId="0" applyProtection="0">
      <alignment vertical="top"/>
    </xf>
    <xf numFmtId="0" fontId="0" fillId="0" borderId="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2" fillId="0" borderId="0" applyProtection="0"/>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6" borderId="0" applyNumberFormat="0" applyBorder="0" applyAlignment="0" applyProtection="0">
      <alignment vertical="center"/>
    </xf>
    <xf numFmtId="0" fontId="18" fillId="6" borderId="6" applyProtection="0">
      <alignment vertical="top"/>
    </xf>
    <xf numFmtId="0" fontId="17" fillId="0" borderId="0"/>
    <xf numFmtId="0" fontId="12" fillId="12" borderId="0" applyProtection="0">
      <alignment vertical="top"/>
    </xf>
    <xf numFmtId="0" fontId="12" fillId="6" borderId="0" applyProtection="0">
      <alignment vertical="top"/>
    </xf>
    <xf numFmtId="0" fontId="12" fillId="0" borderId="0" applyProtection="0"/>
    <xf numFmtId="0" fontId="0" fillId="0" borderId="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6" borderId="0" applyProtection="0">
      <alignment vertical="top"/>
    </xf>
    <xf numFmtId="0" fontId="12" fillId="0" borderId="0" applyProtection="0"/>
    <xf numFmtId="0" fontId="12" fillId="12" borderId="0" applyNumberFormat="0" applyBorder="0" applyAlignment="0" applyProtection="0">
      <alignment vertical="center"/>
    </xf>
    <xf numFmtId="0" fontId="12" fillId="12" borderId="0" applyProtection="0">
      <alignment vertical="top"/>
    </xf>
    <xf numFmtId="0" fontId="21" fillId="8"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1" borderId="0" applyProtection="0">
      <alignment vertical="top"/>
    </xf>
    <xf numFmtId="0" fontId="12" fillId="12" borderId="0" applyProtection="0">
      <alignment vertical="top"/>
    </xf>
    <xf numFmtId="0" fontId="12" fillId="12" borderId="0"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0" fillId="0" borderId="0">
      <alignment vertical="top"/>
    </xf>
    <xf numFmtId="0" fontId="12" fillId="12" borderId="0" applyNumberFormat="0" applyBorder="0" applyAlignment="0" applyProtection="0">
      <alignment vertical="center"/>
    </xf>
    <xf numFmtId="0" fontId="0" fillId="0" borderId="0">
      <alignment vertical="center"/>
    </xf>
    <xf numFmtId="0" fontId="0" fillId="0" borderId="0" applyProtection="0">
      <alignment vertical="top"/>
    </xf>
    <xf numFmtId="0" fontId="12" fillId="12" borderId="0" applyNumberFormat="0" applyBorder="0" applyAlignment="0" applyProtection="0">
      <alignment vertical="center"/>
    </xf>
    <xf numFmtId="0" fontId="0" fillId="0" borderId="0" applyProtection="0">
      <alignment vertical="center"/>
    </xf>
    <xf numFmtId="0" fontId="40" fillId="0" borderId="0" applyNumberFormat="0" applyFill="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2" fillId="12" borderId="0" applyProtection="0">
      <alignment vertical="top"/>
    </xf>
    <xf numFmtId="0" fontId="53" fillId="0" borderId="0" applyNumberFormat="0" applyFill="0" applyBorder="0" applyAlignment="0" applyProtection="0">
      <alignment vertical="center"/>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pplyProtection="0">
      <alignment vertical="center"/>
    </xf>
    <xf numFmtId="0" fontId="12" fillId="12" borderId="0" applyProtection="0">
      <alignment vertical="top"/>
    </xf>
    <xf numFmtId="0" fontId="12" fillId="11"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center"/>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7" fillId="0" borderId="0"/>
    <xf numFmtId="0" fontId="12" fillId="12" borderId="0" applyProtection="0">
      <alignment vertical="top"/>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0" fillId="0" borderId="0">
      <alignment vertical="top"/>
    </xf>
    <xf numFmtId="0" fontId="16" fillId="2" borderId="6" applyNumberFormat="0" applyAlignment="0" applyProtection="0">
      <alignment vertical="center"/>
    </xf>
    <xf numFmtId="0" fontId="18" fillId="6" borderId="6" applyNumberFormat="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0" fillId="0" borderId="0">
      <alignment vertical="top"/>
    </xf>
    <xf numFmtId="0" fontId="12" fillId="12" borderId="0" applyProtection="0">
      <alignment vertical="top"/>
    </xf>
    <xf numFmtId="0" fontId="17" fillId="0" borderId="0"/>
    <xf numFmtId="0" fontId="12" fillId="12" borderId="0" applyProtection="0">
      <alignment vertical="top"/>
    </xf>
    <xf numFmtId="0" fontId="21" fillId="18" borderId="0" applyNumberFormat="0" applyBorder="0" applyAlignment="0" applyProtection="0">
      <alignment vertical="center"/>
    </xf>
    <xf numFmtId="0" fontId="12" fillId="12" borderId="0" applyProtection="0">
      <alignment vertical="top"/>
    </xf>
    <xf numFmtId="0" fontId="17" fillId="0" borderId="0"/>
    <xf numFmtId="0" fontId="12" fillId="12" borderId="0" applyNumberFormat="0" applyBorder="0" applyAlignment="0" applyProtection="0">
      <alignment vertical="center"/>
    </xf>
    <xf numFmtId="0" fontId="17" fillId="0" borderId="0"/>
    <xf numFmtId="0" fontId="17" fillId="0" borderId="0"/>
    <xf numFmtId="0" fontId="17" fillId="0" borderId="0"/>
    <xf numFmtId="0" fontId="12" fillId="12"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6" fillId="2" borderId="6" applyProtection="0">
      <alignment vertical="top"/>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16" fillId="2" borderId="6" applyProtection="0">
      <alignment vertical="top"/>
    </xf>
    <xf numFmtId="0" fontId="12" fillId="12" borderId="0" applyProtection="0">
      <alignment vertical="top"/>
    </xf>
    <xf numFmtId="0" fontId="0" fillId="0" borderId="0">
      <alignment vertical="center"/>
    </xf>
    <xf numFmtId="0" fontId="12" fillId="12" borderId="0" applyProtection="0">
      <alignment vertical="top"/>
    </xf>
    <xf numFmtId="0" fontId="0" fillId="0" borderId="0">
      <alignment vertical="top"/>
    </xf>
    <xf numFmtId="0" fontId="12" fillId="12" borderId="0" applyProtection="0">
      <alignment vertical="top"/>
    </xf>
    <xf numFmtId="0" fontId="0" fillId="0" borderId="0">
      <alignment vertical="top"/>
    </xf>
    <xf numFmtId="0" fontId="0" fillId="0" borderId="0" applyProtection="0">
      <alignment vertical="center"/>
    </xf>
    <xf numFmtId="0" fontId="0" fillId="0" borderId="0">
      <alignment vertical="top"/>
    </xf>
    <xf numFmtId="0" fontId="12" fillId="12" borderId="0" applyNumberFormat="0" applyBorder="0" applyAlignment="0" applyProtection="0">
      <alignment vertical="center"/>
    </xf>
    <xf numFmtId="0" fontId="0" fillId="0" borderId="0">
      <alignment vertical="top"/>
    </xf>
    <xf numFmtId="0" fontId="12" fillId="12" borderId="0" applyProtection="0">
      <alignment vertical="top"/>
    </xf>
    <xf numFmtId="0" fontId="0" fillId="0" borderId="0">
      <alignment vertical="top"/>
    </xf>
    <xf numFmtId="0" fontId="12" fillId="12" borderId="0" applyProtection="0">
      <alignment vertical="top"/>
    </xf>
    <xf numFmtId="0" fontId="16" fillId="2" borderId="6" applyNumberFormat="0" applyAlignment="0" applyProtection="0">
      <alignment vertical="center"/>
    </xf>
    <xf numFmtId="0" fontId="17" fillId="0" borderId="0"/>
    <xf numFmtId="0" fontId="12" fillId="12" borderId="0" applyProtection="0">
      <alignment vertical="top"/>
    </xf>
    <xf numFmtId="0" fontId="17" fillId="0" borderId="0"/>
    <xf numFmtId="0" fontId="12" fillId="12" borderId="0" applyProtection="0">
      <alignment vertical="top"/>
    </xf>
    <xf numFmtId="0" fontId="14" fillId="0" borderId="20" applyNumberFormat="0" applyFill="0" applyAlignment="0" applyProtection="0">
      <alignment vertical="center"/>
    </xf>
    <xf numFmtId="0" fontId="23" fillId="17" borderId="9" applyProtection="0">
      <alignment vertical="top"/>
    </xf>
    <xf numFmtId="0" fontId="16" fillId="2" borderId="6" applyNumberFormat="0" applyAlignment="0" applyProtection="0">
      <alignment vertical="center"/>
    </xf>
    <xf numFmtId="0" fontId="17" fillId="0" borderId="0"/>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0" fillId="0" borderId="0">
      <alignment vertical="center"/>
    </xf>
    <xf numFmtId="0" fontId="0" fillId="0" borderId="0">
      <alignment vertical="top"/>
    </xf>
    <xf numFmtId="0" fontId="12" fillId="12" borderId="0" applyNumberFormat="0" applyBorder="0" applyAlignment="0" applyProtection="0">
      <alignment vertical="center"/>
    </xf>
    <xf numFmtId="0" fontId="0" fillId="0" borderId="0" applyProtection="0">
      <alignment vertical="center"/>
    </xf>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center"/>
    </xf>
    <xf numFmtId="0" fontId="0" fillId="0" borderId="0">
      <alignment vertical="top"/>
    </xf>
    <xf numFmtId="0" fontId="12" fillId="12" borderId="0" applyNumberFormat="0" applyBorder="0" applyAlignment="0" applyProtection="0">
      <alignment vertical="center"/>
    </xf>
    <xf numFmtId="0" fontId="21" fillId="6"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21" fillId="6" borderId="0" applyProtection="0">
      <alignment vertical="top"/>
    </xf>
    <xf numFmtId="0" fontId="12" fillId="12" borderId="0" applyProtection="0">
      <alignment vertical="top"/>
    </xf>
    <xf numFmtId="0" fontId="12" fillId="12" borderId="0" applyProtection="0">
      <alignment vertical="top"/>
    </xf>
    <xf numFmtId="0" fontId="21" fillId="6" borderId="0" applyProtection="0">
      <alignment vertical="top"/>
    </xf>
    <xf numFmtId="0" fontId="12" fillId="12" borderId="0" applyProtection="0">
      <alignment vertical="top"/>
    </xf>
    <xf numFmtId="0" fontId="12" fillId="12" borderId="0" applyProtection="0">
      <alignment vertical="top"/>
    </xf>
    <xf numFmtId="0" fontId="21" fillId="6" borderId="0" applyProtection="0">
      <alignment vertical="top"/>
    </xf>
    <xf numFmtId="0" fontId="0" fillId="0" borderId="0" applyProtection="0">
      <alignment vertical="top"/>
    </xf>
    <xf numFmtId="0" fontId="12" fillId="12" borderId="0" applyProtection="0">
      <alignment vertical="top"/>
    </xf>
    <xf numFmtId="0" fontId="12" fillId="12" borderId="0" applyProtection="0">
      <alignment vertical="top"/>
    </xf>
    <xf numFmtId="0" fontId="21" fillId="6"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0" fillId="0"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8" borderId="0" applyNumberFormat="0" applyBorder="0" applyAlignment="0" applyProtection="0">
      <alignment vertical="center"/>
    </xf>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12"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7" fillId="0" borderId="0"/>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12" fillId="11" borderId="0" applyNumberFormat="0" applyBorder="0" applyAlignment="0" applyProtection="0">
      <alignment vertical="center"/>
    </xf>
    <xf numFmtId="0" fontId="12" fillId="12" borderId="0" applyProtection="0">
      <alignment vertical="top"/>
    </xf>
    <xf numFmtId="0" fontId="16" fillId="2" borderId="6" applyNumberFormat="0" applyAlignment="0" applyProtection="0">
      <alignment vertical="center"/>
    </xf>
    <xf numFmtId="0" fontId="12" fillId="12" borderId="0" applyProtection="0">
      <alignment vertical="top"/>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2" borderId="0" applyProtection="0">
      <alignment vertical="top"/>
    </xf>
    <xf numFmtId="0" fontId="12" fillId="0" borderId="0" applyProtection="0"/>
    <xf numFmtId="0" fontId="12" fillId="0" borderId="0" applyProtection="0"/>
    <xf numFmtId="0" fontId="12" fillId="12" borderId="0" applyProtection="0">
      <alignment vertical="top"/>
    </xf>
    <xf numFmtId="0" fontId="24" fillId="19" borderId="0" applyNumberFormat="0" applyBorder="0" applyAlignment="0" applyProtection="0">
      <alignment vertical="center"/>
    </xf>
    <xf numFmtId="0" fontId="12" fillId="12" borderId="0" applyProtection="0">
      <alignment vertical="top"/>
    </xf>
    <xf numFmtId="0" fontId="12" fillId="12"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Protection="0">
      <alignment vertical="top"/>
    </xf>
    <xf numFmtId="0" fontId="12" fillId="58" borderId="0" applyNumberFormat="0" applyBorder="0" applyAlignment="0" applyProtection="0">
      <alignment vertical="center"/>
    </xf>
    <xf numFmtId="0" fontId="12" fillId="12" borderId="0" applyProtection="0">
      <alignment vertical="top"/>
    </xf>
    <xf numFmtId="0" fontId="12" fillId="58" borderId="0" applyProtection="0">
      <alignment vertical="top"/>
    </xf>
    <xf numFmtId="0" fontId="12" fillId="12" borderId="0" applyProtection="0">
      <alignment vertical="top"/>
    </xf>
    <xf numFmtId="0" fontId="12" fillId="58"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58" borderId="0" applyProtection="0">
      <alignment vertical="top"/>
    </xf>
    <xf numFmtId="0" fontId="12" fillId="12" borderId="0" applyProtection="0">
      <alignment vertical="top"/>
    </xf>
    <xf numFmtId="0" fontId="0" fillId="13" borderId="10" applyNumberFormat="0" applyFont="0" applyAlignment="0" applyProtection="0">
      <alignment vertical="center"/>
    </xf>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21" fillId="31" borderId="0" applyNumberFormat="0" applyBorder="0" applyAlignment="0" applyProtection="0">
      <alignment vertical="center"/>
    </xf>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Protection="0">
      <alignment vertical="top"/>
    </xf>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12" fillId="12" borderId="0" applyProtection="0">
      <alignment vertical="top"/>
    </xf>
    <xf numFmtId="0" fontId="21" fillId="23" borderId="0" applyProtection="0">
      <alignment vertical="top"/>
    </xf>
    <xf numFmtId="0" fontId="12" fillId="12" borderId="0" applyProtection="0">
      <alignment vertical="top"/>
    </xf>
    <xf numFmtId="0" fontId="12" fillId="12" borderId="0" applyProtection="0">
      <alignment vertical="top"/>
    </xf>
    <xf numFmtId="0" fontId="21" fillId="23"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Protection="0">
      <alignment vertical="top"/>
    </xf>
    <xf numFmtId="0" fontId="21" fillId="23" borderId="0" applyProtection="0">
      <alignment vertical="top"/>
    </xf>
    <xf numFmtId="0" fontId="12" fillId="12" borderId="0" applyProtection="0">
      <alignment vertical="top"/>
    </xf>
    <xf numFmtId="0" fontId="12" fillId="12" borderId="0" applyProtection="0">
      <alignment vertical="top"/>
    </xf>
    <xf numFmtId="0" fontId="21" fillId="23"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Protection="0">
      <alignment vertical="top"/>
    </xf>
    <xf numFmtId="0" fontId="21" fillId="23" borderId="0" applyProtection="0">
      <alignment vertical="top"/>
    </xf>
    <xf numFmtId="0" fontId="12" fillId="12"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0" borderId="0" applyProtection="0"/>
    <xf numFmtId="0" fontId="16" fillId="2" borderId="6" applyNumberFormat="0" applyAlignment="0" applyProtection="0">
      <alignment vertical="center"/>
    </xf>
    <xf numFmtId="0" fontId="0" fillId="0"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0" borderId="0" applyProtection="0"/>
    <xf numFmtId="0" fontId="16" fillId="2" borderId="6" applyNumberFormat="0" applyAlignment="0" applyProtection="0">
      <alignment vertical="center"/>
    </xf>
    <xf numFmtId="0" fontId="0" fillId="0" borderId="0">
      <alignment vertical="top"/>
    </xf>
    <xf numFmtId="0" fontId="12" fillId="12" borderId="0" applyProtection="0">
      <alignment vertical="top"/>
    </xf>
    <xf numFmtId="0" fontId="12" fillId="0" borderId="0" applyProtection="0"/>
    <xf numFmtId="0" fontId="12" fillId="12" borderId="0" applyProtection="0">
      <alignment vertical="top"/>
    </xf>
    <xf numFmtId="0" fontId="17" fillId="0" borderId="0"/>
    <xf numFmtId="0" fontId="12" fillId="12" borderId="0" applyNumberFormat="0" applyBorder="0" applyAlignment="0" applyProtection="0">
      <alignment vertical="center"/>
    </xf>
    <xf numFmtId="0" fontId="51" fillId="0" borderId="0" applyNumberFormat="0" applyFill="0" applyBorder="0" applyAlignment="0" applyProtection="0">
      <alignment vertical="center"/>
    </xf>
    <xf numFmtId="0" fontId="21" fillId="23" borderId="0" applyProtection="0">
      <alignment vertical="top"/>
    </xf>
    <xf numFmtId="0" fontId="12" fillId="12" borderId="0" applyProtection="0">
      <alignment vertical="top"/>
    </xf>
    <xf numFmtId="0" fontId="0" fillId="0" borderId="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33" fillId="15" borderId="0" applyNumberFormat="0" applyBorder="0" applyAlignment="0" applyProtection="0">
      <alignment vertical="center"/>
    </xf>
    <xf numFmtId="0" fontId="12" fillId="0" borderId="0" applyProtection="0"/>
    <xf numFmtId="0" fontId="12" fillId="12" borderId="0" applyProtection="0">
      <alignment vertical="top"/>
    </xf>
    <xf numFmtId="0" fontId="33" fillId="15" borderId="0" applyNumberFormat="0" applyBorder="0" applyAlignment="0" applyProtection="0">
      <alignment vertical="center"/>
    </xf>
    <xf numFmtId="0" fontId="12" fillId="0" borderId="0" applyProtection="0"/>
    <xf numFmtId="0" fontId="12" fillId="12"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0" fillId="0" borderId="0" applyProtection="0">
      <alignment vertical="top"/>
    </xf>
    <xf numFmtId="0" fontId="12" fillId="12" borderId="0" applyNumberFormat="0" applyBorder="0" applyAlignment="0" applyProtection="0">
      <alignment vertical="center"/>
    </xf>
    <xf numFmtId="0" fontId="17" fillId="0" borderId="0"/>
    <xf numFmtId="0" fontId="17" fillId="0" borderId="0"/>
    <xf numFmtId="0" fontId="12" fillId="12"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0" borderId="0" applyProtection="0"/>
    <xf numFmtId="0" fontId="12" fillId="12" borderId="0" applyNumberFormat="0" applyBorder="0" applyAlignment="0" applyProtection="0">
      <alignment vertical="center"/>
    </xf>
    <xf numFmtId="0" fontId="12" fillId="12" borderId="0" applyProtection="0">
      <alignment vertical="top"/>
    </xf>
    <xf numFmtId="0" fontId="12" fillId="0" borderId="0" applyProtection="0"/>
    <xf numFmtId="0" fontId="12" fillId="0" borderId="0" applyProtection="0"/>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Protection="0">
      <alignment vertical="top"/>
    </xf>
    <xf numFmtId="0" fontId="0" fillId="13" borderId="10" applyNumberFormat="0" applyFont="0" applyAlignment="0" applyProtection="0">
      <alignment vertical="center"/>
    </xf>
    <xf numFmtId="0" fontId="12" fillId="0" borderId="0" applyProtection="0"/>
    <xf numFmtId="0" fontId="12" fillId="12" borderId="0" applyProtection="0">
      <alignment vertical="top"/>
    </xf>
    <xf numFmtId="0" fontId="12" fillId="12" borderId="0" applyProtection="0">
      <alignment vertical="top"/>
    </xf>
    <xf numFmtId="0" fontId="0" fillId="13" borderId="10" applyNumberFormat="0" applyFont="0" applyAlignment="0" applyProtection="0">
      <alignment vertical="center"/>
    </xf>
    <xf numFmtId="0" fontId="12" fillId="0" borderId="0" applyProtection="0"/>
    <xf numFmtId="0" fontId="12" fillId="12" borderId="0" applyProtection="0">
      <alignment vertical="top"/>
    </xf>
    <xf numFmtId="0" fontId="12" fillId="12"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Protection="0">
      <alignment vertical="top"/>
    </xf>
    <xf numFmtId="0" fontId="12" fillId="12" borderId="0" applyNumberFormat="0" applyBorder="0" applyAlignment="0" applyProtection="0">
      <alignment vertical="center"/>
    </xf>
    <xf numFmtId="0" fontId="21" fillId="23" borderId="0" applyProtection="0">
      <alignment vertical="top"/>
    </xf>
    <xf numFmtId="0" fontId="12" fillId="12" borderId="0" applyNumberFormat="0" applyBorder="0" applyAlignment="0" applyProtection="0">
      <alignment vertical="center"/>
    </xf>
    <xf numFmtId="0" fontId="16" fillId="2" borderId="6" applyNumberFormat="0" applyAlignment="0" applyProtection="0">
      <alignment vertical="center"/>
    </xf>
    <xf numFmtId="0" fontId="12" fillId="12" borderId="0" applyProtection="0">
      <alignment vertical="top"/>
    </xf>
    <xf numFmtId="0" fontId="21" fillId="23" borderId="0" applyProtection="0">
      <alignment vertical="top"/>
    </xf>
    <xf numFmtId="0" fontId="21" fillId="11" borderId="0" applyNumberFormat="0" applyBorder="0" applyAlignment="0" applyProtection="0">
      <alignment vertical="center"/>
    </xf>
    <xf numFmtId="0" fontId="12" fillId="12" borderId="0" applyProtection="0">
      <alignment vertical="top"/>
    </xf>
    <xf numFmtId="0" fontId="21" fillId="11" borderId="0" applyNumberFormat="0" applyBorder="0" applyAlignment="0" applyProtection="0">
      <alignment vertical="center"/>
    </xf>
    <xf numFmtId="0" fontId="12" fillId="12" borderId="0" applyProtection="0">
      <alignment vertical="top"/>
    </xf>
    <xf numFmtId="0" fontId="21" fillId="11" borderId="0" applyNumberFormat="0" applyBorder="0" applyAlignment="0" applyProtection="0">
      <alignment vertical="center"/>
    </xf>
    <xf numFmtId="0" fontId="12" fillId="12" borderId="0" applyProtection="0">
      <alignment vertical="top"/>
    </xf>
    <xf numFmtId="0" fontId="21" fillId="11" borderId="0" applyNumberFormat="0" applyBorder="0" applyAlignment="0" applyProtection="0">
      <alignment vertical="center"/>
    </xf>
    <xf numFmtId="0" fontId="12" fillId="12" borderId="0" applyProtection="0">
      <alignment vertical="top"/>
    </xf>
    <xf numFmtId="0" fontId="17" fillId="0" borderId="0"/>
    <xf numFmtId="0" fontId="21" fillId="18" borderId="0" applyProtection="0">
      <alignment vertical="top"/>
    </xf>
    <xf numFmtId="0" fontId="12" fillId="12" borderId="0" applyProtection="0">
      <alignment vertical="top"/>
    </xf>
    <xf numFmtId="0" fontId="12" fillId="12"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33" fillId="15" borderId="0" applyNumberFormat="0" applyBorder="0" applyAlignment="0" applyProtection="0">
      <alignment vertical="center"/>
    </xf>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7" fillId="0" borderId="0"/>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2" borderId="0" applyProtection="0">
      <alignment vertical="top"/>
    </xf>
    <xf numFmtId="0" fontId="12" fillId="11" borderId="0" applyNumberFormat="0" applyBorder="0" applyAlignment="0" applyProtection="0">
      <alignment vertical="center"/>
    </xf>
    <xf numFmtId="0" fontId="12" fillId="12" borderId="0" applyProtection="0">
      <alignment vertical="top"/>
    </xf>
    <xf numFmtId="0" fontId="16" fillId="11" borderId="6" applyNumberFormat="0" applyAlignment="0" applyProtection="0">
      <alignment vertical="center"/>
    </xf>
    <xf numFmtId="0" fontId="12" fillId="12" borderId="0" applyProtection="0">
      <alignment vertical="top"/>
    </xf>
    <xf numFmtId="0" fontId="12" fillId="11" borderId="0" applyProtection="0">
      <alignment vertical="top"/>
    </xf>
    <xf numFmtId="0" fontId="12" fillId="12" borderId="0" applyProtection="0">
      <alignment vertical="top"/>
    </xf>
    <xf numFmtId="0" fontId="12" fillId="12" borderId="0" applyNumberFormat="0" applyBorder="0" applyAlignment="0" applyProtection="0">
      <alignment vertical="center"/>
    </xf>
    <xf numFmtId="0" fontId="12" fillId="11" borderId="0" applyProtection="0">
      <alignment vertical="top"/>
    </xf>
    <xf numFmtId="0" fontId="12" fillId="12" borderId="0" applyProtection="0">
      <alignment vertical="top"/>
    </xf>
    <xf numFmtId="0" fontId="12" fillId="11" borderId="0" applyProtection="0">
      <alignment vertical="top"/>
    </xf>
    <xf numFmtId="0" fontId="12" fillId="0" borderId="0" applyProtection="0"/>
    <xf numFmtId="0" fontId="12" fillId="12" borderId="0" applyProtection="0">
      <alignment vertical="top"/>
    </xf>
    <xf numFmtId="0" fontId="0" fillId="13" borderId="10" applyNumberFormat="0" applyFont="0" applyAlignment="0" applyProtection="0">
      <alignment vertical="center"/>
    </xf>
    <xf numFmtId="0" fontId="12" fillId="12"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2" fillId="11" borderId="0" applyProtection="0">
      <alignment vertical="top"/>
    </xf>
    <xf numFmtId="0" fontId="12" fillId="12" borderId="0" applyProtection="0">
      <alignment vertical="top"/>
    </xf>
    <xf numFmtId="0" fontId="12" fillId="0" borderId="0" applyProtection="0"/>
    <xf numFmtId="0" fontId="12" fillId="12" borderId="0" applyProtection="0">
      <alignment vertical="top"/>
    </xf>
    <xf numFmtId="0" fontId="12" fillId="11" borderId="0" applyProtection="0">
      <alignment vertical="top"/>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top"/>
    </xf>
    <xf numFmtId="0" fontId="12" fillId="12" borderId="0" applyNumberFormat="0" applyBorder="0" applyAlignment="0" applyProtection="0">
      <alignment vertical="center"/>
    </xf>
    <xf numFmtId="0" fontId="0" fillId="0" borderId="0" applyProtection="0">
      <alignment vertical="top"/>
    </xf>
    <xf numFmtId="0" fontId="12" fillId="12" borderId="0" applyNumberFormat="0" applyBorder="0" applyAlignment="0" applyProtection="0">
      <alignment vertical="center"/>
    </xf>
    <xf numFmtId="0" fontId="12" fillId="11" borderId="0" applyProtection="0">
      <alignment vertical="top"/>
    </xf>
    <xf numFmtId="0" fontId="12" fillId="0" borderId="0" applyProtection="0"/>
    <xf numFmtId="0" fontId="12" fillId="12" borderId="0" applyNumberFormat="0" applyBorder="0" applyAlignment="0" applyProtection="0">
      <alignment vertical="center"/>
    </xf>
    <xf numFmtId="0" fontId="12" fillId="12" borderId="0" applyProtection="0">
      <alignment vertical="top"/>
    </xf>
    <xf numFmtId="0" fontId="12" fillId="11" borderId="0" applyProtection="0">
      <alignment vertical="top"/>
    </xf>
    <xf numFmtId="0" fontId="12" fillId="12" borderId="0" applyProtection="0">
      <alignment vertical="top"/>
    </xf>
    <xf numFmtId="0" fontId="14" fillId="0" borderId="4" applyNumberFormat="0" applyFill="0" applyAlignment="0" applyProtection="0">
      <alignment vertical="center"/>
    </xf>
    <xf numFmtId="0" fontId="12" fillId="12" borderId="0" applyProtection="0">
      <alignment vertical="top"/>
    </xf>
    <xf numFmtId="0" fontId="17" fillId="0" borderId="0"/>
    <xf numFmtId="0" fontId="0" fillId="0" borderId="0" applyProtection="0">
      <alignment vertical="top"/>
    </xf>
    <xf numFmtId="0" fontId="12" fillId="12" borderId="0" applyProtection="0">
      <alignment vertical="top"/>
    </xf>
    <xf numFmtId="0" fontId="12" fillId="11" borderId="0" applyProtection="0">
      <alignment vertical="top"/>
    </xf>
    <xf numFmtId="0" fontId="12" fillId="12" borderId="0" applyProtection="0">
      <alignment vertical="top"/>
    </xf>
    <xf numFmtId="0" fontId="0" fillId="0" borderId="0">
      <alignment vertical="top"/>
    </xf>
    <xf numFmtId="0" fontId="12" fillId="12" borderId="0" applyProtection="0">
      <alignment vertical="top"/>
    </xf>
    <xf numFmtId="0" fontId="0" fillId="0" borderId="0">
      <alignment vertical="top"/>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31" fillId="0" borderId="12" applyNumberFormat="0" applyFill="0" applyAlignment="0" applyProtection="0">
      <alignment vertical="center"/>
    </xf>
    <xf numFmtId="0" fontId="49" fillId="0" borderId="0" applyNumberFormat="0" applyFill="0" applyBorder="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49" fillId="0" borderId="0" applyNumberFormat="0" applyFill="0" applyBorder="0" applyAlignment="0" applyProtection="0">
      <alignment vertical="center"/>
    </xf>
    <xf numFmtId="0" fontId="12" fillId="7" borderId="0" applyProtection="0">
      <alignment vertical="top"/>
    </xf>
    <xf numFmtId="0" fontId="49" fillId="0" borderId="0" applyNumberFormat="0" applyFill="0" applyBorder="0" applyAlignment="0" applyProtection="0">
      <alignment vertical="center"/>
    </xf>
    <xf numFmtId="0" fontId="12" fillId="7" borderId="0" applyNumberFormat="0" applyBorder="0" applyAlignment="0" applyProtection="0">
      <alignment vertical="center"/>
    </xf>
    <xf numFmtId="0" fontId="49" fillId="0" borderId="0" applyNumberFormat="0" applyFill="0" applyBorder="0" applyAlignment="0" applyProtection="0">
      <alignment vertical="center"/>
    </xf>
    <xf numFmtId="0" fontId="12" fillId="13" borderId="0" applyProtection="0">
      <alignment vertical="top"/>
    </xf>
    <xf numFmtId="0" fontId="49" fillId="0" borderId="0" applyNumberFormat="0" applyFill="0" applyBorder="0" applyAlignment="0" applyProtection="0">
      <alignment vertical="center"/>
    </xf>
    <xf numFmtId="0" fontId="17" fillId="0" borderId="0"/>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2" fillId="13" borderId="0" applyNumberFormat="0" applyBorder="0" applyAlignment="0" applyProtection="0">
      <alignment vertical="center"/>
    </xf>
    <xf numFmtId="0" fontId="21" fillId="23" borderId="0" applyProtection="0">
      <alignment vertical="top"/>
    </xf>
    <xf numFmtId="0" fontId="0" fillId="0" borderId="0" applyProtection="0">
      <alignment vertical="top"/>
    </xf>
    <xf numFmtId="0" fontId="0" fillId="0"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21" fillId="52" borderId="0" applyNumberFormat="0" applyBorder="0" applyAlignment="0" applyProtection="0">
      <alignment vertical="center"/>
    </xf>
    <xf numFmtId="0" fontId="12" fillId="13" borderId="0" applyProtection="0">
      <alignment vertical="top"/>
    </xf>
    <xf numFmtId="0" fontId="21" fillId="52" borderId="0" applyNumberFormat="0" applyBorder="0" applyAlignment="0" applyProtection="0">
      <alignment vertical="center"/>
    </xf>
    <xf numFmtId="0" fontId="12" fillId="13" borderId="0" applyProtection="0">
      <alignment vertical="top"/>
    </xf>
    <xf numFmtId="0" fontId="21" fillId="52"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6" fillId="2" borderId="6"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12" fillId="13" borderId="0" applyProtection="0">
      <alignment vertical="top"/>
    </xf>
    <xf numFmtId="0" fontId="0" fillId="0" borderId="0"/>
    <xf numFmtId="0" fontId="17" fillId="0" borderId="0"/>
    <xf numFmtId="0" fontId="0" fillId="0" borderId="0">
      <alignment vertical="center"/>
    </xf>
    <xf numFmtId="0" fontId="0" fillId="0" borderId="0">
      <alignment vertical="top"/>
    </xf>
    <xf numFmtId="0" fontId="16" fillId="2" borderId="6" applyProtection="0">
      <alignment vertical="top"/>
    </xf>
    <xf numFmtId="0" fontId="12" fillId="13" borderId="0" applyProtection="0">
      <alignment vertical="top"/>
    </xf>
    <xf numFmtId="0" fontId="12" fillId="13" borderId="0" applyProtection="0">
      <alignment vertical="top"/>
    </xf>
    <xf numFmtId="0" fontId="0" fillId="0" borderId="0"/>
    <xf numFmtId="0" fontId="17" fillId="0" borderId="0"/>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xf numFmtId="0" fontId="15" fillId="2" borderId="5" applyNumberFormat="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7"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0" fillId="0" borderId="0">
      <alignment vertical="center"/>
    </xf>
    <xf numFmtId="0" fontId="12" fillId="0" borderId="0" applyProtection="0"/>
    <xf numFmtId="0" fontId="12" fillId="13" borderId="0" applyNumberFormat="0" applyBorder="0" applyAlignment="0" applyProtection="0">
      <alignment vertical="center"/>
    </xf>
    <xf numFmtId="0" fontId="12" fillId="7" borderId="0" applyProtection="0">
      <alignment vertical="top"/>
    </xf>
    <xf numFmtId="0" fontId="0" fillId="0" borderId="0">
      <alignment vertical="center"/>
    </xf>
    <xf numFmtId="0" fontId="0" fillId="0" borderId="0">
      <alignment vertical="center"/>
    </xf>
    <xf numFmtId="0" fontId="0" fillId="0" borderId="0">
      <alignment vertical="top"/>
    </xf>
    <xf numFmtId="0" fontId="18" fillId="6" borderId="6" applyNumberFormat="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7" borderId="0" applyNumberFormat="0" applyBorder="0" applyAlignment="0" applyProtection="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12" fillId="13" borderId="0" applyProtection="0">
      <alignment vertical="top"/>
    </xf>
    <xf numFmtId="0" fontId="0" fillId="0" borderId="0">
      <alignment vertical="center"/>
    </xf>
    <xf numFmtId="0" fontId="17" fillId="0" borderId="0"/>
    <xf numFmtId="0" fontId="17" fillId="0" borderId="0"/>
    <xf numFmtId="0" fontId="12" fillId="13" borderId="0" applyNumberFormat="0" applyBorder="0" applyAlignment="0" applyProtection="0">
      <alignment vertical="center"/>
    </xf>
    <xf numFmtId="0" fontId="0" fillId="0" borderId="0">
      <alignment vertical="center"/>
    </xf>
    <xf numFmtId="0" fontId="17" fillId="0" borderId="0"/>
    <xf numFmtId="0" fontId="0" fillId="0" borderId="0" applyProtection="0">
      <alignment vertical="center"/>
    </xf>
    <xf numFmtId="0" fontId="17" fillId="0" borderId="0"/>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21" fillId="23" borderId="0" applyProtection="0">
      <alignment vertical="top"/>
    </xf>
    <xf numFmtId="0" fontId="0" fillId="0" borderId="0" applyProtection="0">
      <alignment vertical="top"/>
    </xf>
    <xf numFmtId="0" fontId="0" fillId="0"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1" borderId="0" applyProtection="0">
      <alignment vertical="top"/>
    </xf>
    <xf numFmtId="0" fontId="12" fillId="13" borderId="0" applyProtection="0">
      <alignment vertical="top"/>
    </xf>
    <xf numFmtId="0" fontId="12" fillId="13" borderId="0" applyProtection="0">
      <alignment vertical="top"/>
    </xf>
    <xf numFmtId="0" fontId="12" fillId="11"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12" fillId="13" borderId="0" applyNumberFormat="0" applyBorder="0" applyAlignment="0" applyProtection="0">
      <alignment vertical="center"/>
    </xf>
    <xf numFmtId="0" fontId="0" fillId="0" borderId="0">
      <alignment vertical="top"/>
    </xf>
    <xf numFmtId="0" fontId="0" fillId="13" borderId="10" applyProtection="0">
      <alignment vertical="top"/>
    </xf>
    <xf numFmtId="0" fontId="0" fillId="0" borderId="0" applyProtection="0">
      <alignment vertical="center"/>
    </xf>
    <xf numFmtId="0" fontId="0" fillId="0" borderId="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center"/>
    </xf>
    <xf numFmtId="0" fontId="12" fillId="13" borderId="0" applyProtection="0">
      <alignment vertical="top"/>
    </xf>
    <xf numFmtId="0" fontId="12" fillId="13" borderId="0" applyNumberFormat="0" applyBorder="0" applyAlignment="0" applyProtection="0">
      <alignment vertical="center"/>
    </xf>
    <xf numFmtId="0" fontId="12" fillId="7" borderId="0" applyProtection="0">
      <alignment vertical="top"/>
    </xf>
    <xf numFmtId="0" fontId="0" fillId="0" borderId="0" applyProtection="0">
      <alignment vertical="top"/>
    </xf>
    <xf numFmtId="0" fontId="0" fillId="0" borderId="0">
      <alignment vertical="center"/>
    </xf>
    <xf numFmtId="0" fontId="0" fillId="0" borderId="0">
      <alignment vertical="center"/>
    </xf>
    <xf numFmtId="0" fontId="12" fillId="13" borderId="0" applyProtection="0">
      <alignment vertical="top"/>
    </xf>
    <xf numFmtId="0" fontId="0" fillId="0" borderId="0">
      <alignment vertical="center"/>
    </xf>
    <xf numFmtId="0" fontId="17" fillId="0" borderId="0"/>
    <xf numFmtId="0" fontId="12" fillId="13" borderId="0" applyNumberFormat="0" applyBorder="0" applyAlignment="0" applyProtection="0">
      <alignment vertical="center"/>
    </xf>
    <xf numFmtId="0" fontId="0" fillId="0" borderId="0" applyProtection="0">
      <alignment vertical="top"/>
    </xf>
    <xf numFmtId="0" fontId="0" fillId="0" borderId="0">
      <alignment vertical="center"/>
    </xf>
    <xf numFmtId="0" fontId="17" fillId="0" borderId="0"/>
    <xf numFmtId="0" fontId="12" fillId="13" borderId="0" applyProtection="0">
      <alignment vertical="top"/>
    </xf>
    <xf numFmtId="0" fontId="0" fillId="0" borderId="0">
      <alignment vertical="top"/>
    </xf>
    <xf numFmtId="0" fontId="0" fillId="13" borderId="10" applyProtection="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2" fillId="13" borderId="0" applyProtection="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2" fillId="13" borderId="0" applyProtection="0">
      <alignment vertical="top"/>
    </xf>
    <xf numFmtId="0" fontId="0" fillId="0" borderId="0">
      <alignment vertical="center"/>
    </xf>
    <xf numFmtId="0" fontId="0" fillId="0" borderId="0">
      <alignment vertical="center"/>
    </xf>
    <xf numFmtId="0" fontId="17" fillId="0" borderId="0"/>
    <xf numFmtId="0" fontId="12" fillId="13" borderId="0" applyNumberFormat="0" applyBorder="0" applyAlignment="0" applyProtection="0">
      <alignment vertical="center"/>
    </xf>
    <xf numFmtId="0" fontId="0" fillId="0" borderId="0" applyProtection="0">
      <alignment vertical="top"/>
    </xf>
    <xf numFmtId="0" fontId="0" fillId="0" borderId="0">
      <alignment vertical="center"/>
    </xf>
    <xf numFmtId="0" fontId="0" fillId="0" borderId="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7" fillId="0" borderId="0"/>
    <xf numFmtId="0" fontId="12" fillId="13" borderId="0" applyProtection="0">
      <alignment vertical="top"/>
    </xf>
    <xf numFmtId="0" fontId="0" fillId="0" borderId="0">
      <alignment vertical="center"/>
    </xf>
    <xf numFmtId="0" fontId="0" fillId="0" borderId="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xf numFmtId="0" fontId="0" fillId="0" borderId="0">
      <alignment vertical="top"/>
    </xf>
    <xf numFmtId="0" fontId="0" fillId="0" borderId="0" applyProtection="0">
      <alignment vertical="top"/>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top"/>
    </xf>
    <xf numFmtId="0" fontId="0" fillId="0" borderId="0" applyProtection="0">
      <alignment vertical="center"/>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24" fillId="19"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0" fillId="0" borderId="0" applyProtection="0">
      <alignment vertical="top"/>
    </xf>
    <xf numFmtId="0" fontId="0" fillId="0" borderId="0">
      <alignment vertical="center"/>
    </xf>
    <xf numFmtId="0" fontId="0" fillId="0" borderId="0">
      <alignment vertical="center"/>
    </xf>
    <xf numFmtId="0" fontId="12" fillId="13" borderId="0" applyProtection="0">
      <alignment vertical="top"/>
    </xf>
    <xf numFmtId="0" fontId="0" fillId="0" borderId="0" applyProtection="0">
      <alignment vertical="top"/>
    </xf>
    <xf numFmtId="0" fontId="0" fillId="0" borderId="0">
      <alignment vertical="center"/>
    </xf>
    <xf numFmtId="0" fontId="0" fillId="0" borderId="0"/>
    <xf numFmtId="0" fontId="0" fillId="0" borderId="0">
      <alignment vertical="center"/>
    </xf>
    <xf numFmtId="0" fontId="12" fillId="13" borderId="0" applyProtection="0">
      <alignment vertical="top"/>
    </xf>
    <xf numFmtId="0" fontId="0" fillId="0" borderId="0">
      <alignment vertical="center"/>
    </xf>
    <xf numFmtId="0" fontId="0" fillId="0" borderId="0"/>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6" fillId="2" borderId="6"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7" fillId="0" borderId="0"/>
    <xf numFmtId="0" fontId="12" fillId="13"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21" fillId="23" borderId="0" applyProtection="0">
      <alignment vertical="top"/>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0" fillId="0" borderId="0">
      <alignment vertical="center"/>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13" borderId="10" applyProtection="0">
      <alignment vertical="top"/>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12" fillId="13" borderId="0" applyProtection="0">
      <alignment vertical="top"/>
    </xf>
    <xf numFmtId="0" fontId="0" fillId="0" borderId="0">
      <alignment vertical="top"/>
    </xf>
    <xf numFmtId="0" fontId="17" fillId="0" borderId="0"/>
    <xf numFmtId="0" fontId="12" fillId="13" borderId="0" applyProtection="0">
      <alignment vertical="top"/>
    </xf>
    <xf numFmtId="0" fontId="0" fillId="0" borderId="0">
      <alignment vertical="top"/>
    </xf>
    <xf numFmtId="0" fontId="16" fillId="11" borderId="6" applyNumberFormat="0" applyAlignment="0" applyProtection="0">
      <alignment vertical="center"/>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13" borderId="10" applyNumberFormat="0" applyFont="0" applyAlignment="0" applyProtection="0">
      <alignment vertical="center"/>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23" fillId="17" borderId="9"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center"/>
    </xf>
    <xf numFmtId="0" fontId="17" fillId="0" borderId="0"/>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7" fillId="0" borderId="0"/>
    <xf numFmtId="0" fontId="17" fillId="0" borderId="0"/>
    <xf numFmtId="0" fontId="12" fillId="13" borderId="0" applyNumberFormat="0" applyBorder="0" applyAlignment="0" applyProtection="0">
      <alignment vertical="center"/>
    </xf>
    <xf numFmtId="0" fontId="23" fillId="17" borderId="9" applyNumberFormat="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0" borderId="0"/>
    <xf numFmtId="0" fontId="0" fillId="0" borderId="0">
      <alignment vertical="center"/>
    </xf>
    <xf numFmtId="0" fontId="12" fillId="13" borderId="0" applyNumberFormat="0" applyBorder="0" applyAlignment="0" applyProtection="0">
      <alignment vertical="center"/>
    </xf>
    <xf numFmtId="0" fontId="21" fillId="23" borderId="0" applyProtection="0">
      <alignment vertical="top"/>
    </xf>
    <xf numFmtId="0" fontId="0" fillId="0" borderId="0" applyProtection="0">
      <alignment vertical="top"/>
    </xf>
    <xf numFmtId="0" fontId="31" fillId="0" borderId="12"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12" fillId="8"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16" fillId="2" borderId="6"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6" fillId="2" borderId="6" applyProtection="0">
      <alignment vertical="top"/>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16" fillId="2" borderId="6"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6" fillId="2" borderId="6" applyNumberFormat="0" applyAlignment="0" applyProtection="0">
      <alignment vertical="center"/>
    </xf>
    <xf numFmtId="0" fontId="17" fillId="0" borderId="0"/>
    <xf numFmtId="0" fontId="12" fillId="13" borderId="0" applyProtection="0">
      <alignment vertical="top"/>
    </xf>
    <xf numFmtId="0" fontId="21" fillId="18"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8" fillId="6"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8" fillId="6" borderId="6" applyNumberFormat="0" applyAlignment="0" applyProtection="0">
      <alignment vertical="center"/>
    </xf>
    <xf numFmtId="0" fontId="12" fillId="13" borderId="0"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21" fillId="11"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1" borderId="0" applyProtection="0">
      <alignment vertical="top"/>
    </xf>
    <xf numFmtId="0" fontId="12" fillId="8" borderId="0" applyProtection="0">
      <alignment vertical="top"/>
    </xf>
    <xf numFmtId="0" fontId="23" fillId="17" borderId="9" applyNumberFormat="0" applyAlignment="0" applyProtection="0">
      <alignment vertical="center"/>
    </xf>
    <xf numFmtId="0" fontId="12" fillId="13" borderId="0" applyProtection="0">
      <alignment vertical="top"/>
    </xf>
    <xf numFmtId="0" fontId="23" fillId="17" borderId="9"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21" fillId="59" borderId="0" applyProtection="0">
      <alignment vertical="top"/>
    </xf>
    <xf numFmtId="0" fontId="0" fillId="0" borderId="0">
      <alignment vertical="top"/>
    </xf>
    <xf numFmtId="0" fontId="12" fillId="13" borderId="0" applyProtection="0">
      <alignment vertical="top"/>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21" fillId="23" borderId="0" applyProtection="0">
      <alignment vertical="top"/>
    </xf>
    <xf numFmtId="0" fontId="31" fillId="0" borderId="12" applyProtection="0">
      <alignment vertical="top"/>
    </xf>
    <xf numFmtId="0" fontId="12" fillId="1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6" fillId="2" borderId="6" applyProtection="0">
      <alignment vertical="top"/>
    </xf>
    <xf numFmtId="0" fontId="12" fillId="13" borderId="0" applyProtection="0">
      <alignment vertical="top"/>
    </xf>
    <xf numFmtId="0" fontId="12" fillId="13" borderId="0" applyProtection="0">
      <alignment vertical="top"/>
    </xf>
    <xf numFmtId="0" fontId="15" fillId="2" borderId="5" applyProtection="0">
      <alignment vertical="top"/>
    </xf>
    <xf numFmtId="0" fontId="0" fillId="0" borderId="0" applyProtection="0">
      <alignment vertical="center"/>
    </xf>
    <xf numFmtId="0" fontId="0" fillId="0" borderId="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pplyProtection="0">
      <alignment vertical="center"/>
    </xf>
    <xf numFmtId="0" fontId="16" fillId="2" borderId="6" applyProtection="0">
      <alignment vertical="top"/>
    </xf>
    <xf numFmtId="0" fontId="12" fillId="13" borderId="0" applyProtection="0">
      <alignment vertical="top"/>
    </xf>
    <xf numFmtId="0" fontId="0"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0" borderId="0" applyProtection="0"/>
    <xf numFmtId="0" fontId="0" fillId="0" borderId="0">
      <alignment vertical="center"/>
    </xf>
    <xf numFmtId="0" fontId="16" fillId="2" borderId="6"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6" fillId="2" borderId="6"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7" fillId="0" borderId="0"/>
    <xf numFmtId="0" fontId="0" fillId="0" borderId="0" applyProtection="0">
      <alignment vertical="center"/>
    </xf>
    <xf numFmtId="0" fontId="12" fillId="13" borderId="0" applyNumberFormat="0" applyBorder="0" applyAlignment="0" applyProtection="0">
      <alignment vertical="center"/>
    </xf>
    <xf numFmtId="0" fontId="15" fillId="2" borderId="5" applyNumberFormat="0" applyAlignment="0" applyProtection="0">
      <alignment vertical="center"/>
    </xf>
    <xf numFmtId="0" fontId="12" fillId="0" borderId="0" applyProtection="0"/>
    <xf numFmtId="0" fontId="16" fillId="2" borderId="6" applyProtection="0">
      <alignment vertical="top"/>
    </xf>
    <xf numFmtId="0" fontId="12" fillId="13" borderId="0" applyProtection="0">
      <alignment vertical="top"/>
    </xf>
    <xf numFmtId="0" fontId="15" fillId="2" borderId="5" applyNumberFormat="0" applyAlignment="0" applyProtection="0">
      <alignment vertical="center"/>
    </xf>
    <xf numFmtId="0" fontId="12" fillId="0" borderId="0" applyProtection="0"/>
    <xf numFmtId="0" fontId="16" fillId="2" borderId="6" applyProtection="0">
      <alignment vertical="top"/>
    </xf>
    <xf numFmtId="0" fontId="17" fillId="0" borderId="0"/>
    <xf numFmtId="0" fontId="12" fillId="13"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17" fillId="0" borderId="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center"/>
    </xf>
    <xf numFmtId="0" fontId="0" fillId="0" borderId="0">
      <alignment vertical="top"/>
    </xf>
    <xf numFmtId="0" fontId="12" fillId="0" borderId="0" applyProtection="0"/>
    <xf numFmtId="0" fontId="12" fillId="13" borderId="0" applyProtection="0">
      <alignment vertical="top"/>
    </xf>
    <xf numFmtId="0" fontId="0" fillId="0" borderId="0">
      <alignment vertical="center"/>
    </xf>
    <xf numFmtId="0" fontId="12" fillId="13" borderId="0" applyProtection="0">
      <alignment vertical="top"/>
    </xf>
    <xf numFmtId="0" fontId="17" fillId="0" borderId="0"/>
    <xf numFmtId="0" fontId="0" fillId="0" borderId="0">
      <alignment vertical="center"/>
    </xf>
    <xf numFmtId="0" fontId="12" fillId="13" borderId="0" applyProtection="0">
      <alignment vertical="top"/>
    </xf>
    <xf numFmtId="0" fontId="17" fillId="0" borderId="0"/>
    <xf numFmtId="0" fontId="21" fillId="8" borderId="0" applyProtection="0">
      <alignment vertical="top"/>
    </xf>
    <xf numFmtId="0" fontId="0" fillId="0" borderId="0">
      <alignment vertical="center"/>
    </xf>
    <xf numFmtId="0" fontId="12" fillId="13" borderId="0" applyNumberFormat="0" applyBorder="0" applyAlignment="0" applyProtection="0">
      <alignment vertical="center"/>
    </xf>
    <xf numFmtId="0" fontId="15" fillId="2" borderId="5" applyNumberForma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lignment vertical="top"/>
    </xf>
    <xf numFmtId="0" fontId="0" fillId="0" borderId="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0" fillId="0" borderId="0" applyProtection="0">
      <alignment vertical="top"/>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7" fillId="0" borderId="0"/>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13" borderId="0" applyProtection="0">
      <alignment vertical="top"/>
    </xf>
    <xf numFmtId="0" fontId="21" fillId="11" borderId="0" applyProtection="0">
      <alignment vertical="top"/>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1" borderId="0" applyProtection="0">
      <alignment vertical="top"/>
    </xf>
    <xf numFmtId="0" fontId="0" fillId="0" borderId="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17" fillId="0" borderId="0"/>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pplyProtection="0">
      <alignment vertical="center"/>
    </xf>
    <xf numFmtId="0" fontId="0" fillId="0" borderId="0" applyProtection="0">
      <alignment vertical="top"/>
    </xf>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7" fillId="0" borderId="0"/>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pplyProtection="0">
      <alignment vertical="center"/>
    </xf>
    <xf numFmtId="0" fontId="0" fillId="13" borderId="10" applyProtection="0">
      <alignment vertical="top"/>
    </xf>
    <xf numFmtId="0" fontId="12" fillId="13" borderId="0" applyProtection="0">
      <alignment vertical="top"/>
    </xf>
    <xf numFmtId="0" fontId="21" fillId="11"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7" fillId="0" borderId="0"/>
    <xf numFmtId="0" fontId="12" fillId="13" borderId="0" applyProtection="0">
      <alignment vertical="top"/>
    </xf>
    <xf numFmtId="0" fontId="17" fillId="0" borderId="0"/>
    <xf numFmtId="0" fontId="17" fillId="0" borderId="0"/>
    <xf numFmtId="0" fontId="12" fillId="13"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15" fillId="2" borderId="5" applyNumberFormat="0" applyAlignment="0" applyProtection="0">
      <alignment vertical="center"/>
    </xf>
    <xf numFmtId="0" fontId="0" fillId="0" borderId="0">
      <alignment vertical="center"/>
    </xf>
    <xf numFmtId="0" fontId="17" fillId="0" borderId="0"/>
    <xf numFmtId="0" fontId="12" fillId="13" borderId="0" applyProtection="0">
      <alignment vertical="top"/>
    </xf>
    <xf numFmtId="0" fontId="12" fillId="0" borderId="0" applyProtection="0"/>
    <xf numFmtId="0" fontId="12" fillId="13" borderId="0" applyProtection="0">
      <alignment vertical="top"/>
    </xf>
    <xf numFmtId="0" fontId="12" fillId="13" borderId="0" applyProtection="0">
      <alignment vertical="top"/>
    </xf>
    <xf numFmtId="0" fontId="17" fillId="0" borderId="0"/>
    <xf numFmtId="0" fontId="17" fillId="0" borderId="0"/>
    <xf numFmtId="0" fontId="17" fillId="0" borderId="0"/>
    <xf numFmtId="0" fontId="12" fillId="13" borderId="0" applyNumberFormat="0" applyBorder="0" applyAlignment="0" applyProtection="0">
      <alignment vertical="center"/>
    </xf>
    <xf numFmtId="0" fontId="0" fillId="0" borderId="0">
      <alignment vertical="top"/>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17" fillId="0" borderId="0"/>
    <xf numFmtId="0" fontId="12" fillId="13" borderId="0" applyProtection="0">
      <alignment vertical="top"/>
    </xf>
    <xf numFmtId="0" fontId="0" fillId="0" borderId="0">
      <alignment vertical="center"/>
    </xf>
    <xf numFmtId="0" fontId="17" fillId="0" borderId="0"/>
    <xf numFmtId="0" fontId="17" fillId="0" borderId="0"/>
    <xf numFmtId="0" fontId="12" fillId="13" borderId="0" applyProtection="0">
      <alignment vertical="top"/>
    </xf>
    <xf numFmtId="0" fontId="17" fillId="0" borderId="0"/>
    <xf numFmtId="0" fontId="17" fillId="0" borderId="0"/>
    <xf numFmtId="0" fontId="0" fillId="0" borderId="0">
      <alignment vertical="top"/>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8" fillId="7" borderId="6" applyNumberFormat="0" applyAlignment="0" applyProtection="0">
      <alignment vertical="center"/>
    </xf>
    <xf numFmtId="0" fontId="17" fillId="0" borderId="0"/>
    <xf numFmtId="0" fontId="12" fillId="25" borderId="0" applyProtection="0">
      <alignment vertical="top"/>
    </xf>
    <xf numFmtId="0" fontId="16" fillId="2" borderId="6" applyNumberFormat="0" applyAlignment="0" applyProtection="0">
      <alignment vertical="center"/>
    </xf>
    <xf numFmtId="0" fontId="12" fillId="7" borderId="0" applyProtection="0">
      <alignment vertical="top"/>
    </xf>
    <xf numFmtId="0" fontId="18" fillId="7" borderId="6" applyProtection="0">
      <alignment vertical="top"/>
    </xf>
    <xf numFmtId="0" fontId="12" fillId="0" borderId="0" applyProtection="0"/>
    <xf numFmtId="0" fontId="12" fillId="7" borderId="0" applyProtection="0">
      <alignment vertical="top"/>
    </xf>
    <xf numFmtId="0" fontId="18" fillId="7" borderId="6" applyProtection="0">
      <alignment vertical="top"/>
    </xf>
    <xf numFmtId="0" fontId="12" fillId="0" borderId="0" applyProtection="0"/>
    <xf numFmtId="0" fontId="12" fillId="7" borderId="0" applyNumberFormat="0" applyBorder="0" applyAlignment="0" applyProtection="0">
      <alignment vertical="center"/>
    </xf>
    <xf numFmtId="0" fontId="12" fillId="7" borderId="0" applyProtection="0">
      <alignment vertical="top"/>
    </xf>
    <xf numFmtId="0" fontId="18" fillId="7" borderId="6" applyNumberFormat="0" applyAlignment="0" applyProtection="0">
      <alignment vertical="center"/>
    </xf>
    <xf numFmtId="0" fontId="12" fillId="0" borderId="0" applyProtection="0"/>
    <xf numFmtId="0" fontId="16" fillId="2" borderId="6" applyNumberFormat="0" applyAlignment="0" applyProtection="0">
      <alignment vertical="center"/>
    </xf>
    <xf numFmtId="0" fontId="12" fillId="7" borderId="0" applyProtection="0">
      <alignment vertical="top"/>
    </xf>
    <xf numFmtId="0" fontId="12" fillId="7" borderId="0" applyNumberFormat="0" applyBorder="0" applyAlignment="0" applyProtection="0">
      <alignment vertical="center"/>
    </xf>
    <xf numFmtId="0" fontId="0" fillId="0" borderId="0">
      <alignment vertical="top"/>
    </xf>
    <xf numFmtId="0" fontId="12" fillId="7" borderId="0" applyProtection="0">
      <alignment vertical="top"/>
    </xf>
    <xf numFmtId="0" fontId="12" fillId="25" borderId="0" applyProtection="0">
      <alignment vertical="top"/>
    </xf>
    <xf numFmtId="0" fontId="0" fillId="0" borderId="0" applyProtection="0">
      <alignment vertical="top"/>
    </xf>
    <xf numFmtId="0" fontId="12" fillId="7" borderId="0" applyProtection="0">
      <alignment vertical="top"/>
    </xf>
    <xf numFmtId="0" fontId="12" fillId="7" borderId="0" applyProtection="0">
      <alignment vertical="top"/>
    </xf>
    <xf numFmtId="0" fontId="0" fillId="0" borderId="0">
      <alignment vertical="top"/>
    </xf>
    <xf numFmtId="0" fontId="0" fillId="0" borderId="0" applyProtection="0">
      <alignment vertical="top"/>
    </xf>
    <xf numFmtId="0" fontId="24" fillId="19" borderId="0" applyNumberFormat="0" applyBorder="0" applyAlignment="0" applyProtection="0">
      <alignment vertical="center"/>
    </xf>
    <xf numFmtId="0" fontId="12" fillId="7" borderId="0" applyProtection="0">
      <alignment vertical="top"/>
    </xf>
    <xf numFmtId="0" fontId="0" fillId="0" borderId="0">
      <alignment vertical="top"/>
    </xf>
    <xf numFmtId="0" fontId="24" fillId="19"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7" borderId="0" applyProtection="0">
      <alignment vertical="top"/>
    </xf>
    <xf numFmtId="0" fontId="12" fillId="7" borderId="0" applyProtection="0">
      <alignment vertical="top"/>
    </xf>
    <xf numFmtId="0" fontId="0" fillId="13" borderId="10" applyNumberFormat="0" applyFont="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top"/>
    </xf>
    <xf numFmtId="0" fontId="12" fillId="7" borderId="0" applyProtection="0">
      <alignment vertical="top"/>
    </xf>
    <xf numFmtId="0" fontId="12" fillId="25" borderId="0" applyProtection="0">
      <alignment vertical="top"/>
    </xf>
    <xf numFmtId="0" fontId="0" fillId="0" borderId="0" applyProtection="0">
      <alignment vertical="center"/>
    </xf>
    <xf numFmtId="0" fontId="0" fillId="0" borderId="0" applyProtection="0">
      <alignment vertical="top"/>
    </xf>
    <xf numFmtId="0" fontId="12" fillId="7" borderId="0" applyProtection="0">
      <alignment vertical="top"/>
    </xf>
    <xf numFmtId="0" fontId="0" fillId="0" borderId="0">
      <alignment vertical="top"/>
    </xf>
    <xf numFmtId="0" fontId="0" fillId="0" borderId="0">
      <alignment vertical="top"/>
    </xf>
    <xf numFmtId="0" fontId="12" fillId="7" borderId="0" applyProtection="0">
      <alignment vertical="top"/>
    </xf>
    <xf numFmtId="0" fontId="0" fillId="0" borderId="0" applyProtection="0">
      <alignment vertical="center"/>
    </xf>
    <xf numFmtId="0" fontId="0" fillId="0" borderId="0" applyProtection="0">
      <alignment vertical="top"/>
    </xf>
    <xf numFmtId="0" fontId="12" fillId="7" borderId="0" applyProtection="0">
      <alignment vertical="top"/>
    </xf>
    <xf numFmtId="0" fontId="17" fillId="0" borderId="0"/>
    <xf numFmtId="0" fontId="0" fillId="0" borderId="0">
      <alignment vertical="center"/>
    </xf>
    <xf numFmtId="0" fontId="12" fillId="7"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7" borderId="0" applyProtection="0">
      <alignment vertical="top"/>
    </xf>
    <xf numFmtId="0" fontId="12" fillId="7" borderId="0" applyProtection="0">
      <alignment vertical="top"/>
    </xf>
    <xf numFmtId="0" fontId="12" fillId="7" borderId="0" applyProtection="0">
      <alignment vertical="top"/>
    </xf>
    <xf numFmtId="0" fontId="0" fillId="0" borderId="0">
      <alignment vertical="top"/>
    </xf>
    <xf numFmtId="0" fontId="12" fillId="7" borderId="0" applyProtection="0">
      <alignment vertical="top"/>
    </xf>
    <xf numFmtId="0" fontId="17" fillId="0" borderId="0"/>
    <xf numFmtId="0" fontId="17" fillId="0" borderId="0"/>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12" fillId="25" borderId="0" applyProtection="0">
      <alignment vertical="top"/>
    </xf>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7" fillId="0" borderId="0"/>
    <xf numFmtId="0" fontId="12" fillId="7"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0" fillId="0" borderId="0">
      <alignment vertical="center"/>
    </xf>
    <xf numFmtId="0" fontId="17" fillId="0" borderId="0"/>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0" fillId="0" borderId="0">
      <alignment vertical="top"/>
    </xf>
    <xf numFmtId="0" fontId="17" fillId="0" borderId="0"/>
    <xf numFmtId="0" fontId="12" fillId="7" borderId="0" applyProtection="0">
      <alignment vertical="top"/>
    </xf>
    <xf numFmtId="0" fontId="12" fillId="7" borderId="0" applyProtection="0">
      <alignment vertical="top"/>
    </xf>
    <xf numFmtId="0" fontId="0" fillId="0" borderId="0">
      <alignment vertical="center"/>
    </xf>
    <xf numFmtId="0" fontId="0" fillId="0" borderId="0" applyProtection="0">
      <alignment vertical="top"/>
    </xf>
    <xf numFmtId="0" fontId="0" fillId="0" borderId="0" applyProtection="0"/>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pplyProtection="0"/>
    <xf numFmtId="0" fontId="12" fillId="7" borderId="0" applyProtection="0">
      <alignment vertical="top"/>
    </xf>
    <xf numFmtId="0" fontId="12" fillId="0" borderId="0" applyProtection="0"/>
    <xf numFmtId="0" fontId="12" fillId="7" borderId="0" applyProtection="0">
      <alignment vertical="top"/>
    </xf>
    <xf numFmtId="0" fontId="0" fillId="0" borderId="0">
      <alignment vertical="center"/>
    </xf>
    <xf numFmtId="0" fontId="0" fillId="0" borderId="0">
      <alignment vertical="top"/>
    </xf>
    <xf numFmtId="0" fontId="12" fillId="7" borderId="0" applyProtection="0">
      <alignment vertical="top"/>
    </xf>
    <xf numFmtId="0" fontId="12" fillId="0" borderId="0" applyProtection="0"/>
    <xf numFmtId="0" fontId="12" fillId="7" borderId="0" applyProtection="0">
      <alignment vertical="top"/>
    </xf>
    <xf numFmtId="0" fontId="0" fillId="0" borderId="0" applyProtection="0"/>
    <xf numFmtId="0" fontId="16" fillId="2" borderId="6"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2" fillId="7" borderId="0" applyProtection="0">
      <alignment vertical="top"/>
    </xf>
    <xf numFmtId="0" fontId="24" fillId="19" borderId="0" applyNumberFormat="0" applyBorder="0" applyAlignment="0" applyProtection="0">
      <alignment vertical="center"/>
    </xf>
    <xf numFmtId="0" fontId="12" fillId="7" borderId="0" applyProtection="0">
      <alignment vertical="top"/>
    </xf>
    <xf numFmtId="0" fontId="12" fillId="7" borderId="0" applyProtection="0">
      <alignment vertical="top"/>
    </xf>
    <xf numFmtId="0" fontId="24" fillId="19"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24" fillId="19" borderId="0" applyProtection="0">
      <alignment vertical="top"/>
    </xf>
    <xf numFmtId="0" fontId="12" fillId="7" borderId="0" applyProtection="0">
      <alignment vertical="top"/>
    </xf>
    <xf numFmtId="0" fontId="24" fillId="19" borderId="0" applyProtection="0">
      <alignment vertical="top"/>
    </xf>
    <xf numFmtId="0" fontId="12" fillId="7" borderId="0" applyProtection="0">
      <alignment vertical="top"/>
    </xf>
    <xf numFmtId="0" fontId="12" fillId="7" borderId="0" applyNumberFormat="0" applyBorder="0" applyAlignment="0" applyProtection="0">
      <alignment vertical="center"/>
    </xf>
    <xf numFmtId="0" fontId="17" fillId="0" borderId="0"/>
    <xf numFmtId="0" fontId="12" fillId="7" borderId="0" applyNumberFormat="0" applyBorder="0" applyAlignment="0" applyProtection="0">
      <alignment vertical="center"/>
    </xf>
    <xf numFmtId="0" fontId="17" fillId="0" borderId="0"/>
    <xf numFmtId="0" fontId="12" fillId="7" borderId="0" applyProtection="0">
      <alignment vertical="top"/>
    </xf>
    <xf numFmtId="0" fontId="0" fillId="0" borderId="0">
      <alignment vertical="top"/>
    </xf>
    <xf numFmtId="0" fontId="12" fillId="0" borderId="0" applyProtection="0"/>
    <xf numFmtId="0" fontId="12" fillId="7" borderId="0" applyProtection="0">
      <alignment vertical="top"/>
    </xf>
    <xf numFmtId="0" fontId="12" fillId="0" borderId="0" applyProtection="0"/>
    <xf numFmtId="0" fontId="12" fillId="7" borderId="0" applyProtection="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12" fillId="7" borderId="0" applyNumberFormat="0" applyBorder="0" applyAlignment="0" applyProtection="0">
      <alignment vertical="center"/>
    </xf>
    <xf numFmtId="0" fontId="0" fillId="0" borderId="0">
      <alignment vertical="center"/>
    </xf>
    <xf numFmtId="0" fontId="12" fillId="7" borderId="0" applyProtection="0">
      <alignment vertical="top"/>
    </xf>
    <xf numFmtId="0" fontId="12" fillId="0" borderId="0" applyProtection="0"/>
    <xf numFmtId="0" fontId="12" fillId="7" borderId="0" applyProtection="0">
      <alignment vertical="top"/>
    </xf>
    <xf numFmtId="0" fontId="16" fillId="2" borderId="6" applyNumberFormat="0" applyAlignment="0" applyProtection="0">
      <alignment vertical="center"/>
    </xf>
    <xf numFmtId="0" fontId="12" fillId="7" borderId="0" applyProtection="0">
      <alignment vertical="top"/>
    </xf>
    <xf numFmtId="0" fontId="12" fillId="6" borderId="0" applyNumberFormat="0" applyBorder="0" applyAlignment="0" applyProtection="0">
      <alignment vertical="center"/>
    </xf>
    <xf numFmtId="0" fontId="12" fillId="0" borderId="0" applyProtection="0"/>
    <xf numFmtId="0" fontId="12" fillId="7" borderId="0" applyProtection="0">
      <alignment vertical="top"/>
    </xf>
    <xf numFmtId="0" fontId="12" fillId="7" borderId="0" applyNumberFormat="0" applyBorder="0" applyAlignment="0" applyProtection="0">
      <alignment vertical="center"/>
    </xf>
    <xf numFmtId="0" fontId="24" fillId="19" borderId="0" applyNumberFormat="0" applyBorder="0" applyAlignment="0" applyProtection="0">
      <alignment vertical="center"/>
    </xf>
    <xf numFmtId="0" fontId="12" fillId="7" borderId="0" applyProtection="0">
      <alignment vertical="top"/>
    </xf>
    <xf numFmtId="0" fontId="24" fillId="19" borderId="0" applyNumberFormat="0" applyBorder="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2" fillId="7" borderId="0" applyProtection="0">
      <alignment vertical="top"/>
    </xf>
    <xf numFmtId="0" fontId="24" fillId="19"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2" fillId="7" borderId="0" applyProtection="0">
      <alignment vertical="top"/>
    </xf>
    <xf numFmtId="0" fontId="16" fillId="2" borderId="6" applyNumberFormat="0" applyAlignment="0" applyProtection="0">
      <alignment vertical="center"/>
    </xf>
    <xf numFmtId="0" fontId="12" fillId="7" borderId="0" applyNumberFormat="0" applyBorder="0" applyAlignment="0" applyProtection="0">
      <alignment vertical="center"/>
    </xf>
    <xf numFmtId="0" fontId="24" fillId="19"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7" fillId="0" borderId="0"/>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0" borderId="0" applyProtection="0"/>
    <xf numFmtId="0" fontId="16" fillId="2" borderId="6" applyProtection="0">
      <alignment vertical="top"/>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7" fillId="0" borderId="0"/>
    <xf numFmtId="0" fontId="0" fillId="13" borderId="10" applyProtection="0">
      <alignment vertical="top"/>
    </xf>
    <xf numFmtId="0" fontId="17" fillId="0" borderId="0"/>
    <xf numFmtId="0" fontId="12" fillId="13" borderId="0" applyProtection="0">
      <alignment vertical="top"/>
    </xf>
    <xf numFmtId="0" fontId="21" fillId="11" borderId="0" applyProtection="0">
      <alignment vertical="top"/>
    </xf>
    <xf numFmtId="0" fontId="17" fillId="0" borderId="0"/>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center"/>
    </xf>
    <xf numFmtId="0" fontId="0" fillId="0"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19"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24" fillId="19" borderId="0" applyNumberFormat="0" applyBorder="0" applyAlignment="0" applyProtection="0">
      <alignment vertical="center"/>
    </xf>
    <xf numFmtId="0" fontId="12" fillId="13" borderId="0" applyProtection="0">
      <alignment vertical="top"/>
    </xf>
    <xf numFmtId="0" fontId="12" fillId="11" borderId="0" applyNumberFormat="0" applyBorder="0" applyAlignment="0" applyProtection="0">
      <alignment vertical="center"/>
    </xf>
    <xf numFmtId="0" fontId="24" fillId="19" borderId="0" applyProtection="0">
      <alignment vertical="top"/>
    </xf>
    <xf numFmtId="0" fontId="12" fillId="13" borderId="0" applyProtection="0">
      <alignment vertical="top"/>
    </xf>
    <xf numFmtId="0" fontId="12" fillId="11" borderId="0" applyNumberFormat="0" applyBorder="0" applyAlignment="0" applyProtection="0">
      <alignment vertical="center"/>
    </xf>
    <xf numFmtId="0" fontId="24" fillId="19"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7" fillId="0" borderId="0"/>
    <xf numFmtId="0" fontId="24" fillId="19" borderId="0" applyProtection="0">
      <alignment vertical="top"/>
    </xf>
    <xf numFmtId="0" fontId="12" fillId="0" borderId="0" applyProtection="0"/>
    <xf numFmtId="0" fontId="12" fillId="13" borderId="0" applyProtection="0">
      <alignment vertical="top"/>
    </xf>
    <xf numFmtId="0" fontId="0" fillId="0" borderId="0">
      <alignment vertical="center"/>
    </xf>
    <xf numFmtId="0" fontId="17" fillId="0" borderId="0"/>
    <xf numFmtId="0" fontId="12" fillId="13" borderId="0" applyProtection="0">
      <alignment vertical="top"/>
    </xf>
    <xf numFmtId="0" fontId="0" fillId="0" borderId="0">
      <alignment vertical="center"/>
    </xf>
    <xf numFmtId="0" fontId="12" fillId="13" borderId="0" applyProtection="0">
      <alignment vertical="top"/>
    </xf>
    <xf numFmtId="0" fontId="12" fillId="11" borderId="0" applyProtection="0">
      <alignment vertical="top"/>
    </xf>
    <xf numFmtId="0" fontId="0" fillId="0" borderId="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13"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top"/>
    </xf>
    <xf numFmtId="0" fontId="12" fillId="13" borderId="0" applyProtection="0">
      <alignment vertical="top"/>
    </xf>
    <xf numFmtId="0" fontId="12" fillId="8" borderId="0" applyNumberFormat="0" applyBorder="0" applyAlignment="0" applyProtection="0">
      <alignment vertical="center"/>
    </xf>
    <xf numFmtId="0" fontId="12" fillId="13" borderId="0" applyProtection="0">
      <alignment vertical="top"/>
    </xf>
    <xf numFmtId="0" fontId="12" fillId="0" borderId="0" applyProtection="0"/>
    <xf numFmtId="0" fontId="12" fillId="8"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8" borderId="0" applyProtection="0">
      <alignment vertical="top"/>
    </xf>
    <xf numFmtId="0" fontId="12" fillId="13" borderId="0" applyProtection="0">
      <alignment vertical="top"/>
    </xf>
    <xf numFmtId="0" fontId="21" fillId="59"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21" fillId="18" borderId="0" applyNumberFormat="0" applyBorder="0" applyAlignment="0" applyProtection="0">
      <alignment vertical="center"/>
    </xf>
    <xf numFmtId="0" fontId="12" fillId="13" borderId="0" applyProtection="0">
      <alignment vertical="top"/>
    </xf>
    <xf numFmtId="0" fontId="17" fillId="0" borderId="0"/>
    <xf numFmtId="0" fontId="12" fillId="8" borderId="0" applyNumberFormat="0" applyBorder="0" applyAlignment="0" applyProtection="0">
      <alignment vertical="center"/>
    </xf>
    <xf numFmtId="0" fontId="0" fillId="0" borderId="0">
      <alignment vertical="center"/>
    </xf>
    <xf numFmtId="0" fontId="12" fillId="13" borderId="0" applyProtection="0">
      <alignment vertical="top"/>
    </xf>
    <xf numFmtId="0" fontId="0" fillId="0" borderId="0">
      <alignment vertical="center"/>
    </xf>
    <xf numFmtId="0" fontId="17" fillId="0" borderId="0"/>
    <xf numFmtId="0" fontId="0" fillId="13" borderId="10" applyNumberFormat="0" applyFont="0" applyAlignment="0" applyProtection="0">
      <alignment vertical="center"/>
    </xf>
    <xf numFmtId="0" fontId="12" fillId="13" borderId="0" applyProtection="0">
      <alignment vertical="top"/>
    </xf>
    <xf numFmtId="0" fontId="12" fillId="8" borderId="0" applyProtection="0">
      <alignment vertical="top"/>
    </xf>
    <xf numFmtId="0" fontId="0" fillId="13" borderId="10" applyNumberFormat="0" applyFont="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21" fillId="11"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0" borderId="0" applyProtection="0"/>
    <xf numFmtId="0" fontId="16" fillId="2" borderId="6" applyProtection="0">
      <alignment vertical="top"/>
    </xf>
    <xf numFmtId="0" fontId="12" fillId="0" borderId="0" applyProtection="0"/>
    <xf numFmtId="0" fontId="12" fillId="13" borderId="0" applyNumberFormat="0" applyBorder="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0" fillId="0" borderId="0">
      <alignment vertical="center"/>
    </xf>
    <xf numFmtId="0" fontId="17" fillId="0" borderId="0"/>
    <xf numFmtId="0" fontId="12" fillId="13" borderId="0" applyProtection="0">
      <alignment vertical="top"/>
    </xf>
    <xf numFmtId="0" fontId="0" fillId="0" borderId="0">
      <alignment vertical="center"/>
    </xf>
    <xf numFmtId="0" fontId="12" fillId="13" borderId="0" applyProtection="0">
      <alignment vertical="top"/>
    </xf>
    <xf numFmtId="0" fontId="0" fillId="0" borderId="0" applyProtection="0">
      <alignment vertical="top"/>
    </xf>
    <xf numFmtId="0" fontId="0" fillId="0" borderId="0">
      <alignment vertical="center"/>
    </xf>
    <xf numFmtId="0" fontId="12" fillId="0" borderId="0" applyProtection="0"/>
    <xf numFmtId="0" fontId="12" fillId="13" borderId="0" applyProtection="0">
      <alignment vertical="top"/>
    </xf>
    <xf numFmtId="0" fontId="0" fillId="0" borderId="0">
      <alignment vertical="top"/>
    </xf>
    <xf numFmtId="0" fontId="0" fillId="0" borderId="0">
      <alignment vertical="center"/>
    </xf>
    <xf numFmtId="0" fontId="0" fillId="0" borderId="0" applyProtection="0">
      <alignment vertical="center"/>
    </xf>
    <xf numFmtId="0" fontId="0" fillId="0" borderId="0" applyProtection="0">
      <alignment vertical="top"/>
    </xf>
    <xf numFmtId="0" fontId="0" fillId="0" borderId="0">
      <alignment vertical="center"/>
    </xf>
    <xf numFmtId="0" fontId="12" fillId="13" borderId="0" applyNumberFormat="0" applyBorder="0" applyAlignment="0" applyProtection="0">
      <alignment vertical="center"/>
    </xf>
    <xf numFmtId="0" fontId="17" fillId="0" borderId="0"/>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21" fillId="31"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Protection="0">
      <alignment vertical="top"/>
    </xf>
    <xf numFmtId="0" fontId="33" fillId="15" borderId="0" applyNumberFormat="0" applyBorder="0" applyAlignment="0" applyProtection="0">
      <alignment vertical="center"/>
    </xf>
    <xf numFmtId="0" fontId="14" fillId="0" borderId="4" applyNumberFormat="0" applyFill="0" applyAlignment="0" applyProtection="0">
      <alignment vertical="center"/>
    </xf>
    <xf numFmtId="0" fontId="12" fillId="13" borderId="0" applyProtection="0">
      <alignment vertical="top"/>
    </xf>
    <xf numFmtId="0" fontId="33" fillId="15" borderId="0" applyNumberFormat="0" applyBorder="0" applyAlignment="0" applyProtection="0">
      <alignment vertical="center"/>
    </xf>
    <xf numFmtId="0" fontId="12" fillId="13" borderId="0" applyNumberFormat="0" applyBorder="0" applyAlignment="0" applyProtection="0">
      <alignment vertical="center"/>
    </xf>
    <xf numFmtId="0" fontId="14" fillId="0" borderId="4" applyNumberFormat="0" applyFill="0" applyAlignment="0" applyProtection="0">
      <alignment vertical="center"/>
    </xf>
    <xf numFmtId="0" fontId="12" fillId="13" borderId="0" applyNumberFormat="0" applyBorder="0" applyAlignment="0" applyProtection="0">
      <alignment vertical="center"/>
    </xf>
    <xf numFmtId="0" fontId="12" fillId="0" borderId="0" applyProtection="0"/>
    <xf numFmtId="0" fontId="21" fillId="6" borderId="0" applyNumberFormat="0" applyBorder="0" applyAlignment="0" applyProtection="0">
      <alignment vertical="center"/>
    </xf>
    <xf numFmtId="0" fontId="12" fillId="0" borderId="0" applyProtection="0"/>
    <xf numFmtId="0" fontId="16" fillId="2" borderId="6" applyNumberFormat="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Protection="0">
      <alignment vertical="top"/>
    </xf>
    <xf numFmtId="0" fontId="0" fillId="0" borderId="0" applyProtection="0">
      <alignment vertical="top"/>
    </xf>
    <xf numFmtId="0" fontId="12" fillId="13"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8"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15" fillId="2" borderId="5" applyNumberFormat="0" applyAlignment="0" applyProtection="0">
      <alignment vertical="center"/>
    </xf>
    <xf numFmtId="0" fontId="12" fillId="13" borderId="0" applyProtection="0">
      <alignment vertical="top"/>
    </xf>
    <xf numFmtId="0" fontId="48" fillId="6" borderId="0" applyNumberFormat="0" applyBorder="0" applyAlignment="0" applyProtection="0">
      <alignment vertical="center"/>
    </xf>
    <xf numFmtId="0" fontId="12" fillId="11" borderId="0" applyProtection="0">
      <alignment vertical="top"/>
    </xf>
    <xf numFmtId="0" fontId="17" fillId="0" borderId="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6" borderId="0" applyProtection="0">
      <alignment vertical="top"/>
    </xf>
    <xf numFmtId="0" fontId="16" fillId="2" borderId="6" applyProtection="0">
      <alignment vertical="top"/>
    </xf>
    <xf numFmtId="0" fontId="0" fillId="0" borderId="0" applyProtection="0">
      <alignment vertical="top"/>
    </xf>
    <xf numFmtId="0" fontId="12" fillId="13" borderId="0" applyNumberFormat="0" applyBorder="0" applyAlignment="0" applyProtection="0">
      <alignment vertical="center"/>
    </xf>
    <xf numFmtId="0" fontId="12" fillId="0" borderId="0" applyProtection="0"/>
    <xf numFmtId="0" fontId="0" fillId="0" borderId="0" applyProtection="0">
      <alignment vertical="center"/>
    </xf>
    <xf numFmtId="0" fontId="12" fillId="13" borderId="0" applyProtection="0">
      <alignment vertical="top"/>
    </xf>
    <xf numFmtId="0" fontId="12" fillId="0" borderId="0" applyProtection="0"/>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12" fillId="0" borderId="0" applyProtection="0"/>
    <xf numFmtId="0" fontId="16" fillId="2" borderId="6" applyNumberFormat="0" applyAlignment="0" applyProtection="0">
      <alignment vertical="center"/>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Protection="0">
      <alignment vertical="top"/>
    </xf>
    <xf numFmtId="0" fontId="0" fillId="0" borderId="0" applyProtection="0">
      <alignment vertical="top"/>
    </xf>
    <xf numFmtId="0" fontId="12" fillId="13" borderId="0" applyNumberFormat="0" applyBorder="0" applyAlignment="0" applyProtection="0">
      <alignment vertical="center"/>
    </xf>
    <xf numFmtId="0" fontId="44" fillId="0" borderId="18"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12" fillId="25" borderId="0" applyProtection="0">
      <alignment vertical="top"/>
    </xf>
    <xf numFmtId="9" fontId="0"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0" borderId="0" applyProtection="0"/>
    <xf numFmtId="0" fontId="16" fillId="2" borderId="6" applyNumberForma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0" fillId="0" borderId="0">
      <alignment vertical="center"/>
    </xf>
    <xf numFmtId="0" fontId="16" fillId="2" borderId="6" applyProtection="0">
      <alignment vertical="top"/>
    </xf>
    <xf numFmtId="0" fontId="12" fillId="13" borderId="0" applyNumberFormat="0" applyBorder="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NumberFormat="0" applyBorder="0" applyAlignment="0" applyProtection="0">
      <alignment vertical="center"/>
    </xf>
    <xf numFmtId="0" fontId="12" fillId="0" borderId="0"/>
    <xf numFmtId="0" fontId="48" fillId="6" borderId="0" applyProtection="0">
      <alignment vertical="top"/>
    </xf>
    <xf numFmtId="0" fontId="0" fillId="0" borderId="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48" fillId="6"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0" fillId="0" borderId="0">
      <alignment vertical="center"/>
    </xf>
    <xf numFmtId="0" fontId="17" fillId="0" borderId="0"/>
    <xf numFmtId="0" fontId="0" fillId="0" borderId="0" applyProtection="0">
      <alignment vertical="center"/>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0" fillId="0" borderId="0" applyProtection="0">
      <alignment vertical="center"/>
    </xf>
    <xf numFmtId="0" fontId="12" fillId="13" borderId="0" applyProtection="0">
      <alignment vertical="top"/>
    </xf>
    <xf numFmtId="0" fontId="12" fillId="13" borderId="0" applyProtection="0">
      <alignment vertical="top"/>
    </xf>
    <xf numFmtId="0" fontId="0" fillId="0" borderId="0" applyProtection="0">
      <alignment vertical="center"/>
    </xf>
    <xf numFmtId="0" fontId="0" fillId="0" borderId="0" applyProtection="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0" fillId="0" borderId="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6" fillId="2" borderId="6" applyProtection="0">
      <alignment vertical="top"/>
    </xf>
    <xf numFmtId="0" fontId="12" fillId="13" borderId="0" applyProtection="0">
      <alignment vertical="top"/>
    </xf>
    <xf numFmtId="0" fontId="0" fillId="0" borderId="0" applyProtection="0">
      <alignment vertical="center"/>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pplyProtection="0">
      <alignment vertical="center"/>
    </xf>
    <xf numFmtId="0" fontId="17" fillId="0" borderId="0"/>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6" fillId="2" borderId="6"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4" fillId="0" borderId="4"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4" fillId="19"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17" fillId="0" borderId="0"/>
    <xf numFmtId="0" fontId="12" fillId="13" borderId="0" applyProtection="0">
      <alignment vertical="top"/>
    </xf>
    <xf numFmtId="0" fontId="17" fillId="0" borderId="0"/>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0" borderId="0">
      <alignment vertical="top"/>
    </xf>
    <xf numFmtId="0" fontId="21" fillId="18" borderId="0" applyNumberFormat="0" applyBorder="0" applyAlignment="0" applyProtection="0">
      <alignment vertical="center"/>
    </xf>
    <xf numFmtId="0" fontId="17" fillId="0" borderId="0"/>
    <xf numFmtId="0" fontId="0" fillId="0" borderId="0">
      <alignment vertical="center"/>
    </xf>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24" fillId="19"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24" fillId="19" borderId="0" applyProtection="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24" fillId="19"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5" fillId="2" borderId="5" applyNumberFormat="0" applyAlignment="0" applyProtection="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center"/>
    </xf>
    <xf numFmtId="0" fontId="0" fillId="0" borderId="0">
      <alignment vertical="top"/>
    </xf>
    <xf numFmtId="0" fontId="12" fillId="13" borderId="0" applyProtection="0">
      <alignment vertical="top"/>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Protection="0">
      <alignment vertical="top"/>
    </xf>
    <xf numFmtId="0" fontId="12" fillId="13" borderId="0" applyProtection="0">
      <alignment vertical="top"/>
    </xf>
    <xf numFmtId="0" fontId="12" fillId="6" borderId="0" applyProtection="0">
      <alignment vertical="top"/>
    </xf>
    <xf numFmtId="0" fontId="0" fillId="0" borderId="0" applyProtection="0">
      <alignment vertical="center"/>
    </xf>
    <xf numFmtId="0" fontId="0" fillId="0" borderId="0" applyProtection="0">
      <alignment vertical="center"/>
    </xf>
    <xf numFmtId="0" fontId="12" fillId="13" borderId="0" applyProtection="0">
      <alignment vertical="top"/>
    </xf>
    <xf numFmtId="0" fontId="12" fillId="11" borderId="0" applyProtection="0">
      <alignment vertical="top"/>
    </xf>
    <xf numFmtId="0" fontId="12" fillId="13" borderId="0" applyProtection="0">
      <alignment vertical="top"/>
    </xf>
    <xf numFmtId="0" fontId="0" fillId="0" borderId="0" applyProtection="0">
      <alignment vertical="center"/>
    </xf>
    <xf numFmtId="0" fontId="12" fillId="13" borderId="0" applyProtection="0">
      <alignment vertical="top"/>
    </xf>
    <xf numFmtId="0" fontId="12" fillId="11" borderId="0" applyProtection="0">
      <alignment vertical="top"/>
    </xf>
    <xf numFmtId="0" fontId="12" fillId="13"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2" fillId="13" borderId="0" applyProtection="0">
      <alignment vertical="top"/>
    </xf>
    <xf numFmtId="0" fontId="0" fillId="0" borderId="0">
      <alignment vertical="center"/>
    </xf>
    <xf numFmtId="0" fontId="17" fillId="0" borderId="0"/>
    <xf numFmtId="0" fontId="0" fillId="0" borderId="0">
      <alignment vertical="center"/>
    </xf>
    <xf numFmtId="0" fontId="0" fillId="0"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0" fillId="0" borderId="0" applyProtection="0">
      <alignment vertical="top"/>
    </xf>
    <xf numFmtId="0" fontId="0" fillId="0" borderId="0">
      <alignment vertical="center"/>
    </xf>
    <xf numFmtId="0" fontId="0" fillId="0" borderId="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0" fillId="0" borderId="0" applyProtection="0">
      <alignment vertical="center"/>
    </xf>
    <xf numFmtId="0" fontId="21" fillId="6" borderId="0" applyNumberFormat="0" applyBorder="0" applyAlignment="0" applyProtection="0">
      <alignment vertical="center"/>
    </xf>
    <xf numFmtId="0" fontId="0" fillId="0" borderId="0" applyProtection="0">
      <alignment vertical="top"/>
    </xf>
    <xf numFmtId="0" fontId="21" fillId="18" borderId="0" applyProtection="0">
      <alignment vertical="top"/>
    </xf>
    <xf numFmtId="0" fontId="12" fillId="13"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0" fillId="0" borderId="0">
      <alignment vertical="center"/>
    </xf>
    <xf numFmtId="0" fontId="12" fillId="13" borderId="0" applyNumberFormat="0" applyBorder="0" applyAlignment="0" applyProtection="0">
      <alignment vertical="center"/>
    </xf>
    <xf numFmtId="0" fontId="0" fillId="0" borderId="0">
      <alignment vertical="center"/>
    </xf>
    <xf numFmtId="0" fontId="12" fillId="13" borderId="0" applyProtection="0">
      <alignment vertical="top"/>
    </xf>
    <xf numFmtId="0" fontId="17" fillId="0" borderId="0"/>
    <xf numFmtId="0" fontId="0" fillId="0" borderId="0">
      <alignment vertical="center"/>
    </xf>
    <xf numFmtId="0" fontId="12" fillId="13" borderId="0" applyProtection="0">
      <alignment vertical="top"/>
    </xf>
    <xf numFmtId="0" fontId="0" fillId="0" borderId="0">
      <alignment vertical="top"/>
    </xf>
    <xf numFmtId="0" fontId="17"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9" fontId="0" fillId="0"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6"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17" fillId="0" borderId="0"/>
    <xf numFmtId="0" fontId="12" fillId="13" borderId="0" applyNumberFormat="0" applyBorder="0" applyAlignment="0" applyProtection="0">
      <alignment vertical="center"/>
    </xf>
    <xf numFmtId="0" fontId="21" fillId="18"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2" fillId="13" borderId="0" applyProtection="0">
      <alignment vertical="top"/>
    </xf>
    <xf numFmtId="0" fontId="0" fillId="0" borderId="0">
      <alignment vertical="center"/>
    </xf>
    <xf numFmtId="0" fontId="0" fillId="0" borderId="0">
      <alignment vertical="center"/>
    </xf>
    <xf numFmtId="0" fontId="16" fillId="2" borderId="6" applyNumberFormat="0" applyAlignment="0" applyProtection="0">
      <alignment vertical="center"/>
    </xf>
    <xf numFmtId="0" fontId="12" fillId="13" borderId="0" applyProtection="0">
      <alignment vertical="top"/>
    </xf>
    <xf numFmtId="0" fontId="17" fillId="0" borderId="0"/>
    <xf numFmtId="0" fontId="16" fillId="2" borderId="6" applyNumberFormat="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0" fillId="0" borderId="0">
      <alignment vertical="top"/>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0" fillId="0" borderId="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7" fillId="0" borderId="0"/>
    <xf numFmtId="0" fontId="12" fillId="13" borderId="0" applyProtection="0">
      <alignment vertical="top"/>
    </xf>
    <xf numFmtId="0" fontId="21" fillId="18" borderId="0" applyNumberFormat="0" applyBorder="0" applyAlignment="0" applyProtection="0">
      <alignment vertical="center"/>
    </xf>
    <xf numFmtId="0" fontId="12" fillId="13" borderId="0" applyNumberFormat="0" applyBorder="0" applyAlignment="0" applyProtection="0">
      <alignment vertical="center"/>
    </xf>
    <xf numFmtId="0" fontId="17" fillId="0" borderId="0"/>
    <xf numFmtId="0" fontId="12" fillId="13" borderId="0" applyProtection="0">
      <alignment vertical="top"/>
    </xf>
    <xf numFmtId="0" fontId="24" fillId="19" borderId="0" applyNumberFormat="0" applyBorder="0" applyAlignment="0" applyProtection="0">
      <alignment vertical="center"/>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8" fillId="6" borderId="6" applyNumberFormat="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0" borderId="0" applyProtection="0"/>
    <xf numFmtId="0" fontId="12" fillId="13" borderId="0" applyProtection="0">
      <alignment vertical="top"/>
    </xf>
    <xf numFmtId="0" fontId="21" fillId="11" borderId="0" applyProtection="0">
      <alignment vertical="top"/>
    </xf>
    <xf numFmtId="0" fontId="12" fillId="13"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6" fillId="2" borderId="6" applyNumberFormat="0" applyAlignment="0" applyProtection="0">
      <alignment vertical="center"/>
    </xf>
    <xf numFmtId="0" fontId="12" fillId="13" borderId="0" applyNumberFormat="0" applyBorder="0" applyAlignment="0" applyProtection="0">
      <alignment vertical="center"/>
    </xf>
    <xf numFmtId="0" fontId="16" fillId="2" borderId="6" applyProtection="0">
      <alignment vertical="top"/>
    </xf>
    <xf numFmtId="0" fontId="12" fillId="13" borderId="0" applyProtection="0">
      <alignment vertical="top"/>
    </xf>
    <xf numFmtId="0" fontId="12" fillId="13" borderId="0" applyProtection="0">
      <alignment vertical="top"/>
    </xf>
    <xf numFmtId="0" fontId="16" fillId="2" borderId="6" applyNumberFormat="0" applyAlignment="0" applyProtection="0">
      <alignment vertical="center"/>
    </xf>
    <xf numFmtId="0" fontId="12" fillId="13" borderId="0" applyProtection="0">
      <alignment vertical="top"/>
    </xf>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Protection="0">
      <alignment vertical="top"/>
    </xf>
    <xf numFmtId="0" fontId="12" fillId="25" borderId="0" applyProtection="0">
      <alignment vertical="top"/>
    </xf>
    <xf numFmtId="0" fontId="12" fillId="13" borderId="0" applyProtection="0">
      <alignment vertical="top"/>
    </xf>
    <xf numFmtId="0" fontId="12" fillId="25" borderId="0" applyProtection="0">
      <alignment vertical="top"/>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Protection="0">
      <alignment vertical="top"/>
    </xf>
    <xf numFmtId="0" fontId="21" fillId="23" borderId="0" applyNumberFormat="0" applyBorder="0" applyAlignment="0" applyProtection="0">
      <alignment vertical="center"/>
    </xf>
    <xf numFmtId="0" fontId="12" fillId="13" borderId="0" applyProtection="0">
      <alignment vertical="top"/>
    </xf>
    <xf numFmtId="0" fontId="21" fillId="23" borderId="0" applyProtection="0">
      <alignment vertical="top"/>
    </xf>
    <xf numFmtId="0" fontId="12" fillId="13" borderId="0" applyProtection="0">
      <alignment vertical="top"/>
    </xf>
    <xf numFmtId="0" fontId="21" fillId="23" borderId="0" applyProtection="0">
      <alignment vertical="top"/>
    </xf>
    <xf numFmtId="0" fontId="12" fillId="13" borderId="0" applyProtection="0">
      <alignment vertical="top"/>
    </xf>
    <xf numFmtId="0" fontId="21" fillId="23" borderId="0" applyProtection="0">
      <alignment vertical="top"/>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21" fillId="23" borderId="0" applyProtection="0">
      <alignment vertical="top"/>
    </xf>
    <xf numFmtId="0" fontId="12" fillId="13" borderId="0" applyProtection="0">
      <alignment vertical="top"/>
    </xf>
    <xf numFmtId="0" fontId="0" fillId="0" borderId="0">
      <alignment vertical="top"/>
    </xf>
    <xf numFmtId="0" fontId="12" fillId="0" borderId="0" applyProtection="0"/>
    <xf numFmtId="0" fontId="17" fillId="0" borderId="0"/>
    <xf numFmtId="0" fontId="12" fillId="13" borderId="0" applyProtection="0">
      <alignment vertical="top"/>
    </xf>
    <xf numFmtId="0" fontId="21" fillId="23" borderId="0" applyProtection="0">
      <alignment vertical="top"/>
    </xf>
    <xf numFmtId="0" fontId="12" fillId="13" borderId="0" applyProtection="0">
      <alignment vertical="top"/>
    </xf>
    <xf numFmtId="0" fontId="21" fillId="23" borderId="0" applyProtection="0">
      <alignment vertical="top"/>
    </xf>
    <xf numFmtId="0" fontId="12" fillId="13" borderId="0" applyNumberFormat="0" applyBorder="0" applyAlignment="0" applyProtection="0">
      <alignment vertical="center"/>
    </xf>
    <xf numFmtId="0" fontId="12" fillId="13" borderId="0" applyProtection="0">
      <alignment vertical="top"/>
    </xf>
    <xf numFmtId="0" fontId="12" fillId="13"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0" fillId="0"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Protection="0">
      <alignment vertical="top"/>
    </xf>
    <xf numFmtId="0" fontId="12" fillId="13" borderId="0" applyProtection="0">
      <alignment vertical="top"/>
    </xf>
    <xf numFmtId="0" fontId="12" fillId="6" borderId="0" applyProtection="0">
      <alignment vertical="top"/>
    </xf>
    <xf numFmtId="0" fontId="21" fillId="23" borderId="0" applyProtection="0">
      <alignment vertical="top"/>
    </xf>
    <xf numFmtId="0" fontId="21" fillId="11" borderId="0" applyNumberFormat="0" applyBorder="0" applyAlignment="0" applyProtection="0">
      <alignment vertical="center"/>
    </xf>
    <xf numFmtId="0" fontId="12" fillId="13" borderId="0" applyProtection="0">
      <alignment vertical="top"/>
    </xf>
    <xf numFmtId="0" fontId="12" fillId="6" borderId="0" applyProtection="0">
      <alignment vertical="top"/>
    </xf>
    <xf numFmtId="0" fontId="21" fillId="11"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Protection="0">
      <alignment vertical="top"/>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top"/>
    </xf>
    <xf numFmtId="0" fontId="17" fillId="0" borderId="0"/>
    <xf numFmtId="0" fontId="0" fillId="0" borderId="0" applyProtection="0">
      <alignment vertical="top"/>
    </xf>
    <xf numFmtId="0" fontId="16" fillId="2" borderId="6" applyNumberFormat="0" applyAlignment="0" applyProtection="0">
      <alignment vertical="center"/>
    </xf>
    <xf numFmtId="0" fontId="12" fillId="25" borderId="0" applyProtection="0">
      <alignment vertical="top"/>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pplyProtection="0">
      <alignment vertical="top"/>
    </xf>
    <xf numFmtId="0" fontId="12" fillId="0" borderId="0" applyProtection="0"/>
    <xf numFmtId="0" fontId="16" fillId="2" borderId="6" applyProtection="0">
      <alignment vertical="top"/>
    </xf>
    <xf numFmtId="0" fontId="12" fillId="25" borderId="0" applyProtection="0">
      <alignment vertical="top"/>
    </xf>
    <xf numFmtId="0" fontId="12" fillId="13" borderId="0" applyProtection="0">
      <alignment vertical="top"/>
    </xf>
    <xf numFmtId="0" fontId="12" fillId="6" borderId="0" applyProtection="0">
      <alignment vertical="top"/>
    </xf>
    <xf numFmtId="0" fontId="0" fillId="0" borderId="0" applyProtection="0">
      <alignment vertical="top"/>
    </xf>
    <xf numFmtId="0" fontId="12" fillId="0" borderId="0" applyProtection="0"/>
    <xf numFmtId="0" fontId="16" fillId="2" borderId="6" applyProtection="0">
      <alignment vertical="top"/>
    </xf>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6" fillId="2" borderId="6" applyNumberFormat="0" applyAlignment="0" applyProtection="0">
      <alignment vertical="center"/>
    </xf>
    <xf numFmtId="0" fontId="12" fillId="13" borderId="0" applyProtection="0">
      <alignment vertical="top"/>
    </xf>
    <xf numFmtId="0" fontId="12" fillId="6" borderId="0" applyProtection="0">
      <alignment vertical="top"/>
    </xf>
    <xf numFmtId="0" fontId="12" fillId="0" borderId="0" applyProtection="0"/>
    <xf numFmtId="0" fontId="16" fillId="2" borderId="6" applyNumberFormat="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12" fillId="13" borderId="0" applyNumberFormat="0" applyBorder="0" applyAlignment="0" applyProtection="0">
      <alignment vertical="center"/>
    </xf>
    <xf numFmtId="0" fontId="12" fillId="6" borderId="0" applyProtection="0">
      <alignment vertical="top"/>
    </xf>
    <xf numFmtId="0" fontId="12" fillId="25" borderId="0" applyProtection="0">
      <alignment vertical="top"/>
    </xf>
    <xf numFmtId="0" fontId="12" fillId="0" borderId="0" applyProtection="0"/>
    <xf numFmtId="0" fontId="12" fillId="13" borderId="0" applyProtection="0">
      <alignment vertical="top"/>
    </xf>
    <xf numFmtId="0" fontId="12" fillId="6" borderId="0" applyProtection="0">
      <alignment vertical="top"/>
    </xf>
    <xf numFmtId="0" fontId="12" fillId="13" borderId="0" applyProtection="0">
      <alignment vertical="top"/>
    </xf>
    <xf numFmtId="0" fontId="12" fillId="6" borderId="0" applyProtection="0">
      <alignment vertical="top"/>
    </xf>
    <xf numFmtId="0" fontId="0" fillId="13" borderId="10" applyNumberFormat="0" applyFont="0" applyAlignment="0" applyProtection="0">
      <alignment vertical="center"/>
    </xf>
    <xf numFmtId="0" fontId="0" fillId="0" borderId="0" applyProtection="0">
      <alignment vertical="center"/>
    </xf>
    <xf numFmtId="0" fontId="17" fillId="0" borderId="0"/>
    <xf numFmtId="0" fontId="12" fillId="13"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11" borderId="0" applyProtection="0">
      <alignment vertical="top"/>
    </xf>
    <xf numFmtId="0" fontId="55" fillId="0" borderId="22" applyNumberFormat="0" applyFill="0" applyAlignment="0" applyProtection="0">
      <alignment vertical="center"/>
    </xf>
    <xf numFmtId="0" fontId="12" fillId="11" borderId="0" applyProtection="0">
      <alignment vertical="top"/>
    </xf>
    <xf numFmtId="0" fontId="55" fillId="0" borderId="22"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7" fillId="0" borderId="0"/>
    <xf numFmtId="0" fontId="17"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2" fillId="11" borderId="0" applyProtection="0">
      <alignment vertical="top"/>
    </xf>
    <xf numFmtId="0" fontId="12" fillId="11" borderId="0" applyProtection="0">
      <alignment vertical="top"/>
    </xf>
    <xf numFmtId="0" fontId="21" fillId="23" borderId="0" applyProtection="0">
      <alignment vertical="top"/>
    </xf>
    <xf numFmtId="0" fontId="14" fillId="0" borderId="4" applyProtection="0">
      <alignment vertical="top"/>
    </xf>
    <xf numFmtId="0" fontId="12" fillId="11"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0" fillId="0" borderId="0">
      <alignment vertical="center"/>
    </xf>
    <xf numFmtId="0" fontId="0" fillId="0" borderId="0" applyProtection="0">
      <alignment vertical="top"/>
    </xf>
    <xf numFmtId="0" fontId="12" fillId="11" borderId="0" applyProtection="0">
      <alignment vertical="top"/>
    </xf>
    <xf numFmtId="0" fontId="0" fillId="0" borderId="0">
      <alignment vertical="center"/>
    </xf>
    <xf numFmtId="0" fontId="0"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33" fillId="15"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0" borderId="0"/>
    <xf numFmtId="0" fontId="12" fillId="11" borderId="0" applyProtection="0">
      <alignment vertical="top"/>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12" fillId="11" borderId="0" applyProtection="0">
      <alignment vertical="top"/>
    </xf>
    <xf numFmtId="0" fontId="21" fillId="32" borderId="0" applyNumberFormat="0" applyBorder="0" applyAlignment="0" applyProtection="0">
      <alignment vertical="center"/>
    </xf>
    <xf numFmtId="0" fontId="17" fillId="0" borderId="0"/>
    <xf numFmtId="0" fontId="12" fillId="11" borderId="0" applyProtection="0">
      <alignment vertical="top"/>
    </xf>
    <xf numFmtId="0" fontId="12" fillId="11" borderId="0" applyProtection="0">
      <alignment vertical="top"/>
    </xf>
    <xf numFmtId="0" fontId="17"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2" fillId="0" borderId="0" applyProtection="0"/>
    <xf numFmtId="0" fontId="16" fillId="2" borderId="6" applyProtection="0">
      <alignment vertical="top"/>
    </xf>
    <xf numFmtId="0" fontId="12" fillId="8"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12" fillId="0" borderId="0" applyProtection="0"/>
    <xf numFmtId="0" fontId="16" fillId="2" borderId="6" applyProtection="0">
      <alignment vertical="top"/>
    </xf>
    <xf numFmtId="0" fontId="12" fillId="8" borderId="0" applyProtection="0">
      <alignment vertical="top"/>
    </xf>
    <xf numFmtId="0" fontId="16" fillId="2" borderId="6" applyProtection="0">
      <alignment vertical="top"/>
    </xf>
    <xf numFmtId="0" fontId="12" fillId="11" borderId="0" applyProtection="0">
      <alignment vertical="top"/>
    </xf>
    <xf numFmtId="0" fontId="12" fillId="0" borderId="0" applyProtection="0"/>
    <xf numFmtId="0" fontId="17" fillId="0" borderId="0"/>
    <xf numFmtId="0" fontId="17" fillId="0" borderId="0"/>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2" fillId="0" borderId="0" applyProtection="0"/>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7"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7" fillId="0" borderId="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0" fillId="0" borderId="0" applyProtection="0">
      <alignment vertical="center"/>
    </xf>
    <xf numFmtId="0" fontId="12" fillId="0" borderId="0" applyProtection="0"/>
    <xf numFmtId="0" fontId="12" fillId="11" borderId="0" applyNumberFormat="0" applyBorder="0" applyAlignment="0" applyProtection="0">
      <alignment vertical="center"/>
    </xf>
    <xf numFmtId="0" fontId="12" fillId="8" borderId="0" applyProtection="0">
      <alignment vertical="top"/>
    </xf>
    <xf numFmtId="0" fontId="17" fillId="0" borderId="0"/>
    <xf numFmtId="0" fontId="12" fillId="0" borderId="0" applyProtection="0"/>
    <xf numFmtId="0" fontId="12" fillId="11" borderId="0" applyProtection="0">
      <alignment vertical="top"/>
    </xf>
    <xf numFmtId="0" fontId="12" fillId="8" borderId="0" applyProtection="0">
      <alignment vertical="top"/>
    </xf>
    <xf numFmtId="0" fontId="0" fillId="0" borderId="0">
      <alignment vertical="top"/>
    </xf>
    <xf numFmtId="0" fontId="12" fillId="0" borderId="0" applyProtection="0"/>
    <xf numFmtId="0" fontId="12" fillId="11" borderId="0" applyProtection="0">
      <alignment vertical="top"/>
    </xf>
    <xf numFmtId="0" fontId="12" fillId="8" borderId="0" applyProtection="0">
      <alignment vertical="top"/>
    </xf>
    <xf numFmtId="0" fontId="0" fillId="0" borderId="0" applyProtection="0">
      <alignment vertical="center"/>
    </xf>
    <xf numFmtId="0" fontId="12" fillId="0" borderId="0" applyProtection="0"/>
    <xf numFmtId="0" fontId="12" fillId="11" borderId="0" applyProtection="0">
      <alignment vertical="top"/>
    </xf>
    <xf numFmtId="0" fontId="12" fillId="8" borderId="0" applyProtection="0">
      <alignment vertical="top"/>
    </xf>
    <xf numFmtId="0" fontId="21" fillId="14"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12" fillId="11" borderId="0" applyProtection="0">
      <alignment vertical="top"/>
    </xf>
    <xf numFmtId="0" fontId="17" fillId="0" borderId="0"/>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14" borderId="0" applyProtection="0">
      <alignment vertical="top"/>
    </xf>
    <xf numFmtId="0" fontId="12" fillId="11" borderId="0" applyProtection="0">
      <alignment vertical="top"/>
    </xf>
    <xf numFmtId="0" fontId="17" fillId="0" borderId="0"/>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11" borderId="0" applyProtection="0">
      <alignment vertical="top"/>
    </xf>
    <xf numFmtId="0" fontId="12" fillId="8" borderId="0" applyNumberFormat="0" applyBorder="0" applyAlignment="0" applyProtection="0">
      <alignment vertical="center"/>
    </xf>
    <xf numFmtId="0" fontId="0" fillId="0" borderId="0">
      <alignment vertical="top"/>
    </xf>
    <xf numFmtId="0" fontId="12" fillId="11" borderId="0" applyProtection="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0" fillId="13" borderId="10" applyProtection="0">
      <alignment vertical="top"/>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23" fillId="17" borderId="9" applyNumberFormat="0" applyAlignment="0" applyProtection="0">
      <alignment vertical="center"/>
    </xf>
    <xf numFmtId="0" fontId="12" fillId="0" borderId="0" applyProtection="0"/>
    <xf numFmtId="0" fontId="12" fillId="11" borderId="0" applyNumberFormat="0" applyBorder="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7" fillId="0" borderId="0"/>
    <xf numFmtId="0" fontId="12" fillId="11" borderId="0" applyProtection="0">
      <alignment vertical="top"/>
    </xf>
    <xf numFmtId="0" fontId="16" fillId="2" borderId="6" applyNumberFormat="0" applyAlignment="0" applyProtection="0">
      <alignment vertical="center"/>
    </xf>
    <xf numFmtId="0" fontId="14" fillId="0" borderId="20" applyNumberFormat="0" applyFill="0" applyAlignment="0" applyProtection="0">
      <alignment vertical="center"/>
    </xf>
    <xf numFmtId="0" fontId="23" fillId="17" borderId="9" applyNumberFormat="0" applyAlignment="0" applyProtection="0">
      <alignment vertical="center"/>
    </xf>
    <xf numFmtId="0" fontId="12" fillId="11" borderId="0" applyProtection="0">
      <alignment vertical="top"/>
    </xf>
    <xf numFmtId="0" fontId="0" fillId="0" borderId="0"/>
    <xf numFmtId="0" fontId="16" fillId="2" borderId="6" applyNumberFormat="0" applyAlignment="0" applyProtection="0">
      <alignment vertical="center"/>
    </xf>
    <xf numFmtId="0" fontId="14" fillId="0" borderId="20" applyNumberFormat="0" applyFill="0" applyAlignment="0" applyProtection="0">
      <alignment vertical="center"/>
    </xf>
    <xf numFmtId="0" fontId="23" fillId="17" borderId="9" applyProtection="0">
      <alignment vertical="top"/>
    </xf>
    <xf numFmtId="0" fontId="12" fillId="11" borderId="0" applyProtection="0">
      <alignment vertical="top"/>
    </xf>
    <xf numFmtId="0" fontId="12" fillId="0" borderId="0" applyProtection="0"/>
    <xf numFmtId="0" fontId="12" fillId="11" borderId="0" applyProtection="0">
      <alignment vertical="top"/>
    </xf>
    <xf numFmtId="0" fontId="0" fillId="13" borderId="10" applyProtection="0">
      <alignment vertical="top"/>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21" fillId="23"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5" fillId="2" borderId="5" applyNumberFormat="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0" fillId="13" borderId="10" applyProtection="0">
      <alignment vertical="top"/>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NumberFormat="0" applyBorder="0" applyAlignment="0" applyProtection="0">
      <alignment vertical="center"/>
    </xf>
    <xf numFmtId="0" fontId="17" fillId="0" borderId="0"/>
    <xf numFmtId="0" fontId="0" fillId="0" borderId="0">
      <alignment vertical="center"/>
    </xf>
    <xf numFmtId="0" fontId="12" fillId="11" borderId="0" applyProtection="0">
      <alignment vertical="top"/>
    </xf>
    <xf numFmtId="0" fontId="0" fillId="0" borderId="0"/>
    <xf numFmtId="0" fontId="0" fillId="0" borderId="0">
      <alignment vertical="center"/>
    </xf>
    <xf numFmtId="0" fontId="17" fillId="0" borderId="0"/>
    <xf numFmtId="0" fontId="12" fillId="11" borderId="0" applyProtection="0">
      <alignment vertical="top"/>
    </xf>
    <xf numFmtId="0" fontId="0" fillId="0" borderId="0">
      <alignment vertical="center"/>
    </xf>
    <xf numFmtId="0" fontId="17" fillId="0" borderId="0"/>
    <xf numFmtId="0" fontId="0" fillId="13" borderId="1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2" fillId="11" borderId="0" applyProtection="0">
      <alignment vertical="top"/>
    </xf>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0" fillId="13" borderId="10" applyProtection="0">
      <alignment vertical="top"/>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11" borderId="0" applyProtection="0">
      <alignment vertical="top"/>
    </xf>
    <xf numFmtId="0" fontId="21" fillId="23" borderId="0" applyProtection="0">
      <alignment vertical="top"/>
    </xf>
    <xf numFmtId="0" fontId="0" fillId="13" borderId="1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4" fillId="0" borderId="20" applyNumberFormat="0" applyFill="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2" fillId="11" borderId="0" applyProtection="0">
      <alignment vertical="top"/>
    </xf>
    <xf numFmtId="0" fontId="12" fillId="8" borderId="0" applyProtection="0">
      <alignment vertical="top"/>
    </xf>
    <xf numFmtId="0" fontId="16" fillId="2" borderId="6" applyProtection="0">
      <alignment vertical="top"/>
    </xf>
    <xf numFmtId="0" fontId="12" fillId="11" borderId="0" applyProtection="0">
      <alignment vertical="top"/>
    </xf>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7" fillId="0" borderId="0"/>
    <xf numFmtId="0" fontId="12" fillId="11"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0" borderId="0" applyProtection="0"/>
    <xf numFmtId="0" fontId="17" fillId="0" borderId="0"/>
    <xf numFmtId="0" fontId="12" fillId="11" borderId="0" applyProtection="0">
      <alignment vertical="top"/>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0" borderId="0" applyProtection="0"/>
    <xf numFmtId="0" fontId="12" fillId="11" borderId="0" applyProtection="0">
      <alignment vertical="top"/>
    </xf>
    <xf numFmtId="0" fontId="12" fillId="8" borderId="0" applyProtection="0">
      <alignment vertical="top"/>
    </xf>
    <xf numFmtId="0" fontId="21" fillId="14" borderId="0" applyNumberFormat="0" applyBorder="0" applyAlignment="0" applyProtection="0">
      <alignment vertical="center"/>
    </xf>
    <xf numFmtId="0" fontId="12" fillId="11" borderId="0" applyProtection="0">
      <alignment vertical="top"/>
    </xf>
    <xf numFmtId="0" fontId="12" fillId="8" borderId="0" applyProtection="0">
      <alignment vertical="top"/>
    </xf>
    <xf numFmtId="0" fontId="17" fillId="0" borderId="0"/>
    <xf numFmtId="0" fontId="12" fillId="0" borderId="0" applyProtection="0"/>
    <xf numFmtId="0" fontId="12" fillId="11"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6" fillId="2" borderId="6" applyProtection="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0" fillId="0" borderId="0" applyProtection="0">
      <alignment vertical="top"/>
    </xf>
    <xf numFmtId="0" fontId="16" fillId="2" borderId="6"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Protection="0">
      <alignment vertical="top"/>
    </xf>
    <xf numFmtId="0" fontId="12" fillId="11" borderId="0" applyProtection="0">
      <alignment vertical="top"/>
    </xf>
    <xf numFmtId="0" fontId="12" fillId="8" borderId="0" applyNumberFormat="0" applyBorder="0" applyAlignment="0" applyProtection="0">
      <alignment vertical="center"/>
    </xf>
    <xf numFmtId="0" fontId="0" fillId="0" borderId="0" applyProtection="0">
      <alignment vertical="center"/>
    </xf>
    <xf numFmtId="0" fontId="12" fillId="0" borderId="0" applyProtection="0"/>
    <xf numFmtId="0" fontId="0" fillId="0" borderId="0" applyProtection="0">
      <alignment vertical="center"/>
    </xf>
    <xf numFmtId="0" fontId="12" fillId="11" borderId="0" applyProtection="0">
      <alignment vertical="top"/>
    </xf>
    <xf numFmtId="0" fontId="12" fillId="8" borderId="0" applyProtection="0">
      <alignment vertical="top"/>
    </xf>
    <xf numFmtId="0" fontId="0" fillId="0" borderId="0" applyProtection="0">
      <alignment vertical="center"/>
    </xf>
    <xf numFmtId="0" fontId="12" fillId="0" borderId="0" applyProtection="0"/>
    <xf numFmtId="0" fontId="0" fillId="0" borderId="0" applyProtection="0">
      <alignment vertical="center"/>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21" fillId="6" borderId="0" applyNumberFormat="0" applyBorder="0" applyAlignment="0" applyProtection="0">
      <alignment vertical="center"/>
    </xf>
    <xf numFmtId="0" fontId="0" fillId="0" borderId="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2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2" fillId="11" borderId="0" applyProtection="0">
      <alignment vertical="top"/>
    </xf>
    <xf numFmtId="0" fontId="2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0" fillId="0" borderId="0">
      <alignment vertical="center"/>
    </xf>
    <xf numFmtId="0" fontId="0" fillId="0" borderId="0" applyProtection="0">
      <alignment vertical="top"/>
    </xf>
    <xf numFmtId="0" fontId="12" fillId="11" borderId="0" applyNumberFormat="0" applyBorder="0" applyAlignment="0" applyProtection="0">
      <alignment vertical="center"/>
    </xf>
    <xf numFmtId="0" fontId="17" fillId="0" borderId="0"/>
    <xf numFmtId="0" fontId="21" fillId="11" borderId="0" applyProtection="0">
      <alignment vertical="top"/>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21"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0" fillId="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0" fillId="0"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21" fillId="8" borderId="0" applyProtection="0">
      <alignment vertical="top"/>
    </xf>
    <xf numFmtId="0" fontId="12" fillId="0" borderId="0" applyProtection="0"/>
    <xf numFmtId="0" fontId="12" fillId="11"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8" borderId="0" applyProtection="0">
      <alignment vertical="top"/>
    </xf>
    <xf numFmtId="0" fontId="12" fillId="11" borderId="0" applyProtection="0">
      <alignment vertical="top"/>
    </xf>
    <xf numFmtId="0" fontId="0" fillId="13" borderId="10" applyNumberFormat="0" applyFont="0" applyAlignment="0" applyProtection="0">
      <alignment vertical="center"/>
    </xf>
    <xf numFmtId="0" fontId="12" fillId="8" borderId="0" applyProtection="0">
      <alignment vertical="top"/>
    </xf>
    <xf numFmtId="0" fontId="12" fillId="11" borderId="0" applyProtection="0">
      <alignment vertical="top"/>
    </xf>
    <xf numFmtId="0" fontId="12" fillId="8" borderId="0" applyProtection="0">
      <alignment vertical="top"/>
    </xf>
    <xf numFmtId="0" fontId="17" fillId="0" borderId="0"/>
    <xf numFmtId="0" fontId="12" fillId="11" borderId="0" applyNumberFormat="0" applyBorder="0" applyAlignment="0" applyProtection="0">
      <alignment vertical="center"/>
    </xf>
    <xf numFmtId="0" fontId="12" fillId="8" borderId="0" applyProtection="0">
      <alignment vertical="top"/>
    </xf>
    <xf numFmtId="0" fontId="21" fillId="8" borderId="0" applyProtection="0">
      <alignment vertical="top"/>
    </xf>
    <xf numFmtId="0" fontId="12" fillId="0" borderId="0" applyProtection="0"/>
    <xf numFmtId="0" fontId="12" fillId="11" borderId="0" applyProtection="0">
      <alignment vertical="top"/>
    </xf>
    <xf numFmtId="0" fontId="12" fillId="8" borderId="0" applyProtection="0">
      <alignment vertical="top"/>
    </xf>
    <xf numFmtId="0" fontId="12" fillId="25"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2" fillId="25" borderId="0" applyNumberFormat="0" applyBorder="0" applyAlignment="0" applyProtection="0">
      <alignment vertical="center"/>
    </xf>
    <xf numFmtId="0" fontId="12" fillId="0" borderId="0" applyProtection="0"/>
    <xf numFmtId="0" fontId="0" fillId="13" borderId="1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0" fillId="13" borderId="10" applyProtection="0">
      <alignment vertical="top"/>
    </xf>
    <xf numFmtId="0" fontId="12" fillId="25" borderId="0" applyNumberFormat="0" applyBorder="0" applyAlignment="0" applyProtection="0">
      <alignment vertical="center"/>
    </xf>
    <xf numFmtId="0" fontId="12" fillId="25" borderId="0" applyProtection="0">
      <alignment vertical="top"/>
    </xf>
    <xf numFmtId="0" fontId="12" fillId="6" borderId="0" applyNumberFormat="0" applyBorder="0" applyAlignment="0" applyProtection="0">
      <alignment vertical="center"/>
    </xf>
    <xf numFmtId="0" fontId="12" fillId="25" borderId="0" applyProtection="0">
      <alignment vertical="top"/>
    </xf>
    <xf numFmtId="0" fontId="21" fillId="23"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0" borderId="0" applyProtection="0"/>
    <xf numFmtId="0" fontId="0" fillId="13" borderId="10" applyNumberFormat="0" applyFont="0" applyAlignment="0" applyProtection="0">
      <alignment vertical="center"/>
    </xf>
    <xf numFmtId="0" fontId="12" fillId="25" borderId="0" applyNumberFormat="0" applyBorder="0" applyAlignment="0" applyProtection="0">
      <alignment vertical="center"/>
    </xf>
    <xf numFmtId="0" fontId="17" fillId="0" borderId="0"/>
    <xf numFmtId="0" fontId="0" fillId="13" borderId="10" applyProtection="0">
      <alignment vertical="top"/>
    </xf>
    <xf numFmtId="0" fontId="12" fillId="25" borderId="0" applyNumberFormat="0" applyBorder="0" applyAlignment="0" applyProtection="0">
      <alignment vertical="center"/>
    </xf>
    <xf numFmtId="0" fontId="17" fillId="0" borderId="0"/>
    <xf numFmtId="0" fontId="12" fillId="25" borderId="0" applyProtection="0">
      <alignment vertical="top"/>
    </xf>
    <xf numFmtId="0" fontId="12" fillId="0" borderId="0" applyProtection="0"/>
    <xf numFmtId="0" fontId="0" fillId="13" borderId="10" applyProtection="0">
      <alignment vertical="top"/>
    </xf>
    <xf numFmtId="0" fontId="12" fillId="25" borderId="0" applyProtection="0">
      <alignment vertical="top"/>
    </xf>
    <xf numFmtId="0" fontId="12" fillId="0" borderId="0" applyProtection="0"/>
    <xf numFmtId="0" fontId="12" fillId="25" borderId="0" applyProtection="0">
      <alignment vertical="top"/>
    </xf>
    <xf numFmtId="0" fontId="12" fillId="0" borderId="0" applyProtection="0"/>
    <xf numFmtId="0" fontId="0" fillId="13" borderId="10" applyNumberFormat="0" applyFont="0" applyAlignment="0" applyProtection="0">
      <alignment vertical="center"/>
    </xf>
    <xf numFmtId="0" fontId="12" fillId="25" borderId="0" applyNumberFormat="0" applyBorder="0" applyAlignment="0" applyProtection="0">
      <alignment vertical="center"/>
    </xf>
    <xf numFmtId="0" fontId="0" fillId="13" borderId="10" applyProtection="0">
      <alignment vertical="top"/>
    </xf>
    <xf numFmtId="0" fontId="12" fillId="25" borderId="0" applyProtection="0">
      <alignment vertical="top"/>
    </xf>
    <xf numFmtId="0" fontId="0" fillId="13" borderId="10" applyProtection="0">
      <alignment vertical="top"/>
    </xf>
    <xf numFmtId="0" fontId="12" fillId="25" borderId="0" applyProtection="0">
      <alignment vertical="top"/>
    </xf>
    <xf numFmtId="0" fontId="0" fillId="13" borderId="10" applyNumberFormat="0" applyFont="0" applyAlignment="0" applyProtection="0">
      <alignment vertical="center"/>
    </xf>
    <xf numFmtId="0" fontId="12" fillId="25" borderId="0" applyProtection="0">
      <alignment vertical="top"/>
    </xf>
    <xf numFmtId="0" fontId="0" fillId="13" borderId="10" applyNumberFormat="0" applyFont="0" applyAlignment="0" applyProtection="0">
      <alignment vertical="center"/>
    </xf>
    <xf numFmtId="0" fontId="12" fillId="25" borderId="0" applyProtection="0">
      <alignment vertical="top"/>
    </xf>
    <xf numFmtId="0" fontId="12" fillId="25" borderId="0" applyNumberFormat="0" applyBorder="0" applyAlignment="0" applyProtection="0">
      <alignment vertical="center"/>
    </xf>
    <xf numFmtId="0" fontId="12" fillId="25" borderId="0" applyProtection="0">
      <alignment vertical="top"/>
    </xf>
    <xf numFmtId="0" fontId="12" fillId="6" borderId="0" applyProtection="0">
      <alignment vertical="top"/>
    </xf>
    <xf numFmtId="0" fontId="12" fillId="25" borderId="0" applyNumberFormat="0" applyBorder="0" applyAlignment="0" applyProtection="0">
      <alignment vertical="center"/>
    </xf>
    <xf numFmtId="0" fontId="17" fillId="0" borderId="0"/>
    <xf numFmtId="0" fontId="0" fillId="0" borderId="0">
      <alignment vertical="top"/>
    </xf>
    <xf numFmtId="0" fontId="12" fillId="25" borderId="0" applyProtection="0">
      <alignment vertical="top"/>
    </xf>
    <xf numFmtId="0" fontId="12" fillId="0" borderId="0" applyProtection="0"/>
    <xf numFmtId="0" fontId="0" fillId="0" borderId="0">
      <alignment vertical="top"/>
    </xf>
    <xf numFmtId="0" fontId="12" fillId="25" borderId="0" applyProtection="0">
      <alignment vertical="top"/>
    </xf>
    <xf numFmtId="0" fontId="12" fillId="0" borderId="0" applyProtection="0"/>
    <xf numFmtId="0" fontId="0" fillId="0" borderId="0">
      <alignment vertical="top"/>
    </xf>
    <xf numFmtId="0" fontId="12" fillId="25" borderId="0" applyProtection="0">
      <alignment vertical="top"/>
    </xf>
    <xf numFmtId="0" fontId="12" fillId="0" borderId="0" applyProtection="0"/>
    <xf numFmtId="0" fontId="21" fillId="23" borderId="0" applyProtection="0">
      <alignment vertical="top"/>
    </xf>
    <xf numFmtId="0" fontId="0" fillId="0" borderId="0" applyProtection="0"/>
    <xf numFmtId="0" fontId="12" fillId="25" borderId="0" applyProtection="0">
      <alignment vertical="top"/>
    </xf>
    <xf numFmtId="0" fontId="12" fillId="6" borderId="0" applyProtection="0">
      <alignment vertical="top"/>
    </xf>
    <xf numFmtId="0" fontId="17" fillId="0" borderId="0"/>
    <xf numFmtId="0" fontId="12" fillId="25" borderId="0" applyProtection="0">
      <alignment vertical="top"/>
    </xf>
    <xf numFmtId="0" fontId="12" fillId="6" borderId="0" applyProtection="0">
      <alignment vertical="top"/>
    </xf>
    <xf numFmtId="0" fontId="12" fillId="0" borderId="0" applyProtection="0"/>
    <xf numFmtId="0" fontId="0" fillId="0" borderId="0" applyProtection="0"/>
    <xf numFmtId="0" fontId="12" fillId="25" borderId="0" applyNumberFormat="0" applyBorder="0" applyAlignment="0" applyProtection="0">
      <alignment vertical="center"/>
    </xf>
    <xf numFmtId="0" fontId="0" fillId="0" borderId="0">
      <alignment vertical="center"/>
    </xf>
    <xf numFmtId="0" fontId="12" fillId="25" borderId="0" applyProtection="0">
      <alignment vertical="top"/>
    </xf>
    <xf numFmtId="0" fontId="0" fillId="0" borderId="0" applyProtection="0">
      <alignment vertical="center"/>
    </xf>
    <xf numFmtId="0" fontId="12" fillId="25" borderId="0" applyProtection="0">
      <alignment vertical="top"/>
    </xf>
    <xf numFmtId="0" fontId="0" fillId="0" borderId="0" applyProtection="0">
      <alignment vertical="center"/>
    </xf>
    <xf numFmtId="0" fontId="16" fillId="11"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16" fillId="2" borderId="6" applyProtection="0">
      <alignment vertical="top"/>
    </xf>
    <xf numFmtId="0" fontId="12" fillId="11" borderId="0" applyProtection="0">
      <alignment vertical="top"/>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2" fillId="0" borderId="0" applyProtection="0"/>
    <xf numFmtId="0" fontId="12" fillId="11" borderId="0" applyProtection="0">
      <alignment vertical="top"/>
    </xf>
    <xf numFmtId="0" fontId="21" fillId="6"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21" fillId="6" borderId="0" applyProtection="0">
      <alignment vertical="top"/>
    </xf>
    <xf numFmtId="0" fontId="16" fillId="2" borderId="6" applyProtection="0">
      <alignment vertical="top"/>
    </xf>
    <xf numFmtId="0" fontId="16" fillId="2" borderId="6" applyNumberFormat="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12" fillId="0" borderId="0" applyProtection="0"/>
    <xf numFmtId="0" fontId="12" fillId="11" borderId="0" applyProtection="0">
      <alignment vertical="top"/>
    </xf>
    <xf numFmtId="0" fontId="16" fillId="2" borderId="6" applyNumberFormat="0" applyAlignment="0" applyProtection="0">
      <alignment vertical="center"/>
    </xf>
    <xf numFmtId="0" fontId="17" fillId="0" borderId="0"/>
    <xf numFmtId="0" fontId="21" fillId="6" borderId="0" applyProtection="0">
      <alignment vertical="top"/>
    </xf>
    <xf numFmtId="0" fontId="17" fillId="0" borderId="0"/>
    <xf numFmtId="0" fontId="12" fillId="11" borderId="0" applyProtection="0">
      <alignment vertical="top"/>
    </xf>
    <xf numFmtId="0" fontId="21"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applyNumberFormat="0" applyFill="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12" fillId="11" borderId="0" applyNumberFormat="0" applyBorder="0" applyAlignment="0" applyProtection="0">
      <alignment vertical="center"/>
    </xf>
    <xf numFmtId="0" fontId="17" fillId="0" borderId="0"/>
    <xf numFmtId="0" fontId="16" fillId="2" borderId="6" applyProtection="0">
      <alignment vertical="top"/>
    </xf>
    <xf numFmtId="0" fontId="16" fillId="2" borderId="6" applyNumberFormat="0" applyAlignment="0" applyProtection="0">
      <alignment vertical="center"/>
    </xf>
    <xf numFmtId="0" fontId="15" fillId="2" borderId="5" applyNumberFormat="0" applyAlignment="0" applyProtection="0">
      <alignment vertical="center"/>
    </xf>
    <xf numFmtId="0" fontId="12" fillId="11" borderId="0" applyProtection="0">
      <alignment vertical="top"/>
    </xf>
    <xf numFmtId="0" fontId="0" fillId="0" borderId="0">
      <alignment vertical="top"/>
    </xf>
    <xf numFmtId="0" fontId="16" fillId="2" borderId="6" applyProtection="0">
      <alignment vertical="top"/>
    </xf>
    <xf numFmtId="0" fontId="16" fillId="2" borderId="6" applyNumberFormat="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7" fillId="0" borderId="0"/>
    <xf numFmtId="0" fontId="12" fillId="11" borderId="0" applyProtection="0">
      <alignment vertical="top"/>
    </xf>
    <xf numFmtId="0" fontId="21" fillId="6"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8" borderId="0" applyNumberFormat="0" applyBorder="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21" fillId="6"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6" fillId="11" borderId="6" applyNumberFormat="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2" fillId="6" borderId="0" applyProtection="0">
      <alignment vertical="top"/>
    </xf>
    <xf numFmtId="0" fontId="18" fillId="6" borderId="6" applyProtection="0">
      <alignment vertical="top"/>
    </xf>
    <xf numFmtId="0" fontId="21" fillId="23" borderId="0" applyProtection="0">
      <alignment vertical="top"/>
    </xf>
    <xf numFmtId="0" fontId="21" fillId="6" borderId="0" applyNumberFormat="0" applyBorder="0" applyAlignment="0" applyProtection="0">
      <alignment vertical="center"/>
    </xf>
    <xf numFmtId="0" fontId="12" fillId="11" borderId="0" applyProtection="0">
      <alignment vertical="top"/>
    </xf>
    <xf numFmtId="0" fontId="12" fillId="0" borderId="0" applyProtection="0"/>
    <xf numFmtId="0" fontId="12" fillId="6" borderId="0" applyNumberFormat="0" applyBorder="0" applyAlignment="0" applyProtection="0">
      <alignment vertical="center"/>
    </xf>
    <xf numFmtId="0" fontId="0" fillId="0" borderId="0">
      <alignment vertical="top"/>
    </xf>
    <xf numFmtId="0" fontId="16" fillId="11" borderId="6" applyNumberFormat="0" applyAlignment="0" applyProtection="0">
      <alignment vertical="center"/>
    </xf>
    <xf numFmtId="0" fontId="12" fillId="11" borderId="0" applyProtection="0">
      <alignment vertical="top"/>
    </xf>
    <xf numFmtId="0" fontId="12" fillId="6" borderId="0" applyProtection="0">
      <alignment vertical="top"/>
    </xf>
    <xf numFmtId="0" fontId="17" fillId="0" borderId="0"/>
    <xf numFmtId="0" fontId="17" fillId="0" borderId="0"/>
    <xf numFmtId="0" fontId="16" fillId="11" borderId="6" applyNumberFormat="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2" fillId="6" borderId="0" applyProtection="0">
      <alignment vertical="top"/>
    </xf>
    <xf numFmtId="0" fontId="17" fillId="0" borderId="0"/>
    <xf numFmtId="0" fontId="16" fillId="2" borderId="6" applyNumberFormat="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7" fillId="0" borderId="0"/>
    <xf numFmtId="0" fontId="12" fillId="11" borderId="0" applyProtection="0">
      <alignment vertical="top"/>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3" fillId="15"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12" fillId="11" borderId="0" applyNumberFormat="0" applyBorder="0" applyAlignment="0" applyProtection="0">
      <alignment vertical="center"/>
    </xf>
    <xf numFmtId="0" fontId="0" fillId="0" borderId="0" applyProtection="0">
      <alignment vertical="center"/>
    </xf>
    <xf numFmtId="0" fontId="33" fillId="15" borderId="0" applyNumberFormat="0" applyBorder="0" applyAlignment="0" applyProtection="0">
      <alignment vertical="center"/>
    </xf>
    <xf numFmtId="0" fontId="12" fillId="11" borderId="0" applyProtection="0">
      <alignment vertical="top"/>
    </xf>
    <xf numFmtId="0" fontId="0" fillId="0" borderId="0" applyProtection="0">
      <alignment vertical="center"/>
    </xf>
    <xf numFmtId="0" fontId="12" fillId="11" borderId="0" applyProtection="0">
      <alignment vertical="top"/>
    </xf>
    <xf numFmtId="0" fontId="33" fillId="15" borderId="0" applyProtection="0">
      <alignment vertical="top"/>
    </xf>
    <xf numFmtId="0" fontId="12" fillId="11" borderId="0" applyProtection="0">
      <alignment vertical="top"/>
    </xf>
    <xf numFmtId="0" fontId="18" fillId="6" borderId="6" applyProtection="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33" fillId="15" borderId="0" applyNumberFormat="0" applyBorder="0" applyAlignment="0" applyProtection="0">
      <alignment vertical="center"/>
    </xf>
    <xf numFmtId="0" fontId="12" fillId="11" borderId="0" applyProtection="0">
      <alignment vertical="top"/>
    </xf>
    <xf numFmtId="0" fontId="33" fillId="15" borderId="0" applyProtection="0">
      <alignment vertical="top"/>
    </xf>
    <xf numFmtId="0" fontId="12" fillId="11" borderId="0" applyProtection="0">
      <alignment vertical="top"/>
    </xf>
    <xf numFmtId="0" fontId="33" fillId="15" borderId="0" applyProtection="0">
      <alignment vertical="top"/>
    </xf>
    <xf numFmtId="0" fontId="12" fillId="11" borderId="0" applyProtection="0">
      <alignment vertical="top"/>
    </xf>
    <xf numFmtId="0" fontId="21" fillId="8" borderId="0" applyNumberFormat="0" applyBorder="0" applyAlignment="0" applyProtection="0">
      <alignment vertical="center"/>
    </xf>
    <xf numFmtId="0" fontId="18" fillId="6" borderId="6" applyProtection="0">
      <alignment vertical="top"/>
    </xf>
    <xf numFmtId="0" fontId="21" fillId="11" borderId="0" applyNumberFormat="0" applyBorder="0" applyAlignment="0" applyProtection="0">
      <alignment vertical="center"/>
    </xf>
    <xf numFmtId="0" fontId="16" fillId="2" borderId="6" applyProtection="0">
      <alignment vertical="top"/>
    </xf>
    <xf numFmtId="0" fontId="21" fillId="18" borderId="0" applyProtection="0">
      <alignment vertical="top"/>
    </xf>
    <xf numFmtId="0" fontId="12" fillId="11" borderId="0" applyProtection="0">
      <alignment vertical="top"/>
    </xf>
    <xf numFmtId="0" fontId="21" fillId="8" borderId="0" applyProtection="0">
      <alignment vertical="top"/>
    </xf>
    <xf numFmtId="0" fontId="21" fillId="11" borderId="0" applyNumberFormat="0" applyBorder="0" applyAlignment="0" applyProtection="0">
      <alignment vertical="center"/>
    </xf>
    <xf numFmtId="0" fontId="16" fillId="2" borderId="6" applyProtection="0">
      <alignment vertical="top"/>
    </xf>
    <xf numFmtId="0" fontId="21" fillId="18"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33" fillId="15" borderId="0" applyProtection="0">
      <alignment vertical="top"/>
    </xf>
    <xf numFmtId="0" fontId="12" fillId="11" borderId="0" applyProtection="0">
      <alignment vertical="top"/>
    </xf>
    <xf numFmtId="0" fontId="21" fillId="11" borderId="0" applyNumberFormat="0" applyBorder="0" applyAlignment="0" applyProtection="0">
      <alignment vertical="center"/>
    </xf>
    <xf numFmtId="0" fontId="33" fillId="15"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21"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2" fillId="11" borderId="0" applyProtection="0">
      <alignment vertical="top"/>
    </xf>
    <xf numFmtId="0" fontId="12" fillId="6" borderId="0" applyProtection="0">
      <alignment vertical="top"/>
    </xf>
    <xf numFmtId="0" fontId="12" fillId="11" borderId="0" applyNumberFormat="0" applyBorder="0" applyAlignment="0" applyProtection="0">
      <alignment vertical="center"/>
    </xf>
    <xf numFmtId="0" fontId="0" fillId="0" borderId="0">
      <alignment vertical="top"/>
    </xf>
    <xf numFmtId="0" fontId="12" fillId="0" borderId="0" applyProtection="0"/>
    <xf numFmtId="0" fontId="12" fillId="11" borderId="0" applyNumberFormat="0" applyBorder="0" applyAlignment="0" applyProtection="0">
      <alignment vertical="center"/>
    </xf>
    <xf numFmtId="0" fontId="0" fillId="0" borderId="0">
      <alignment vertical="top"/>
    </xf>
    <xf numFmtId="0" fontId="0" fillId="0" borderId="0" applyProtection="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6" fillId="2" borderId="6" applyProtection="0">
      <alignment vertical="top"/>
    </xf>
    <xf numFmtId="0" fontId="12" fillId="11" borderId="0" applyProtection="0">
      <alignment vertical="top"/>
    </xf>
    <xf numFmtId="0" fontId="18" fillId="6" borderId="6" applyProtection="0">
      <alignment vertical="top"/>
    </xf>
    <xf numFmtId="0" fontId="21" fillId="23"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21" fillId="23"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0" fillId="0" borderId="0">
      <alignment vertical="center"/>
    </xf>
    <xf numFmtId="0" fontId="0" fillId="0" borderId="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5" fillId="2" borderId="5" applyNumberFormat="0" applyAlignment="0" applyProtection="0">
      <alignment vertical="center"/>
    </xf>
    <xf numFmtId="0" fontId="12" fillId="11" borderId="0" applyProtection="0">
      <alignment vertical="top"/>
    </xf>
    <xf numFmtId="0" fontId="0" fillId="0" borderId="0">
      <alignment vertical="center"/>
    </xf>
    <xf numFmtId="0" fontId="17" fillId="0" borderId="0"/>
    <xf numFmtId="0" fontId="12" fillId="11" borderId="0" applyProtection="0">
      <alignment vertical="top"/>
    </xf>
    <xf numFmtId="0" fontId="12" fillId="11" borderId="0" applyProtection="0">
      <alignment vertical="top"/>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0" fillId="0" borderId="0">
      <alignment vertical="top"/>
    </xf>
    <xf numFmtId="0" fontId="12" fillId="11" borderId="0" applyNumberFormat="0" applyBorder="0" applyAlignment="0" applyProtection="0">
      <alignment vertical="center"/>
    </xf>
    <xf numFmtId="0" fontId="12" fillId="11" borderId="0" applyProtection="0">
      <alignment vertical="top"/>
    </xf>
    <xf numFmtId="0" fontId="0" fillId="0" borderId="0">
      <alignment vertical="center"/>
    </xf>
    <xf numFmtId="0" fontId="17" fillId="0" borderId="0"/>
    <xf numFmtId="0" fontId="24" fillId="19" borderId="0" applyProtection="0">
      <alignment vertical="top"/>
    </xf>
    <xf numFmtId="0" fontId="12" fillId="11" borderId="0" applyProtection="0">
      <alignment vertical="top"/>
    </xf>
    <xf numFmtId="0" fontId="17" fillId="0" borderId="0"/>
    <xf numFmtId="0" fontId="12" fillId="11" borderId="0" applyProtection="0">
      <alignment vertical="top"/>
    </xf>
    <xf numFmtId="0" fontId="12" fillId="11" borderId="0" applyProtection="0">
      <alignment vertical="top"/>
    </xf>
    <xf numFmtId="0" fontId="12" fillId="6" borderId="0" applyProtection="0">
      <alignment vertical="top"/>
    </xf>
    <xf numFmtId="0" fontId="12" fillId="0" borderId="0" applyProtection="0"/>
    <xf numFmtId="0" fontId="12" fillId="0" borderId="0" applyProtection="0"/>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17" fillId="0" borderId="0" applyNumberFormat="0" applyFill="0" applyBorder="0" applyAlignment="0" applyProtection="0">
      <alignment vertical="center"/>
    </xf>
    <xf numFmtId="0" fontId="0" fillId="13" borderId="10" applyNumberFormat="0" applyFont="0" applyAlignment="0" applyProtection="0">
      <alignment vertical="center"/>
    </xf>
    <xf numFmtId="0" fontId="17" fillId="0" borderId="0" applyNumberFormat="0" applyFill="0" applyBorder="0" applyAlignment="0" applyProtection="0">
      <alignment vertical="center"/>
    </xf>
    <xf numFmtId="0" fontId="12" fillId="0" borderId="0" applyProtection="0"/>
    <xf numFmtId="0" fontId="12" fillId="11" borderId="0" applyProtection="0">
      <alignment vertical="top"/>
    </xf>
    <xf numFmtId="0" fontId="12" fillId="11" borderId="0" applyProtection="0">
      <alignment vertical="top"/>
    </xf>
    <xf numFmtId="0" fontId="0" fillId="0" borderId="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11"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16" fillId="2" borderId="6"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21" fillId="23" borderId="0" applyProtection="0">
      <alignment vertical="top"/>
    </xf>
    <xf numFmtId="0" fontId="16" fillId="2" borderId="6" applyProtection="0">
      <alignment vertical="top"/>
    </xf>
    <xf numFmtId="0" fontId="21" fillId="8" borderId="0" applyNumberFormat="0" applyBorder="0" applyAlignment="0" applyProtection="0">
      <alignment vertical="center"/>
    </xf>
    <xf numFmtId="0" fontId="0" fillId="0" borderId="0" applyNumberFormat="0" applyFill="0" applyBorder="0" applyAlignment="0" applyProtection="0">
      <alignment vertical="center"/>
    </xf>
    <xf numFmtId="0" fontId="21" fillId="6" borderId="0" applyNumberFormat="0" applyBorder="0" applyAlignment="0" applyProtection="0">
      <alignment vertical="center"/>
    </xf>
    <xf numFmtId="0" fontId="0" fillId="0" borderId="0" applyNumberFormat="0" applyFill="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21" fillId="23"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15" fillId="2" borderId="5" applyNumberFormat="0" applyAlignment="0" applyProtection="0">
      <alignment vertical="center"/>
    </xf>
    <xf numFmtId="0" fontId="21" fillId="8"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Protection="0">
      <alignment vertical="top"/>
    </xf>
    <xf numFmtId="0" fontId="49" fillId="0" borderId="0" applyNumberFormat="0" applyFill="0" applyBorder="0" applyAlignment="0" applyProtection="0">
      <alignment vertical="center"/>
    </xf>
    <xf numFmtId="0" fontId="18" fillId="6" borderId="6" applyProtection="0">
      <alignment vertical="top"/>
    </xf>
    <xf numFmtId="0" fontId="12" fillId="11" borderId="0" applyNumberFormat="0" applyBorder="0" applyAlignment="0" applyProtection="0">
      <alignment vertical="center"/>
    </xf>
    <xf numFmtId="0" fontId="16" fillId="2" borderId="6" applyProtection="0">
      <alignment vertical="top"/>
    </xf>
    <xf numFmtId="0" fontId="17"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11" borderId="0" applyProtection="0">
      <alignment vertical="top"/>
    </xf>
    <xf numFmtId="0" fontId="17" fillId="0" borderId="0"/>
    <xf numFmtId="0" fontId="17" fillId="0" borderId="0"/>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2" fillId="11" borderId="0" applyNumberFormat="0" applyBorder="0" applyAlignment="0" applyProtection="0">
      <alignment vertical="center"/>
    </xf>
    <xf numFmtId="0" fontId="21" fillId="23"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21" fillId="8"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11" borderId="6" applyNumberFormat="0" applyAlignment="0" applyProtection="0">
      <alignment vertical="center"/>
    </xf>
    <xf numFmtId="0" fontId="12" fillId="11" borderId="0" applyProtection="0">
      <alignment vertical="top"/>
    </xf>
    <xf numFmtId="0" fontId="12" fillId="11" borderId="0" applyProtection="0">
      <alignment vertical="top"/>
    </xf>
    <xf numFmtId="0" fontId="16" fillId="11" borderId="6" applyNumberFormat="0" applyAlignment="0" applyProtection="0">
      <alignment vertical="center"/>
    </xf>
    <xf numFmtId="0" fontId="0"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7" fillId="0" borderId="0"/>
    <xf numFmtId="0" fontId="12" fillId="11" borderId="0" applyProtection="0">
      <alignment vertical="top"/>
    </xf>
    <xf numFmtId="0" fontId="12" fillId="11" borderId="0" applyNumberFormat="0" applyBorder="0" applyAlignment="0" applyProtection="0">
      <alignment vertical="center"/>
    </xf>
    <xf numFmtId="0" fontId="0" fillId="0" borderId="0">
      <alignment vertical="top"/>
    </xf>
    <xf numFmtId="0" fontId="0" fillId="0" borderId="0">
      <alignment vertical="center"/>
    </xf>
    <xf numFmtId="0" fontId="18" fillId="6" borderId="6" applyProtection="0">
      <alignment vertical="top"/>
    </xf>
    <xf numFmtId="0" fontId="12" fillId="11" borderId="0" applyNumberFormat="0" applyBorder="0" applyAlignment="0" applyProtection="0">
      <alignment vertical="center"/>
    </xf>
    <xf numFmtId="0" fontId="16" fillId="2" borderId="6"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12" fillId="11" borderId="0" applyNumberFormat="0" applyBorder="0" applyAlignment="0" applyProtection="0">
      <alignment vertical="center"/>
    </xf>
    <xf numFmtId="0" fontId="21" fillId="23" borderId="0" applyProtection="0">
      <alignment vertical="top"/>
    </xf>
    <xf numFmtId="0" fontId="12" fillId="11" borderId="0" applyNumberFormat="0" applyBorder="0" applyAlignment="0" applyProtection="0">
      <alignment vertical="center"/>
    </xf>
    <xf numFmtId="0" fontId="15" fillId="2" borderId="5" applyNumberFormat="0" applyAlignment="0" applyProtection="0">
      <alignment vertical="center"/>
    </xf>
    <xf numFmtId="0" fontId="21" fillId="8"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2" fillId="11" borderId="0" applyProtection="0">
      <alignment vertical="top"/>
    </xf>
    <xf numFmtId="0" fontId="15" fillId="2" borderId="5" applyNumberFormat="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21" fillId="23" borderId="0" applyProtection="0">
      <alignment vertical="top"/>
    </xf>
    <xf numFmtId="0" fontId="18" fillId="6" borderId="6" applyProtection="0">
      <alignment vertical="top"/>
    </xf>
    <xf numFmtId="0" fontId="12" fillId="11" borderId="0" applyNumberFormat="0" applyBorder="0" applyAlignment="0" applyProtection="0">
      <alignment vertical="center"/>
    </xf>
    <xf numFmtId="0" fontId="16" fillId="2" borderId="6" applyProtection="0">
      <alignment vertical="top"/>
    </xf>
    <xf numFmtId="0" fontId="12" fillId="11" borderId="0" applyNumberFormat="0" applyBorder="0" applyAlignment="0" applyProtection="0">
      <alignment vertical="center"/>
    </xf>
    <xf numFmtId="0" fontId="0"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Protection="0">
      <alignment vertical="top"/>
    </xf>
    <xf numFmtId="0" fontId="0" fillId="0" borderId="0" applyProtection="0">
      <alignment vertical="center"/>
    </xf>
    <xf numFmtId="0" fontId="12" fillId="11" borderId="0" applyProtection="0">
      <alignment vertical="top"/>
    </xf>
    <xf numFmtId="0" fontId="0" fillId="0" borderId="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0" borderId="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alignment vertical="center"/>
    </xf>
    <xf numFmtId="0" fontId="12" fillId="11" borderId="0" applyProtection="0">
      <alignment vertical="top"/>
    </xf>
    <xf numFmtId="0" fontId="12" fillId="0" borderId="0" applyProtection="0">
      <alignment vertical="center"/>
    </xf>
    <xf numFmtId="0" fontId="12" fillId="11" borderId="0" applyProtection="0">
      <alignment vertical="top"/>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7" fillId="0" borderId="0"/>
    <xf numFmtId="0" fontId="12" fillId="11" borderId="0" applyNumberFormat="0" applyBorder="0" applyAlignment="0" applyProtection="0">
      <alignment vertical="center"/>
    </xf>
    <xf numFmtId="0" fontId="0" fillId="0" borderId="0" applyProtection="0">
      <alignment vertical="top"/>
    </xf>
    <xf numFmtId="0" fontId="17" fillId="0" borderId="0"/>
    <xf numFmtId="0" fontId="12" fillId="11" borderId="0" applyProtection="0">
      <alignment vertical="top"/>
    </xf>
    <xf numFmtId="0" fontId="12" fillId="0" borderId="0" applyProtection="0"/>
    <xf numFmtId="0" fontId="12" fillId="11" borderId="0" applyProtection="0">
      <alignment vertical="top"/>
    </xf>
    <xf numFmtId="0" fontId="21" fillId="23" borderId="0" applyNumberFormat="0" applyBorder="0" applyAlignment="0" applyProtection="0">
      <alignment vertical="center"/>
    </xf>
    <xf numFmtId="0" fontId="12" fillId="0" borderId="0" applyProtection="0"/>
    <xf numFmtId="0" fontId="12" fillId="11" borderId="0" applyProtection="0">
      <alignment vertical="top"/>
    </xf>
    <xf numFmtId="0" fontId="0" fillId="0" borderId="0" applyProtection="0">
      <alignment vertical="top"/>
    </xf>
    <xf numFmtId="0" fontId="12" fillId="0" borderId="0" applyProtection="0"/>
    <xf numFmtId="0" fontId="12" fillId="11" borderId="0" applyProtection="0">
      <alignment vertical="top"/>
    </xf>
    <xf numFmtId="0" fontId="12" fillId="0" borderId="0" applyProtection="0"/>
    <xf numFmtId="0" fontId="12" fillId="11" borderId="0" applyProtection="0">
      <alignment vertical="top"/>
    </xf>
    <xf numFmtId="0" fontId="12" fillId="11" borderId="0" applyProtection="0">
      <alignment vertical="top"/>
    </xf>
    <xf numFmtId="0" fontId="12" fillId="11" borderId="0" applyProtection="0">
      <alignment vertical="top"/>
    </xf>
    <xf numFmtId="0" fontId="12" fillId="0" borderId="0" applyProtection="0">
      <alignment vertical="center"/>
    </xf>
    <xf numFmtId="0" fontId="12" fillId="11" borderId="0" applyNumberFormat="0" applyBorder="0" applyAlignment="0" applyProtection="0">
      <alignment vertical="center"/>
    </xf>
    <xf numFmtId="0" fontId="17" fillId="0" borderId="0">
      <alignment vertical="center"/>
    </xf>
    <xf numFmtId="0" fontId="17" fillId="0" borderId="0"/>
    <xf numFmtId="0" fontId="17" fillId="0" borderId="0"/>
    <xf numFmtId="0" fontId="12" fillId="11" borderId="0" applyNumberFormat="0" applyBorder="0" applyAlignment="0" applyProtection="0">
      <alignment vertical="center"/>
    </xf>
    <xf numFmtId="0" fontId="17" fillId="0" borderId="0"/>
    <xf numFmtId="0" fontId="12" fillId="0" borderId="0" applyProtection="0"/>
    <xf numFmtId="0" fontId="12" fillId="0" borderId="0" applyProtection="0"/>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2" fillId="11" borderId="0" applyProtection="0">
      <alignment vertical="top"/>
    </xf>
    <xf numFmtId="0" fontId="12" fillId="0" borderId="0" applyProtection="0"/>
    <xf numFmtId="0" fontId="12" fillId="11" borderId="0" applyProtection="0">
      <alignment vertical="top"/>
    </xf>
    <xf numFmtId="0" fontId="12" fillId="6"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7" fillId="0" borderId="0">
      <alignment vertical="center"/>
    </xf>
    <xf numFmtId="0" fontId="12" fillId="0" borderId="0" applyProtection="0"/>
    <xf numFmtId="0" fontId="12" fillId="0" borderId="0" applyProtection="0"/>
    <xf numFmtId="0" fontId="12" fillId="11" borderId="0" applyNumberFormat="0" applyBorder="0" applyAlignment="0" applyProtection="0">
      <alignment vertical="center"/>
    </xf>
    <xf numFmtId="0" fontId="12" fillId="0" borderId="0" applyProtection="0">
      <alignment vertical="center"/>
    </xf>
    <xf numFmtId="0" fontId="12" fillId="11" borderId="0" applyProtection="0">
      <alignment vertical="top"/>
    </xf>
    <xf numFmtId="0" fontId="12" fillId="0" borderId="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0" borderId="0" applyProtection="0">
      <alignment vertical="center"/>
    </xf>
    <xf numFmtId="0" fontId="12" fillId="11" borderId="0" applyProtection="0">
      <alignment vertical="top"/>
    </xf>
    <xf numFmtId="0" fontId="12" fillId="11" borderId="0" applyProtection="0">
      <alignment vertical="top"/>
    </xf>
    <xf numFmtId="0" fontId="33" fillId="15" borderId="0" applyNumberFormat="0" applyBorder="0" applyAlignment="0" applyProtection="0">
      <alignment vertical="center"/>
    </xf>
    <xf numFmtId="0" fontId="12" fillId="11" borderId="0" applyNumberFormat="0" applyBorder="0" applyAlignment="0" applyProtection="0">
      <alignment vertical="center"/>
    </xf>
    <xf numFmtId="0" fontId="17" fillId="0" borderId="0">
      <alignment vertical="center"/>
    </xf>
    <xf numFmtId="0" fontId="12" fillId="11"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4" fillId="0" borderId="4" applyNumberFormat="0" applyFill="0" applyAlignment="0" applyProtection="0">
      <alignment vertical="center"/>
    </xf>
    <xf numFmtId="0" fontId="12" fillId="11" borderId="0" applyNumberFormat="0" applyBorder="0" applyAlignment="0" applyProtection="0">
      <alignment vertical="center"/>
    </xf>
    <xf numFmtId="0" fontId="17" fillId="0" borderId="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21" fillId="8" borderId="0" applyNumberFormat="0" applyBorder="0" applyAlignment="0" applyProtection="0">
      <alignment vertical="center"/>
    </xf>
    <xf numFmtId="0" fontId="17" fillId="0" borderId="0">
      <alignment vertical="center"/>
    </xf>
    <xf numFmtId="0" fontId="12" fillId="11" borderId="0" applyNumberFormat="0" applyBorder="0" applyAlignment="0" applyProtection="0">
      <alignment vertical="center"/>
    </xf>
    <xf numFmtId="0" fontId="21" fillId="8" borderId="0" applyNumberFormat="0" applyBorder="0" applyAlignment="0" applyProtection="0">
      <alignment vertical="center"/>
    </xf>
    <xf numFmtId="0" fontId="12" fillId="11" borderId="0" applyNumberFormat="0" applyBorder="0" applyAlignment="0" applyProtection="0">
      <alignment vertical="center"/>
    </xf>
    <xf numFmtId="0" fontId="40" fillId="0" borderId="0" applyNumberFormat="0" applyFill="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0" borderId="0" applyProtection="0"/>
    <xf numFmtId="0" fontId="12" fillId="8" borderId="0" applyProtection="0">
      <alignment vertical="top"/>
    </xf>
    <xf numFmtId="0" fontId="12" fillId="0" borderId="0" applyProtection="0"/>
    <xf numFmtId="0" fontId="12" fillId="8" borderId="0" applyProtection="0">
      <alignment vertical="top"/>
    </xf>
    <xf numFmtId="0" fontId="0" fillId="0" borderId="0">
      <alignment vertical="top"/>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9" fillId="0"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21" fillId="31" borderId="0" applyNumberFormat="0" applyBorder="0" applyAlignment="0" applyProtection="0">
      <alignment vertical="center"/>
    </xf>
    <xf numFmtId="0" fontId="12" fillId="8" borderId="0" applyNumberFormat="0" applyBorder="0" applyAlignment="0" applyProtection="0">
      <alignment vertical="center"/>
    </xf>
    <xf numFmtId="0" fontId="21" fillId="31" borderId="0" applyProtection="0">
      <alignment vertical="top"/>
    </xf>
    <xf numFmtId="0" fontId="12" fillId="8" borderId="0" applyProtection="0">
      <alignment vertical="top"/>
    </xf>
    <xf numFmtId="0" fontId="0" fillId="0" borderId="0">
      <alignment vertical="top"/>
    </xf>
    <xf numFmtId="0" fontId="0" fillId="0" borderId="0">
      <alignment vertical="center"/>
    </xf>
    <xf numFmtId="0" fontId="17" fillId="0" borderId="0"/>
    <xf numFmtId="0" fontId="21" fillId="31" borderId="0" applyProtection="0">
      <alignment vertical="top"/>
    </xf>
    <xf numFmtId="0" fontId="12" fillId="8" borderId="0" applyProtection="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2" fillId="8" borderId="0" applyNumberFormat="0" applyBorder="0" applyAlignment="0" applyProtection="0">
      <alignment vertical="center"/>
    </xf>
    <xf numFmtId="0" fontId="12" fillId="8" borderId="0" applyProtection="0">
      <alignment vertical="top"/>
    </xf>
    <xf numFmtId="0" fontId="16" fillId="2" borderId="6" applyProtection="0">
      <alignment vertical="top"/>
    </xf>
    <xf numFmtId="0" fontId="12" fillId="8" borderId="0" applyProtection="0">
      <alignment vertical="top"/>
    </xf>
    <xf numFmtId="0" fontId="21"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0" fillId="0" borderId="0">
      <alignment vertical="center"/>
    </xf>
    <xf numFmtId="0" fontId="17" fillId="0" borderId="0"/>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31"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3" fillId="15"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Protection="0">
      <alignment vertical="top"/>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21" fillId="31"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6" fillId="11" borderId="6" applyNumberFormat="0" applyAlignment="0" applyProtection="0">
      <alignment vertical="center"/>
    </xf>
    <xf numFmtId="0" fontId="17" fillId="0" borderId="0"/>
    <xf numFmtId="0" fontId="12" fillId="8" borderId="0" applyProtection="0">
      <alignment vertical="top"/>
    </xf>
    <xf numFmtId="0" fontId="16" fillId="11" borderId="6" applyProtection="0">
      <alignment vertical="top"/>
    </xf>
    <xf numFmtId="0" fontId="12" fillId="0" borderId="0" applyProtection="0"/>
    <xf numFmtId="0" fontId="12" fillId="8" borderId="0" applyProtection="0">
      <alignment vertical="top"/>
    </xf>
    <xf numFmtId="0" fontId="16" fillId="11" borderId="6" applyProtection="0">
      <alignment vertical="top"/>
    </xf>
    <xf numFmtId="0" fontId="12" fillId="0" borderId="0" applyProtection="0"/>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53" fillId="0" borderId="23"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2" fillId="0" borderId="0" applyProtection="0"/>
    <xf numFmtId="0" fontId="16" fillId="2" borderId="6" applyNumberFormat="0" applyAlignment="0" applyProtection="0">
      <alignment vertical="center"/>
    </xf>
    <xf numFmtId="0" fontId="12" fillId="8" borderId="0" applyProtection="0">
      <alignment vertical="top"/>
    </xf>
    <xf numFmtId="0" fontId="12" fillId="0" borderId="0" applyProtection="0"/>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12" fillId="8" borderId="0" applyProtection="0">
      <alignment vertical="top"/>
    </xf>
    <xf numFmtId="0" fontId="12" fillId="0" borderId="0" applyProtection="0"/>
    <xf numFmtId="0" fontId="16" fillId="2" borderId="6" applyNumberFormat="0" applyAlignment="0" applyProtection="0">
      <alignment vertical="center"/>
    </xf>
    <xf numFmtId="0" fontId="0" fillId="0" borderId="0" applyProtection="0">
      <alignment vertical="top"/>
    </xf>
    <xf numFmtId="0" fontId="12" fillId="0" borderId="0" applyProtection="0"/>
    <xf numFmtId="0" fontId="12" fillId="8" borderId="0" applyProtection="0">
      <alignment vertical="top"/>
    </xf>
    <xf numFmtId="0" fontId="21" fillId="6" borderId="0" applyNumberFormat="0" applyBorder="0" applyAlignment="0" applyProtection="0">
      <alignment vertical="center"/>
    </xf>
    <xf numFmtId="0" fontId="12" fillId="0" borderId="0" applyProtection="0"/>
    <xf numFmtId="0" fontId="16" fillId="2" borderId="6" applyNumberFormat="0" applyAlignment="0" applyProtection="0">
      <alignment vertical="center"/>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4" fillId="0" borderId="20" applyNumberFormat="0" applyFill="0" applyAlignment="0" applyProtection="0">
      <alignment vertical="center"/>
    </xf>
    <xf numFmtId="0" fontId="14" fillId="0" borderId="4"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4" fillId="0" borderId="20" applyProtection="0">
      <alignment vertical="top"/>
    </xf>
    <xf numFmtId="0" fontId="12" fillId="8" borderId="0" applyProtection="0">
      <alignment vertical="top"/>
    </xf>
    <xf numFmtId="0" fontId="12" fillId="8" borderId="0" applyNumberFormat="0" applyBorder="0" applyAlignment="0" applyProtection="0">
      <alignment vertical="center"/>
    </xf>
    <xf numFmtId="0" fontId="0" fillId="0" borderId="0">
      <alignment vertical="center"/>
    </xf>
    <xf numFmtId="0" fontId="17" fillId="0" borderId="0"/>
    <xf numFmtId="0" fontId="0" fillId="0" borderId="0">
      <alignment vertical="center"/>
    </xf>
    <xf numFmtId="0" fontId="14" fillId="0" borderId="20" applyProtection="0">
      <alignment vertical="top"/>
    </xf>
    <xf numFmtId="0" fontId="12" fillId="8" borderId="0" applyProtection="0">
      <alignment vertical="top"/>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12" fillId="8" borderId="0" applyProtection="0">
      <alignment vertical="top"/>
    </xf>
    <xf numFmtId="0" fontId="14" fillId="0" borderId="20" applyNumberFormat="0" applyFill="0" applyAlignment="0" applyProtection="0">
      <alignment vertical="center"/>
    </xf>
    <xf numFmtId="0" fontId="14" fillId="0" borderId="4" applyProtection="0">
      <alignment vertical="top"/>
    </xf>
    <xf numFmtId="0" fontId="12" fillId="8" borderId="0" applyProtection="0">
      <alignment vertical="top"/>
    </xf>
    <xf numFmtId="0" fontId="14" fillId="0" borderId="20"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21" fillId="31"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0" borderId="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0" fillId="0" borderId="0"/>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17" fillId="0" borderId="0"/>
    <xf numFmtId="0" fontId="12" fillId="0" borderId="0" applyProtection="0"/>
    <xf numFmtId="0" fontId="12" fillId="8" borderId="0" applyProtection="0">
      <alignment vertical="top"/>
    </xf>
    <xf numFmtId="0" fontId="12" fillId="0" borderId="0" applyProtection="0"/>
    <xf numFmtId="0" fontId="12" fillId="8" borderId="0" applyProtection="0">
      <alignment vertical="top"/>
    </xf>
    <xf numFmtId="0" fontId="12" fillId="0" borderId="0" applyProtection="0"/>
    <xf numFmtId="0" fontId="12" fillId="0" borderId="0" applyProtection="0"/>
    <xf numFmtId="0" fontId="12" fillId="8" borderId="0" applyNumberFormat="0" applyBorder="0" applyAlignment="0" applyProtection="0">
      <alignment vertical="center"/>
    </xf>
    <xf numFmtId="0" fontId="0" fillId="0" borderId="0">
      <alignment vertical="top"/>
    </xf>
    <xf numFmtId="0" fontId="12" fillId="0" borderId="0" applyProtection="0"/>
    <xf numFmtId="0" fontId="12" fillId="8" borderId="0" applyProtection="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0" fillId="0" borderId="0" applyProtection="0">
      <alignment vertical="top"/>
    </xf>
    <xf numFmtId="0" fontId="12" fillId="8" borderId="0" applyProtection="0">
      <alignment vertical="top"/>
    </xf>
    <xf numFmtId="0" fontId="0" fillId="0" borderId="0">
      <alignment vertical="top"/>
    </xf>
    <xf numFmtId="0" fontId="17" fillId="0" borderId="0"/>
    <xf numFmtId="0" fontId="17" fillId="0" borderId="0"/>
    <xf numFmtId="0" fontId="12" fillId="8" borderId="0" applyProtection="0">
      <alignment vertical="top"/>
    </xf>
    <xf numFmtId="0" fontId="12" fillId="8" borderId="0" applyProtection="0">
      <alignment vertical="top"/>
    </xf>
    <xf numFmtId="0" fontId="12" fillId="0" borderId="0" applyProtection="0"/>
    <xf numFmtId="0" fontId="0" fillId="0" borderId="0">
      <alignment vertical="top"/>
    </xf>
    <xf numFmtId="0" fontId="12" fillId="8" borderId="0" applyProtection="0">
      <alignment vertical="top"/>
    </xf>
    <xf numFmtId="0" fontId="12" fillId="0" borderId="0" applyProtection="0"/>
    <xf numFmtId="0" fontId="12" fillId="8" borderId="0" applyNumberFormat="0" applyBorder="0" applyAlignment="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12" fillId="8" borderId="0" applyProtection="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0" borderId="0">
      <alignment vertical="top"/>
    </xf>
    <xf numFmtId="0" fontId="12" fillId="0" borderId="0" applyProtection="0"/>
    <xf numFmtId="0" fontId="12" fillId="8" borderId="0" applyProtection="0">
      <alignment vertical="top"/>
    </xf>
    <xf numFmtId="0" fontId="0" fillId="0" borderId="0">
      <alignment vertical="center"/>
    </xf>
    <xf numFmtId="0" fontId="0" fillId="0" borderId="0">
      <alignment vertical="top"/>
    </xf>
    <xf numFmtId="0" fontId="12" fillId="0" borderId="0" applyProtection="0"/>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8" fillId="6" borderId="6" applyNumberFormat="0" applyAlignment="0" applyProtection="0">
      <alignment vertical="center"/>
    </xf>
    <xf numFmtId="0" fontId="0" fillId="0" borderId="0">
      <alignment vertical="top"/>
    </xf>
    <xf numFmtId="0" fontId="17" fillId="0" borderId="0"/>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21" fillId="8" borderId="0" applyNumberFormat="0" applyBorder="0" applyAlignment="0" applyProtection="0">
      <alignment vertical="center"/>
    </xf>
    <xf numFmtId="0" fontId="12" fillId="8" borderId="0" applyProtection="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21"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top"/>
    </xf>
    <xf numFmtId="0" fontId="12" fillId="8" borderId="0" applyProtection="0">
      <alignment vertical="top"/>
    </xf>
    <xf numFmtId="0" fontId="0" fillId="0" borderId="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2" fillId="8" borderId="0" applyProtection="0">
      <alignment vertical="top"/>
    </xf>
    <xf numFmtId="0" fontId="0" fillId="0" borderId="0">
      <alignment vertical="center"/>
    </xf>
    <xf numFmtId="0" fontId="17" fillId="0" borderId="0"/>
    <xf numFmtId="0" fontId="0" fillId="0" borderId="0">
      <alignment vertical="top"/>
    </xf>
    <xf numFmtId="0" fontId="12" fillId="8" borderId="0" applyProtection="0">
      <alignment vertical="top"/>
    </xf>
    <xf numFmtId="0" fontId="0" fillId="0" borderId="0">
      <alignment vertical="top"/>
    </xf>
    <xf numFmtId="0" fontId="17" fillId="0" borderId="0"/>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0" fillId="0" borderId="0">
      <alignment vertical="top"/>
    </xf>
    <xf numFmtId="0" fontId="21" fillId="31" borderId="0" applyNumberFormat="0" applyBorder="0" applyAlignment="0" applyProtection="0">
      <alignment vertical="center"/>
    </xf>
    <xf numFmtId="0" fontId="12" fillId="8"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7" fillId="0" borderId="0"/>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Protection="0">
      <alignment vertical="top"/>
    </xf>
    <xf numFmtId="0" fontId="0" fillId="0" borderId="0">
      <alignment vertical="top"/>
    </xf>
    <xf numFmtId="0" fontId="12" fillId="8" borderId="0" applyProtection="0">
      <alignment vertical="top"/>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7" fillId="0" borderId="0"/>
    <xf numFmtId="0" fontId="17" fillId="0" borderId="0"/>
    <xf numFmtId="0" fontId="12" fillId="8" borderId="0" applyNumberFormat="0" applyBorder="0" applyAlignment="0" applyProtection="0">
      <alignment vertical="center"/>
    </xf>
    <xf numFmtId="0" fontId="0" fillId="0" borderId="0">
      <alignment vertical="top"/>
    </xf>
    <xf numFmtId="0" fontId="18" fillId="6" borderId="6" applyNumberFormat="0" applyAlignment="0" applyProtection="0">
      <alignment vertical="center"/>
    </xf>
    <xf numFmtId="0" fontId="21" fillId="14"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0" fillId="0" borderId="0" applyProtection="0">
      <alignment vertical="top"/>
    </xf>
    <xf numFmtId="0" fontId="12" fillId="8" borderId="0" applyProtection="0">
      <alignment vertical="top"/>
    </xf>
    <xf numFmtId="0" fontId="0" fillId="0" borderId="0">
      <alignment vertical="center"/>
    </xf>
    <xf numFmtId="0" fontId="0" fillId="0" borderId="0" applyProtection="0">
      <alignment vertical="top"/>
    </xf>
    <xf numFmtId="0" fontId="12" fillId="8" borderId="0" applyProtection="0">
      <alignment vertical="top"/>
    </xf>
    <xf numFmtId="0" fontId="0" fillId="0" borderId="0">
      <alignment vertical="center"/>
    </xf>
    <xf numFmtId="0" fontId="16" fillId="2" borderId="6" applyNumberFormat="0" applyAlignment="0" applyProtection="0">
      <alignment vertical="center"/>
    </xf>
    <xf numFmtId="0" fontId="12" fillId="8" borderId="0" applyProtection="0">
      <alignment vertical="top"/>
    </xf>
    <xf numFmtId="0" fontId="21" fillId="23"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21" fillId="8" borderId="0" applyNumberFormat="0" applyBorder="0" applyAlignment="0" applyProtection="0">
      <alignment vertical="center"/>
    </xf>
    <xf numFmtId="0" fontId="12" fillId="8" borderId="0" applyProtection="0">
      <alignment vertical="top"/>
    </xf>
    <xf numFmtId="0" fontId="2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1" fillId="60" borderId="0" applyNumberFormat="0" applyBorder="0" applyAlignment="0" applyProtection="0">
      <alignment vertical="center"/>
    </xf>
    <xf numFmtId="0" fontId="12" fillId="8"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center"/>
    </xf>
    <xf numFmtId="0" fontId="17" fillId="0" borderId="0"/>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7" fillId="0" borderId="0"/>
    <xf numFmtId="0" fontId="12" fillId="8" borderId="0" applyNumberFormat="0" applyBorder="0" applyAlignment="0" applyProtection="0">
      <alignment vertical="center"/>
    </xf>
    <xf numFmtId="0" fontId="21" fillId="6" borderId="0" applyNumberFormat="0" applyBorder="0" applyAlignment="0" applyProtection="0">
      <alignment vertical="center"/>
    </xf>
    <xf numFmtId="0" fontId="12"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21" fillId="6" borderId="0" applyProtection="0">
      <alignment vertical="top"/>
    </xf>
    <xf numFmtId="0" fontId="16" fillId="2" borderId="6" applyProtection="0">
      <alignment vertical="top"/>
    </xf>
    <xf numFmtId="0" fontId="12" fillId="8" borderId="0" applyProtection="0">
      <alignment vertical="top"/>
    </xf>
    <xf numFmtId="0" fontId="21" fillId="6" borderId="0" applyProtection="0">
      <alignment vertical="top"/>
    </xf>
    <xf numFmtId="0" fontId="16" fillId="2" borderId="6" applyProtection="0">
      <alignment vertical="top"/>
    </xf>
    <xf numFmtId="0" fontId="0" fillId="0" borderId="0" applyProtection="0">
      <alignment vertical="top"/>
    </xf>
    <xf numFmtId="0" fontId="17" fillId="0" borderId="0"/>
    <xf numFmtId="0" fontId="12" fillId="8" borderId="0" applyNumberFormat="0" applyBorder="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2" fillId="8" borderId="0" applyNumberFormat="0" applyBorder="0" applyAlignment="0" applyProtection="0">
      <alignment vertical="center"/>
    </xf>
    <xf numFmtId="0" fontId="21" fillId="21"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21" fillId="6"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7" fillId="0" borderId="0"/>
    <xf numFmtId="0" fontId="12" fillId="8" borderId="0" applyNumberFormat="0" applyBorder="0" applyAlignment="0" applyProtection="0">
      <alignment vertical="center"/>
    </xf>
    <xf numFmtId="0" fontId="17" fillId="0" borderId="0"/>
    <xf numFmtId="0" fontId="14" fillId="0" borderId="4" applyNumberFormat="0" applyFill="0" applyAlignment="0" applyProtection="0">
      <alignment vertical="center"/>
    </xf>
    <xf numFmtId="0" fontId="0" fillId="0" borderId="0">
      <alignment vertical="top"/>
    </xf>
    <xf numFmtId="0" fontId="12" fillId="0" borderId="0" applyProtection="0"/>
    <xf numFmtId="0" fontId="12" fillId="8"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Protection="0">
      <alignment vertical="top"/>
    </xf>
    <xf numFmtId="0" fontId="12" fillId="0" borderId="0" applyProtection="0"/>
    <xf numFmtId="0" fontId="21" fillId="8" borderId="0" applyProtection="0">
      <alignment vertical="top"/>
    </xf>
    <xf numFmtId="0" fontId="16" fillId="2" borderId="6" applyProtection="0">
      <alignment vertical="top"/>
    </xf>
    <xf numFmtId="0" fontId="0" fillId="0" borderId="0" applyProtection="0">
      <alignment vertical="top"/>
    </xf>
    <xf numFmtId="0" fontId="12" fillId="8" borderId="0" applyProtection="0">
      <alignment vertical="top"/>
    </xf>
    <xf numFmtId="0" fontId="21" fillId="11" borderId="0" applyNumberFormat="0" applyBorder="0" applyAlignment="0" applyProtection="0">
      <alignment vertical="center"/>
    </xf>
    <xf numFmtId="0" fontId="33" fillId="15" borderId="0" applyProtection="0">
      <alignment vertical="top"/>
    </xf>
    <xf numFmtId="0" fontId="12" fillId="0" borderId="0" applyProtection="0"/>
    <xf numFmtId="0" fontId="0" fillId="0" borderId="0" applyProtection="0">
      <alignment vertical="top"/>
    </xf>
    <xf numFmtId="0" fontId="12" fillId="8" borderId="0" applyProtection="0">
      <alignment vertical="top"/>
    </xf>
    <xf numFmtId="0" fontId="21" fillId="11" borderId="0" applyNumberFormat="0" applyBorder="0" applyAlignment="0" applyProtection="0">
      <alignment vertical="center"/>
    </xf>
    <xf numFmtId="0" fontId="12" fillId="8" borderId="0" applyProtection="0">
      <alignment vertical="top"/>
    </xf>
    <xf numFmtId="0" fontId="12" fillId="0" borderId="0" applyProtection="0"/>
    <xf numFmtId="0" fontId="12" fillId="0" borderId="0" applyProtection="0"/>
    <xf numFmtId="0" fontId="12" fillId="8" borderId="0" applyProtection="0">
      <alignment vertical="top"/>
    </xf>
    <xf numFmtId="0" fontId="12" fillId="0" borderId="0" applyProtection="0"/>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pplyProtection="0">
      <alignment vertical="center"/>
    </xf>
    <xf numFmtId="0" fontId="0" fillId="0" borderId="0">
      <alignment vertical="top"/>
    </xf>
    <xf numFmtId="0" fontId="12" fillId="8" borderId="0" applyProtection="0">
      <alignment vertical="top"/>
    </xf>
    <xf numFmtId="0" fontId="21" fillId="6" borderId="0" applyNumberFormat="0" applyBorder="0" applyAlignment="0" applyProtection="0">
      <alignment vertical="center"/>
    </xf>
    <xf numFmtId="0" fontId="0" fillId="0" borderId="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7" fillId="0" borderId="0"/>
    <xf numFmtId="0" fontId="0" fillId="0" borderId="0">
      <alignment vertical="top"/>
    </xf>
    <xf numFmtId="0" fontId="12" fillId="8" borderId="0" applyNumberFormat="0" applyBorder="0" applyAlignment="0" applyProtection="0">
      <alignment vertical="center"/>
    </xf>
    <xf numFmtId="0" fontId="17" fillId="0" borderId="0"/>
    <xf numFmtId="0" fontId="12" fillId="8" borderId="0" applyProtection="0">
      <alignment vertical="top"/>
    </xf>
    <xf numFmtId="0" fontId="12" fillId="0" borderId="0" applyProtection="0"/>
    <xf numFmtId="0" fontId="12" fillId="8" borderId="0" applyProtection="0">
      <alignment vertical="top"/>
    </xf>
    <xf numFmtId="0" fontId="12" fillId="0" borderId="0" applyProtection="0"/>
    <xf numFmtId="0" fontId="12" fillId="8" borderId="0" applyNumberFormat="0" applyBorder="0" applyAlignment="0" applyProtection="0">
      <alignment vertical="center"/>
    </xf>
    <xf numFmtId="0" fontId="0" fillId="0" borderId="0">
      <alignment vertical="center"/>
    </xf>
    <xf numFmtId="0" fontId="17" fillId="0" borderId="0"/>
    <xf numFmtId="0" fontId="12" fillId="8" borderId="0" applyNumberFormat="0" applyBorder="0" applyAlignment="0" applyProtection="0">
      <alignment vertical="center"/>
    </xf>
    <xf numFmtId="0" fontId="0" fillId="0" borderId="0" applyProtection="0">
      <alignment vertical="center"/>
    </xf>
    <xf numFmtId="0" fontId="12" fillId="0" borderId="0" applyProtection="0"/>
    <xf numFmtId="0" fontId="12" fillId="8" borderId="0" applyNumberFormat="0" applyBorder="0" applyAlignment="0" applyProtection="0">
      <alignment vertical="center"/>
    </xf>
    <xf numFmtId="0" fontId="16" fillId="2" borderId="6" applyNumberFormat="0" applyAlignment="0" applyProtection="0">
      <alignment vertical="center"/>
    </xf>
    <xf numFmtId="0" fontId="12" fillId="8" borderId="0" applyProtection="0">
      <alignment vertical="top"/>
    </xf>
    <xf numFmtId="0" fontId="0" fillId="0" borderId="0" applyProtection="0">
      <alignment vertical="center"/>
    </xf>
    <xf numFmtId="0" fontId="12" fillId="0" borderId="0" applyProtection="0"/>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7" fillId="0" borderId="0"/>
    <xf numFmtId="0" fontId="12" fillId="8" borderId="0" applyProtection="0">
      <alignment vertical="top"/>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top"/>
    </xf>
    <xf numFmtId="0" fontId="12" fillId="8" borderId="0" applyNumberFormat="0" applyBorder="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21" fillId="18" borderId="0" applyNumberFormat="0" applyBorder="0" applyAlignment="0" applyProtection="0">
      <alignment vertical="center"/>
    </xf>
    <xf numFmtId="0" fontId="12" fillId="8" borderId="0" applyNumberFormat="0" applyBorder="0" applyAlignment="0" applyProtection="0">
      <alignment vertical="center"/>
    </xf>
    <xf numFmtId="0" fontId="17"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8" borderId="0" applyNumberFormat="0" applyBorder="0" applyAlignment="0" applyProtection="0">
      <alignment vertical="center"/>
    </xf>
    <xf numFmtId="0" fontId="0" fillId="0" borderId="0" applyProtection="0">
      <alignment vertical="center"/>
    </xf>
    <xf numFmtId="0" fontId="12" fillId="0" borderId="0" applyProtection="0"/>
    <xf numFmtId="0" fontId="12" fillId="8" borderId="0" applyProtection="0">
      <alignment vertical="top"/>
    </xf>
    <xf numFmtId="0" fontId="0" fillId="0" borderId="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12" fillId="8" borderId="0" applyProtection="0">
      <alignment vertical="top"/>
    </xf>
    <xf numFmtId="0" fontId="12" fillId="8" borderId="0" applyProtection="0">
      <alignment vertical="top"/>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7" fillId="0" borderId="0"/>
    <xf numFmtId="0" fontId="16" fillId="2" borderId="6" applyProtection="0">
      <alignment vertical="top"/>
    </xf>
    <xf numFmtId="0" fontId="16" fillId="2" borderId="6" applyNumberFormat="0" applyAlignment="0" applyProtection="0">
      <alignment vertical="center"/>
    </xf>
    <xf numFmtId="0" fontId="12" fillId="8" borderId="0" applyProtection="0">
      <alignment vertical="top"/>
    </xf>
    <xf numFmtId="0" fontId="0" fillId="0" borderId="0">
      <alignment vertical="center"/>
    </xf>
    <xf numFmtId="0" fontId="12" fillId="0" borderId="0" applyProtection="0"/>
    <xf numFmtId="0" fontId="16" fillId="2" borderId="6" applyProtection="0">
      <alignment vertical="top"/>
    </xf>
    <xf numFmtId="0" fontId="12" fillId="8" borderId="0" applyProtection="0">
      <alignment vertical="top"/>
    </xf>
    <xf numFmtId="0" fontId="0" fillId="0" borderId="0" applyProtection="0">
      <alignment vertical="center"/>
    </xf>
    <xf numFmtId="0" fontId="12" fillId="0" borderId="0" applyProtection="0"/>
    <xf numFmtId="0" fontId="16" fillId="2" borderId="6" applyProtection="0">
      <alignment vertical="top"/>
    </xf>
    <xf numFmtId="0" fontId="0" fillId="13" borderId="10" applyNumberFormat="0" applyFont="0" applyAlignment="0" applyProtection="0">
      <alignment vertical="center"/>
    </xf>
    <xf numFmtId="0" fontId="12" fillId="8" borderId="0" applyProtection="0">
      <alignment vertical="top"/>
    </xf>
    <xf numFmtId="0" fontId="0" fillId="0" borderId="0">
      <alignment vertical="center"/>
    </xf>
    <xf numFmtId="0" fontId="12" fillId="0" borderId="0" applyProtection="0"/>
    <xf numFmtId="0" fontId="16" fillId="2" borderId="6" applyProtection="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8" borderId="0" applyProtection="0">
      <alignment vertical="top"/>
    </xf>
    <xf numFmtId="0" fontId="12" fillId="0" borderId="0" applyProtection="0"/>
    <xf numFmtId="0" fontId="16" fillId="2" borderId="6" applyNumberFormat="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12" fillId="8" borderId="0" applyProtection="0">
      <alignment vertical="top"/>
    </xf>
    <xf numFmtId="0" fontId="0" fillId="0" borderId="0">
      <alignment vertical="center"/>
    </xf>
    <xf numFmtId="0" fontId="0" fillId="0" borderId="0" applyProtection="0">
      <alignment vertical="center"/>
    </xf>
    <xf numFmtId="0" fontId="17" fillId="0" borderId="0"/>
    <xf numFmtId="0" fontId="16" fillId="2" borderId="6" applyProtection="0">
      <alignment vertical="top"/>
    </xf>
    <xf numFmtId="0" fontId="12" fillId="8" borderId="0" applyProtection="0">
      <alignment vertical="top"/>
    </xf>
    <xf numFmtId="0" fontId="0" fillId="0" borderId="0">
      <alignment vertical="center"/>
    </xf>
    <xf numFmtId="0" fontId="0" fillId="0" borderId="0" applyProtection="0">
      <alignment vertical="center"/>
    </xf>
    <xf numFmtId="0" fontId="12" fillId="0" borderId="0" applyProtection="0"/>
    <xf numFmtId="0" fontId="16" fillId="2" borderId="6" applyProtection="0">
      <alignment vertical="top"/>
    </xf>
    <xf numFmtId="0" fontId="12" fillId="8"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8" borderId="0" applyNumberFormat="0" applyBorder="0" applyAlignment="0" applyProtection="0">
      <alignment vertical="center"/>
    </xf>
    <xf numFmtId="0" fontId="0" fillId="13" borderId="10" applyProtection="0">
      <alignment vertical="top"/>
    </xf>
    <xf numFmtId="0" fontId="17" fillId="0" borderId="0"/>
    <xf numFmtId="0" fontId="12" fillId="8" borderId="0" applyProtection="0">
      <alignment vertical="top"/>
    </xf>
    <xf numFmtId="0" fontId="0" fillId="0" borderId="0">
      <alignment vertical="center"/>
    </xf>
    <xf numFmtId="0" fontId="12" fillId="0" borderId="0" applyProtection="0"/>
    <xf numFmtId="0" fontId="12" fillId="8" borderId="0" applyProtection="0">
      <alignment vertical="top"/>
    </xf>
    <xf numFmtId="0" fontId="0" fillId="0" borderId="0">
      <alignment vertical="center"/>
    </xf>
    <xf numFmtId="0" fontId="12" fillId="0" borderId="0" applyProtection="0"/>
    <xf numFmtId="0" fontId="12" fillId="8" borderId="0" applyProtection="0">
      <alignment vertical="top"/>
    </xf>
    <xf numFmtId="0" fontId="0" fillId="13" borderId="10" applyProtection="0">
      <alignment vertical="top"/>
    </xf>
    <xf numFmtId="0" fontId="12" fillId="0" borderId="0" applyProtection="0"/>
    <xf numFmtId="0" fontId="17" fillId="0" borderId="0"/>
    <xf numFmtId="0" fontId="12" fillId="8" borderId="0" applyProtection="0">
      <alignment vertical="top"/>
    </xf>
    <xf numFmtId="0" fontId="12" fillId="0" borderId="0" applyProtection="0"/>
    <xf numFmtId="0" fontId="12" fillId="8" borderId="0" applyProtection="0">
      <alignment vertical="top"/>
    </xf>
    <xf numFmtId="0" fontId="0" fillId="13" borderId="10" applyProtection="0">
      <alignment vertical="top"/>
    </xf>
    <xf numFmtId="0" fontId="0" fillId="0" borderId="0" applyProtection="0">
      <alignment vertical="center"/>
    </xf>
    <xf numFmtId="0" fontId="12" fillId="8" borderId="0" applyProtection="0">
      <alignment vertical="top"/>
    </xf>
    <xf numFmtId="0" fontId="0" fillId="13" borderId="10" applyProtection="0">
      <alignment vertical="top"/>
    </xf>
    <xf numFmtId="0" fontId="0" fillId="0" borderId="0" applyProtection="0">
      <alignment vertical="center"/>
    </xf>
    <xf numFmtId="0" fontId="12" fillId="8" borderId="0" applyProtection="0">
      <alignment vertical="top"/>
    </xf>
    <xf numFmtId="0" fontId="0" fillId="13" borderId="10" applyNumberFormat="0" applyFont="0" applyAlignment="0" applyProtection="0">
      <alignment vertical="center"/>
    </xf>
    <xf numFmtId="0" fontId="0" fillId="0" borderId="0" applyProtection="0">
      <alignment vertical="center"/>
    </xf>
    <xf numFmtId="0" fontId="12" fillId="8" borderId="0" applyNumberFormat="0" applyBorder="0" applyAlignment="0" applyProtection="0">
      <alignment vertical="center"/>
    </xf>
    <xf numFmtId="0" fontId="0" fillId="0" borderId="0">
      <alignment vertical="center"/>
    </xf>
    <xf numFmtId="0" fontId="0" fillId="0" borderId="0">
      <alignment vertical="top"/>
    </xf>
    <xf numFmtId="0" fontId="12" fillId="8" borderId="0" applyNumberFormat="0" applyBorder="0" applyAlignment="0" applyProtection="0">
      <alignment vertical="center"/>
    </xf>
    <xf numFmtId="0" fontId="48" fillId="6" borderId="0" applyNumberFormat="0" applyBorder="0" applyAlignment="0" applyProtection="0">
      <alignment vertical="center"/>
    </xf>
    <xf numFmtId="0" fontId="12" fillId="8" borderId="0" applyProtection="0">
      <alignment vertical="top"/>
    </xf>
    <xf numFmtId="0" fontId="12" fillId="8"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8" borderId="0" applyProtection="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8" borderId="0" applyNumberFormat="0" applyBorder="0" applyAlignment="0" applyProtection="0">
      <alignment vertical="center"/>
    </xf>
    <xf numFmtId="0" fontId="12" fillId="0" borderId="0" applyProtection="0"/>
    <xf numFmtId="0" fontId="12" fillId="8" borderId="0" applyProtection="0">
      <alignment vertical="top"/>
    </xf>
    <xf numFmtId="0" fontId="16" fillId="2" borderId="6" applyNumberFormat="0" applyAlignment="0" applyProtection="0">
      <alignment vertical="center"/>
    </xf>
    <xf numFmtId="0" fontId="12" fillId="8" borderId="0" applyNumberFormat="0" applyBorder="0" applyAlignment="0" applyProtection="0">
      <alignment vertical="center"/>
    </xf>
    <xf numFmtId="0" fontId="12" fillId="8" borderId="0" applyProtection="0">
      <alignment vertical="top"/>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2" fillId="6" borderId="0" applyProtection="0">
      <alignment vertical="top"/>
    </xf>
    <xf numFmtId="0" fontId="0" fillId="0" borderId="0">
      <alignment vertical="center"/>
    </xf>
    <xf numFmtId="0" fontId="17" fillId="0" borderId="0"/>
    <xf numFmtId="0" fontId="12" fillId="6" borderId="0" applyProtection="0">
      <alignment vertical="top"/>
    </xf>
    <xf numFmtId="0" fontId="0"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2" fillId="6" borderId="0" applyProtection="0">
      <alignment vertical="top"/>
    </xf>
    <xf numFmtId="0" fontId="0" fillId="13" borderId="10" applyNumberFormat="0" applyFont="0" applyAlignment="0" applyProtection="0">
      <alignment vertical="center"/>
    </xf>
    <xf numFmtId="0" fontId="0" fillId="0" borderId="0">
      <alignment vertical="top"/>
    </xf>
    <xf numFmtId="0" fontId="12" fillId="6" borderId="0" applyProtection="0">
      <alignment vertical="top"/>
    </xf>
    <xf numFmtId="0" fontId="0" fillId="13" borderId="10" applyNumberFormat="0" applyFont="0" applyAlignment="0" applyProtection="0">
      <alignment vertical="center"/>
    </xf>
    <xf numFmtId="0" fontId="23" fillId="17" borderId="9"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3" fillId="17" borderId="9" applyNumberFormat="0" applyAlignment="0" applyProtection="0">
      <alignment vertical="center"/>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Protection="0">
      <alignment vertical="top"/>
    </xf>
    <xf numFmtId="0" fontId="0" fillId="0" borderId="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0" fillId="0" borderId="0">
      <alignment vertical="center"/>
    </xf>
    <xf numFmtId="0" fontId="12" fillId="6" borderId="0" applyNumberFormat="0" applyBorder="0" applyAlignment="0" applyProtection="0">
      <alignment vertical="center"/>
    </xf>
    <xf numFmtId="0" fontId="17" fillId="0" borderId="0"/>
    <xf numFmtId="0" fontId="0" fillId="0" borderId="0">
      <alignment vertical="center"/>
    </xf>
    <xf numFmtId="0" fontId="12" fillId="6"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1" fillId="18" borderId="0" applyNumberFormat="0" applyBorder="0" applyAlignment="0" applyProtection="0">
      <alignment vertical="center"/>
    </xf>
    <xf numFmtId="0" fontId="12" fillId="6" borderId="0" applyNumberFormat="0" applyBorder="0" applyAlignment="0" applyProtection="0">
      <alignment vertical="center"/>
    </xf>
    <xf numFmtId="0" fontId="21" fillId="18"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9" fontId="0" fillId="0" borderId="0" applyFont="0" applyFill="0" applyBorder="0" applyAlignment="0" applyProtection="0"/>
    <xf numFmtId="0" fontId="12" fillId="6" borderId="0" applyNumberFormat="0" applyBorder="0" applyAlignment="0" applyProtection="0">
      <alignment vertical="center"/>
    </xf>
    <xf numFmtId="9" fontId="0" fillId="0" borderId="0" applyFont="0" applyFill="0" applyBorder="0" applyAlignment="0" applyProtection="0"/>
    <xf numFmtId="0" fontId="0" fillId="13" borderId="10" applyNumberFormat="0" applyFont="0" applyAlignment="0" applyProtection="0">
      <alignment vertical="center"/>
    </xf>
    <xf numFmtId="0" fontId="12" fillId="6" borderId="0" applyNumberFormat="0" applyBorder="0" applyAlignment="0" applyProtection="0">
      <alignment vertical="center"/>
    </xf>
    <xf numFmtId="9" fontId="0" fillId="0" borderId="0" applyFont="0" applyFill="0" applyBorder="0" applyAlignment="0" applyProtection="0"/>
    <xf numFmtId="0" fontId="12" fillId="6" borderId="0" applyNumberFormat="0" applyBorder="0" applyAlignment="0" applyProtection="0">
      <alignment vertical="center"/>
    </xf>
    <xf numFmtId="9" fontId="0" fillId="0" borderId="0" applyFont="0" applyFill="0" applyBorder="0" applyAlignment="0" applyProtection="0"/>
    <xf numFmtId="0" fontId="12" fillId="6" borderId="0" applyProtection="0">
      <alignment vertical="top"/>
    </xf>
    <xf numFmtId="9" fontId="0" fillId="0" borderId="0" applyFont="0" applyFill="0" applyBorder="0" applyAlignment="0" applyProtection="0"/>
    <xf numFmtId="0" fontId="12" fillId="6" borderId="0" applyProtection="0">
      <alignment vertical="top"/>
    </xf>
    <xf numFmtId="9" fontId="0" fillId="0" borderId="0" applyProtection="0">
      <alignment vertical="top"/>
    </xf>
    <xf numFmtId="0" fontId="0" fillId="0" borderId="0" applyProtection="0">
      <alignment vertical="top"/>
    </xf>
    <xf numFmtId="0" fontId="0"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2" fillId="6" borderId="0" applyProtection="0">
      <alignment vertical="top"/>
    </xf>
    <xf numFmtId="0" fontId="12" fillId="6" borderId="0" applyProtection="0">
      <alignment vertical="top"/>
    </xf>
    <xf numFmtId="0" fontId="12" fillId="6" borderId="0" applyProtection="0">
      <alignment vertical="top"/>
    </xf>
    <xf numFmtId="0" fontId="12" fillId="25" borderId="0" applyNumberFormat="0" applyBorder="0" applyAlignment="0" applyProtection="0">
      <alignment vertical="center"/>
    </xf>
    <xf numFmtId="9" fontId="0" fillId="0" borderId="0" applyProtection="0">
      <alignment vertical="top"/>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13" borderId="10" applyNumberFormat="0" applyFon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7" fillId="0" borderId="0"/>
    <xf numFmtId="0" fontId="12" fillId="21"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21" borderId="0" applyNumberFormat="0" applyBorder="0" applyAlignment="0" applyProtection="0">
      <alignment vertical="center"/>
    </xf>
    <xf numFmtId="0" fontId="0" fillId="0" borderId="0">
      <alignment vertical="top"/>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0" fillId="13" borderId="10" applyNumberFormat="0" applyFon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3" fillId="17" borderId="9" applyNumberFormat="0" applyAlignment="0" applyProtection="0">
      <alignment vertical="center"/>
    </xf>
    <xf numFmtId="0" fontId="0" fillId="0" borderId="0">
      <alignment vertical="top"/>
    </xf>
    <xf numFmtId="0" fontId="12" fillId="21" borderId="0" applyNumberFormat="0" applyBorder="0" applyAlignment="0" applyProtection="0">
      <alignment vertical="center"/>
    </xf>
    <xf numFmtId="0" fontId="12" fillId="21" borderId="0" applyProtection="0">
      <alignment vertical="top"/>
    </xf>
    <xf numFmtId="0" fontId="21" fillId="31" borderId="0" applyNumberFormat="0" applyBorder="0" applyAlignment="0" applyProtection="0">
      <alignment vertical="center"/>
    </xf>
    <xf numFmtId="0" fontId="12" fillId="21" borderId="0" applyProtection="0">
      <alignment vertical="top"/>
    </xf>
    <xf numFmtId="0" fontId="23" fillId="17" borderId="9" applyNumberFormat="0" applyAlignment="0" applyProtection="0">
      <alignment vertical="center"/>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2" fillId="6" borderId="0" applyProtection="0">
      <alignment vertical="top"/>
    </xf>
    <xf numFmtId="0" fontId="14" fillId="0" borderId="4" applyNumberFormat="0" applyFill="0" applyAlignment="0" applyProtection="0">
      <alignment vertical="center"/>
    </xf>
    <xf numFmtId="0" fontId="12" fillId="21" borderId="0" applyProtection="0">
      <alignment vertical="top"/>
    </xf>
    <xf numFmtId="0" fontId="12" fillId="21" borderId="0" applyProtection="0">
      <alignment vertical="top"/>
    </xf>
    <xf numFmtId="0" fontId="12" fillId="21" borderId="0" applyProtection="0">
      <alignment vertical="top"/>
    </xf>
    <xf numFmtId="0" fontId="12" fillId="6" borderId="0" applyProtection="0">
      <alignment vertical="top"/>
    </xf>
    <xf numFmtId="0" fontId="12" fillId="21" borderId="0" applyNumberFormat="0" applyBorder="0" applyAlignment="0" applyProtection="0">
      <alignment vertical="center"/>
    </xf>
    <xf numFmtId="0" fontId="12" fillId="21" borderId="0" applyProtection="0">
      <alignment vertical="top"/>
    </xf>
    <xf numFmtId="0" fontId="0" fillId="13" borderId="10" applyNumberFormat="0" applyFont="0" applyAlignment="0" applyProtection="0">
      <alignment vertical="center"/>
    </xf>
    <xf numFmtId="0" fontId="12" fillId="21"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Protection="0">
      <alignment vertical="top"/>
    </xf>
    <xf numFmtId="0" fontId="12" fillId="6" borderId="0" applyProtection="0">
      <alignment vertical="top"/>
    </xf>
    <xf numFmtId="0" fontId="21" fillId="23" borderId="0" applyProtection="0">
      <alignment vertical="top"/>
    </xf>
    <xf numFmtId="0" fontId="17" fillId="0" borderId="0"/>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3" fillId="15"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9" fontId="0" fillId="0" borderId="0" applyFont="0" applyFill="0" applyBorder="0" applyAlignment="0" applyProtection="0"/>
    <xf numFmtId="0" fontId="12" fillId="6" borderId="0" applyProtection="0">
      <alignment vertical="top"/>
    </xf>
    <xf numFmtId="9" fontId="0" fillId="0" borderId="0" applyFont="0" applyFill="0" applyBorder="0" applyAlignment="0" applyProtection="0"/>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21" fillId="8" borderId="0" applyNumberFormat="0" applyBorder="0" applyAlignment="0" applyProtection="0">
      <alignment vertical="center"/>
    </xf>
    <xf numFmtId="0" fontId="21" fillId="38" borderId="0" applyNumberFormat="0" applyBorder="0" applyAlignment="0" applyProtection="0">
      <alignment vertical="center"/>
    </xf>
    <xf numFmtId="0" fontId="12" fillId="6" borderId="0" applyNumberFormat="0" applyBorder="0" applyAlignment="0" applyProtection="0">
      <alignment vertical="center"/>
    </xf>
    <xf numFmtId="0" fontId="21" fillId="38" borderId="0" applyNumberFormat="0" applyBorder="0" applyAlignment="0" applyProtection="0">
      <alignment vertical="center"/>
    </xf>
    <xf numFmtId="0" fontId="12" fillId="6" borderId="0" applyProtection="0">
      <alignment vertical="top"/>
    </xf>
    <xf numFmtId="0" fontId="21" fillId="38" borderId="0" applyNumberFormat="0" applyBorder="0" applyAlignment="0" applyProtection="0">
      <alignment vertical="center"/>
    </xf>
    <xf numFmtId="0" fontId="12" fillId="6" borderId="0" applyProtection="0">
      <alignment vertical="top"/>
    </xf>
    <xf numFmtId="0" fontId="21" fillId="38"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11"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2" fillId="6" borderId="0" applyProtection="0">
      <alignment vertical="top"/>
    </xf>
    <xf numFmtId="0" fontId="21" fillId="8" borderId="0" applyProtection="0">
      <alignment vertical="top"/>
    </xf>
    <xf numFmtId="0" fontId="21" fillId="23" borderId="0" applyNumberFormat="0" applyBorder="0" applyAlignment="0" applyProtection="0">
      <alignment vertical="center"/>
    </xf>
    <xf numFmtId="0" fontId="12" fillId="6" borderId="0" applyNumberFormat="0" applyBorder="0" applyAlignment="0" applyProtection="0">
      <alignment vertical="center"/>
    </xf>
    <xf numFmtId="0" fontId="21" fillId="52" borderId="0" applyNumberFormat="0" applyBorder="0" applyAlignment="0" applyProtection="0">
      <alignment vertical="center"/>
    </xf>
    <xf numFmtId="0" fontId="12" fillId="6" borderId="0" applyProtection="0">
      <alignment vertical="top"/>
    </xf>
    <xf numFmtId="0" fontId="21" fillId="52" borderId="0" applyNumberFormat="0" applyBorder="0" applyAlignment="0" applyProtection="0">
      <alignment vertical="center"/>
    </xf>
    <xf numFmtId="0" fontId="12" fillId="6" borderId="0" applyProtection="0">
      <alignment vertical="top"/>
    </xf>
    <xf numFmtId="0" fontId="21" fillId="52" borderId="0" applyNumberFormat="0" applyBorder="0" applyAlignment="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21" fillId="11"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2" fillId="6" borderId="0" applyProtection="0">
      <alignment vertical="top"/>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8"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0" borderId="0" applyProtection="0"/>
    <xf numFmtId="0" fontId="16" fillId="2" borderId="6" applyProtection="0">
      <alignment vertical="top"/>
    </xf>
    <xf numFmtId="0" fontId="12" fillId="6" borderId="0" applyProtection="0">
      <alignment vertical="top"/>
    </xf>
    <xf numFmtId="0" fontId="12" fillId="6" borderId="0" applyProtection="0">
      <alignment vertical="top"/>
    </xf>
    <xf numFmtId="0" fontId="12" fillId="0" borderId="0" applyProtection="0"/>
    <xf numFmtId="0" fontId="16" fillId="2" borderId="6" applyProtection="0">
      <alignment vertical="top"/>
    </xf>
    <xf numFmtId="0" fontId="12" fillId="6" borderId="0" applyProtection="0">
      <alignment vertical="top"/>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Protection="0">
      <alignment vertical="top"/>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7" fillId="0" borderId="0"/>
    <xf numFmtId="0" fontId="17" fillId="0" borderId="0"/>
    <xf numFmtId="0" fontId="12" fillId="6" borderId="0" applyProtection="0">
      <alignment vertical="top"/>
    </xf>
    <xf numFmtId="0" fontId="17" fillId="0" borderId="0"/>
    <xf numFmtId="0" fontId="0" fillId="0" borderId="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Protection="0">
      <alignment vertical="top"/>
    </xf>
    <xf numFmtId="0" fontId="12" fillId="6" borderId="0" applyProtection="0">
      <alignment vertical="top"/>
    </xf>
    <xf numFmtId="0" fontId="17" fillId="0" borderId="0"/>
    <xf numFmtId="0" fontId="12" fillId="6" borderId="0" applyNumberFormat="0" applyBorder="0" applyAlignment="0" applyProtection="0">
      <alignment vertical="center"/>
    </xf>
    <xf numFmtId="0" fontId="12"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0" borderId="0" applyProtection="0"/>
    <xf numFmtId="0" fontId="12" fillId="6" borderId="0" applyProtection="0">
      <alignment vertical="top"/>
    </xf>
    <xf numFmtId="0" fontId="12" fillId="6" borderId="0" applyProtection="0">
      <alignment vertical="top"/>
    </xf>
    <xf numFmtId="0" fontId="12" fillId="6" borderId="0" applyProtection="0">
      <alignment vertical="top"/>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12" fillId="0" borderId="0" applyProtection="0"/>
    <xf numFmtId="0" fontId="12" fillId="6" borderId="0" applyProtection="0">
      <alignment vertical="top"/>
    </xf>
    <xf numFmtId="0" fontId="21" fillId="23" borderId="0" applyProtection="0">
      <alignment vertical="top"/>
    </xf>
    <xf numFmtId="0" fontId="21" fillId="8" borderId="0" applyProtection="0">
      <alignment vertical="top"/>
    </xf>
    <xf numFmtId="0" fontId="17" fillId="0" borderId="0"/>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0" borderId="0" applyProtection="0"/>
    <xf numFmtId="0" fontId="17" fillId="0" borderId="0"/>
    <xf numFmtId="0" fontId="0" fillId="0" borderId="0">
      <alignment vertical="top"/>
    </xf>
    <xf numFmtId="0" fontId="12" fillId="6" borderId="0" applyProtection="0">
      <alignment vertical="top"/>
    </xf>
    <xf numFmtId="0" fontId="12" fillId="0" borderId="0" applyProtection="0"/>
    <xf numFmtId="0" fontId="21" fillId="23" borderId="0" applyProtection="0">
      <alignment vertical="top"/>
    </xf>
    <xf numFmtId="0" fontId="0" fillId="0" borderId="0" applyProtection="0">
      <alignment vertical="center"/>
    </xf>
    <xf numFmtId="0" fontId="12" fillId="6" borderId="0" applyProtection="0">
      <alignment vertical="top"/>
    </xf>
    <xf numFmtId="0" fontId="0" fillId="0" borderId="0">
      <alignment vertical="top"/>
    </xf>
    <xf numFmtId="0" fontId="12" fillId="6" borderId="0" applyProtection="0">
      <alignment vertical="top"/>
    </xf>
    <xf numFmtId="0" fontId="17" fillId="0" borderId="0"/>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17" fillId="0" borderId="0"/>
    <xf numFmtId="0" fontId="17" fillId="0" borderId="0"/>
    <xf numFmtId="0" fontId="16" fillId="11" borderId="6" applyProtection="0">
      <alignment vertical="top"/>
    </xf>
    <xf numFmtId="0" fontId="21" fillId="8" borderId="0" applyProtection="0">
      <alignment vertical="top"/>
    </xf>
    <xf numFmtId="0" fontId="18" fillId="6" borderId="6" applyProtection="0">
      <alignment vertical="top"/>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12" fillId="6" borderId="0" applyProtection="0">
      <alignment vertical="top"/>
    </xf>
    <xf numFmtId="0" fontId="0" fillId="0" borderId="0">
      <alignment vertical="top"/>
    </xf>
    <xf numFmtId="0" fontId="0" fillId="0" borderId="0">
      <alignment vertical="top"/>
    </xf>
    <xf numFmtId="0" fontId="16" fillId="11" borderId="6" applyProtection="0">
      <alignment vertical="top"/>
    </xf>
    <xf numFmtId="0" fontId="12" fillId="6" borderId="0" applyProtection="0">
      <alignment vertical="top"/>
    </xf>
    <xf numFmtId="0" fontId="0" fillId="0" borderId="0">
      <alignment vertical="top"/>
    </xf>
    <xf numFmtId="0" fontId="16" fillId="11" borderId="6" applyNumberFormat="0" applyAlignment="0" applyProtection="0">
      <alignment vertical="center"/>
    </xf>
    <xf numFmtId="0" fontId="12" fillId="6" borderId="0" applyProtection="0">
      <alignment vertical="top"/>
    </xf>
    <xf numFmtId="0" fontId="0" fillId="0" borderId="0">
      <alignment vertical="top"/>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0" fillId="0" borderId="0"/>
    <xf numFmtId="0" fontId="12" fillId="6" borderId="0" applyProtection="0">
      <alignment vertical="top"/>
    </xf>
    <xf numFmtId="0" fontId="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0" fillId="0" borderId="0"/>
    <xf numFmtId="0" fontId="12" fillId="0" borderId="0" applyProtection="0"/>
    <xf numFmtId="0" fontId="12" fillId="6" borderId="0" applyProtection="0">
      <alignment vertical="top"/>
    </xf>
    <xf numFmtId="0" fontId="0" fillId="0" borderId="0"/>
    <xf numFmtId="0" fontId="12" fillId="0" borderId="0" applyProtection="0"/>
    <xf numFmtId="0" fontId="12" fillId="1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5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Protection="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0" fillId="0" borderId="0">
      <alignment vertical="center"/>
    </xf>
    <xf numFmtId="0" fontId="12" fillId="11" borderId="0" applyProtection="0">
      <alignment vertical="top"/>
    </xf>
    <xf numFmtId="0" fontId="17" fillId="0" borderId="0"/>
    <xf numFmtId="0" fontId="12" fillId="11" borderId="0" applyProtection="0">
      <alignment vertical="top"/>
    </xf>
    <xf numFmtId="0" fontId="0" fillId="0" borderId="0">
      <alignment vertical="center"/>
    </xf>
    <xf numFmtId="0" fontId="12" fillId="11" borderId="0" applyProtection="0">
      <alignment vertical="top"/>
    </xf>
    <xf numFmtId="0" fontId="12" fillId="0" borderId="0" applyProtection="0"/>
    <xf numFmtId="0" fontId="12" fillId="11" borderId="0" applyProtection="0">
      <alignment vertical="top"/>
    </xf>
    <xf numFmtId="0" fontId="12" fillId="11" borderId="0" applyNumberFormat="0" applyBorder="0" applyAlignment="0" applyProtection="0">
      <alignment vertical="center"/>
    </xf>
    <xf numFmtId="0" fontId="18" fillId="6" borderId="6" applyNumberFormat="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6" borderId="6" applyProtection="0">
      <alignment vertical="top"/>
    </xf>
    <xf numFmtId="0" fontId="12" fillId="11" borderId="0" applyNumberFormat="0" applyBorder="0" applyAlignment="0" applyProtection="0">
      <alignment vertical="center"/>
    </xf>
    <xf numFmtId="0" fontId="18" fillId="6" borderId="6"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0" fillId="13" borderId="10" applyNumberFormat="0" applyFont="0" applyAlignment="0" applyProtection="0">
      <alignment vertical="center"/>
    </xf>
    <xf numFmtId="0" fontId="12" fillId="11" borderId="0" applyProtection="0">
      <alignment vertical="top"/>
    </xf>
    <xf numFmtId="0" fontId="0" fillId="0" borderId="0">
      <alignment vertical="top"/>
    </xf>
    <xf numFmtId="0" fontId="0" fillId="13" borderId="10" applyNumberFormat="0" applyFont="0" applyAlignment="0" applyProtection="0">
      <alignment vertical="center"/>
    </xf>
    <xf numFmtId="0" fontId="12" fillId="11" borderId="0" applyProtection="0">
      <alignment vertical="top"/>
    </xf>
    <xf numFmtId="0" fontId="52" fillId="0" borderId="7" applyNumberFormat="0" applyFill="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17" fillId="0" borderId="0"/>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13" borderId="10" applyNumberFormat="0" applyFont="0" applyAlignment="0" applyProtection="0">
      <alignment vertical="center"/>
    </xf>
    <xf numFmtId="0" fontId="12" fillId="11" borderId="0" applyNumberFormat="0" applyBorder="0" applyAlignment="0" applyProtection="0">
      <alignment vertical="center"/>
    </xf>
    <xf numFmtId="0" fontId="21" fillId="3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16" fillId="2" borderId="6" applyProtection="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20"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20"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20" applyNumberFormat="0" applyFill="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11" borderId="0" applyProtection="0">
      <alignment vertical="top"/>
    </xf>
    <xf numFmtId="0" fontId="12" fillId="6" borderId="0" applyNumberFormat="0" applyBorder="0" applyAlignment="0" applyProtection="0">
      <alignment vertical="center"/>
    </xf>
    <xf numFmtId="0" fontId="0" fillId="0" borderId="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12" fillId="11" borderId="0" applyProtection="0">
      <alignment vertical="top"/>
    </xf>
    <xf numFmtId="0" fontId="12" fillId="6" borderId="0" applyNumberFormat="0" applyBorder="0" applyAlignment="0" applyProtection="0">
      <alignment vertical="center"/>
    </xf>
    <xf numFmtId="0" fontId="12" fillId="11" borderId="0" applyProtection="0">
      <alignment vertical="top"/>
    </xf>
    <xf numFmtId="0" fontId="12" fillId="6"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4"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4" fillId="0" borderId="4" applyNumberFormat="0" applyFill="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Protection="0">
      <alignment vertical="top"/>
    </xf>
    <xf numFmtId="0" fontId="14" fillId="0" borderId="4" applyNumberFormat="0" applyFill="0" applyAlignment="0" applyProtection="0">
      <alignment vertical="center"/>
    </xf>
    <xf numFmtId="0" fontId="12" fillId="11" borderId="0" applyProtection="0">
      <alignment vertical="top"/>
    </xf>
    <xf numFmtId="0" fontId="14" fillId="0" borderId="4" applyNumberFormat="0" applyFill="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58"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0" fillId="13" borderId="10" applyNumberFormat="0" applyFont="0" applyAlignment="0" applyProtection="0">
      <alignment vertical="center"/>
    </xf>
    <xf numFmtId="0" fontId="12" fillId="0" borderId="0" applyProtection="0"/>
    <xf numFmtId="0" fontId="12" fillId="58" borderId="0" applyNumberFormat="0" applyBorder="0" applyAlignment="0" applyProtection="0">
      <alignment vertical="center"/>
    </xf>
    <xf numFmtId="0" fontId="0" fillId="13" borderId="10" applyNumberFormat="0" applyFont="0" applyAlignment="0" applyProtection="0">
      <alignment vertical="center"/>
    </xf>
    <xf numFmtId="0" fontId="12" fillId="58" borderId="0" applyProtection="0">
      <alignment vertical="top"/>
    </xf>
    <xf numFmtId="0" fontId="0" fillId="13" borderId="10" applyNumberFormat="0" applyFont="0" applyAlignment="0" applyProtection="0">
      <alignment vertical="center"/>
    </xf>
    <xf numFmtId="0" fontId="12" fillId="58" borderId="0" applyProtection="0">
      <alignment vertical="top"/>
    </xf>
    <xf numFmtId="0" fontId="0" fillId="0" borderId="0">
      <alignment vertical="top"/>
    </xf>
    <xf numFmtId="0" fontId="12" fillId="58" borderId="0" applyNumberFormat="0" applyBorder="0" applyAlignment="0" applyProtection="0">
      <alignment vertical="center"/>
    </xf>
    <xf numFmtId="0" fontId="0" fillId="0" borderId="0" applyProtection="0">
      <alignment vertical="top"/>
    </xf>
    <xf numFmtId="0" fontId="12" fillId="58" borderId="0" applyNumberFormat="0" applyBorder="0" applyAlignment="0" applyProtection="0">
      <alignment vertical="center"/>
    </xf>
    <xf numFmtId="0" fontId="12" fillId="58" borderId="0" applyProtection="0">
      <alignment vertical="top"/>
    </xf>
    <xf numFmtId="0" fontId="17" fillId="0" borderId="0"/>
    <xf numFmtId="0" fontId="0" fillId="0" borderId="0" applyProtection="0">
      <alignment vertical="top"/>
    </xf>
    <xf numFmtId="0" fontId="12" fillId="58"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58" borderId="0" applyProtection="0">
      <alignment vertical="top"/>
    </xf>
    <xf numFmtId="0" fontId="12" fillId="58" borderId="0" applyProtection="0">
      <alignment vertical="top"/>
    </xf>
    <xf numFmtId="0" fontId="17" fillId="0" borderId="0"/>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6" fillId="2" borderId="6" applyProtection="0">
      <alignment vertical="top"/>
    </xf>
    <xf numFmtId="0" fontId="12" fillId="11" borderId="0" applyProtection="0">
      <alignment vertical="top"/>
    </xf>
    <xf numFmtId="0" fontId="21" fillId="8" borderId="0" applyNumberFormat="0" applyBorder="0" applyAlignment="0" applyProtection="0">
      <alignment vertical="center"/>
    </xf>
    <xf numFmtId="0" fontId="16" fillId="2" borderId="6" applyProtection="0">
      <alignment vertical="top"/>
    </xf>
    <xf numFmtId="0" fontId="0"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6" fillId="2" borderId="6" applyNumberFormat="0" applyAlignment="0" applyProtection="0">
      <alignment vertical="center"/>
    </xf>
    <xf numFmtId="0" fontId="18" fillId="6" borderId="6" applyNumberFormat="0" applyAlignment="0" applyProtection="0">
      <alignment vertical="center"/>
    </xf>
    <xf numFmtId="0" fontId="12" fillId="0" borderId="0" applyProtection="0"/>
    <xf numFmtId="0" fontId="12" fillId="11" borderId="0" applyNumberFormat="0" applyBorder="0" applyAlignment="0" applyProtection="0">
      <alignment vertical="center"/>
    </xf>
    <xf numFmtId="0" fontId="16" fillId="2" borderId="6" applyProtection="0">
      <alignment vertical="top"/>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0" fillId="0" borderId="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21" fillId="23"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6" borderId="0" applyProtection="0">
      <alignment vertical="top"/>
    </xf>
    <xf numFmtId="0" fontId="12" fillId="0" borderId="0" applyProtection="0"/>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NumberFormat="0" applyBorder="0" applyAlignment="0" applyProtection="0">
      <alignment vertical="center"/>
    </xf>
    <xf numFmtId="0" fontId="12" fillId="6" borderId="0" applyProtection="0">
      <alignment vertical="top"/>
    </xf>
    <xf numFmtId="0" fontId="12" fillId="0" borderId="0" applyProtection="0"/>
    <xf numFmtId="0" fontId="16" fillId="2" borderId="6" applyNumberFormat="0" applyAlignment="0" applyProtection="0">
      <alignment vertical="center"/>
    </xf>
    <xf numFmtId="0" fontId="17" fillId="0" borderId="0"/>
    <xf numFmtId="0" fontId="12" fillId="11" borderId="0" applyNumberFormat="0" applyBorder="0" applyAlignment="0" applyProtection="0">
      <alignment vertical="center"/>
    </xf>
    <xf numFmtId="0" fontId="12" fillId="0" borderId="0" applyProtection="0"/>
    <xf numFmtId="0" fontId="12" fillId="11" borderId="0" applyNumberFormat="0" applyBorder="0" applyAlignment="0" applyProtection="0">
      <alignment vertical="center"/>
    </xf>
    <xf numFmtId="0" fontId="19" fillId="0" borderId="7" applyProtection="0">
      <alignment vertical="top"/>
    </xf>
    <xf numFmtId="0" fontId="0" fillId="0" borderId="0">
      <alignment vertical="top"/>
    </xf>
    <xf numFmtId="0" fontId="12" fillId="11" borderId="0" applyNumberFormat="0" applyBorder="0" applyAlignment="0" applyProtection="0">
      <alignment vertical="center"/>
    </xf>
    <xf numFmtId="0" fontId="18" fillId="6" borderId="6" applyNumberFormat="0" applyAlignment="0" applyProtection="0">
      <alignment vertical="center"/>
    </xf>
    <xf numFmtId="0" fontId="12" fillId="0" borderId="0" applyProtection="0"/>
    <xf numFmtId="0" fontId="12" fillId="11" borderId="0" applyNumberFormat="0" applyBorder="0" applyAlignment="0" applyProtection="0">
      <alignment vertical="center"/>
    </xf>
    <xf numFmtId="0" fontId="16" fillId="2" borderId="6"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11"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11"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2" fillId="11"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8" fillId="6" borderId="6" applyNumberFormat="0" applyAlignment="0" applyProtection="0">
      <alignment vertical="center"/>
    </xf>
    <xf numFmtId="0" fontId="12" fillId="11" borderId="0" applyNumberFormat="0" applyBorder="0" applyAlignment="0" applyProtection="0">
      <alignment vertical="center"/>
    </xf>
    <xf numFmtId="0" fontId="18" fillId="6" borderId="6" applyProtection="0">
      <alignment vertical="top"/>
    </xf>
    <xf numFmtId="0" fontId="12" fillId="11" borderId="0" applyNumberFormat="0" applyBorder="0" applyAlignment="0" applyProtection="0">
      <alignment vertical="center"/>
    </xf>
    <xf numFmtId="0" fontId="21" fillId="8" borderId="0" applyNumberFormat="0" applyBorder="0" applyAlignment="0" applyProtection="0">
      <alignment vertical="center"/>
    </xf>
    <xf numFmtId="0" fontId="18" fillId="6" borderId="6" applyProtection="0">
      <alignment vertical="top"/>
    </xf>
    <xf numFmtId="0" fontId="12" fillId="11" borderId="0" applyProtection="0">
      <alignment vertical="top"/>
    </xf>
    <xf numFmtId="0" fontId="21" fillId="8" borderId="0" applyNumberFormat="0" applyBorder="0" applyAlignment="0" applyProtection="0">
      <alignment vertical="center"/>
    </xf>
    <xf numFmtId="0" fontId="12" fillId="11" borderId="0" applyProtection="0">
      <alignment vertical="top"/>
    </xf>
    <xf numFmtId="0" fontId="21" fillId="8"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NumberFormat="0" applyBorder="0" applyAlignment="0" applyProtection="0">
      <alignment vertical="center"/>
    </xf>
    <xf numFmtId="0" fontId="21" fillId="6"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2" fillId="11" borderId="0" applyProtection="0">
      <alignment vertical="top"/>
    </xf>
    <xf numFmtId="0" fontId="21" fillId="6" borderId="0" applyNumberFormat="0" applyBorder="0" applyAlignment="0" applyProtection="0">
      <alignment vertical="center"/>
    </xf>
    <xf numFmtId="0" fontId="17" fillId="0" borderId="0"/>
    <xf numFmtId="0" fontId="12" fillId="11"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8" fillId="6"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7" fillId="0" borderId="0"/>
    <xf numFmtId="0" fontId="12" fillId="11" borderId="0" applyProtection="0">
      <alignment vertical="top"/>
    </xf>
    <xf numFmtId="0" fontId="17" fillId="0" borderId="0"/>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3" fillId="17" borderId="9" applyNumberFormat="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7" fillId="0" borderId="0">
      <alignment vertical="center"/>
    </xf>
    <xf numFmtId="0" fontId="16" fillId="2" borderId="6" applyNumberFormat="0" applyAlignment="0" applyProtection="0">
      <alignment vertical="center"/>
    </xf>
    <xf numFmtId="0" fontId="12" fillId="11" borderId="0" applyNumberFormat="0" applyBorder="0" applyAlignment="0" applyProtection="0">
      <alignment vertical="center"/>
    </xf>
    <xf numFmtId="0" fontId="15" fillId="2" borderId="5" applyNumberFormat="0" applyAlignment="0" applyProtection="0">
      <alignment vertical="center"/>
    </xf>
    <xf numFmtId="0" fontId="12" fillId="11" borderId="0" applyNumberFormat="0" applyBorder="0" applyAlignment="0" applyProtection="0">
      <alignment vertical="center"/>
    </xf>
    <xf numFmtId="0" fontId="16" fillId="11" borderId="6"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7" fillId="0" borderId="0"/>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6" fillId="2" borderId="6" applyProtection="0">
      <alignment vertical="top"/>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Protection="0">
      <alignment vertical="top"/>
    </xf>
    <xf numFmtId="0" fontId="12" fillId="11" borderId="0" applyProtection="0">
      <alignment vertical="top"/>
    </xf>
    <xf numFmtId="0" fontId="12" fillId="11" borderId="0" applyNumberFormat="0" applyBorder="0" applyAlignment="0" applyProtection="0">
      <alignment vertical="center"/>
    </xf>
    <xf numFmtId="0" fontId="17" fillId="0" borderId="0"/>
    <xf numFmtId="0" fontId="17" fillId="0" borderId="0"/>
    <xf numFmtId="0" fontId="12" fillId="11" borderId="0" applyNumberFormat="0" applyBorder="0" applyAlignment="0" applyProtection="0">
      <alignment vertical="center"/>
    </xf>
    <xf numFmtId="0" fontId="12" fillId="0" borderId="0" applyProtection="0"/>
    <xf numFmtId="0" fontId="17" fillId="0" borderId="0"/>
    <xf numFmtId="0" fontId="12" fillId="11" borderId="0" applyProtection="0">
      <alignment vertical="top"/>
    </xf>
    <xf numFmtId="0" fontId="12" fillId="0" borderId="0" applyProtection="0"/>
    <xf numFmtId="0" fontId="12" fillId="0" borderId="0" applyProtection="0"/>
    <xf numFmtId="0" fontId="12" fillId="11" borderId="0" applyProtection="0">
      <alignment vertical="top"/>
    </xf>
    <xf numFmtId="0" fontId="12" fillId="0" borderId="0" applyProtection="0"/>
    <xf numFmtId="0" fontId="12" fillId="2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12" fillId="25" borderId="0" applyProtection="0">
      <alignment vertical="top"/>
    </xf>
    <xf numFmtId="0" fontId="17" fillId="0" borderId="0"/>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53" fillId="0"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9" fontId="0" fillId="0"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0" fillId="0" borderId="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0" borderId="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0" borderId="0" applyProtection="0"/>
    <xf numFmtId="0" fontId="0" fillId="13" borderId="10" applyNumberFormat="0" applyFont="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20" applyNumberFormat="0" applyFill="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21" fillId="2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9" fillId="0"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3" fillId="15" borderId="0" applyProtection="0">
      <alignment vertical="top"/>
    </xf>
    <xf numFmtId="0" fontId="16" fillId="2" borderId="6"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2" fillId="25" borderId="0" applyProtection="0">
      <alignment vertical="top"/>
    </xf>
    <xf numFmtId="0" fontId="16" fillId="2" borderId="6" applyNumberFormat="0" applyAlignment="0" applyProtection="0">
      <alignment vertical="center"/>
    </xf>
    <xf numFmtId="0" fontId="12" fillId="25" borderId="0" applyProtection="0">
      <alignment vertical="top"/>
    </xf>
    <xf numFmtId="0" fontId="16" fillId="2" borderId="6" applyNumberFormat="0" applyAlignment="0" applyProtection="0">
      <alignment vertical="center"/>
    </xf>
    <xf numFmtId="0" fontId="12" fillId="25" borderId="0" applyProtection="0">
      <alignment vertical="top"/>
    </xf>
    <xf numFmtId="0" fontId="12" fillId="25" borderId="0" applyProtection="0">
      <alignment vertical="top"/>
    </xf>
    <xf numFmtId="0" fontId="21" fillId="23"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31"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3" fillId="1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3" fillId="17" borderId="9"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21" fillId="8" borderId="0" applyNumberFormat="0" applyBorder="0" applyAlignment="0" applyProtection="0">
      <alignment vertical="center"/>
    </xf>
    <xf numFmtId="0" fontId="12" fillId="25" borderId="0" applyProtection="0">
      <alignment vertical="top"/>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6" borderId="6" applyNumberFormat="0" applyAlignment="0" applyProtection="0">
      <alignment vertical="center"/>
    </xf>
    <xf numFmtId="0" fontId="12" fillId="25" borderId="0" applyProtection="0">
      <alignment vertical="top"/>
    </xf>
    <xf numFmtId="0" fontId="18" fillId="6" borderId="6" applyNumberFormat="0" applyAlignment="0" applyProtection="0">
      <alignment vertical="center"/>
    </xf>
    <xf numFmtId="0" fontId="12" fillId="25" borderId="0" applyProtection="0">
      <alignment vertical="top"/>
    </xf>
    <xf numFmtId="0" fontId="0" fillId="0" borderId="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50" fillId="0" borderId="0" applyNumberFormat="0" applyFill="0" applyBorder="0" applyAlignment="0" applyProtection="0">
      <alignment vertical="center"/>
    </xf>
    <xf numFmtId="0" fontId="12" fillId="25" borderId="0" applyNumberFormat="0" applyBorder="0" applyAlignment="0" applyProtection="0">
      <alignment vertical="center"/>
    </xf>
    <xf numFmtId="0" fontId="50" fillId="0" borderId="0" applyProtection="0">
      <alignment vertical="top"/>
    </xf>
    <xf numFmtId="0" fontId="12" fillId="25" borderId="0" applyProtection="0">
      <alignment vertical="top"/>
    </xf>
    <xf numFmtId="0" fontId="50" fillId="0" borderId="0" applyProtection="0">
      <alignment vertical="top"/>
    </xf>
    <xf numFmtId="0" fontId="12" fillId="25" borderId="0" applyNumberFormat="0" applyBorder="0" applyAlignment="0" applyProtection="0">
      <alignment vertical="center"/>
    </xf>
    <xf numFmtId="0" fontId="50" fillId="0" borderId="0" applyProtection="0">
      <alignment vertical="top"/>
    </xf>
    <xf numFmtId="0" fontId="12" fillId="25" borderId="0" applyProtection="0">
      <alignment vertical="top"/>
    </xf>
    <xf numFmtId="0" fontId="12" fillId="25" borderId="0" applyProtection="0">
      <alignment vertical="top"/>
    </xf>
    <xf numFmtId="0" fontId="12" fillId="25" borderId="0" applyProtection="0">
      <alignment vertical="top"/>
    </xf>
    <xf numFmtId="0" fontId="12" fillId="25" borderId="0" applyProtection="0">
      <alignment vertical="top"/>
    </xf>
    <xf numFmtId="0" fontId="17" fillId="0" borderId="0"/>
    <xf numFmtId="0" fontId="12" fillId="25" borderId="0" applyNumberFormat="0" applyBorder="0" applyAlignment="0" applyProtection="0">
      <alignment vertical="center"/>
    </xf>
    <xf numFmtId="0" fontId="33" fillId="15" borderId="0" applyProtection="0">
      <alignment vertical="top"/>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0" fillId="0" borderId="0" applyNumberFormat="0" applyFill="0" applyBorder="0" applyAlignment="0" applyProtection="0">
      <alignment vertical="center"/>
    </xf>
    <xf numFmtId="0" fontId="12" fillId="25" borderId="0" applyNumberFormat="0" applyBorder="0" applyAlignment="0" applyProtection="0">
      <alignment vertical="center"/>
    </xf>
    <xf numFmtId="0" fontId="16" fillId="2" borderId="6" applyProtection="0">
      <alignment vertical="top"/>
    </xf>
    <xf numFmtId="0" fontId="0" fillId="0" borderId="0">
      <alignment vertical="top"/>
    </xf>
    <xf numFmtId="0" fontId="0" fillId="0" borderId="0">
      <alignment vertical="top"/>
    </xf>
    <xf numFmtId="0" fontId="12" fillId="25" borderId="0" applyProtection="0">
      <alignment vertical="top"/>
    </xf>
    <xf numFmtId="0" fontId="16" fillId="2" borderId="6"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Protection="0">
      <alignment vertical="top"/>
    </xf>
    <xf numFmtId="0" fontId="12" fillId="25" borderId="0" applyProtection="0">
      <alignment vertical="top"/>
    </xf>
    <xf numFmtId="0" fontId="14" fillId="0" borderId="20"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top"/>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0" fillId="13" borderId="10" applyNumberFormat="0" applyFon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23" borderId="0" applyNumberFormat="0" applyBorder="0" applyAlignment="0" applyProtection="0">
      <alignment vertical="center"/>
    </xf>
    <xf numFmtId="0" fontId="12" fillId="25" borderId="0" applyProtection="0">
      <alignment vertical="top"/>
    </xf>
    <xf numFmtId="0" fontId="21" fillId="23" borderId="0" applyNumberFormat="0" applyBorder="0" applyAlignment="0" applyProtection="0">
      <alignment vertical="center"/>
    </xf>
    <xf numFmtId="0" fontId="12" fillId="25" borderId="0" applyProtection="0">
      <alignment vertical="top"/>
    </xf>
    <xf numFmtId="0" fontId="21" fillId="23"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6" fillId="2" borderId="6" applyProtection="0">
      <alignment vertical="top"/>
    </xf>
    <xf numFmtId="0" fontId="12" fillId="25" borderId="0" applyProtection="0">
      <alignment vertical="top"/>
    </xf>
    <xf numFmtId="0" fontId="16" fillId="2" borderId="6" applyProtection="0">
      <alignment vertical="top"/>
    </xf>
    <xf numFmtId="0" fontId="12" fillId="25" borderId="0" applyProtection="0">
      <alignment vertical="top"/>
    </xf>
    <xf numFmtId="0" fontId="17" fillId="0" borderId="0"/>
    <xf numFmtId="0" fontId="12" fillId="25" borderId="0" applyNumberFormat="0" applyBorder="0" applyAlignment="0" applyProtection="0">
      <alignment vertical="center"/>
    </xf>
    <xf numFmtId="0" fontId="50" fillId="0" borderId="0" applyProtection="0">
      <alignment vertical="top"/>
    </xf>
    <xf numFmtId="0" fontId="12" fillId="25" borderId="0" applyNumberFormat="0" applyBorder="0" applyAlignment="0" applyProtection="0">
      <alignment vertical="center"/>
    </xf>
    <xf numFmtId="0" fontId="33" fillId="15" borderId="0" applyProtection="0">
      <alignment vertical="top"/>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11"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31" borderId="0" applyNumberFormat="0" applyBorder="0" applyAlignment="0" applyProtection="0">
      <alignment vertical="center"/>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7" fillId="0" borderId="0"/>
    <xf numFmtId="0" fontId="17" fillId="0" borderId="0">
      <alignment vertical="center"/>
    </xf>
    <xf numFmtId="0" fontId="16" fillId="2" borderId="6"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0" fillId="0" borderId="0"/>
    <xf numFmtId="0" fontId="0" fillId="0" borderId="0">
      <alignment vertical="top"/>
    </xf>
    <xf numFmtId="0" fontId="12" fillId="25" borderId="0" applyNumberFormat="0" applyBorder="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2" fillId="25" borderId="0" applyProtection="0">
      <alignment vertical="top"/>
    </xf>
    <xf numFmtId="0" fontId="0" fillId="0" borderId="0">
      <alignment vertical="center"/>
    </xf>
    <xf numFmtId="0" fontId="0" fillId="0" borderId="0">
      <alignment vertical="top"/>
    </xf>
    <xf numFmtId="0" fontId="16" fillId="2" borderId="6" applyProtection="0">
      <alignment vertical="top"/>
    </xf>
    <xf numFmtId="0" fontId="12" fillId="25" borderId="0" applyProtection="0">
      <alignment vertical="top"/>
    </xf>
    <xf numFmtId="0" fontId="0" fillId="0" borderId="0">
      <alignment vertical="center"/>
    </xf>
    <xf numFmtId="0" fontId="17" fillId="0" borderId="0"/>
    <xf numFmtId="0" fontId="16" fillId="2" borderId="6" applyProtection="0">
      <alignment vertical="top"/>
    </xf>
    <xf numFmtId="0" fontId="12" fillId="25" borderId="0" applyProtection="0">
      <alignment vertical="top"/>
    </xf>
    <xf numFmtId="0" fontId="0" fillId="0" borderId="0">
      <alignment vertical="center"/>
    </xf>
    <xf numFmtId="0" fontId="0" fillId="0" borderId="0"/>
    <xf numFmtId="0" fontId="0" fillId="0" borderId="0">
      <alignment vertical="top"/>
    </xf>
    <xf numFmtId="0" fontId="0" fillId="0" borderId="0" applyProtection="0">
      <alignment vertical="top"/>
    </xf>
    <xf numFmtId="0" fontId="14" fillId="0" borderId="20" applyNumberFormat="0" applyFill="0" applyAlignment="0" applyProtection="0">
      <alignment vertical="center"/>
    </xf>
    <xf numFmtId="0" fontId="12" fillId="25" borderId="0" applyProtection="0">
      <alignment vertical="top"/>
    </xf>
    <xf numFmtId="0" fontId="0" fillId="0" borderId="0"/>
    <xf numFmtId="0" fontId="17"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7" fillId="0" borderId="0"/>
    <xf numFmtId="0" fontId="12" fillId="25" borderId="0" applyNumberFormat="0" applyBorder="0" applyAlignment="0" applyProtection="0">
      <alignment vertical="center"/>
    </xf>
    <xf numFmtId="0" fontId="0" fillId="0" borderId="0">
      <alignment vertical="top"/>
    </xf>
    <xf numFmtId="0" fontId="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6" fillId="2" borderId="6"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0" fillId="0" borderId="0">
      <alignment vertical="top"/>
    </xf>
    <xf numFmtId="0" fontId="12" fillId="25" borderId="0" applyProtection="0">
      <alignment vertical="top"/>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25" borderId="0" applyProtection="0">
      <alignment vertical="top"/>
    </xf>
    <xf numFmtId="0" fontId="12" fillId="25" borderId="0" applyNumberFormat="0" applyBorder="0" applyAlignment="0" applyProtection="0">
      <alignment vertical="center"/>
    </xf>
    <xf numFmtId="0" fontId="17" fillId="0" borderId="0"/>
    <xf numFmtId="0" fontId="12" fillId="25" borderId="0" applyNumberFormat="0" applyBorder="0" applyAlignment="0" applyProtection="0">
      <alignment vertical="center"/>
    </xf>
    <xf numFmtId="0" fontId="12" fillId="0" borderId="0" applyProtection="0"/>
    <xf numFmtId="0" fontId="12" fillId="25" borderId="0" applyNumberFormat="0" applyBorder="0" applyAlignment="0" applyProtection="0">
      <alignment vertical="center"/>
    </xf>
    <xf numFmtId="0" fontId="12" fillId="25" borderId="0" applyProtection="0">
      <alignment vertical="top"/>
    </xf>
    <xf numFmtId="0" fontId="12" fillId="25" borderId="0" applyProtection="0">
      <alignment vertical="top"/>
    </xf>
    <xf numFmtId="0" fontId="12" fillId="0" borderId="0" applyProtection="0"/>
    <xf numFmtId="0" fontId="12" fillId="25" borderId="0" applyProtection="0">
      <alignment vertical="top"/>
    </xf>
    <xf numFmtId="0" fontId="17" fillId="0" borderId="0"/>
    <xf numFmtId="0" fontId="12"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12" fillId="47" borderId="0" applyNumberFormat="0" applyBorder="0" applyAlignment="0" applyProtection="0">
      <alignment vertical="center"/>
    </xf>
    <xf numFmtId="0" fontId="15" fillId="2" borderId="5" applyNumberFormat="0" applyAlignment="0" applyProtection="0">
      <alignment vertical="center"/>
    </xf>
    <xf numFmtId="0" fontId="12" fillId="6" borderId="0" applyProtection="0">
      <alignment vertical="top"/>
    </xf>
    <xf numFmtId="0" fontId="52" fillId="0" borderId="7" applyNumberFormat="0" applyFill="0" applyAlignment="0" applyProtection="0">
      <alignment vertical="center"/>
    </xf>
    <xf numFmtId="0" fontId="15" fillId="2" borderId="5" applyNumberFormat="0" applyAlignment="0" applyProtection="0">
      <alignment vertical="center"/>
    </xf>
    <xf numFmtId="0" fontId="12" fillId="6" borderId="0" applyProtection="0">
      <alignment vertical="top"/>
    </xf>
    <xf numFmtId="0" fontId="52" fillId="0" borderId="7" applyNumberFormat="0" applyFill="0" applyAlignment="0" applyProtection="0">
      <alignment vertical="center"/>
    </xf>
    <xf numFmtId="0" fontId="12" fillId="6" borderId="0" applyNumberFormat="0" applyBorder="0" applyAlignment="0" applyProtection="0">
      <alignment vertical="center"/>
    </xf>
    <xf numFmtId="0" fontId="12" fillId="0" borderId="0" applyProtection="0"/>
    <xf numFmtId="0" fontId="12" fillId="6"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Protection="0">
      <alignment vertical="top"/>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6" borderId="0" applyNumberFormat="0" applyBorder="0" applyAlignment="0" applyProtection="0">
      <alignment vertical="center"/>
    </xf>
    <xf numFmtId="0" fontId="17" fillId="0" borderId="0"/>
    <xf numFmtId="0" fontId="0" fillId="13" borderId="10" applyProtection="0">
      <alignment vertical="top"/>
    </xf>
    <xf numFmtId="0" fontId="12" fillId="6" borderId="0" applyNumberFormat="0" applyBorder="0" applyAlignment="0" applyProtection="0">
      <alignment vertical="center"/>
    </xf>
    <xf numFmtId="0" fontId="17" fillId="0" borderId="0"/>
    <xf numFmtId="0" fontId="12" fillId="6" borderId="0" applyProtection="0">
      <alignment vertical="top"/>
    </xf>
    <xf numFmtId="0" fontId="17" fillId="0" borderId="0"/>
    <xf numFmtId="0" fontId="12" fillId="0" borderId="0" applyProtection="0"/>
    <xf numFmtId="0" fontId="16" fillId="2" borderId="6" applyNumberFormat="0" applyAlignment="0" applyProtection="0">
      <alignment vertical="center"/>
    </xf>
    <xf numFmtId="0" fontId="12" fillId="6" borderId="0" applyProtection="0">
      <alignment vertical="top"/>
    </xf>
    <xf numFmtId="0" fontId="17" fillId="0" borderId="0"/>
    <xf numFmtId="0" fontId="0" fillId="0" borderId="0">
      <alignment vertical="center"/>
    </xf>
    <xf numFmtId="0" fontId="12" fillId="0" borderId="0" applyProtection="0"/>
    <xf numFmtId="0" fontId="16" fillId="2" borderId="6" applyNumberFormat="0" applyAlignment="0" applyProtection="0">
      <alignment vertical="center"/>
    </xf>
    <xf numFmtId="0" fontId="0" fillId="13" borderId="10" applyProtection="0">
      <alignment vertical="top"/>
    </xf>
    <xf numFmtId="0" fontId="12" fillId="6" borderId="0" applyProtection="0">
      <alignment vertical="top"/>
    </xf>
    <xf numFmtId="0" fontId="12" fillId="0" borderId="0" applyProtection="0"/>
    <xf numFmtId="0" fontId="12" fillId="6" borderId="0" applyProtection="0">
      <alignment vertical="top"/>
    </xf>
    <xf numFmtId="0" fontId="12" fillId="0" borderId="0" applyProtection="0"/>
    <xf numFmtId="0" fontId="12" fillId="6" borderId="0" applyNumberFormat="0" applyBorder="0" applyAlignment="0" applyProtection="0">
      <alignment vertical="center"/>
    </xf>
    <xf numFmtId="0" fontId="0" fillId="0" borderId="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6" borderId="0" applyProtection="0">
      <alignment vertical="top"/>
    </xf>
    <xf numFmtId="0" fontId="0" fillId="0" borderId="0" applyProtection="0">
      <alignment vertical="center"/>
    </xf>
    <xf numFmtId="0" fontId="12" fillId="0" borderId="0" applyProtection="0"/>
    <xf numFmtId="0" fontId="0" fillId="0" borderId="0">
      <alignment vertical="top"/>
    </xf>
    <xf numFmtId="0" fontId="12" fillId="6" borderId="0" applyProtection="0">
      <alignment vertical="top"/>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12" fillId="0" borderId="0" applyProtection="0"/>
    <xf numFmtId="0" fontId="17" fillId="0" borderId="0"/>
    <xf numFmtId="0" fontId="12" fillId="0" borderId="0" applyProtection="0"/>
    <xf numFmtId="0" fontId="12" fillId="6" borderId="0" applyProtection="0">
      <alignment vertical="top"/>
    </xf>
    <xf numFmtId="0" fontId="12" fillId="0" borderId="0" applyProtection="0"/>
    <xf numFmtId="0" fontId="0" fillId="0" borderId="0">
      <alignment vertical="center"/>
    </xf>
    <xf numFmtId="0" fontId="17" fillId="0" borderId="0"/>
    <xf numFmtId="0" fontId="12" fillId="0" borderId="0" applyProtection="0"/>
    <xf numFmtId="0" fontId="12" fillId="6" borderId="0" applyProtection="0">
      <alignment vertical="top"/>
    </xf>
    <xf numFmtId="0" fontId="0" fillId="0" borderId="0">
      <alignment vertical="top"/>
    </xf>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top"/>
    </xf>
    <xf numFmtId="0" fontId="12" fillId="6" borderId="0" applyNumberFormat="0" applyBorder="0" applyAlignment="0" applyProtection="0">
      <alignment vertical="center"/>
    </xf>
    <xf numFmtId="0" fontId="0" fillId="0" borderId="0" applyProtection="0">
      <alignment vertical="center"/>
    </xf>
    <xf numFmtId="0" fontId="16" fillId="2" borderId="6" applyProtection="0">
      <alignment vertical="top"/>
    </xf>
    <xf numFmtId="0" fontId="12" fillId="6" borderId="0" applyProtection="0">
      <alignment vertical="top"/>
    </xf>
    <xf numFmtId="0" fontId="0" fillId="0" borderId="0" applyProtection="0">
      <alignment vertical="center"/>
    </xf>
    <xf numFmtId="0" fontId="16" fillId="2" borderId="6"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Protection="0">
      <alignment vertical="top"/>
    </xf>
    <xf numFmtId="0" fontId="12" fillId="0" borderId="0" applyProtection="0"/>
    <xf numFmtId="0" fontId="12" fillId="6" borderId="0" applyProtection="0">
      <alignment vertical="top"/>
    </xf>
    <xf numFmtId="0" fontId="0" fillId="0" borderId="0" applyProtection="0">
      <alignment vertical="center"/>
    </xf>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0" fillId="0" borderId="0">
      <alignment vertical="top"/>
    </xf>
    <xf numFmtId="0" fontId="12" fillId="0" borderId="0" applyProtection="0"/>
    <xf numFmtId="0" fontId="12" fillId="6"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Protection="0">
      <alignment vertical="top"/>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18" fillId="6" borderId="6" applyNumberFormat="0" applyAlignment="0" applyProtection="0">
      <alignment vertical="center"/>
    </xf>
    <xf numFmtId="0" fontId="0" fillId="0" borderId="0">
      <alignment vertical="top"/>
    </xf>
    <xf numFmtId="0" fontId="0" fillId="0" borderId="0" applyProtection="0">
      <alignment vertical="center"/>
    </xf>
    <xf numFmtId="0" fontId="0" fillId="0" borderId="0">
      <alignment vertical="center"/>
    </xf>
    <xf numFmtId="0" fontId="12" fillId="6" borderId="0" applyProtection="0">
      <alignment vertical="top"/>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top"/>
    </xf>
    <xf numFmtId="0" fontId="17" fillId="0" borderId="0"/>
    <xf numFmtId="0" fontId="12" fillId="6" borderId="0" applyNumberFormat="0" applyBorder="0" applyAlignment="0" applyProtection="0">
      <alignment vertical="center"/>
    </xf>
    <xf numFmtId="0" fontId="0" fillId="0" borderId="0" applyProtection="0">
      <alignment vertical="top"/>
    </xf>
    <xf numFmtId="0" fontId="0" fillId="0" borderId="0">
      <alignment vertical="center"/>
    </xf>
    <xf numFmtId="0" fontId="12" fillId="6" borderId="0" applyNumberFormat="0" applyBorder="0" applyAlignment="0" applyProtection="0">
      <alignment vertical="center"/>
    </xf>
    <xf numFmtId="0" fontId="16" fillId="11" borderId="6" applyNumberFormat="0" applyAlignment="0" applyProtection="0">
      <alignment vertical="center"/>
    </xf>
    <xf numFmtId="0" fontId="12" fillId="6" borderId="0" applyNumberFormat="0" applyBorder="0" applyAlignment="0" applyProtection="0">
      <alignment vertical="center"/>
    </xf>
    <xf numFmtId="0" fontId="0" fillId="0" borderId="0" applyProtection="0">
      <alignment vertical="top"/>
    </xf>
    <xf numFmtId="0" fontId="17" fillId="0" borderId="0"/>
    <xf numFmtId="0" fontId="17" fillId="0" borderId="0"/>
    <xf numFmtId="0" fontId="12" fillId="6"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Protection="0">
      <alignment vertical="top"/>
    </xf>
    <xf numFmtId="0" fontId="12" fillId="0" borderId="0" applyProtection="0"/>
    <xf numFmtId="0" fontId="12" fillId="6" borderId="0" applyNumberFormat="0" applyBorder="0" applyAlignment="0" applyProtection="0">
      <alignment vertical="center"/>
    </xf>
    <xf numFmtId="0" fontId="0" fillId="0" borderId="0">
      <alignment vertical="center"/>
    </xf>
    <xf numFmtId="0" fontId="12" fillId="6" borderId="0" applyProtection="0">
      <alignment vertical="top"/>
    </xf>
    <xf numFmtId="0" fontId="0" fillId="0" borderId="0" applyProtection="0">
      <alignment vertical="center"/>
    </xf>
    <xf numFmtId="0" fontId="12" fillId="6" borderId="0" applyProtection="0">
      <alignment vertical="top"/>
    </xf>
    <xf numFmtId="0" fontId="0" fillId="0" borderId="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pplyProtection="0">
      <alignment vertical="top"/>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40" fillId="0" borderId="0" applyNumberFormat="0" applyFill="0" applyBorder="0" applyAlignment="0" applyProtection="0">
      <alignment vertical="center"/>
    </xf>
    <xf numFmtId="0" fontId="15" fillId="2" borderId="5"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pplyProtection="0">
      <alignment vertical="center"/>
    </xf>
    <xf numFmtId="0" fontId="12" fillId="6" borderId="0" applyProtection="0">
      <alignment vertical="top"/>
    </xf>
    <xf numFmtId="0" fontId="0" fillId="0" borderId="0" applyProtection="0">
      <alignment vertical="center"/>
    </xf>
    <xf numFmtId="0" fontId="12" fillId="6" borderId="0" applyProtection="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Protection="0">
      <alignment vertical="top"/>
    </xf>
    <xf numFmtId="0" fontId="12" fillId="6" borderId="0" applyProtection="0">
      <alignment vertical="top"/>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0" fillId="0" borderId="0">
      <alignment vertical="top"/>
    </xf>
    <xf numFmtId="0" fontId="12" fillId="6" borderId="0" applyProtection="0">
      <alignment vertical="top"/>
    </xf>
    <xf numFmtId="0" fontId="21" fillId="8" borderId="0" applyNumberFormat="0" applyBorder="0" applyAlignment="0" applyProtection="0">
      <alignment vertical="center"/>
    </xf>
    <xf numFmtId="0" fontId="12" fillId="6" borderId="0" applyProtection="0">
      <alignment vertical="top"/>
    </xf>
    <xf numFmtId="0" fontId="17" fillId="0" borderId="0"/>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0" fillId="0" borderId="0">
      <alignment vertical="center"/>
    </xf>
    <xf numFmtId="0" fontId="12" fillId="47"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0" fillId="13" borderId="10" applyNumberFormat="0" applyFont="0" applyAlignment="0" applyProtection="0">
      <alignment vertical="center"/>
    </xf>
    <xf numFmtId="0" fontId="12" fillId="47" borderId="0" applyNumberFormat="0" applyBorder="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2" fillId="47" borderId="0" applyNumberFormat="0" applyBorder="0" applyAlignment="0" applyProtection="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16" fillId="2" borderId="6" applyNumberFormat="0" applyAlignment="0" applyProtection="0">
      <alignment vertical="center"/>
    </xf>
    <xf numFmtId="0" fontId="12" fillId="47" borderId="0" applyNumberFormat="0" applyBorder="0" applyAlignment="0" applyProtection="0">
      <alignment vertical="center"/>
    </xf>
    <xf numFmtId="0" fontId="17" fillId="0" borderId="0"/>
    <xf numFmtId="0" fontId="12" fillId="47" borderId="0" applyNumberFormat="0" applyBorder="0" applyAlignment="0" applyProtection="0">
      <alignment vertical="center"/>
    </xf>
    <xf numFmtId="0" fontId="17" fillId="0" borderId="0"/>
    <xf numFmtId="0" fontId="12" fillId="47" borderId="0" applyNumberFormat="0" applyBorder="0" applyAlignment="0" applyProtection="0">
      <alignment vertical="center"/>
    </xf>
    <xf numFmtId="0" fontId="0" fillId="0" borderId="0">
      <alignment vertical="center"/>
    </xf>
    <xf numFmtId="0" fontId="17" fillId="0" borderId="0"/>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7" fillId="0" borderId="0"/>
    <xf numFmtId="0" fontId="12" fillId="47" borderId="0" applyNumberFormat="0" applyBorder="0" applyAlignment="0" applyProtection="0">
      <alignment vertical="center"/>
    </xf>
    <xf numFmtId="0" fontId="17" fillId="0" borderId="0"/>
    <xf numFmtId="0" fontId="12" fillId="47" borderId="0" applyProtection="0">
      <alignment vertical="top"/>
    </xf>
    <xf numFmtId="0" fontId="12" fillId="0" borderId="0" applyProtection="0"/>
    <xf numFmtId="0" fontId="12" fillId="47" borderId="0" applyProtection="0">
      <alignment vertical="top"/>
    </xf>
    <xf numFmtId="0" fontId="12" fillId="0" borderId="0" applyProtection="0"/>
    <xf numFmtId="0" fontId="12" fillId="47" borderId="0" applyProtection="0">
      <alignment vertical="top"/>
    </xf>
    <xf numFmtId="0" fontId="12" fillId="0" borderId="0" applyProtection="0"/>
    <xf numFmtId="0" fontId="12" fillId="47" borderId="0" applyProtection="0">
      <alignment vertical="top"/>
    </xf>
    <xf numFmtId="0" fontId="12" fillId="0" borderId="0" applyProtection="0"/>
    <xf numFmtId="0" fontId="12" fillId="47" borderId="0" applyNumberFormat="0" applyBorder="0" applyAlignment="0" applyProtection="0">
      <alignment vertical="center"/>
    </xf>
    <xf numFmtId="0" fontId="0" fillId="0" borderId="0">
      <alignment vertical="center"/>
    </xf>
    <xf numFmtId="0" fontId="12" fillId="47" borderId="0" applyProtection="0">
      <alignment vertical="top"/>
    </xf>
    <xf numFmtId="0" fontId="0" fillId="0" borderId="0" applyProtection="0">
      <alignment vertical="center"/>
    </xf>
    <xf numFmtId="0" fontId="12" fillId="47" borderId="0" applyProtection="0">
      <alignment vertical="top"/>
    </xf>
    <xf numFmtId="0" fontId="0" fillId="0" borderId="0" applyProtection="0">
      <alignment vertical="center"/>
    </xf>
    <xf numFmtId="0" fontId="12" fillId="47" borderId="0" applyProtection="0">
      <alignment vertical="top"/>
    </xf>
    <xf numFmtId="0" fontId="21" fillId="23"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7" fillId="0" borderId="0"/>
    <xf numFmtId="0" fontId="12" fillId="47" borderId="0" applyProtection="0">
      <alignment vertical="top"/>
    </xf>
    <xf numFmtId="0" fontId="17" fillId="0" borderId="0"/>
    <xf numFmtId="0" fontId="12" fillId="47" borderId="0" applyProtection="0">
      <alignment vertical="top"/>
    </xf>
    <xf numFmtId="0" fontId="12" fillId="0" borderId="0" applyProtection="0"/>
    <xf numFmtId="0" fontId="12" fillId="47" borderId="0" applyProtection="0">
      <alignment vertical="top"/>
    </xf>
    <xf numFmtId="0" fontId="0" fillId="0" borderId="0">
      <alignment vertical="center"/>
    </xf>
    <xf numFmtId="0" fontId="12" fillId="47" borderId="0" applyNumberFormat="0" applyBorder="0" applyAlignment="0" applyProtection="0">
      <alignment vertical="center"/>
    </xf>
    <xf numFmtId="0" fontId="12" fillId="47" borderId="0" applyProtection="0">
      <alignment vertical="top"/>
    </xf>
    <xf numFmtId="0" fontId="0" fillId="0" borderId="0">
      <alignment vertical="center"/>
    </xf>
    <xf numFmtId="0" fontId="12" fillId="47" borderId="0" applyProtection="0">
      <alignment vertical="top"/>
    </xf>
    <xf numFmtId="0" fontId="17" fillId="0" borderId="0"/>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top"/>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Protection="0">
      <alignment vertical="top"/>
    </xf>
    <xf numFmtId="0" fontId="12" fillId="0" borderId="0" applyProtection="0"/>
    <xf numFmtId="0" fontId="12" fillId="6" borderId="0" applyProtection="0">
      <alignment vertical="top"/>
    </xf>
    <xf numFmtId="0" fontId="12" fillId="0" borderId="0" applyProtection="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0" fillId="0" borderId="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0" fillId="0" borderId="0">
      <alignment vertical="top"/>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pplyProtection="0">
      <alignment vertical="top"/>
    </xf>
    <xf numFmtId="0" fontId="17" fillId="0" borderId="0"/>
    <xf numFmtId="0" fontId="12" fillId="6" borderId="0" applyNumberFormat="0" applyBorder="0" applyAlignment="0" applyProtection="0">
      <alignment vertical="center"/>
    </xf>
    <xf numFmtId="0" fontId="17" fillId="0" borderId="0"/>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21" fillId="6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Protection="0">
      <alignment vertical="top"/>
    </xf>
    <xf numFmtId="0" fontId="17" fillId="0" borderId="0"/>
    <xf numFmtId="0" fontId="12" fillId="6" borderId="0" applyProtection="0">
      <alignment vertical="top"/>
    </xf>
    <xf numFmtId="0" fontId="0" fillId="0" borderId="0">
      <alignment vertical="center"/>
    </xf>
    <xf numFmtId="0" fontId="17" fillId="0" borderId="0"/>
    <xf numFmtId="0" fontId="21" fillId="5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7" fillId="0" borderId="0"/>
    <xf numFmtId="0" fontId="0" fillId="0" borderId="0">
      <alignment vertical="top"/>
    </xf>
    <xf numFmtId="0" fontId="17" fillId="0" borderId="0"/>
    <xf numFmtId="0" fontId="12" fillId="6" borderId="0" applyNumberFormat="0" applyBorder="0" applyAlignment="0" applyProtection="0">
      <alignment vertical="center"/>
    </xf>
    <xf numFmtId="0" fontId="17" fillId="0" borderId="0"/>
    <xf numFmtId="0" fontId="21" fillId="60"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0" fillId="0" borderId="0">
      <alignment vertical="top"/>
    </xf>
    <xf numFmtId="0" fontId="12" fillId="6" borderId="0" applyNumberFormat="0" applyBorder="0" applyAlignment="0" applyProtection="0">
      <alignment vertical="center"/>
    </xf>
    <xf numFmtId="0" fontId="17" fillId="0" borderId="0"/>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17" fillId="0" borderId="0"/>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2" fillId="6" borderId="0" applyProtection="0">
      <alignment vertical="top"/>
    </xf>
    <xf numFmtId="0" fontId="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top"/>
    </xf>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12" fillId="6"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12" fillId="6" borderId="0" applyProtection="0">
      <alignment vertical="top"/>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top"/>
    </xf>
    <xf numFmtId="0" fontId="12"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12" fillId="6" borderId="0" applyNumberFormat="0" applyBorder="0" applyAlignment="0" applyProtection="0">
      <alignment vertical="center"/>
    </xf>
    <xf numFmtId="0" fontId="0" fillId="0" borderId="0">
      <alignment vertical="center"/>
    </xf>
    <xf numFmtId="0" fontId="17" fillId="0" borderId="0"/>
    <xf numFmtId="0" fontId="0" fillId="0" borderId="0" applyProtection="0">
      <alignment vertical="top"/>
    </xf>
    <xf numFmtId="0" fontId="17" fillId="0" borderId="0"/>
    <xf numFmtId="0" fontId="12" fillId="6" borderId="0" applyProtection="0">
      <alignment vertical="top"/>
    </xf>
    <xf numFmtId="0" fontId="0" fillId="0" borderId="0" applyProtection="0">
      <alignment vertical="center"/>
    </xf>
    <xf numFmtId="0" fontId="0" fillId="0" borderId="0">
      <alignment vertical="top"/>
    </xf>
    <xf numFmtId="0" fontId="0" fillId="0" borderId="0">
      <alignment vertical="center"/>
    </xf>
    <xf numFmtId="0" fontId="0" fillId="0" borderId="0">
      <alignment vertical="center"/>
    </xf>
    <xf numFmtId="0" fontId="12" fillId="6" borderId="0" applyNumberFormat="0" applyBorder="0" applyAlignment="0" applyProtection="0">
      <alignment vertical="center"/>
    </xf>
    <xf numFmtId="0" fontId="17" fillId="0" borderId="0"/>
    <xf numFmtId="0" fontId="12" fillId="6" borderId="0" applyProtection="0">
      <alignment vertical="top"/>
    </xf>
    <xf numFmtId="0" fontId="0" fillId="0" borderId="0">
      <alignment vertical="center"/>
    </xf>
    <xf numFmtId="0" fontId="12" fillId="6" borderId="0" applyProtection="0">
      <alignment vertical="top"/>
    </xf>
    <xf numFmtId="0" fontId="0" fillId="0" borderId="0">
      <alignment vertical="center"/>
    </xf>
    <xf numFmtId="0" fontId="12" fillId="6" borderId="0" applyNumberFormat="0" applyBorder="0" applyAlignment="0" applyProtection="0">
      <alignment vertical="center"/>
    </xf>
    <xf numFmtId="0" fontId="12" fillId="6" borderId="0" applyProtection="0">
      <alignment vertical="top"/>
    </xf>
    <xf numFmtId="0" fontId="0" fillId="0" borderId="0">
      <alignment vertical="center"/>
    </xf>
    <xf numFmtId="0" fontId="17" fillId="0" borderId="0"/>
    <xf numFmtId="0" fontId="12" fillId="6" borderId="0" applyProtection="0">
      <alignment vertical="top"/>
    </xf>
    <xf numFmtId="0" fontId="0" fillId="0" borderId="0">
      <alignment vertical="center"/>
    </xf>
    <xf numFmtId="0" fontId="12" fillId="6"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Protection="0">
      <alignment vertical="top"/>
    </xf>
    <xf numFmtId="0" fontId="21" fillId="23" borderId="0" applyProtection="0">
      <alignment vertical="top"/>
    </xf>
    <xf numFmtId="0" fontId="0"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Protection="0">
      <alignment vertical="top"/>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Protection="0">
      <alignment vertical="top"/>
    </xf>
    <xf numFmtId="0" fontId="16" fillId="2" borderId="6" applyNumberFormat="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2" fillId="0" borderId="0" applyProtection="0"/>
    <xf numFmtId="0" fontId="21" fillId="23" borderId="0" applyProtection="0">
      <alignment vertical="top"/>
    </xf>
    <xf numFmtId="0" fontId="17" fillId="0" borderId="0"/>
    <xf numFmtId="0" fontId="12" fillId="0" borderId="0" applyProtection="0"/>
    <xf numFmtId="0" fontId="21" fillId="23" borderId="0" applyProtection="0">
      <alignment vertical="top"/>
    </xf>
    <xf numFmtId="0" fontId="21" fillId="23" borderId="0" applyProtection="0">
      <alignment vertical="top"/>
    </xf>
    <xf numFmtId="0" fontId="12" fillId="0" borderId="0" applyProtection="0"/>
    <xf numFmtId="0" fontId="21" fillId="23" borderId="0" applyProtection="0">
      <alignment vertical="top"/>
    </xf>
    <xf numFmtId="0" fontId="12" fillId="0" borderId="0" applyProtection="0"/>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pplyProtection="0">
      <alignment vertical="top"/>
    </xf>
    <xf numFmtId="0" fontId="21" fillId="23" borderId="0" applyProtection="0">
      <alignment vertical="top"/>
    </xf>
    <xf numFmtId="0" fontId="0" fillId="0" borderId="0" applyProtection="0">
      <alignment vertical="top"/>
    </xf>
    <xf numFmtId="0" fontId="21" fillId="23" borderId="0" applyProtection="0">
      <alignment vertical="top"/>
    </xf>
    <xf numFmtId="0" fontId="21" fillId="23" borderId="0" applyProtection="0">
      <alignment vertical="top"/>
    </xf>
    <xf numFmtId="0" fontId="12" fillId="0" borderId="0" applyProtection="0"/>
    <xf numFmtId="0" fontId="12" fillId="0" borderId="0" applyProtection="0"/>
    <xf numFmtId="0" fontId="0" fillId="0" borderId="0" applyProtection="0">
      <alignment vertical="top"/>
    </xf>
    <xf numFmtId="0" fontId="21" fillId="23" borderId="0" applyProtection="0">
      <alignment vertical="top"/>
    </xf>
    <xf numFmtId="0" fontId="12" fillId="0" borderId="0" applyProtection="0"/>
    <xf numFmtId="0" fontId="12" fillId="0" borderId="0" applyProtection="0"/>
    <xf numFmtId="0" fontId="0" fillId="0"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21" fillId="23" borderId="0" applyProtection="0">
      <alignment vertical="top"/>
    </xf>
    <xf numFmtId="0" fontId="0" fillId="0" borderId="0" applyProtection="0">
      <alignment vertical="top"/>
    </xf>
    <xf numFmtId="0" fontId="21" fillId="23" borderId="0" applyProtection="0">
      <alignment vertical="top"/>
    </xf>
    <xf numFmtId="0" fontId="0" fillId="0" borderId="0">
      <alignment vertical="top"/>
    </xf>
    <xf numFmtId="0" fontId="21" fillId="23" borderId="0" applyProtection="0">
      <alignment vertical="top"/>
    </xf>
    <xf numFmtId="0" fontId="17" fillId="0" borderId="0"/>
    <xf numFmtId="0" fontId="21" fillId="23"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Protection="0">
      <alignment vertical="top"/>
    </xf>
    <xf numFmtId="0" fontId="21" fillId="23" borderId="0" applyProtection="0">
      <alignment vertical="top"/>
    </xf>
    <xf numFmtId="0" fontId="16" fillId="2" borderId="6" applyNumberFormat="0" applyAlignment="0" applyProtection="0">
      <alignment vertical="center"/>
    </xf>
    <xf numFmtId="0" fontId="21" fillId="23" borderId="0" applyProtection="0">
      <alignment vertical="top"/>
    </xf>
    <xf numFmtId="0" fontId="21" fillId="23" borderId="0" applyProtection="0">
      <alignment vertical="top"/>
    </xf>
    <xf numFmtId="0" fontId="0"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23" borderId="0" applyProtection="0">
      <alignment vertical="top"/>
    </xf>
    <xf numFmtId="0" fontId="21" fillId="23" borderId="0" applyNumberFormat="0" applyBorder="0" applyAlignment="0" applyProtection="0">
      <alignment vertical="center"/>
    </xf>
    <xf numFmtId="0" fontId="24" fillId="19"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21" fillId="23" borderId="0" applyProtection="0">
      <alignment vertical="top"/>
    </xf>
    <xf numFmtId="0" fontId="0" fillId="0" borderId="0">
      <alignment vertical="top"/>
    </xf>
    <xf numFmtId="0" fontId="17" fillId="0" borderId="0"/>
    <xf numFmtId="0" fontId="16" fillId="2" borderId="6" applyNumberFormat="0" applyAlignment="0" applyProtection="0">
      <alignment vertical="center"/>
    </xf>
    <xf numFmtId="0" fontId="21" fillId="23" borderId="0" applyProtection="0">
      <alignment vertical="top"/>
    </xf>
    <xf numFmtId="0" fontId="0" fillId="0" borderId="0">
      <alignment vertical="top"/>
    </xf>
    <xf numFmtId="0" fontId="31" fillId="0" borderId="12" applyNumberFormat="0" applyFill="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33" fillId="15" borderId="0" applyNumberFormat="0" applyBorder="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32" borderId="0" applyNumberFormat="0" applyBorder="0" applyAlignment="0" applyProtection="0">
      <alignment vertical="center"/>
    </xf>
    <xf numFmtId="0" fontId="16" fillId="2" borderId="6" applyNumberFormat="0" applyAlignment="0" applyProtection="0">
      <alignment vertical="center"/>
    </xf>
    <xf numFmtId="0" fontId="21" fillId="32" borderId="0" applyNumberFormat="0" applyBorder="0" applyAlignment="0" applyProtection="0">
      <alignment vertical="center"/>
    </xf>
    <xf numFmtId="0" fontId="21" fillId="23" borderId="0" applyProtection="0">
      <alignment vertical="top"/>
    </xf>
    <xf numFmtId="0" fontId="21" fillId="18"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Protection="0">
      <alignment vertical="top"/>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Protection="0">
      <alignment vertical="top"/>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top"/>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Protection="0">
      <alignment vertical="top"/>
    </xf>
    <xf numFmtId="0" fontId="21" fillId="23" borderId="0" applyProtection="0">
      <alignment vertical="top"/>
    </xf>
    <xf numFmtId="0" fontId="21" fillId="23" borderId="0" applyProtection="0">
      <alignment vertical="top"/>
    </xf>
    <xf numFmtId="0" fontId="21" fillId="23" borderId="0" applyProtection="0">
      <alignment vertical="top"/>
    </xf>
    <xf numFmtId="0" fontId="0" fillId="0" borderId="0">
      <alignment vertical="center"/>
    </xf>
    <xf numFmtId="0" fontId="0" fillId="0" borderId="0">
      <alignment vertical="top"/>
    </xf>
    <xf numFmtId="0" fontId="21" fillId="23" borderId="0" applyProtection="0">
      <alignment vertical="top"/>
    </xf>
    <xf numFmtId="0" fontId="21" fillId="23" borderId="0" applyProtection="0">
      <alignment vertical="top"/>
    </xf>
    <xf numFmtId="0" fontId="17" fillId="0" borderId="0"/>
    <xf numFmtId="0" fontId="21" fillId="23" borderId="0" applyProtection="0">
      <alignment vertical="top"/>
    </xf>
    <xf numFmtId="0" fontId="21" fillId="23" borderId="0" applyProtection="0">
      <alignment vertical="top"/>
    </xf>
    <xf numFmtId="0" fontId="17" fillId="0" borderId="0"/>
    <xf numFmtId="0" fontId="21" fillId="23" borderId="0" applyProtection="0">
      <alignment vertical="top"/>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21" fillId="23" borderId="0" applyProtection="0">
      <alignment vertical="top"/>
    </xf>
    <xf numFmtId="0" fontId="21" fillId="23" borderId="0" applyProtection="0">
      <alignment vertical="top"/>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Protection="0">
      <alignment vertical="top"/>
    </xf>
    <xf numFmtId="0" fontId="17" fillId="0" borderId="0"/>
    <xf numFmtId="0" fontId="21" fillId="23" borderId="0" applyProtection="0">
      <alignment vertical="top"/>
    </xf>
    <xf numFmtId="0" fontId="16" fillId="2" borderId="6" applyNumberFormat="0" applyAlignment="0" applyProtection="0">
      <alignment vertical="center"/>
    </xf>
    <xf numFmtId="0" fontId="0" fillId="0" borderId="0">
      <alignment vertical="top"/>
    </xf>
    <xf numFmtId="0" fontId="21" fillId="23"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0" fillId="0"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4" fillId="0" borderId="4" applyNumberFormat="0" applyFill="0" applyAlignment="0" applyProtection="0">
      <alignment vertical="center"/>
    </xf>
    <xf numFmtId="0" fontId="21" fillId="23" borderId="0" applyProtection="0">
      <alignment vertical="top"/>
    </xf>
    <xf numFmtId="0" fontId="14" fillId="0" borderId="4" applyNumberFormat="0" applyFill="0" applyAlignment="0" applyProtection="0">
      <alignment vertical="center"/>
    </xf>
    <xf numFmtId="0" fontId="21" fillId="23" borderId="0" applyProtection="0">
      <alignment vertical="top"/>
    </xf>
    <xf numFmtId="0" fontId="14" fillId="0" borderId="4" applyNumberFormat="0" applyFill="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Protection="0">
      <alignment vertical="top"/>
    </xf>
    <xf numFmtId="0" fontId="21" fillId="23" borderId="0" applyProtection="0">
      <alignment vertical="top"/>
    </xf>
    <xf numFmtId="0" fontId="21" fillId="14" borderId="0" applyNumberFormat="0" applyBorder="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Protection="0">
      <alignment vertical="top"/>
    </xf>
    <xf numFmtId="0" fontId="21" fillId="6"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17" fillId="0" borderId="0"/>
    <xf numFmtId="0" fontId="21" fillId="8" borderId="0" applyProtection="0">
      <alignment vertical="top"/>
    </xf>
    <xf numFmtId="0" fontId="21" fillId="8" borderId="0" applyProtection="0">
      <alignment vertical="top"/>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4" fillId="1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8" borderId="0" applyNumberFormat="0" applyBorder="0" applyAlignment="0" applyProtection="0">
      <alignment vertical="center"/>
    </xf>
    <xf numFmtId="0" fontId="16" fillId="2" borderId="6" applyProtection="0">
      <alignment vertical="top"/>
    </xf>
    <xf numFmtId="0" fontId="17" fillId="0" borderId="0"/>
    <xf numFmtId="0" fontId="0" fillId="0" borderId="0">
      <alignment vertical="top"/>
    </xf>
    <xf numFmtId="0" fontId="21" fillId="8" borderId="0" applyProtection="0">
      <alignment vertical="top"/>
    </xf>
    <xf numFmtId="0" fontId="16" fillId="2" borderId="6" applyProtection="0">
      <alignment vertical="top"/>
    </xf>
    <xf numFmtId="0" fontId="12" fillId="0" borderId="0" applyProtection="0"/>
    <xf numFmtId="0" fontId="0" fillId="0" borderId="0">
      <alignment vertical="top"/>
    </xf>
    <xf numFmtId="0" fontId="21" fillId="8" borderId="0" applyProtection="0">
      <alignment vertical="top"/>
    </xf>
    <xf numFmtId="0" fontId="12" fillId="0" borderId="0" applyProtection="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Protection="0">
      <alignment vertical="top"/>
    </xf>
    <xf numFmtId="0" fontId="17" fillId="0" borderId="0"/>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Protection="0">
      <alignment vertical="top"/>
    </xf>
    <xf numFmtId="0" fontId="17" fillId="0" borderId="0"/>
    <xf numFmtId="0" fontId="21" fillId="31" borderId="0" applyProtection="0">
      <alignment vertical="top"/>
    </xf>
    <xf numFmtId="0" fontId="21" fillId="8" borderId="0" applyProtection="0">
      <alignment vertical="top"/>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Protection="0">
      <alignment vertical="top"/>
    </xf>
    <xf numFmtId="0" fontId="33" fillId="15" borderId="0" applyProtection="0">
      <alignment vertical="top"/>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Protection="0">
      <alignment vertical="top"/>
    </xf>
    <xf numFmtId="0" fontId="21" fillId="8" borderId="0" applyProtection="0">
      <alignment vertical="top"/>
    </xf>
    <xf numFmtId="0" fontId="21" fillId="23" borderId="0" applyNumberFormat="0" applyBorder="0" applyAlignment="0" applyProtection="0">
      <alignment vertical="center"/>
    </xf>
    <xf numFmtId="0" fontId="21" fillId="1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23" borderId="0" applyProtection="0">
      <alignment vertical="top"/>
    </xf>
    <xf numFmtId="0" fontId="17" fillId="0" borderId="0"/>
    <xf numFmtId="0" fontId="21" fillId="18" borderId="0" applyProtection="0">
      <alignment vertical="top"/>
    </xf>
    <xf numFmtId="0" fontId="0" fillId="0" borderId="0">
      <alignment vertical="top"/>
    </xf>
    <xf numFmtId="0" fontId="21" fillId="8" borderId="0" applyNumberFormat="0" applyBorder="0" applyAlignment="0" applyProtection="0">
      <alignment vertical="center"/>
    </xf>
    <xf numFmtId="0" fontId="12" fillId="0" borderId="0" applyProtection="0"/>
    <xf numFmtId="0" fontId="21" fillId="23" borderId="0" applyNumberFormat="0" applyBorder="0" applyAlignment="0" applyProtection="0">
      <alignment vertical="center"/>
    </xf>
    <xf numFmtId="0" fontId="0" fillId="0" borderId="0">
      <alignment vertical="top"/>
    </xf>
    <xf numFmtId="0" fontId="21" fillId="8" borderId="0" applyProtection="0">
      <alignment vertical="top"/>
    </xf>
    <xf numFmtId="0" fontId="17" fillId="0" borderId="0"/>
    <xf numFmtId="0" fontId="12" fillId="0" borderId="0" applyProtection="0"/>
    <xf numFmtId="0" fontId="21" fillId="23"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Protection="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Protection="0">
      <alignment vertical="top"/>
    </xf>
    <xf numFmtId="0" fontId="0" fillId="0" borderId="0">
      <alignment vertical="top"/>
    </xf>
    <xf numFmtId="0" fontId="21" fillId="6" borderId="0" applyNumberFormat="0" applyBorder="0" applyAlignment="0" applyProtection="0">
      <alignment vertical="center"/>
    </xf>
    <xf numFmtId="0" fontId="21" fillId="8" borderId="0" applyProtection="0">
      <alignment vertical="top"/>
    </xf>
    <xf numFmtId="0" fontId="21" fillId="6" borderId="0" applyProtection="0">
      <alignment vertical="top"/>
    </xf>
    <xf numFmtId="0" fontId="17" fillId="0" borderId="0"/>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0" fillId="13" borderId="10" applyNumberFormat="0" applyFon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0" fillId="13" borderId="10" applyProtection="0">
      <alignment vertical="top"/>
    </xf>
    <xf numFmtId="0" fontId="21" fillId="6" borderId="0" applyNumberFormat="0" applyBorder="0" applyAlignment="0" applyProtection="0">
      <alignment vertical="center"/>
    </xf>
    <xf numFmtId="0" fontId="16" fillId="2" borderId="6" applyProtection="0">
      <alignment vertical="top"/>
    </xf>
    <xf numFmtId="0" fontId="21" fillId="8" borderId="0" applyProtection="0">
      <alignment vertical="top"/>
    </xf>
    <xf numFmtId="0" fontId="0" fillId="13" borderId="10" applyProtection="0">
      <alignment vertical="top"/>
    </xf>
    <xf numFmtId="0" fontId="21" fillId="6" borderId="0" applyProtection="0">
      <alignment vertical="top"/>
    </xf>
    <xf numFmtId="0" fontId="16" fillId="2" borderId="6" applyProtection="0">
      <alignment vertical="top"/>
    </xf>
    <xf numFmtId="0" fontId="21" fillId="8"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21" fillId="6"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15" fillId="2" borderId="5" applyNumberFormat="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16" fillId="11" borderId="6" applyNumberFormat="0" applyAlignment="0" applyProtection="0">
      <alignment vertical="center"/>
    </xf>
    <xf numFmtId="0" fontId="21" fillId="8" borderId="0" applyNumberFormat="0" applyBorder="0" applyAlignment="0" applyProtection="0">
      <alignment vertical="center"/>
    </xf>
    <xf numFmtId="0" fontId="21" fillId="21"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0" fillId="0" borderId="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7" fillId="0" borderId="0"/>
    <xf numFmtId="0" fontId="15" fillId="2" borderId="5" applyProtection="0">
      <alignment vertical="top"/>
    </xf>
    <xf numFmtId="0" fontId="21" fillId="8" borderId="0" applyProtection="0">
      <alignment vertical="top"/>
    </xf>
    <xf numFmtId="0" fontId="21" fillId="6" borderId="0" applyNumberFormat="0" applyBorder="0" applyAlignment="0" applyProtection="0">
      <alignment vertical="center"/>
    </xf>
    <xf numFmtId="0" fontId="15" fillId="2" borderId="5" applyProtection="0">
      <alignment vertical="top"/>
    </xf>
    <xf numFmtId="0" fontId="21" fillId="8" borderId="0" applyProtection="0">
      <alignment vertical="top"/>
    </xf>
    <xf numFmtId="0" fontId="21" fillId="6" borderId="0" applyProtection="0">
      <alignment vertical="top"/>
    </xf>
    <xf numFmtId="0" fontId="21" fillId="8"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21" fillId="6"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1" fillId="8" borderId="0" applyNumberFormat="0" applyBorder="0" applyAlignment="0" applyProtection="0">
      <alignment vertical="center"/>
    </xf>
    <xf numFmtId="0" fontId="40" fillId="0" borderId="21" applyNumberFormat="0" applyFill="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17" fillId="0" borderId="0"/>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21" fillId="6" borderId="0" applyProtection="0">
      <alignment vertical="top"/>
    </xf>
    <xf numFmtId="0" fontId="17" fillId="0" borderId="0"/>
    <xf numFmtId="0" fontId="17" fillId="0" borderId="0"/>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21" fillId="6" borderId="0" applyProtection="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0" fillId="0" borderId="0">
      <alignment vertical="top"/>
    </xf>
    <xf numFmtId="0" fontId="21" fillId="8" borderId="0" applyProtection="0">
      <alignment vertical="top"/>
    </xf>
    <xf numFmtId="0" fontId="16" fillId="2" borderId="6" applyNumberFormat="0" applyAlignment="0" applyProtection="0">
      <alignment vertical="center"/>
    </xf>
    <xf numFmtId="0" fontId="17" fillId="0" borderId="0"/>
    <xf numFmtId="0" fontId="21" fillId="8" borderId="0" applyProtection="0">
      <alignment vertical="top"/>
    </xf>
    <xf numFmtId="0" fontId="16" fillId="2" borderId="6" applyNumberFormat="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Protection="0">
      <alignment vertical="top"/>
    </xf>
    <xf numFmtId="0" fontId="17" fillId="0" borderId="0"/>
    <xf numFmtId="0" fontId="21" fillId="8" borderId="0" applyProtection="0">
      <alignment vertical="top"/>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Protection="0">
      <alignment vertical="top"/>
    </xf>
    <xf numFmtId="0" fontId="21" fillId="8" borderId="0" applyProtection="0">
      <alignment vertical="top"/>
    </xf>
    <xf numFmtId="0" fontId="33" fillId="15" borderId="0" applyProtection="0">
      <alignment vertical="top"/>
    </xf>
    <xf numFmtId="0" fontId="21" fillId="8" borderId="0" applyProtection="0">
      <alignment vertical="top"/>
    </xf>
    <xf numFmtId="0" fontId="0" fillId="0" borderId="0">
      <alignment vertical="center"/>
    </xf>
    <xf numFmtId="0" fontId="21" fillId="8" borderId="0" applyProtection="0">
      <alignment vertical="top"/>
    </xf>
    <xf numFmtId="0" fontId="33" fillId="15" borderId="0" applyProtection="0">
      <alignment vertical="top"/>
    </xf>
    <xf numFmtId="0" fontId="21" fillId="8" borderId="0" applyProtection="0">
      <alignment vertical="top"/>
    </xf>
    <xf numFmtId="0" fontId="33" fillId="15" borderId="0" applyProtection="0">
      <alignment vertical="top"/>
    </xf>
    <xf numFmtId="0" fontId="21" fillId="8" borderId="0" applyProtection="0">
      <alignment vertical="top"/>
    </xf>
    <xf numFmtId="0" fontId="21" fillId="8" borderId="0" applyProtection="0">
      <alignment vertical="top"/>
    </xf>
    <xf numFmtId="0" fontId="17" fillId="0" borderId="0"/>
    <xf numFmtId="0" fontId="21" fillId="8" borderId="0" applyProtection="0">
      <alignment vertical="top"/>
    </xf>
    <xf numFmtId="0" fontId="33" fillId="15" borderId="0" applyNumberFormat="0" applyBorder="0" applyAlignment="0" applyProtection="0">
      <alignment vertical="center"/>
    </xf>
    <xf numFmtId="0" fontId="12" fillId="0" borderId="0" applyProtection="0"/>
    <xf numFmtId="0" fontId="17" fillId="0" borderId="0"/>
    <xf numFmtId="0" fontId="21" fillId="8" borderId="0" applyProtection="0">
      <alignment vertical="top"/>
    </xf>
    <xf numFmtId="0" fontId="33" fillId="15" borderId="0" applyProtection="0">
      <alignment vertical="top"/>
    </xf>
    <xf numFmtId="0" fontId="12" fillId="0" borderId="0" applyProtection="0"/>
    <xf numFmtId="0" fontId="0" fillId="0" borderId="0">
      <alignment vertical="top"/>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Protection="0">
      <alignment vertical="top"/>
    </xf>
    <xf numFmtId="0" fontId="17" fillId="0" borderId="0"/>
    <xf numFmtId="0" fontId="21" fillId="8" borderId="0" applyProtection="0">
      <alignment vertical="top"/>
    </xf>
    <xf numFmtId="0" fontId="21" fillId="31" borderId="0" applyNumberFormat="0" applyBorder="0" applyAlignment="0" applyProtection="0">
      <alignment vertical="center"/>
    </xf>
    <xf numFmtId="0" fontId="21" fillId="8" borderId="0" applyProtection="0">
      <alignment vertical="top"/>
    </xf>
    <xf numFmtId="0" fontId="17" fillId="0" borderId="0"/>
    <xf numFmtId="0" fontId="17" fillId="0" borderId="0"/>
    <xf numFmtId="0" fontId="21" fillId="8" borderId="0" applyProtection="0">
      <alignment vertical="top"/>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Protection="0">
      <alignment vertical="top"/>
    </xf>
    <xf numFmtId="0" fontId="21" fillId="11" borderId="0" applyProtection="0">
      <alignment vertical="top"/>
    </xf>
    <xf numFmtId="0" fontId="33" fillId="15" borderId="0" applyProtection="0">
      <alignment vertical="top"/>
    </xf>
    <xf numFmtId="0" fontId="21" fillId="8" borderId="0" applyProtection="0">
      <alignment vertical="top"/>
    </xf>
    <xf numFmtId="0" fontId="21" fillId="11" borderId="0" applyProtection="0">
      <alignment vertical="top"/>
    </xf>
    <xf numFmtId="0" fontId="33" fillId="15" borderId="0" applyProtection="0">
      <alignment vertical="top"/>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Protection="0">
      <alignment vertical="top"/>
    </xf>
    <xf numFmtId="0" fontId="21" fillId="11" borderId="0" applyNumberFormat="0" applyBorder="0" applyAlignment="0" applyProtection="0">
      <alignment vertical="center"/>
    </xf>
    <xf numFmtId="0" fontId="21" fillId="8" borderId="0" applyProtection="0">
      <alignment vertical="top"/>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Protection="0">
      <alignment vertical="top"/>
    </xf>
    <xf numFmtId="0" fontId="16" fillId="2" borderId="6" applyProtection="0">
      <alignment vertical="top"/>
    </xf>
    <xf numFmtId="0" fontId="21" fillId="8" borderId="0" applyNumberFormat="0" applyBorder="0" applyAlignment="0" applyProtection="0">
      <alignment vertical="center"/>
    </xf>
    <xf numFmtId="0" fontId="21" fillId="38" borderId="0" applyNumberFormat="0" applyBorder="0" applyAlignment="0" applyProtection="0">
      <alignment vertical="center"/>
    </xf>
    <xf numFmtId="0" fontId="21" fillId="8" borderId="0" applyNumberFormat="0" applyBorder="0" applyAlignment="0" applyProtection="0">
      <alignment vertical="center"/>
    </xf>
    <xf numFmtId="0" fontId="21" fillId="38" borderId="0" applyNumberFormat="0" applyBorder="0" applyAlignment="0" applyProtection="0">
      <alignment vertical="center"/>
    </xf>
    <xf numFmtId="0" fontId="0" fillId="0" borderId="0" applyProtection="0">
      <alignment vertical="top"/>
    </xf>
    <xf numFmtId="0" fontId="21" fillId="8" borderId="0" applyProtection="0">
      <alignment vertical="top"/>
    </xf>
    <xf numFmtId="0" fontId="21" fillId="38" borderId="0" applyNumberFormat="0" applyBorder="0" applyAlignment="0" applyProtection="0">
      <alignment vertical="center"/>
    </xf>
    <xf numFmtId="0" fontId="17" fillId="0" borderId="0"/>
    <xf numFmtId="0" fontId="21" fillId="8" borderId="0" applyProtection="0">
      <alignment vertical="top"/>
    </xf>
    <xf numFmtId="0" fontId="21" fillId="3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Protection="0">
      <alignment vertical="top"/>
    </xf>
    <xf numFmtId="0" fontId="21" fillId="11" borderId="0" applyNumberFormat="0" applyBorder="0" applyAlignment="0" applyProtection="0">
      <alignment vertical="center"/>
    </xf>
    <xf numFmtId="0" fontId="21" fillId="8" borderId="0" applyProtection="0">
      <alignment vertical="top"/>
    </xf>
    <xf numFmtId="0" fontId="21" fillId="11" borderId="0" applyProtection="0">
      <alignment vertical="top"/>
    </xf>
    <xf numFmtId="0" fontId="21" fillId="11" borderId="0" applyProtection="0">
      <alignment vertical="top"/>
    </xf>
    <xf numFmtId="0" fontId="21" fillId="8" borderId="0" applyProtection="0">
      <alignment vertical="top"/>
    </xf>
    <xf numFmtId="0" fontId="33" fillId="15" borderId="0" applyNumberFormat="0" applyBorder="0" applyAlignment="0" applyProtection="0">
      <alignment vertical="center"/>
    </xf>
    <xf numFmtId="0" fontId="21" fillId="8" borderId="0" applyProtection="0">
      <alignment vertical="top"/>
    </xf>
    <xf numFmtId="0" fontId="21" fillId="11" borderId="0" applyProtection="0">
      <alignment vertical="top"/>
    </xf>
    <xf numFmtId="0" fontId="21" fillId="8" borderId="0" applyProtection="0">
      <alignment vertical="top"/>
    </xf>
    <xf numFmtId="0" fontId="21" fillId="11" borderId="0" applyProtection="0">
      <alignment vertical="top"/>
    </xf>
    <xf numFmtId="0" fontId="17" fillId="0" borderId="0"/>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Protection="0">
      <alignment vertical="top"/>
    </xf>
    <xf numFmtId="0" fontId="0" fillId="13" borderId="10" applyNumberFormat="0" applyFont="0" applyAlignment="0" applyProtection="0">
      <alignment vertical="center"/>
    </xf>
    <xf numFmtId="0" fontId="21" fillId="11" borderId="0" applyProtection="0">
      <alignment vertical="top"/>
    </xf>
    <xf numFmtId="0" fontId="21" fillId="8" borderId="0" applyProtection="0">
      <alignment vertical="top"/>
    </xf>
    <xf numFmtId="0" fontId="21" fillId="11" borderId="0" applyProtection="0">
      <alignment vertical="top"/>
    </xf>
    <xf numFmtId="0" fontId="21" fillId="8" borderId="0" applyProtection="0">
      <alignment vertical="top"/>
    </xf>
    <xf numFmtId="0" fontId="21" fillId="11" borderId="0" applyProtection="0">
      <alignment vertical="top"/>
    </xf>
    <xf numFmtId="0" fontId="21" fillId="8" borderId="0" applyProtection="0">
      <alignment vertical="top"/>
    </xf>
    <xf numFmtId="0" fontId="21" fillId="11"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6" fillId="2" borderId="6" applyProtection="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0" fillId="0" borderId="0" applyProtection="0">
      <alignment vertical="center"/>
    </xf>
    <xf numFmtId="0" fontId="21" fillId="8" borderId="0" applyNumberFormat="0" applyBorder="0" applyAlignment="0" applyProtection="0">
      <alignment vertical="center"/>
    </xf>
    <xf numFmtId="0" fontId="0" fillId="0" borderId="0" applyProtection="0">
      <alignment vertical="top"/>
    </xf>
    <xf numFmtId="0" fontId="21" fillId="8" borderId="0" applyProtection="0">
      <alignment vertical="top"/>
    </xf>
    <xf numFmtId="0" fontId="17" fillId="0" borderId="0"/>
    <xf numFmtId="0" fontId="0" fillId="0"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0" fillId="0" borderId="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0" fillId="0" borderId="0">
      <alignment vertical="top"/>
    </xf>
    <xf numFmtId="0" fontId="17" fillId="0" borderId="0"/>
    <xf numFmtId="0" fontId="21" fillId="8" borderId="0" applyProtection="0">
      <alignment vertical="top"/>
    </xf>
    <xf numFmtId="0" fontId="12" fillId="0" borderId="0" applyProtection="0"/>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16" fillId="2" borderId="6" applyNumberFormat="0" applyAlignment="0" applyProtection="0">
      <alignment vertical="center"/>
    </xf>
    <xf numFmtId="0" fontId="18" fillId="6" borderId="6" applyNumberFormat="0" applyAlignment="0" applyProtection="0">
      <alignment vertical="center"/>
    </xf>
    <xf numFmtId="0" fontId="21" fillId="8" borderId="0" applyProtection="0">
      <alignment vertical="top"/>
    </xf>
    <xf numFmtId="0" fontId="16" fillId="2" borderId="6" applyNumberFormat="0" applyAlignment="0" applyProtection="0">
      <alignment vertical="center"/>
    </xf>
    <xf numFmtId="0" fontId="17" fillId="0" borderId="0"/>
    <xf numFmtId="0" fontId="21" fillId="8" borderId="0" applyNumberFormat="0" applyBorder="0" applyAlignment="0" applyProtection="0">
      <alignment vertical="center"/>
    </xf>
    <xf numFmtId="0" fontId="16" fillId="2" borderId="6"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Protection="0">
      <alignment vertical="top"/>
    </xf>
    <xf numFmtId="0" fontId="17" fillId="0" borderId="0"/>
    <xf numFmtId="0" fontId="33" fillId="15" borderId="0" applyProtection="0">
      <alignment vertical="top"/>
    </xf>
    <xf numFmtId="0" fontId="21" fillId="8" borderId="0" applyProtection="0">
      <alignment vertical="top"/>
    </xf>
    <xf numFmtId="0" fontId="33" fillId="15" borderId="0" applyProtection="0">
      <alignment vertical="top"/>
    </xf>
    <xf numFmtId="0" fontId="0" fillId="0" borderId="0">
      <alignment vertical="top"/>
    </xf>
    <xf numFmtId="0" fontId="21" fillId="8" borderId="0" applyNumberFormat="0" applyBorder="0" applyAlignment="0" applyProtection="0">
      <alignment vertical="center"/>
    </xf>
    <xf numFmtId="0" fontId="0" fillId="0" borderId="0">
      <alignment vertical="top"/>
    </xf>
    <xf numFmtId="0" fontId="21" fillId="8" borderId="0" applyProtection="0">
      <alignment vertical="top"/>
    </xf>
    <xf numFmtId="0" fontId="0" fillId="0" borderId="0">
      <alignment vertical="top"/>
    </xf>
    <xf numFmtId="0" fontId="21" fillId="8"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Protection="0">
      <alignment vertical="top"/>
    </xf>
    <xf numFmtId="0" fontId="17" fillId="0" borderId="0"/>
    <xf numFmtId="0" fontId="17" fillId="0" borderId="0"/>
    <xf numFmtId="0" fontId="21" fillId="8" borderId="0" applyProtection="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17" fillId="0" borderId="0"/>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0" borderId="0" applyProtection="0"/>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0" borderId="0" applyProtection="0"/>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0" fillId="13" borderId="10" applyNumberFormat="0" applyFont="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21" fillId="23" borderId="0" applyProtection="0">
      <alignment vertical="top"/>
    </xf>
    <xf numFmtId="0" fontId="17" fillId="0" borderId="0"/>
    <xf numFmtId="0" fontId="0" fillId="13" borderId="10" applyNumberFormat="0" applyFont="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21" fillId="23" borderId="0" applyProtection="0">
      <alignment vertical="top"/>
    </xf>
    <xf numFmtId="0" fontId="21" fillId="18" borderId="0" applyNumberFormat="0" applyBorder="0" applyAlignment="0" applyProtection="0">
      <alignment vertical="center"/>
    </xf>
    <xf numFmtId="0" fontId="21" fillId="8" borderId="0" applyProtection="0">
      <alignment vertical="top"/>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21" fillId="23"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12" fillId="0" borderId="0" applyProtection="0"/>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Protection="0">
      <alignment vertical="top"/>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8" borderId="0" applyProtection="0">
      <alignment vertical="top"/>
    </xf>
    <xf numFmtId="0" fontId="21" fillId="23"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21" fillId="8" borderId="0" applyProtection="0">
      <alignment vertical="top"/>
    </xf>
    <xf numFmtId="0" fontId="17" fillId="0" borderId="0"/>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16" fillId="2" borderId="6" applyProtection="0">
      <alignment vertical="top"/>
    </xf>
    <xf numFmtId="0" fontId="21" fillId="8"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21" fillId="23" borderId="0" applyProtection="0">
      <alignment vertical="top"/>
    </xf>
    <xf numFmtId="0" fontId="21" fillId="8" borderId="0" applyProtection="0">
      <alignment vertical="top"/>
    </xf>
    <xf numFmtId="0" fontId="0" fillId="0" borderId="0">
      <alignment vertical="top"/>
    </xf>
    <xf numFmtId="0" fontId="21" fillId="23" borderId="0" applyProtection="0">
      <alignment vertical="top"/>
    </xf>
    <xf numFmtId="0" fontId="21" fillId="8" borderId="0" applyProtection="0">
      <alignment vertical="top"/>
    </xf>
    <xf numFmtId="0" fontId="0" fillId="0" borderId="0" applyProtection="0">
      <alignment vertical="top"/>
    </xf>
    <xf numFmtId="0" fontId="21" fillId="23" borderId="0" applyNumberFormat="0" applyBorder="0" applyAlignment="0" applyProtection="0">
      <alignment vertical="center"/>
    </xf>
    <xf numFmtId="0" fontId="21" fillId="8" borderId="0" applyProtection="0">
      <alignment vertical="top"/>
    </xf>
    <xf numFmtId="0" fontId="31" fillId="0" borderId="12" applyNumberFormat="0" applyFill="0" applyAlignment="0" applyProtection="0">
      <alignment vertical="center"/>
    </xf>
    <xf numFmtId="0" fontId="21" fillId="23" borderId="0" applyNumberFormat="0" applyBorder="0" applyAlignment="0" applyProtection="0">
      <alignment vertical="center"/>
    </xf>
    <xf numFmtId="0" fontId="21" fillId="8" borderId="0" applyProtection="0">
      <alignment vertical="top"/>
    </xf>
    <xf numFmtId="0" fontId="17" fillId="0" borderId="0"/>
    <xf numFmtId="0" fontId="21" fillId="8" borderId="0" applyNumberFormat="0" applyBorder="0" applyAlignment="0" applyProtection="0">
      <alignment vertical="center"/>
    </xf>
    <xf numFmtId="0" fontId="16" fillId="2" borderId="6" applyNumberFormat="0" applyAlignment="0" applyProtection="0">
      <alignment vertical="center"/>
    </xf>
    <xf numFmtId="0" fontId="18" fillId="6" borderId="6" applyNumberForma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Protection="0">
      <alignment vertical="top"/>
    </xf>
    <xf numFmtId="0" fontId="21" fillId="23" borderId="0" applyNumberFormat="0" applyBorder="0" applyAlignment="0" applyProtection="0">
      <alignment vertical="center"/>
    </xf>
    <xf numFmtId="0" fontId="16" fillId="2" borderId="6" applyProtection="0">
      <alignment vertical="top"/>
    </xf>
    <xf numFmtId="0" fontId="18" fillId="6" borderId="6" applyNumberFormat="0" applyAlignment="0" applyProtection="0">
      <alignment vertical="center"/>
    </xf>
    <xf numFmtId="0" fontId="21" fillId="8" borderId="0" applyProtection="0">
      <alignment vertical="top"/>
    </xf>
    <xf numFmtId="0" fontId="0" fillId="0" borderId="0">
      <alignment vertical="top"/>
    </xf>
    <xf numFmtId="0" fontId="21" fillId="23" borderId="0" applyNumberFormat="0" applyBorder="0" applyAlignment="0" applyProtection="0">
      <alignment vertical="center"/>
    </xf>
    <xf numFmtId="0" fontId="18" fillId="6" borderId="6" applyNumberFormat="0" applyAlignment="0" applyProtection="0">
      <alignment vertical="center"/>
    </xf>
    <xf numFmtId="0" fontId="21" fillId="8" borderId="0" applyProtection="0">
      <alignment vertical="top"/>
    </xf>
    <xf numFmtId="0" fontId="17" fillId="0" borderId="0"/>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Protection="0">
      <alignment vertical="top"/>
    </xf>
    <xf numFmtId="0" fontId="21" fillId="8" borderId="0" applyNumberFormat="0" applyBorder="0" applyAlignment="0" applyProtection="0">
      <alignment vertical="center"/>
    </xf>
    <xf numFmtId="0" fontId="12" fillId="0" borderId="0" applyProtection="0"/>
    <xf numFmtId="0" fontId="21" fillId="8" borderId="0" applyProtection="0">
      <alignment vertical="top"/>
    </xf>
    <xf numFmtId="0" fontId="21" fillId="52" borderId="0" applyNumberFormat="0" applyBorder="0" applyAlignment="0" applyProtection="0">
      <alignment vertical="center"/>
    </xf>
    <xf numFmtId="0" fontId="12" fillId="0" borderId="0" applyProtection="0"/>
    <xf numFmtId="0" fontId="21" fillId="8" borderId="0" applyNumberFormat="0" applyBorder="0" applyAlignment="0" applyProtection="0">
      <alignment vertical="center"/>
    </xf>
    <xf numFmtId="0" fontId="21" fillId="23"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17" fillId="0" borderId="0"/>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3" fillId="0" borderId="23" applyNumberFormat="0" applyFill="0" applyAlignment="0" applyProtection="0">
      <alignment vertical="center"/>
    </xf>
    <xf numFmtId="0" fontId="12" fillId="0" borderId="0" applyProtection="0"/>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7" fillId="0" borderId="0"/>
    <xf numFmtId="0" fontId="21"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18"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31"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11" borderId="0" applyProtection="0">
      <alignment vertical="top"/>
    </xf>
    <xf numFmtId="0" fontId="0" fillId="0" borderId="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3" fillId="0" borderId="0" applyNumberFormat="0" applyFill="0" applyBorder="0" applyAlignment="0" applyProtection="0">
      <alignment vertical="center"/>
    </xf>
    <xf numFmtId="0" fontId="21" fillId="6" borderId="0" applyNumberFormat="0" applyBorder="0" applyAlignment="0" applyProtection="0">
      <alignment vertical="center"/>
    </xf>
    <xf numFmtId="0" fontId="53" fillId="0" borderId="0" applyNumberFormat="0" applyFill="0" applyBorder="0" applyAlignment="0" applyProtection="0">
      <alignment vertical="center"/>
    </xf>
    <xf numFmtId="0" fontId="0" fillId="13" borderId="10" applyNumberFormat="0" applyFont="0" applyAlignment="0" applyProtection="0">
      <alignment vertical="center"/>
    </xf>
    <xf numFmtId="0" fontId="21" fillId="6" borderId="0" applyNumberFormat="0" applyBorder="0" applyAlignment="0" applyProtection="0">
      <alignment vertical="center"/>
    </xf>
    <xf numFmtId="0" fontId="0" fillId="0" borderId="0" applyProtection="0">
      <alignment vertical="top"/>
    </xf>
    <xf numFmtId="0" fontId="21" fillId="6" borderId="0" applyNumberFormat="0" applyBorder="0" applyAlignment="0" applyProtection="0">
      <alignment vertical="center"/>
    </xf>
    <xf numFmtId="0" fontId="0" fillId="0" borderId="0" applyProtection="0">
      <alignment vertical="top"/>
    </xf>
    <xf numFmtId="0" fontId="21" fillId="6" borderId="0" applyProtection="0">
      <alignment vertical="top"/>
    </xf>
    <xf numFmtId="0" fontId="21" fillId="6" borderId="0" applyProtection="0">
      <alignment vertical="top"/>
    </xf>
    <xf numFmtId="0" fontId="17" fillId="0" borderId="0"/>
    <xf numFmtId="0" fontId="21" fillId="6" borderId="0" applyNumberFormat="0" applyBorder="0" applyAlignment="0" applyProtection="0">
      <alignment vertical="center"/>
    </xf>
    <xf numFmtId="0" fontId="15" fillId="2" borderId="5" applyNumberFormat="0" applyAlignment="0" applyProtection="0">
      <alignment vertical="center"/>
    </xf>
    <xf numFmtId="0" fontId="21" fillId="6" borderId="0" applyNumberFormat="0" applyBorder="0" applyAlignment="0" applyProtection="0">
      <alignment vertical="center"/>
    </xf>
    <xf numFmtId="0" fontId="15" fillId="2" borderId="5" applyNumberFormat="0" applyAlignment="0" applyProtection="0">
      <alignment vertical="center"/>
    </xf>
    <xf numFmtId="0" fontId="21" fillId="6" borderId="0" applyProtection="0">
      <alignment vertical="top"/>
    </xf>
    <xf numFmtId="0" fontId="17" fillId="0" borderId="0"/>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21" fillId="6" borderId="0" applyNumberFormat="0" applyBorder="0" applyAlignment="0" applyProtection="0">
      <alignment vertical="center"/>
    </xf>
    <xf numFmtId="0" fontId="0" fillId="0" borderId="0">
      <alignment vertical="top"/>
    </xf>
    <xf numFmtId="0" fontId="17" fillId="0" borderId="0"/>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21" fillId="6" borderId="0" applyNumberFormat="0" applyBorder="0" applyAlignment="0" applyProtection="0">
      <alignment vertical="center"/>
    </xf>
    <xf numFmtId="0" fontId="21" fillId="6" borderId="0" applyProtection="0">
      <alignment vertical="top"/>
    </xf>
    <xf numFmtId="0" fontId="17" fillId="0" borderId="0"/>
    <xf numFmtId="0" fontId="21" fillId="6" borderId="0" applyProtection="0">
      <alignment vertical="top"/>
    </xf>
    <xf numFmtId="0" fontId="21" fillId="6" borderId="0" applyProtection="0">
      <alignment vertical="top"/>
    </xf>
    <xf numFmtId="0" fontId="17" fillId="0" borderId="0"/>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9" fillId="0" borderId="0" applyNumberFormat="0" applyFill="0" applyBorder="0" applyAlignment="0" applyProtection="0">
      <alignment vertical="center"/>
    </xf>
    <xf numFmtId="0" fontId="21" fillId="6" borderId="0" applyNumberFormat="0" applyBorder="0" applyAlignment="0" applyProtection="0">
      <alignment vertical="center"/>
    </xf>
    <xf numFmtId="0" fontId="49" fillId="0" borderId="0" applyNumberFormat="0" applyFill="0" applyBorder="0" applyAlignment="0" applyProtection="0">
      <alignment vertical="center"/>
    </xf>
    <xf numFmtId="0" fontId="21" fillId="6" borderId="0" applyProtection="0">
      <alignment vertical="top"/>
    </xf>
    <xf numFmtId="0" fontId="49" fillId="0" borderId="0" applyProtection="0">
      <alignment vertical="top"/>
    </xf>
    <xf numFmtId="0" fontId="0" fillId="0" borderId="0">
      <alignment vertical="top"/>
    </xf>
    <xf numFmtId="0" fontId="21" fillId="23" borderId="0" applyProtection="0">
      <alignment vertical="top"/>
    </xf>
    <xf numFmtId="0" fontId="21" fillId="6" borderId="0" applyProtection="0">
      <alignment vertical="top"/>
    </xf>
    <xf numFmtId="0" fontId="49" fillId="0" borderId="0" applyProtection="0">
      <alignment vertical="top"/>
    </xf>
    <xf numFmtId="0" fontId="0" fillId="0" borderId="0" applyProtection="0">
      <alignment vertical="top"/>
    </xf>
    <xf numFmtId="0" fontId="17" fillId="0" borderId="0"/>
    <xf numFmtId="0" fontId="49" fillId="0" borderId="0" applyProtection="0">
      <alignment vertical="top"/>
    </xf>
    <xf numFmtId="0" fontId="21" fillId="6" borderId="0" applyProtection="0">
      <alignment vertical="top"/>
    </xf>
    <xf numFmtId="0" fontId="17" fillId="0" borderId="0"/>
    <xf numFmtId="0" fontId="21" fillId="6" borderId="0" applyNumberFormat="0" applyBorder="0" applyAlignment="0" applyProtection="0">
      <alignment vertical="center"/>
    </xf>
    <xf numFmtId="0" fontId="21" fillId="21" borderId="0" applyNumberFormat="0" applyBorder="0" applyAlignment="0" applyProtection="0">
      <alignment vertical="center"/>
    </xf>
    <xf numFmtId="0" fontId="16" fillId="11" borderId="6" applyNumberForma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16" fillId="11" borderId="6" applyNumberFormat="0" applyAlignment="0" applyProtection="0">
      <alignment vertical="center"/>
    </xf>
    <xf numFmtId="0" fontId="17" fillId="0" borderId="0"/>
    <xf numFmtId="0" fontId="21" fillId="21" borderId="0" applyNumberFormat="0" applyBorder="0" applyAlignment="0" applyProtection="0">
      <alignment vertical="center"/>
    </xf>
    <xf numFmtId="0" fontId="0" fillId="0" borderId="0">
      <alignment vertical="top"/>
    </xf>
    <xf numFmtId="0" fontId="21" fillId="21" borderId="0" applyNumberFormat="0" applyBorder="0" applyAlignment="0" applyProtection="0">
      <alignment vertical="center"/>
    </xf>
    <xf numFmtId="0" fontId="16" fillId="11" borderId="6" applyNumberFormat="0" applyAlignment="0" applyProtection="0">
      <alignment vertical="center"/>
    </xf>
    <xf numFmtId="0" fontId="0" fillId="0" borderId="0">
      <alignment vertical="top"/>
    </xf>
    <xf numFmtId="0" fontId="21" fillId="21" borderId="0" applyProtection="0">
      <alignment vertical="top"/>
    </xf>
    <xf numFmtId="0" fontId="16" fillId="11" borderId="6" applyProtection="0">
      <alignment vertical="top"/>
    </xf>
    <xf numFmtId="0" fontId="17" fillId="0" borderId="0"/>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21" fillId="6" borderId="0" applyProtection="0">
      <alignment vertical="top"/>
    </xf>
    <xf numFmtId="0" fontId="0" fillId="13" borderId="10" applyNumberFormat="0" applyFont="0" applyAlignment="0" applyProtection="0">
      <alignment vertical="center"/>
    </xf>
    <xf numFmtId="0" fontId="0" fillId="0" borderId="0">
      <alignment vertical="top"/>
    </xf>
    <xf numFmtId="0" fontId="21" fillId="6" borderId="0" applyProtection="0">
      <alignment vertical="top"/>
    </xf>
    <xf numFmtId="0" fontId="0" fillId="13" borderId="10" applyNumberFormat="0" applyFont="0" applyAlignment="0" applyProtection="0">
      <alignment vertical="center"/>
    </xf>
    <xf numFmtId="0" fontId="0" fillId="0" borderId="0">
      <alignment vertical="top"/>
    </xf>
    <xf numFmtId="0" fontId="21" fillId="6" borderId="0" applyNumberFormat="0" applyBorder="0" applyAlignment="0" applyProtection="0">
      <alignment vertical="center"/>
    </xf>
    <xf numFmtId="0" fontId="0" fillId="0" borderId="0">
      <alignment vertical="top"/>
    </xf>
    <xf numFmtId="0" fontId="21" fillId="6"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Protection="0">
      <alignment vertical="top"/>
    </xf>
    <xf numFmtId="0" fontId="21" fillId="6" borderId="0" applyNumberFormat="0" applyBorder="0" applyAlignment="0" applyProtection="0">
      <alignment vertical="center"/>
    </xf>
    <xf numFmtId="0" fontId="21" fillId="6" borderId="0" applyProtection="0">
      <alignment vertical="top"/>
    </xf>
    <xf numFmtId="0" fontId="21" fillId="6" borderId="0" applyProtection="0">
      <alignment vertical="top"/>
    </xf>
    <xf numFmtId="0" fontId="0" fillId="0" borderId="0">
      <alignment vertical="top"/>
    </xf>
    <xf numFmtId="0" fontId="0" fillId="0" borderId="0" applyProtection="0">
      <alignment vertical="center"/>
    </xf>
    <xf numFmtId="0" fontId="21" fillId="6" borderId="0" applyProtection="0">
      <alignment vertical="top"/>
    </xf>
    <xf numFmtId="0" fontId="16" fillId="2" borderId="6" applyProtection="0">
      <alignment vertical="top"/>
    </xf>
    <xf numFmtId="0" fontId="21" fillId="6" borderId="0" applyProtection="0">
      <alignment vertical="top"/>
    </xf>
    <xf numFmtId="0" fontId="21" fillId="6" borderId="0" applyNumberFormat="0" applyBorder="0" applyAlignment="0" applyProtection="0">
      <alignment vertical="center"/>
    </xf>
    <xf numFmtId="0" fontId="33" fillId="15" borderId="0" applyNumberFormat="0" applyBorder="0" applyAlignment="0" applyProtection="0">
      <alignment vertical="center"/>
    </xf>
    <xf numFmtId="0" fontId="0" fillId="0" borderId="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33" fillId="15" borderId="0" applyProtection="0">
      <alignment vertical="top"/>
    </xf>
    <xf numFmtId="0" fontId="16" fillId="2" borderId="6" applyProtection="0">
      <alignment vertical="top"/>
    </xf>
    <xf numFmtId="0" fontId="21" fillId="6" borderId="0" applyProtection="0">
      <alignment vertical="top"/>
    </xf>
    <xf numFmtId="0" fontId="33" fillId="15" borderId="0" applyProtection="0">
      <alignment vertical="top"/>
    </xf>
    <xf numFmtId="0" fontId="16" fillId="2" borderId="6" applyProtection="0">
      <alignment vertical="top"/>
    </xf>
    <xf numFmtId="0" fontId="17" fillId="0" borderId="0"/>
    <xf numFmtId="0" fontId="21" fillId="6" borderId="0" applyProtection="0">
      <alignment vertical="top"/>
    </xf>
    <xf numFmtId="0" fontId="0" fillId="0" borderId="0">
      <alignment vertical="top"/>
    </xf>
    <xf numFmtId="0" fontId="21" fillId="6" borderId="0" applyProtection="0">
      <alignment vertical="top"/>
    </xf>
    <xf numFmtId="0" fontId="33" fillId="15" borderId="0" applyProtection="0">
      <alignment vertical="top"/>
    </xf>
    <xf numFmtId="0" fontId="0" fillId="0" borderId="0" applyProtection="0">
      <alignment vertical="center"/>
    </xf>
    <xf numFmtId="0" fontId="16" fillId="2" borderId="6" applyNumberFormat="0" applyAlignment="0" applyProtection="0">
      <alignment vertical="center"/>
    </xf>
    <xf numFmtId="0" fontId="21" fillId="6" borderId="0" applyProtection="0">
      <alignment vertical="top"/>
    </xf>
    <xf numFmtId="0" fontId="33" fillId="15"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6" fillId="2" borderId="6" applyProtection="0">
      <alignment vertical="top"/>
    </xf>
    <xf numFmtId="0" fontId="21" fillId="6" borderId="0" applyProtection="0">
      <alignment vertical="top"/>
    </xf>
    <xf numFmtId="0" fontId="16" fillId="2" borderId="6" applyProtection="0">
      <alignment vertical="top"/>
    </xf>
    <xf numFmtId="0" fontId="21" fillId="6" borderId="0" applyProtection="0">
      <alignment vertical="top"/>
    </xf>
    <xf numFmtId="0" fontId="16" fillId="2" borderId="6" applyNumberFormat="0" applyAlignment="0" applyProtection="0">
      <alignment vertical="center"/>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5" fillId="2" borderId="5" applyNumberFormat="0" applyAlignment="0" applyProtection="0">
      <alignment vertical="center"/>
    </xf>
    <xf numFmtId="0" fontId="21" fillId="6" borderId="0" applyNumberFormat="0" applyBorder="0" applyAlignment="0" applyProtection="0">
      <alignment vertical="center"/>
    </xf>
    <xf numFmtId="0" fontId="15" fillId="2" borderId="5" applyProtection="0">
      <alignment vertical="top"/>
    </xf>
    <xf numFmtId="0" fontId="21" fillId="6" borderId="0" applyProtection="0">
      <alignment vertical="top"/>
    </xf>
    <xf numFmtId="0" fontId="15" fillId="2" borderId="5" applyProtection="0">
      <alignment vertical="top"/>
    </xf>
    <xf numFmtId="0" fontId="21" fillId="6" borderId="0" applyProtection="0">
      <alignment vertical="top"/>
    </xf>
    <xf numFmtId="0" fontId="21" fillId="6" borderId="0" applyProtection="0">
      <alignment vertical="top"/>
    </xf>
    <xf numFmtId="0" fontId="21" fillId="6" borderId="0" applyProtection="0">
      <alignment vertical="top"/>
    </xf>
    <xf numFmtId="0" fontId="21" fillId="6" borderId="0" applyNumberFormat="0" applyBorder="0" applyAlignment="0" applyProtection="0">
      <alignment vertical="center"/>
    </xf>
    <xf numFmtId="0" fontId="21" fillId="6" borderId="0" applyProtection="0">
      <alignment vertical="top"/>
    </xf>
    <xf numFmtId="0" fontId="17" fillId="0" borderId="0"/>
    <xf numFmtId="0" fontId="17" fillId="0" borderId="0"/>
    <xf numFmtId="0" fontId="21" fillId="6"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6" borderId="0" applyNumberFormat="0" applyBorder="0" applyAlignment="0" applyProtection="0">
      <alignment vertical="center"/>
    </xf>
    <xf numFmtId="0" fontId="17" fillId="0" borderId="0"/>
    <xf numFmtId="0" fontId="21" fillId="6" borderId="0" applyProtection="0">
      <alignment vertical="top"/>
    </xf>
    <xf numFmtId="0" fontId="17" fillId="0" borderId="0"/>
    <xf numFmtId="0" fontId="0" fillId="0" borderId="0">
      <alignment vertical="center"/>
    </xf>
    <xf numFmtId="0" fontId="21" fillId="6" borderId="0" applyProtection="0">
      <alignment vertical="top"/>
    </xf>
    <xf numFmtId="0" fontId="0" fillId="0" borderId="0">
      <alignment vertical="center"/>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Protection="0">
      <alignment vertical="top"/>
    </xf>
    <xf numFmtId="0" fontId="21" fillId="6" borderId="0" applyProtection="0">
      <alignment vertical="top"/>
    </xf>
    <xf numFmtId="0" fontId="16" fillId="2" borderId="6" applyProtection="0">
      <alignment vertical="top"/>
    </xf>
    <xf numFmtId="0" fontId="17" fillId="0" borderId="0"/>
    <xf numFmtId="0" fontId="21" fillId="6" borderId="0" applyProtection="0">
      <alignment vertical="top"/>
    </xf>
    <xf numFmtId="0" fontId="0" fillId="0" borderId="0">
      <alignment vertical="top"/>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6" fillId="2" borderId="6" applyProtection="0">
      <alignment vertical="top"/>
    </xf>
    <xf numFmtId="0" fontId="21" fillId="6" borderId="0" applyProtection="0">
      <alignment vertical="top"/>
    </xf>
    <xf numFmtId="0" fontId="16" fillId="2" borderId="6" applyProtection="0">
      <alignment vertical="top"/>
    </xf>
    <xf numFmtId="0" fontId="21" fillId="6" borderId="0" applyProtection="0">
      <alignment vertical="top"/>
    </xf>
    <xf numFmtId="0" fontId="16" fillId="2" borderId="6" applyNumberFormat="0" applyAlignment="0" applyProtection="0">
      <alignment vertical="center"/>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Protection="0">
      <alignment vertical="top"/>
    </xf>
    <xf numFmtId="0" fontId="21" fillId="6" borderId="0" applyProtection="0">
      <alignment vertical="top"/>
    </xf>
    <xf numFmtId="0" fontId="17" fillId="0" borderId="0"/>
    <xf numFmtId="0" fontId="21" fillId="6" borderId="0" applyProtection="0">
      <alignment vertical="top"/>
    </xf>
    <xf numFmtId="0" fontId="21" fillId="6" borderId="0" applyProtection="0">
      <alignment vertical="top"/>
    </xf>
    <xf numFmtId="0" fontId="21" fillId="6" borderId="0" applyProtection="0">
      <alignment vertical="top"/>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Protection="0">
      <alignment vertical="top"/>
    </xf>
    <xf numFmtId="0" fontId="21" fillId="6" borderId="0" applyProtection="0">
      <alignment vertical="top"/>
    </xf>
    <xf numFmtId="0" fontId="17" fillId="0" borderId="0"/>
    <xf numFmtId="0" fontId="21" fillId="6" borderId="0" applyProtection="0">
      <alignment vertical="top"/>
    </xf>
    <xf numFmtId="0" fontId="44" fillId="0" borderId="18" applyProtection="0">
      <alignment vertical="top"/>
    </xf>
    <xf numFmtId="0" fontId="21" fillId="6" borderId="0" applyProtection="0">
      <alignment vertical="top"/>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19"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24" fillId="19" borderId="0" applyNumberFormat="0" applyBorder="0" applyAlignment="0" applyProtection="0">
      <alignment vertical="center"/>
    </xf>
    <xf numFmtId="0" fontId="21" fillId="6" borderId="0" applyNumberFormat="0" applyBorder="0" applyAlignment="0" applyProtection="0">
      <alignment vertical="center"/>
    </xf>
    <xf numFmtId="0" fontId="24" fillId="19" borderId="0" applyNumberFormat="0" applyBorder="0" applyAlignment="0" applyProtection="0">
      <alignment vertical="center"/>
    </xf>
    <xf numFmtId="0" fontId="21" fillId="6"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21" fillId="6"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21" fillId="6" borderId="0" applyProtection="0">
      <alignment vertical="top"/>
    </xf>
    <xf numFmtId="0" fontId="17" fillId="0" borderId="0"/>
    <xf numFmtId="0" fontId="17" fillId="0" borderId="0"/>
    <xf numFmtId="0" fontId="21" fillId="6" borderId="0" applyProtection="0">
      <alignment vertical="top"/>
    </xf>
    <xf numFmtId="0" fontId="17"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9" fillId="0" borderId="7" applyNumberFormat="0" applyFill="0" applyAlignment="0" applyProtection="0">
      <alignment vertical="center"/>
    </xf>
    <xf numFmtId="0" fontId="21" fillId="6" borderId="0" applyNumberFormat="0" applyBorder="0" applyAlignment="0" applyProtection="0">
      <alignment vertical="center"/>
    </xf>
    <xf numFmtId="0" fontId="33" fillId="15"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33" fillId="15" borderId="0" applyNumberFormat="0" applyBorder="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6" fillId="2" borderId="6" applyNumberFormat="0" applyAlignment="0" applyProtection="0">
      <alignment vertical="center"/>
    </xf>
    <xf numFmtId="0" fontId="21" fillId="6" borderId="0" applyNumberFormat="0" applyBorder="0" applyAlignment="0" applyProtection="0">
      <alignment vertical="center"/>
    </xf>
    <xf numFmtId="0" fontId="12" fillId="0" borderId="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11" borderId="6" applyNumberFormat="0" applyAlignment="0" applyProtection="0">
      <alignment vertical="center"/>
    </xf>
    <xf numFmtId="0" fontId="21" fillId="6" borderId="0" applyNumberFormat="0" applyBorder="0" applyAlignment="0" applyProtection="0">
      <alignment vertical="center"/>
    </xf>
    <xf numFmtId="0" fontId="21" fillId="6" borderId="0" applyProtection="0">
      <alignment vertical="top"/>
    </xf>
    <xf numFmtId="0" fontId="21" fillId="6" borderId="0" applyProtection="0">
      <alignment vertical="top"/>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Protection="0">
      <alignment vertical="top"/>
    </xf>
    <xf numFmtId="0" fontId="17" fillId="0" borderId="0"/>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Protection="0">
      <alignment vertical="top"/>
    </xf>
    <xf numFmtId="0" fontId="21" fillId="6" borderId="0" applyProtection="0">
      <alignment vertical="top"/>
    </xf>
    <xf numFmtId="0" fontId="21" fillId="6" borderId="0" applyNumberFormat="0" applyBorder="0" applyAlignment="0" applyProtection="0">
      <alignment vertical="center"/>
    </xf>
    <xf numFmtId="0" fontId="17" fillId="0" borderId="0"/>
    <xf numFmtId="0" fontId="21" fillId="6"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6" fillId="2" borderId="6" applyNumberFormat="0" applyAlignment="0" applyProtection="0">
      <alignment vertical="center"/>
    </xf>
    <xf numFmtId="0" fontId="21" fillId="6" borderId="0" applyNumberFormat="0" applyBorder="0" applyAlignment="0" applyProtection="0">
      <alignment vertical="center"/>
    </xf>
    <xf numFmtId="0" fontId="0" fillId="13" borderId="10" applyNumberFormat="0" applyFont="0" applyAlignment="0" applyProtection="0">
      <alignment vertical="center"/>
    </xf>
    <xf numFmtId="0" fontId="21" fillId="6" borderId="0" applyProtection="0">
      <alignment vertical="top"/>
    </xf>
    <xf numFmtId="0" fontId="21" fillId="6" borderId="0" applyProtection="0">
      <alignment vertical="top"/>
    </xf>
    <xf numFmtId="0" fontId="0" fillId="0" borderId="0" applyProtection="0">
      <alignment vertical="top"/>
    </xf>
    <xf numFmtId="0" fontId="21" fillId="11" borderId="0" applyNumberFormat="0" applyBorder="0" applyAlignment="0" applyProtection="0">
      <alignment vertical="center"/>
    </xf>
    <xf numFmtId="0" fontId="21" fillId="23" borderId="0" applyNumberFormat="0" applyBorder="0" applyAlignment="0" applyProtection="0">
      <alignment vertical="center"/>
    </xf>
    <xf numFmtId="0" fontId="21"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6" fillId="2" borderId="6" applyNumberFormat="0" applyAlignment="0" applyProtection="0">
      <alignment vertical="center"/>
    </xf>
    <xf numFmtId="0" fontId="21" fillId="23" borderId="0" applyProtection="0">
      <alignment vertical="top"/>
    </xf>
    <xf numFmtId="0" fontId="21" fillId="6" borderId="0" applyProtection="0">
      <alignment vertical="top"/>
    </xf>
    <xf numFmtId="0" fontId="21" fillId="11" borderId="0" applyProtection="0">
      <alignment vertical="top"/>
    </xf>
    <xf numFmtId="0" fontId="0" fillId="0" borderId="0" applyProtection="0">
      <alignment vertical="top"/>
    </xf>
    <xf numFmtId="0" fontId="0" fillId="0" borderId="0" applyProtection="0">
      <alignment vertical="top"/>
    </xf>
    <xf numFmtId="0" fontId="16" fillId="2" borderId="6" applyNumberFormat="0" applyAlignment="0" applyProtection="0">
      <alignment vertical="center"/>
    </xf>
    <xf numFmtId="0" fontId="21" fillId="23" borderId="0" applyProtection="0">
      <alignment vertical="top"/>
    </xf>
    <xf numFmtId="0" fontId="21" fillId="6" borderId="0" applyProtection="0">
      <alignment vertical="top"/>
    </xf>
    <xf numFmtId="0" fontId="21" fillId="11" borderId="0" applyProtection="0">
      <alignment vertical="top"/>
    </xf>
    <xf numFmtId="0" fontId="16" fillId="2" borderId="6" applyNumberFormat="0" applyAlignment="0" applyProtection="0">
      <alignment vertical="center"/>
    </xf>
    <xf numFmtId="0" fontId="21" fillId="23" borderId="0" applyProtection="0">
      <alignment vertical="top"/>
    </xf>
    <xf numFmtId="0" fontId="21" fillId="6" borderId="0" applyProtection="0">
      <alignment vertical="top"/>
    </xf>
    <xf numFmtId="0" fontId="0" fillId="0" borderId="0" applyProtection="0">
      <alignment vertical="top"/>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17" fillId="0" borderId="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0" fillId="0" borderId="0">
      <alignment vertical="top"/>
    </xf>
    <xf numFmtId="0" fontId="17" fillId="0" borderId="0"/>
    <xf numFmtId="0" fontId="21" fillId="11"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0" fillId="0" borderId="0">
      <alignment vertical="top"/>
    </xf>
    <xf numFmtId="0" fontId="14" fillId="0" borderId="4" applyNumberFormat="0" applyFill="0" applyAlignment="0" applyProtection="0">
      <alignment vertical="center"/>
    </xf>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Protection="0">
      <alignment vertical="top"/>
    </xf>
    <xf numFmtId="0" fontId="14" fillId="0" borderId="4" applyNumberFormat="0" applyFill="0" applyAlignment="0" applyProtection="0">
      <alignment vertical="center"/>
    </xf>
    <xf numFmtId="0" fontId="21" fillId="11" borderId="0" applyProtection="0">
      <alignment vertical="top"/>
    </xf>
    <xf numFmtId="0" fontId="14" fillId="0" borderId="4"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Protection="0">
      <alignment vertical="top"/>
    </xf>
    <xf numFmtId="0" fontId="12" fillId="0" borderId="0" applyProtection="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16" fillId="2" borderId="6"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center"/>
    </xf>
    <xf numFmtId="0" fontId="21" fillId="11" borderId="0" applyNumberFormat="0" applyBorder="0" applyAlignment="0" applyProtection="0">
      <alignment vertical="center"/>
    </xf>
    <xf numFmtId="0" fontId="17" fillId="0" borderId="0"/>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4" fillId="0" borderId="4" applyNumberFormat="0" applyFill="0" applyAlignment="0" applyProtection="0">
      <alignment vertical="center"/>
    </xf>
    <xf numFmtId="0" fontId="16" fillId="11" borderId="6" applyNumberFormat="0" applyAlignment="0" applyProtection="0">
      <alignment vertical="center"/>
    </xf>
    <xf numFmtId="0" fontId="21" fillId="11" borderId="0" applyProtection="0">
      <alignment vertical="top"/>
    </xf>
    <xf numFmtId="0" fontId="21" fillId="8" borderId="0" applyNumberFormat="0" applyBorder="0" applyAlignment="0" applyProtection="0">
      <alignment vertical="center"/>
    </xf>
    <xf numFmtId="0" fontId="21" fillId="11" borderId="0" applyProtection="0">
      <alignment vertical="top"/>
    </xf>
    <xf numFmtId="0" fontId="21" fillId="8" borderId="0" applyProtection="0">
      <alignment vertical="top"/>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0" fillId="0" borderId="0" applyProtection="0">
      <alignment vertical="top"/>
    </xf>
    <xf numFmtId="0" fontId="21" fillId="38" borderId="0" applyNumberFormat="0" applyBorder="0" applyAlignment="0" applyProtection="0">
      <alignment vertical="center"/>
    </xf>
    <xf numFmtId="0" fontId="17" fillId="0" borderId="0"/>
    <xf numFmtId="0" fontId="21" fillId="57" borderId="0" applyProtection="0">
      <alignment vertical="top"/>
    </xf>
    <xf numFmtId="0" fontId="21" fillId="57" borderId="0" applyProtection="0">
      <alignment vertical="top"/>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0" fillId="0" borderId="0">
      <alignment vertical="top"/>
    </xf>
    <xf numFmtId="0" fontId="17" fillId="0" borderId="0"/>
    <xf numFmtId="0" fontId="21" fillId="3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Protection="0">
      <alignment vertical="top"/>
    </xf>
    <xf numFmtId="0" fontId="21" fillId="11" borderId="0" applyNumberFormat="0" applyBorder="0" applyAlignment="0" applyProtection="0">
      <alignment vertical="center"/>
    </xf>
    <xf numFmtId="0" fontId="33" fillId="15" borderId="0" applyProtection="0">
      <alignment vertical="top"/>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Protection="0">
      <alignment vertical="top"/>
    </xf>
    <xf numFmtId="0" fontId="21" fillId="11" borderId="0" applyProtection="0">
      <alignment vertical="top"/>
    </xf>
    <xf numFmtId="0" fontId="21" fillId="8" borderId="0" applyProtection="0">
      <alignment vertical="top"/>
    </xf>
    <xf numFmtId="0" fontId="21" fillId="11" borderId="0" applyProtection="0">
      <alignment vertical="top"/>
    </xf>
    <xf numFmtId="0" fontId="0" fillId="0" borderId="0">
      <alignment vertical="top"/>
    </xf>
    <xf numFmtId="0" fontId="17" fillId="0" borderId="0"/>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Protection="0">
      <alignment vertical="top"/>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52" borderId="0" applyNumberFormat="0" applyBorder="0" applyAlignment="0" applyProtection="0">
      <alignment vertical="center"/>
    </xf>
    <xf numFmtId="0" fontId="21" fillId="11" borderId="0" applyNumberFormat="0" applyBorder="0" applyAlignment="0" applyProtection="0">
      <alignment vertical="center"/>
    </xf>
    <xf numFmtId="0" fontId="21" fillId="52" borderId="0" applyNumberFormat="0" applyBorder="0" applyAlignment="0" applyProtection="0">
      <alignment vertical="center"/>
    </xf>
    <xf numFmtId="0" fontId="21" fillId="11" borderId="0" applyProtection="0">
      <alignment vertical="top"/>
    </xf>
    <xf numFmtId="0" fontId="21" fillId="52" borderId="0" applyProtection="0">
      <alignment vertical="top"/>
    </xf>
    <xf numFmtId="0" fontId="0" fillId="0" borderId="0">
      <alignment vertical="top"/>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16" fillId="2" borderId="6"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17" fillId="0" borderId="0"/>
    <xf numFmtId="0" fontId="17" fillId="0" borderId="0"/>
    <xf numFmtId="0" fontId="21" fillId="11" borderId="0" applyProtection="0">
      <alignment vertical="top"/>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Protection="0">
      <alignment vertical="top"/>
    </xf>
    <xf numFmtId="0" fontId="21" fillId="11" borderId="0" applyNumberFormat="0" applyBorder="0" applyAlignment="0" applyProtection="0">
      <alignment vertical="center"/>
    </xf>
    <xf numFmtId="0" fontId="17" fillId="0" borderId="0"/>
    <xf numFmtId="0" fontId="21" fillId="11" borderId="0" applyProtection="0">
      <alignment vertical="top"/>
    </xf>
    <xf numFmtId="0" fontId="33" fillId="15" borderId="0" applyProtection="0">
      <alignment vertical="top"/>
    </xf>
    <xf numFmtId="0" fontId="0" fillId="0" borderId="0">
      <alignment vertical="top"/>
    </xf>
    <xf numFmtId="0" fontId="21" fillId="11" borderId="0" applyProtection="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Protection="0">
      <alignment vertical="top"/>
    </xf>
    <xf numFmtId="0" fontId="33" fillId="15" borderId="0" applyNumberFormat="0" applyBorder="0" applyAlignment="0" applyProtection="0">
      <alignment vertical="center"/>
    </xf>
    <xf numFmtId="0" fontId="21" fillId="11" borderId="0" applyProtection="0">
      <alignment vertical="top"/>
    </xf>
    <xf numFmtId="0" fontId="33" fillId="15" borderId="0" applyProtection="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2" fillId="0" borderId="0" applyProtection="0"/>
    <xf numFmtId="0" fontId="21" fillId="11" borderId="0" applyProtection="0">
      <alignment vertical="top"/>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16" fillId="2" borderId="6" applyProtection="0">
      <alignment vertical="top"/>
    </xf>
    <xf numFmtId="0" fontId="21" fillId="11" borderId="0" applyNumberFormat="0" applyBorder="0" applyAlignment="0" applyProtection="0">
      <alignment vertical="center"/>
    </xf>
    <xf numFmtId="0" fontId="21" fillId="11" borderId="0" applyProtection="0">
      <alignment vertical="top"/>
    </xf>
    <xf numFmtId="0" fontId="16" fillId="2" borderId="6" applyProtection="0">
      <alignment vertical="top"/>
    </xf>
    <xf numFmtId="0" fontId="17" fillId="0" borderId="0"/>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2" fillId="0" borderId="0" applyProtection="0"/>
    <xf numFmtId="0" fontId="21" fillId="11" borderId="0" applyNumberFormat="0" applyBorder="0" applyAlignment="0" applyProtection="0">
      <alignment vertical="center"/>
    </xf>
    <xf numFmtId="0" fontId="16" fillId="2" borderId="6" applyProtection="0">
      <alignment vertical="top"/>
    </xf>
    <xf numFmtId="0" fontId="0" fillId="0" borderId="0" applyProtection="0">
      <alignment vertical="top"/>
    </xf>
    <xf numFmtId="0" fontId="21" fillId="11" borderId="0" applyNumberFormat="0" applyBorder="0" applyAlignment="0" applyProtection="0">
      <alignment vertical="center"/>
    </xf>
    <xf numFmtId="0" fontId="12" fillId="0" borderId="0" applyProtection="0"/>
    <xf numFmtId="0" fontId="21" fillId="11" borderId="0" applyProtection="0">
      <alignment vertical="top"/>
    </xf>
    <xf numFmtId="0" fontId="16" fillId="2" borderId="6" applyProtection="0">
      <alignment vertical="top"/>
    </xf>
    <xf numFmtId="0" fontId="0" fillId="0" borderId="0" applyProtection="0">
      <alignment vertical="top"/>
    </xf>
    <xf numFmtId="0" fontId="21" fillId="11" borderId="0" applyProtection="0">
      <alignment vertical="top"/>
    </xf>
    <xf numFmtId="0" fontId="12" fillId="0" borderId="0" applyProtection="0"/>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Protection="0">
      <alignment vertical="top"/>
    </xf>
    <xf numFmtId="0" fontId="0" fillId="0" borderId="0" applyProtection="0">
      <alignment vertical="top"/>
    </xf>
    <xf numFmtId="0" fontId="21" fillId="11" borderId="0" applyNumberFormat="0" applyBorder="0" applyAlignment="0" applyProtection="0">
      <alignment vertical="center"/>
    </xf>
    <xf numFmtId="0" fontId="0" fillId="0" borderId="0" applyProtection="0">
      <alignment vertical="top"/>
    </xf>
    <xf numFmtId="0" fontId="21" fillId="11" borderId="0" applyProtection="0">
      <alignment vertical="top"/>
    </xf>
    <xf numFmtId="0" fontId="21" fillId="11" borderId="0" applyProtection="0">
      <alignment vertical="top"/>
    </xf>
    <xf numFmtId="0" fontId="0" fillId="0" borderId="0" applyProtection="0">
      <alignment vertical="top"/>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0" fillId="0" borderId="0" applyProtection="0">
      <alignment vertical="top"/>
    </xf>
    <xf numFmtId="0" fontId="0" fillId="0" borderId="0">
      <alignment vertical="top"/>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0" fillId="0"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0" fillId="0" borderId="0" applyProtection="0">
      <alignment vertical="top"/>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0" fillId="0" borderId="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0" fillId="0" borderId="0" applyProtection="0">
      <alignment vertical="top"/>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33" fillId="15" borderId="0" applyProtection="0">
      <alignment vertical="top"/>
    </xf>
    <xf numFmtId="0" fontId="21" fillId="11" borderId="0" applyProtection="0">
      <alignment vertical="top"/>
    </xf>
    <xf numFmtId="0" fontId="33" fillId="15" borderId="0" applyProtection="0">
      <alignment vertical="top"/>
    </xf>
    <xf numFmtId="0" fontId="21" fillId="11" borderId="0" applyProtection="0">
      <alignment vertical="top"/>
    </xf>
    <xf numFmtId="0" fontId="17" fillId="0" borderId="0"/>
    <xf numFmtId="0" fontId="21" fillId="11" borderId="0" applyProtection="0">
      <alignment vertical="top"/>
    </xf>
    <xf numFmtId="0" fontId="21" fillId="11" borderId="0" applyNumberFormat="0" applyBorder="0" applyAlignment="0" applyProtection="0">
      <alignment vertical="center"/>
    </xf>
    <xf numFmtId="0" fontId="0" fillId="0" borderId="0" applyProtection="0">
      <alignment vertical="top"/>
    </xf>
    <xf numFmtId="0" fontId="21" fillId="11" borderId="0" applyNumberFormat="0" applyBorder="0" applyAlignment="0" applyProtection="0">
      <alignment vertical="center"/>
    </xf>
    <xf numFmtId="0" fontId="0" fillId="0" borderId="0" applyProtection="0">
      <alignment vertical="top"/>
    </xf>
    <xf numFmtId="0" fontId="21" fillId="11" borderId="0" applyProtection="0">
      <alignment vertical="top"/>
    </xf>
    <xf numFmtId="0" fontId="17" fillId="0" borderId="0"/>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6" fillId="2" borderId="6" applyNumberFormat="0" applyAlignment="0" applyProtection="0">
      <alignment vertical="center"/>
    </xf>
    <xf numFmtId="0" fontId="21" fillId="11" borderId="0" applyProtection="0">
      <alignment vertical="top"/>
    </xf>
    <xf numFmtId="0" fontId="16" fillId="2" borderId="6" applyNumberFormat="0" applyAlignment="0" applyProtection="0">
      <alignment vertical="center"/>
    </xf>
    <xf numFmtId="0" fontId="21" fillId="11" borderId="0" applyProtection="0">
      <alignment vertical="top"/>
    </xf>
    <xf numFmtId="0" fontId="21" fillId="11" borderId="0" applyProtection="0">
      <alignment vertical="top"/>
    </xf>
    <xf numFmtId="0" fontId="33" fillId="15"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33" fillId="15" borderId="0" applyProtection="0">
      <alignment vertical="top"/>
    </xf>
    <xf numFmtId="0" fontId="18" fillId="7" borderId="6" applyNumberFormat="0" applyAlignment="0" applyProtection="0">
      <alignment vertical="center"/>
    </xf>
    <xf numFmtId="0" fontId="21" fillId="11" borderId="0" applyNumberFormat="0" applyBorder="0" applyAlignment="0" applyProtection="0">
      <alignment vertical="center"/>
    </xf>
    <xf numFmtId="0" fontId="0" fillId="0" borderId="0">
      <alignment vertical="center"/>
    </xf>
    <xf numFmtId="0" fontId="12" fillId="0" borderId="0" applyProtection="0"/>
    <xf numFmtId="0" fontId="33" fillId="15" borderId="0" applyProtection="0">
      <alignment vertical="top"/>
    </xf>
    <xf numFmtId="0" fontId="18" fillId="7" borderId="6" applyNumberFormat="0" applyAlignment="0" applyProtection="0">
      <alignment vertical="center"/>
    </xf>
    <xf numFmtId="0" fontId="21" fillId="11" borderId="0" applyProtection="0">
      <alignment vertical="top"/>
    </xf>
    <xf numFmtId="0" fontId="12" fillId="0" borderId="0" applyProtection="0"/>
    <xf numFmtId="0" fontId="18" fillId="7" borderId="6" applyNumberFormat="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17" fillId="0" borderId="0"/>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Protection="0">
      <alignment vertical="top"/>
    </xf>
    <xf numFmtId="0" fontId="21" fillId="11" borderId="0" applyProtection="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6" fillId="0" borderId="0" applyNumberFormat="0" applyFill="0" applyBorder="0" applyAlignment="0" applyProtection="0">
      <alignment vertical="center"/>
    </xf>
    <xf numFmtId="0" fontId="17" fillId="0" borderId="0"/>
    <xf numFmtId="0" fontId="21" fillId="11" borderId="0" applyProtection="0">
      <alignment vertical="top"/>
    </xf>
    <xf numFmtId="0" fontId="0" fillId="0" borderId="0">
      <alignment vertical="top"/>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0" borderId="0" applyNumberFormat="0" applyFill="0" applyBorder="0" applyAlignment="0" applyProtection="0">
      <alignment vertical="center"/>
    </xf>
    <xf numFmtId="0" fontId="21" fillId="11" borderId="0" applyProtection="0">
      <alignment vertical="top"/>
    </xf>
    <xf numFmtId="0" fontId="17" fillId="0" borderId="0"/>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4"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21" fillId="23" borderId="0" applyProtection="0">
      <alignment vertical="top"/>
    </xf>
    <xf numFmtId="0" fontId="0" fillId="0" borderId="0">
      <alignment vertical="center"/>
    </xf>
    <xf numFmtId="0" fontId="17" fillId="0" borderId="0"/>
    <xf numFmtId="0" fontId="21" fillId="23" borderId="0" applyProtection="0">
      <alignment vertical="top"/>
    </xf>
    <xf numFmtId="0" fontId="0" fillId="0" borderId="0">
      <alignment vertical="center"/>
    </xf>
    <xf numFmtId="0" fontId="0" fillId="0" borderId="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59"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4" fillId="0" borderId="20"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4"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0" fillId="0" borderId="0">
      <alignment vertical="center"/>
    </xf>
    <xf numFmtId="0" fontId="21" fillId="23" borderId="0" applyProtection="0">
      <alignment vertical="top"/>
    </xf>
    <xf numFmtId="0" fontId="17" fillId="0" borderId="0"/>
    <xf numFmtId="0" fontId="21" fillId="23" borderId="0" applyProtection="0">
      <alignment vertical="top"/>
    </xf>
    <xf numFmtId="0" fontId="21" fillId="23" borderId="0" applyProtection="0">
      <alignment vertical="top"/>
    </xf>
    <xf numFmtId="0" fontId="12" fillId="0" borderId="0" applyProtection="0"/>
    <xf numFmtId="0" fontId="21" fillId="23" borderId="0" applyProtection="0">
      <alignment vertical="top"/>
    </xf>
    <xf numFmtId="0" fontId="21" fillId="23" borderId="0" applyProtection="0">
      <alignment vertical="top"/>
    </xf>
    <xf numFmtId="0" fontId="21" fillId="18" borderId="0" applyProtection="0">
      <alignment vertical="top"/>
    </xf>
    <xf numFmtId="0" fontId="21" fillId="23" borderId="0" applyProtection="0">
      <alignment vertical="top"/>
    </xf>
    <xf numFmtId="0" fontId="21" fillId="23" borderId="0" applyProtection="0">
      <alignment vertical="top"/>
    </xf>
    <xf numFmtId="0" fontId="21" fillId="18"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Protection="0">
      <alignment vertical="top"/>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33" fillId="15" borderId="0" applyProtection="0">
      <alignment vertical="top"/>
    </xf>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8" borderId="0" applyNumberFormat="0" applyBorder="0" applyAlignment="0" applyProtection="0">
      <alignment vertical="center"/>
    </xf>
    <xf numFmtId="0" fontId="21" fillId="23" borderId="0" applyProtection="0">
      <alignment vertical="top"/>
    </xf>
    <xf numFmtId="0" fontId="0" fillId="0" borderId="0">
      <alignment vertical="center"/>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51" fillId="0" borderId="0" applyNumberFormat="0" applyFill="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1" fillId="0" borderId="0" applyNumberFormat="0" applyFill="0" applyBorder="0" applyAlignment="0" applyProtection="0">
      <alignment vertical="center"/>
    </xf>
    <xf numFmtId="0" fontId="21" fillId="23"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Protection="0">
      <alignment vertical="top"/>
    </xf>
    <xf numFmtId="0" fontId="17" fillId="0" borderId="0"/>
    <xf numFmtId="0" fontId="21" fillId="23" borderId="0" applyProtection="0">
      <alignment vertical="top"/>
    </xf>
    <xf numFmtId="0" fontId="21" fillId="31"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Protection="0">
      <alignment vertical="top"/>
    </xf>
    <xf numFmtId="0" fontId="21" fillId="31" borderId="0" applyNumberFormat="0" applyBorder="0" applyAlignment="0" applyProtection="0">
      <alignment vertical="center"/>
    </xf>
    <xf numFmtId="0" fontId="21" fillId="23" borderId="0" applyProtection="0">
      <alignment vertical="top"/>
    </xf>
    <xf numFmtId="0" fontId="21" fillId="31"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23"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0" fillId="0" borderId="0">
      <alignment vertical="top"/>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8" fillId="6" borderId="6" applyNumberFormat="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4" fillId="0" borderId="4"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4" fillId="0" borderId="4"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21" fillId="23" borderId="0" applyProtection="0">
      <alignment vertical="top"/>
    </xf>
    <xf numFmtId="0" fontId="21" fillId="23" borderId="0" applyProtection="0">
      <alignment vertical="top"/>
    </xf>
    <xf numFmtId="0" fontId="21" fillId="23" borderId="0" applyProtection="0">
      <alignment vertical="top"/>
    </xf>
    <xf numFmtId="0" fontId="16" fillId="11"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52" borderId="0" applyNumberFormat="0" applyBorder="0" applyAlignment="0" applyProtection="0">
      <alignment vertical="center"/>
    </xf>
    <xf numFmtId="0" fontId="17" fillId="0" borderId="0"/>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11" borderId="6" applyNumberFormat="0" applyAlignment="0" applyProtection="0">
      <alignment vertical="center"/>
    </xf>
    <xf numFmtId="0" fontId="21" fillId="8" borderId="0" applyNumberFormat="0" applyBorder="0" applyAlignment="0" applyProtection="0">
      <alignment vertical="center"/>
    </xf>
    <xf numFmtId="0" fontId="0" fillId="0" borderId="0">
      <alignment vertical="top"/>
    </xf>
    <xf numFmtId="0" fontId="16" fillId="11" borderId="6" applyNumberFormat="0" applyAlignment="0" applyProtection="0">
      <alignment vertical="center"/>
    </xf>
    <xf numFmtId="0" fontId="21" fillId="8" borderId="0" applyNumberFormat="0" applyBorder="0" applyAlignment="0" applyProtection="0">
      <alignment vertical="center"/>
    </xf>
    <xf numFmtId="0" fontId="0" fillId="0" borderId="0">
      <alignment vertical="top"/>
    </xf>
    <xf numFmtId="0" fontId="17" fillId="0" borderId="0"/>
    <xf numFmtId="0" fontId="21" fillId="8" borderId="0" applyNumberFormat="0" applyBorder="0" applyAlignment="0" applyProtection="0">
      <alignment vertical="center"/>
    </xf>
    <xf numFmtId="0" fontId="16" fillId="11" borderId="6" applyNumberFormat="0" applyAlignment="0" applyProtection="0">
      <alignment vertical="center"/>
    </xf>
    <xf numFmtId="0" fontId="21" fillId="8"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11"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17" fillId="0" borderId="0"/>
    <xf numFmtId="0" fontId="21" fillId="8" borderId="0" applyProtection="0">
      <alignment vertical="top"/>
    </xf>
    <xf numFmtId="0" fontId="16" fillId="11" borderId="6" applyNumberFormat="0" applyAlignment="0" applyProtection="0">
      <alignment vertical="center"/>
    </xf>
    <xf numFmtId="0" fontId="21" fillId="8" borderId="0" applyProtection="0">
      <alignment vertical="top"/>
    </xf>
    <xf numFmtId="0" fontId="16" fillId="11" borderId="6" applyNumberFormat="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0" fillId="0" borderId="0">
      <alignment vertical="top"/>
    </xf>
    <xf numFmtId="0" fontId="0" fillId="13" borderId="10" applyNumberFormat="0" applyFont="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0" fillId="0" borderId="0">
      <alignment vertical="center"/>
    </xf>
    <xf numFmtId="0" fontId="16" fillId="2" borderId="6" applyProtection="0">
      <alignment vertical="top"/>
    </xf>
    <xf numFmtId="0" fontId="16" fillId="2" borderId="6" applyNumberFormat="0" applyAlignment="0" applyProtection="0">
      <alignment vertical="center"/>
    </xf>
    <xf numFmtId="0" fontId="21" fillId="8" borderId="0" applyProtection="0">
      <alignment vertical="top"/>
    </xf>
    <xf numFmtId="0" fontId="16" fillId="2" borderId="6"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Protection="0">
      <alignment vertical="top"/>
    </xf>
    <xf numFmtId="0" fontId="0" fillId="0" borderId="0">
      <alignment vertical="center"/>
    </xf>
    <xf numFmtId="0" fontId="16" fillId="2" borderId="6" applyNumberFormat="0" applyAlignment="0" applyProtection="0">
      <alignment vertical="center"/>
    </xf>
    <xf numFmtId="0" fontId="21" fillId="8" borderId="0" applyProtection="0">
      <alignment vertical="top"/>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0" fillId="0" borderId="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4" fillId="0" borderId="4" applyNumberFormat="0" applyFill="0" applyAlignment="0" applyProtection="0">
      <alignment vertical="center"/>
    </xf>
    <xf numFmtId="0" fontId="21" fillId="8" borderId="0" applyNumberFormat="0" applyBorder="0" applyAlignment="0" applyProtection="0">
      <alignment vertical="center"/>
    </xf>
    <xf numFmtId="0" fontId="0" fillId="0" borderId="0">
      <alignment vertical="top"/>
    </xf>
    <xf numFmtId="0" fontId="14" fillId="0" borderId="4" applyProtection="0">
      <alignment vertical="top"/>
    </xf>
    <xf numFmtId="0" fontId="21" fillId="8" borderId="0" applyProtection="0">
      <alignment vertical="top"/>
    </xf>
    <xf numFmtId="0" fontId="14" fillId="0" borderId="4"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8" fillId="6" borderId="6" applyNumberFormat="0" applyAlignment="0" applyProtection="0">
      <alignment vertical="center"/>
    </xf>
    <xf numFmtId="0" fontId="21" fillId="8" borderId="0" applyNumberFormat="0" applyBorder="0" applyAlignment="0" applyProtection="0">
      <alignment vertical="center"/>
    </xf>
    <xf numFmtId="0" fontId="18" fillId="6" borderId="6"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18" fillId="6" borderId="6" applyProtection="0">
      <alignment vertical="top"/>
    </xf>
    <xf numFmtId="0" fontId="21" fillId="8" borderId="0" applyProtection="0">
      <alignment vertical="top"/>
    </xf>
    <xf numFmtId="0" fontId="17" fillId="0" borderId="0"/>
    <xf numFmtId="0" fontId="21" fillId="8" borderId="0" applyProtection="0">
      <alignment vertical="top"/>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0" fillId="0" borderId="0">
      <alignment vertical="top"/>
    </xf>
    <xf numFmtId="0" fontId="21" fillId="8" borderId="0" applyNumberFormat="0" applyBorder="0" applyAlignment="0" applyProtection="0">
      <alignment vertical="center"/>
    </xf>
    <xf numFmtId="0" fontId="21" fillId="8" borderId="0" applyProtection="0">
      <alignment vertical="top"/>
    </xf>
    <xf numFmtId="0" fontId="0" fillId="13" borderId="10" applyNumberFormat="0" applyFont="0" applyAlignment="0" applyProtection="0">
      <alignment vertical="center"/>
    </xf>
    <xf numFmtId="0" fontId="17" fillId="0" borderId="0"/>
    <xf numFmtId="0" fontId="0" fillId="0"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0" fillId="13" borderId="10" applyNumberFormat="0" applyFont="0" applyAlignment="0" applyProtection="0">
      <alignment vertical="center"/>
    </xf>
    <xf numFmtId="0" fontId="17" fillId="0" borderId="0"/>
    <xf numFmtId="0" fontId="21" fillId="8" borderId="0" applyProtection="0">
      <alignment vertical="top"/>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0" fillId="0" borderId="0">
      <alignment vertical="top"/>
    </xf>
    <xf numFmtId="0" fontId="21" fillId="8" borderId="0" applyProtection="0">
      <alignment vertical="top"/>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4" fillId="0" borderId="4" applyNumberFormat="0" applyFill="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0" fillId="0" borderId="0" applyNumberFormat="0" applyFill="0" applyBorder="0" applyAlignment="0" applyProtection="0">
      <alignment vertical="center"/>
    </xf>
    <xf numFmtId="0" fontId="21" fillId="52" borderId="0" applyNumberFormat="0" applyBorder="0" applyAlignment="0" applyProtection="0">
      <alignment vertical="center"/>
    </xf>
    <xf numFmtId="0" fontId="0" fillId="0" borderId="0"/>
    <xf numFmtId="0" fontId="21" fillId="52" borderId="0" applyNumberFormat="0" applyBorder="0" applyAlignment="0" applyProtection="0">
      <alignment vertical="center"/>
    </xf>
    <xf numFmtId="0" fontId="0" fillId="0" borderId="0"/>
    <xf numFmtId="0" fontId="17" fillId="0" borderId="0"/>
    <xf numFmtId="0" fontId="0" fillId="0" borderId="0">
      <alignment vertical="center"/>
    </xf>
    <xf numFmtId="0" fontId="0" fillId="0" borderId="0">
      <alignment vertical="top"/>
    </xf>
    <xf numFmtId="0" fontId="21" fillId="52" borderId="0" applyNumberFormat="0" applyBorder="0" applyAlignment="0" applyProtection="0">
      <alignment vertical="center"/>
    </xf>
    <xf numFmtId="0" fontId="0" fillId="0" borderId="0"/>
    <xf numFmtId="0" fontId="21" fillId="52" borderId="0" applyNumberFormat="0" applyBorder="0" applyAlignment="0" applyProtection="0">
      <alignment vertical="center"/>
    </xf>
    <xf numFmtId="0" fontId="0" fillId="0" borderId="0">
      <alignment vertical="top"/>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0" fillId="0"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17" fillId="0" borderId="0"/>
    <xf numFmtId="0" fontId="21" fillId="8" borderId="0" applyProtection="0">
      <alignment vertical="top"/>
    </xf>
    <xf numFmtId="0" fontId="21" fillId="8" borderId="0" applyProtection="0">
      <alignment vertical="top"/>
    </xf>
    <xf numFmtId="0" fontId="0" fillId="0" borderId="0">
      <alignment vertical="center"/>
    </xf>
    <xf numFmtId="0" fontId="21" fillId="8" borderId="0" applyProtection="0">
      <alignment vertical="top"/>
    </xf>
    <xf numFmtId="0" fontId="0" fillId="0" borderId="0">
      <alignment vertical="center"/>
    </xf>
    <xf numFmtId="0" fontId="21" fillId="8" borderId="0" applyNumberFormat="0" applyBorder="0" applyAlignment="0" applyProtection="0">
      <alignment vertical="center"/>
    </xf>
    <xf numFmtId="0" fontId="0" fillId="0" borderId="0" applyProtection="0">
      <alignment vertical="top"/>
    </xf>
    <xf numFmtId="0" fontId="21" fillId="8" borderId="0" applyNumberFormat="0" applyBorder="0" applyAlignment="0" applyProtection="0">
      <alignment vertical="center"/>
    </xf>
    <xf numFmtId="0" fontId="14" fillId="0" borderId="4" applyNumberFormat="0" applyFill="0" applyAlignment="0" applyProtection="0">
      <alignment vertical="center"/>
    </xf>
    <xf numFmtId="0" fontId="21" fillId="8" borderId="0" applyProtection="0">
      <alignment vertical="top"/>
    </xf>
    <xf numFmtId="0" fontId="0" fillId="0" borderId="0">
      <alignment vertical="center"/>
    </xf>
    <xf numFmtId="0" fontId="14" fillId="0" borderId="4" applyNumberFormat="0" applyFill="0" applyAlignment="0" applyProtection="0">
      <alignment vertical="center"/>
    </xf>
    <xf numFmtId="0" fontId="0" fillId="0" borderId="0">
      <alignment vertical="top"/>
    </xf>
    <xf numFmtId="0" fontId="21" fillId="8" borderId="0" applyProtection="0">
      <alignment vertical="top"/>
    </xf>
    <xf numFmtId="0" fontId="0" fillId="0" borderId="0">
      <alignment vertical="center"/>
    </xf>
    <xf numFmtId="0" fontId="17" fillId="0" borderId="0"/>
    <xf numFmtId="0" fontId="21" fillId="8"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0" fillId="0" borderId="0">
      <alignment vertical="center"/>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0" fillId="0" borderId="0">
      <alignment vertical="center"/>
    </xf>
    <xf numFmtId="0" fontId="21" fillId="8" borderId="0" applyProtection="0">
      <alignment vertical="top"/>
    </xf>
    <xf numFmtId="0" fontId="0" fillId="0" borderId="0">
      <alignment vertical="center"/>
    </xf>
    <xf numFmtId="0" fontId="0" fillId="0" borderId="0">
      <alignment vertical="top"/>
    </xf>
    <xf numFmtId="0" fontId="21" fillId="8" borderId="0" applyProtection="0">
      <alignment vertical="top"/>
    </xf>
    <xf numFmtId="0" fontId="21" fillId="8" borderId="0" applyProtection="0">
      <alignment vertical="top"/>
    </xf>
    <xf numFmtId="0" fontId="0" fillId="0" borderId="0">
      <alignment vertical="top"/>
    </xf>
    <xf numFmtId="0" fontId="21" fillId="8" borderId="0" applyProtection="0">
      <alignment vertical="top"/>
    </xf>
    <xf numFmtId="0" fontId="17" fillId="0" borderId="0"/>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0" fillId="0" borderId="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Protection="0">
      <alignment vertical="top"/>
    </xf>
    <xf numFmtId="0" fontId="0" fillId="0" borderId="0" applyProtection="0">
      <alignment vertical="top"/>
    </xf>
    <xf numFmtId="0" fontId="21" fillId="8" borderId="0" applyProtection="0">
      <alignment vertical="top"/>
    </xf>
    <xf numFmtId="0" fontId="0" fillId="0" borderId="0" applyProtection="0">
      <alignment vertical="top"/>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0" fillId="0" borderId="0">
      <alignment vertical="center"/>
    </xf>
    <xf numFmtId="0" fontId="17" fillId="0" borderId="0"/>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18" fillId="6"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2" borderId="6"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21" fillId="8" borderId="0" applyNumberFormat="0" applyBorder="0" applyAlignment="0" applyProtection="0">
      <alignment vertical="center"/>
    </xf>
    <xf numFmtId="0" fontId="14" fillId="0" borderId="20" applyNumberFormat="0" applyFill="0" applyAlignment="0" applyProtection="0">
      <alignment vertical="center"/>
    </xf>
    <xf numFmtId="0" fontId="0" fillId="0" borderId="0">
      <alignment vertical="top"/>
    </xf>
    <xf numFmtId="0" fontId="0" fillId="0" borderId="0" applyProtection="0">
      <alignment vertical="center"/>
    </xf>
    <xf numFmtId="0" fontId="21" fillId="8" borderId="0" applyNumberFormat="0" applyBorder="0" applyAlignment="0" applyProtection="0">
      <alignment vertical="center"/>
    </xf>
    <xf numFmtId="0" fontId="14" fillId="0" borderId="20" applyProtection="0">
      <alignment vertical="top"/>
    </xf>
    <xf numFmtId="0" fontId="0" fillId="0" borderId="0">
      <alignment vertical="top"/>
    </xf>
    <xf numFmtId="0" fontId="0" fillId="0" borderId="0" applyProtection="0">
      <alignment vertical="center"/>
    </xf>
    <xf numFmtId="0" fontId="21" fillId="8" borderId="0" applyProtection="0">
      <alignment vertical="top"/>
    </xf>
    <xf numFmtId="0" fontId="14" fillId="0" borderId="20" applyProtection="0">
      <alignment vertical="top"/>
    </xf>
    <xf numFmtId="0" fontId="21" fillId="8" borderId="0" applyProtection="0">
      <alignment vertical="top"/>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12" fillId="0" borderId="0" applyProtection="0"/>
    <xf numFmtId="0" fontId="0" fillId="0" borderId="0">
      <alignment vertical="top"/>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17" fillId="0" borderId="0"/>
    <xf numFmtId="0" fontId="0" fillId="0" borderId="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top"/>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Protection="0">
      <alignment vertical="top"/>
    </xf>
    <xf numFmtId="0" fontId="21" fillId="8" borderId="0" applyProtection="0">
      <alignment vertical="top"/>
    </xf>
    <xf numFmtId="0" fontId="21" fillId="8"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17" fillId="0" borderId="0"/>
    <xf numFmtId="0" fontId="21" fillId="8" borderId="0" applyNumberFormat="0" applyBorder="0" applyAlignment="0" applyProtection="0">
      <alignment vertical="center"/>
    </xf>
    <xf numFmtId="0" fontId="0" fillId="0" borderId="0" applyProtection="0">
      <alignment vertical="center"/>
    </xf>
    <xf numFmtId="0" fontId="12" fillId="0" borderId="0" applyProtection="0"/>
    <xf numFmtId="0" fontId="21" fillId="8" borderId="0" applyNumberFormat="0" applyBorder="0" applyAlignment="0" applyProtection="0">
      <alignment vertical="center"/>
    </xf>
    <xf numFmtId="0" fontId="21" fillId="8" borderId="0" applyProtection="0">
      <alignment vertical="top"/>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0" fillId="0" borderId="0"/>
    <xf numFmtId="0" fontId="0" fillId="13" borderId="10" applyNumberFormat="0" applyFont="0" applyAlignment="0" applyProtection="0">
      <alignment vertical="center"/>
    </xf>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0" fillId="0" borderId="0"/>
    <xf numFmtId="0" fontId="0" fillId="0" borderId="0"/>
    <xf numFmtId="0" fontId="0" fillId="0" borderId="0" applyProtection="0"/>
    <xf numFmtId="0" fontId="17" fillId="0" borderId="0"/>
    <xf numFmtId="9" fontId="0" fillId="0" borderId="0" applyFont="0" applyFill="0" applyBorder="0" applyAlignment="0" applyProtection="0"/>
    <xf numFmtId="9" fontId="0" fillId="0" borderId="0" applyFont="0" applyFill="0" applyBorder="0" applyAlignment="0" applyProtection="0"/>
    <xf numFmtId="0" fontId="33" fillId="15" borderId="0" applyNumberFormat="0" applyBorder="0" applyAlignment="0" applyProtection="0">
      <alignment vertical="center"/>
    </xf>
    <xf numFmtId="9" fontId="0" fillId="0" borderId="0" applyFont="0" applyFill="0" applyBorder="0" applyAlignment="0" applyProtection="0"/>
    <xf numFmtId="0" fontId="33" fillId="15" borderId="0" applyNumberFormat="0" applyBorder="0" applyAlignment="0" applyProtection="0">
      <alignment vertical="center"/>
    </xf>
    <xf numFmtId="9" fontId="0" fillId="0" borderId="0" applyFont="0" applyFill="0" applyBorder="0" applyAlignment="0" applyProtection="0"/>
    <xf numFmtId="0" fontId="0" fillId="0" borderId="0">
      <alignment vertical="top"/>
    </xf>
    <xf numFmtId="9" fontId="0" fillId="0" borderId="0" applyProtection="0">
      <alignment vertical="top"/>
    </xf>
    <xf numFmtId="0" fontId="0" fillId="0" borderId="0">
      <alignment vertical="top"/>
    </xf>
    <xf numFmtId="9" fontId="0" fillId="0" borderId="0" applyFont="0" applyFill="0" applyBorder="0" applyAlignment="0" applyProtection="0"/>
    <xf numFmtId="0" fontId="17" fillId="0" borderId="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14" fillId="0" borderId="4" applyNumberFormat="0" applyFill="0" applyAlignment="0" applyProtection="0">
      <alignment vertical="center"/>
    </xf>
    <xf numFmtId="0" fontId="44" fillId="0" borderId="18" applyProtection="0">
      <alignment vertical="top"/>
    </xf>
    <xf numFmtId="0" fontId="14" fillId="0" borderId="4" applyProtection="0">
      <alignment vertical="top"/>
    </xf>
    <xf numFmtId="0" fontId="17" fillId="0" borderId="0"/>
    <xf numFmtId="0" fontId="44" fillId="0" borderId="18" applyProtection="0">
      <alignment vertical="top"/>
    </xf>
    <xf numFmtId="0" fontId="14" fillId="0" borderId="4" applyProtection="0">
      <alignment vertical="top"/>
    </xf>
    <xf numFmtId="0" fontId="44" fillId="0" borderId="18" applyProtection="0">
      <alignment vertical="top"/>
    </xf>
    <xf numFmtId="0" fontId="14" fillId="0" borderId="4" applyNumberFormat="0" applyFill="0" applyAlignment="0" applyProtection="0">
      <alignment vertical="center"/>
    </xf>
    <xf numFmtId="0" fontId="44" fillId="0" borderId="18" applyProtection="0">
      <alignment vertical="top"/>
    </xf>
    <xf numFmtId="0" fontId="14" fillId="0" borderId="4" applyNumberFormat="0" applyFill="0" applyAlignment="0" applyProtection="0">
      <alignment vertical="center"/>
    </xf>
    <xf numFmtId="0" fontId="44" fillId="0" borderId="18" applyProtection="0">
      <alignment vertical="top"/>
    </xf>
    <xf numFmtId="0" fontId="44" fillId="0" borderId="18" applyProtection="0">
      <alignment vertical="top"/>
    </xf>
    <xf numFmtId="0" fontId="44" fillId="0" borderId="18" applyNumberFormat="0" applyFill="0" applyAlignment="0" applyProtection="0">
      <alignment vertical="center"/>
    </xf>
    <xf numFmtId="0" fontId="44" fillId="0" borderId="18" applyNumberFormat="0" applyFill="0" applyAlignment="0" applyProtection="0">
      <alignment vertical="center"/>
    </xf>
    <xf numFmtId="0" fontId="44" fillId="0" borderId="18" applyProtection="0">
      <alignment vertical="top"/>
    </xf>
    <xf numFmtId="0" fontId="44" fillId="0" borderId="18" applyProtection="0">
      <alignment vertical="top"/>
    </xf>
    <xf numFmtId="0" fontId="44" fillId="0" borderId="18"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16" fillId="2" borderId="6" applyNumberFormat="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55" fillId="0" borderId="22" applyNumberFormat="0" applyFill="0" applyAlignment="0" applyProtection="0">
      <alignment vertical="center"/>
    </xf>
    <xf numFmtId="0" fontId="44" fillId="0" borderId="18" applyProtection="0">
      <alignment vertical="top"/>
    </xf>
    <xf numFmtId="0" fontId="18" fillId="6" borderId="6" applyNumberFormat="0" applyAlignment="0" applyProtection="0">
      <alignment vertical="center"/>
    </xf>
    <xf numFmtId="0" fontId="0" fillId="0" borderId="0">
      <alignment vertical="top"/>
    </xf>
    <xf numFmtId="0" fontId="17" fillId="0" borderId="0">
      <alignment vertical="center"/>
    </xf>
    <xf numFmtId="0" fontId="44" fillId="0" borderId="18" applyProtection="0">
      <alignment vertical="top"/>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alignment vertical="center"/>
    </xf>
    <xf numFmtId="0" fontId="44" fillId="0" borderId="18" applyProtection="0">
      <alignment vertical="top"/>
    </xf>
    <xf numFmtId="0" fontId="0" fillId="0" borderId="0" applyProtection="0">
      <alignment vertical="center"/>
    </xf>
    <xf numFmtId="0" fontId="17" fillId="0" borderId="0"/>
    <xf numFmtId="0" fontId="44" fillId="0" borderId="18" applyProtection="0">
      <alignment vertical="top"/>
    </xf>
    <xf numFmtId="0" fontId="44" fillId="0" borderId="18" applyProtection="0">
      <alignment vertical="top"/>
    </xf>
    <xf numFmtId="0" fontId="0" fillId="0" borderId="0">
      <alignment vertical="top"/>
    </xf>
    <xf numFmtId="0" fontId="17" fillId="0" borderId="0">
      <alignment vertical="center"/>
    </xf>
    <xf numFmtId="0" fontId="44" fillId="0" borderId="18" applyProtection="0">
      <alignment vertical="top"/>
    </xf>
    <xf numFmtId="0" fontId="0" fillId="0" borderId="0">
      <alignment vertical="top"/>
    </xf>
    <xf numFmtId="0" fontId="44" fillId="0" borderId="18" applyProtection="0">
      <alignment vertical="top"/>
    </xf>
    <xf numFmtId="0" fontId="17" fillId="0" borderId="0"/>
    <xf numFmtId="0" fontId="44" fillId="0" borderId="18" applyProtection="0">
      <alignment vertical="top"/>
    </xf>
    <xf numFmtId="0" fontId="49" fillId="0" borderId="0" applyNumberFormat="0" applyFill="0" applyBorder="0" applyAlignment="0" applyProtection="0">
      <alignment vertical="center"/>
    </xf>
    <xf numFmtId="0" fontId="17" fillId="0" borderId="0"/>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0" fillId="0" borderId="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Protection="0">
      <alignment vertical="top"/>
    </xf>
    <xf numFmtId="0" fontId="19" fillId="0" borderId="7" applyProtection="0">
      <alignment vertical="top"/>
    </xf>
    <xf numFmtId="0" fontId="19"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52" fillId="0" borderId="7" applyNumberFormat="0" applyFill="0" applyAlignment="0" applyProtection="0">
      <alignment vertical="center"/>
    </xf>
    <xf numFmtId="0" fontId="19" fillId="0" borderId="7" applyProtection="0">
      <alignment vertical="top"/>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7" fillId="0" borderId="0"/>
    <xf numFmtId="0" fontId="19" fillId="0" borderId="7" applyProtection="0">
      <alignment vertical="top"/>
    </xf>
    <xf numFmtId="0" fontId="19" fillId="0" borderId="7" applyProtection="0">
      <alignment vertical="top"/>
    </xf>
    <xf numFmtId="0" fontId="19" fillId="0" borderId="7" applyProtection="0">
      <alignment vertical="top"/>
    </xf>
    <xf numFmtId="0" fontId="19" fillId="0" borderId="7" applyProtection="0">
      <alignment vertical="top"/>
    </xf>
    <xf numFmtId="0" fontId="0" fillId="0" borderId="0">
      <alignment vertical="top"/>
    </xf>
    <xf numFmtId="0" fontId="19" fillId="0" borderId="7" applyProtection="0">
      <alignment vertical="top"/>
    </xf>
    <xf numFmtId="0" fontId="19" fillId="0" borderId="7" applyProtection="0">
      <alignment vertical="top"/>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Protection="0">
      <alignment vertical="top"/>
    </xf>
    <xf numFmtId="0" fontId="19" fillId="0" borderId="7" applyProtection="0">
      <alignment vertical="top"/>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2" fillId="0" borderId="0" applyProtection="0"/>
    <xf numFmtId="0" fontId="16" fillId="2" borderId="6" applyNumberFormat="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33" fillId="15" borderId="0" applyNumberFormat="0" applyBorder="0" applyAlignment="0" applyProtection="0">
      <alignment vertical="center"/>
    </xf>
    <xf numFmtId="0" fontId="40" fillId="0" borderId="21" applyNumberFormat="0" applyFill="0" applyAlignment="0" applyProtection="0">
      <alignment vertical="center"/>
    </xf>
    <xf numFmtId="0" fontId="40" fillId="0" borderId="21" applyProtection="0">
      <alignment vertical="top"/>
    </xf>
    <xf numFmtId="0" fontId="33" fillId="15" borderId="0" applyNumberFormat="0" applyBorder="0" applyAlignment="0" applyProtection="0">
      <alignment vertical="center"/>
    </xf>
    <xf numFmtId="0" fontId="40" fillId="0" borderId="21" applyProtection="0">
      <alignment vertical="top"/>
    </xf>
    <xf numFmtId="0" fontId="33" fillId="15" borderId="0" applyNumberFormat="0" applyBorder="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Protection="0">
      <alignment vertical="top"/>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16" fillId="2" borderId="6" applyNumberFormat="0" applyAlignment="0" applyProtection="0">
      <alignment vertical="center"/>
    </xf>
    <xf numFmtId="0" fontId="53" fillId="0" borderId="23" applyNumberFormat="0" applyFill="0" applyAlignment="0" applyProtection="0">
      <alignment vertical="center"/>
    </xf>
    <xf numFmtId="0" fontId="16" fillId="2" borderId="6" applyNumberFormat="0" applyAlignment="0" applyProtection="0">
      <alignment vertical="center"/>
    </xf>
    <xf numFmtId="0" fontId="53" fillId="0" borderId="23" applyNumberFormat="0" applyFill="0" applyAlignment="0" applyProtection="0">
      <alignment vertical="center"/>
    </xf>
    <xf numFmtId="0" fontId="16" fillId="2" borderId="6" applyNumberFormat="0" applyAlignment="0" applyProtection="0">
      <alignment vertical="center"/>
    </xf>
    <xf numFmtId="0" fontId="40" fillId="0" borderId="21" applyProtection="0">
      <alignment vertical="top"/>
    </xf>
    <xf numFmtId="0" fontId="16" fillId="2" borderId="6" applyNumberFormat="0" applyAlignment="0" applyProtection="0">
      <alignment vertical="center"/>
    </xf>
    <xf numFmtId="0" fontId="40" fillId="0" borderId="21" applyProtection="0">
      <alignment vertical="top"/>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6" fillId="2" borderId="6" applyNumberFormat="0" applyAlignment="0" applyProtection="0">
      <alignment vertical="center"/>
    </xf>
    <xf numFmtId="0" fontId="40" fillId="0" borderId="21" applyNumberFormat="0" applyFill="0" applyAlignment="0" applyProtection="0">
      <alignment vertical="center"/>
    </xf>
    <xf numFmtId="0" fontId="17" fillId="0" borderId="0"/>
    <xf numFmtId="0" fontId="40" fillId="0" borderId="21" applyProtection="0">
      <alignment vertical="top"/>
    </xf>
    <xf numFmtId="0" fontId="40" fillId="0" borderId="21" applyProtection="0">
      <alignment vertical="top"/>
    </xf>
    <xf numFmtId="0" fontId="40" fillId="0" borderId="21" applyProtection="0">
      <alignment vertical="top"/>
    </xf>
    <xf numFmtId="0" fontId="40" fillId="0" borderId="21" applyProtection="0">
      <alignment vertical="top"/>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8" fillId="6" borderId="6" applyNumberFormat="0" applyAlignment="0" applyProtection="0">
      <alignment vertical="center"/>
    </xf>
    <xf numFmtId="0" fontId="40" fillId="0" borderId="21" applyProtection="0">
      <alignment vertical="top"/>
    </xf>
    <xf numFmtId="0" fontId="18" fillId="6" borderId="6" applyNumberFormat="0" applyAlignment="0" applyProtection="0">
      <alignment vertical="center"/>
    </xf>
    <xf numFmtId="0" fontId="40" fillId="0" borderId="21" applyProtection="0">
      <alignment vertical="top"/>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6" fillId="2" borderId="6" applyNumberFormat="0" applyAlignment="0" applyProtection="0">
      <alignment vertical="center"/>
    </xf>
    <xf numFmtId="0" fontId="17" fillId="0" borderId="0"/>
    <xf numFmtId="0" fontId="40" fillId="0" borderId="21" applyNumberFormat="0" applyFill="0" applyAlignment="0" applyProtection="0">
      <alignment vertical="center"/>
    </xf>
    <xf numFmtId="0" fontId="40" fillId="0" borderId="21" applyProtection="0">
      <alignment vertical="top"/>
    </xf>
    <xf numFmtId="0" fontId="14" fillId="0" borderId="4" applyNumberFormat="0" applyFill="0" applyAlignment="0" applyProtection="0">
      <alignment vertical="center"/>
    </xf>
    <xf numFmtId="0" fontId="16" fillId="2" borderId="6" applyNumberFormat="0" applyAlignment="0" applyProtection="0">
      <alignment vertical="center"/>
    </xf>
    <xf numFmtId="0" fontId="40" fillId="0" borderId="21" applyNumberFormat="0" applyFill="0" applyAlignment="0" applyProtection="0">
      <alignment vertical="center"/>
    </xf>
    <xf numFmtId="0" fontId="40" fillId="0" borderId="21" applyNumberFormat="0" applyFill="0" applyAlignment="0" applyProtection="0">
      <alignment vertical="center"/>
    </xf>
    <xf numFmtId="0" fontId="17" fillId="0" borderId="0"/>
    <xf numFmtId="0" fontId="21" fillId="23" borderId="0" applyNumberFormat="0" applyBorder="0" applyAlignment="0" applyProtection="0">
      <alignment vertical="center"/>
    </xf>
    <xf numFmtId="0" fontId="40"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2" borderId="6" applyNumberFormat="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0" fillId="0" borderId="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2" borderId="6" applyNumberFormat="0" applyAlignment="0" applyProtection="0">
      <alignment vertical="center"/>
    </xf>
    <xf numFmtId="0" fontId="53" fillId="0" borderId="0" applyNumberFormat="0" applyFill="0" applyBorder="0" applyAlignment="0" applyProtection="0">
      <alignment vertical="center"/>
    </xf>
    <xf numFmtId="0" fontId="16" fillId="2" borderId="6"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7" fillId="0" borderId="0"/>
    <xf numFmtId="0" fontId="16" fillId="2" borderId="6" applyNumberFormat="0" applyAlignment="0" applyProtection="0">
      <alignment vertical="center"/>
    </xf>
    <xf numFmtId="0" fontId="53" fillId="0" borderId="0" applyNumberFormat="0" applyFill="0" applyBorder="0" applyAlignment="0" applyProtection="0">
      <alignment vertical="center"/>
    </xf>
    <xf numFmtId="0" fontId="53" fillId="0" borderId="0" applyProtection="0">
      <alignment vertical="top"/>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6" fillId="2" borderId="6" applyNumberFormat="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16" fillId="2" borderId="6" applyNumberFormat="0" applyAlignment="0" applyProtection="0">
      <alignment vertical="center"/>
    </xf>
    <xf numFmtId="0" fontId="17" fillId="0" borderId="0" applyNumberFormat="0" applyFill="0" applyBorder="0" applyAlignment="0" applyProtection="0">
      <alignment vertical="center"/>
    </xf>
    <xf numFmtId="0" fontId="0" fillId="13" borderId="10" applyNumberFormat="0" applyFont="0" applyAlignment="0" applyProtection="0">
      <alignment vertical="center"/>
    </xf>
    <xf numFmtId="0" fontId="40" fillId="0" borderId="0" applyProtection="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40" fillId="0" borderId="0" applyProtection="0">
      <alignment vertical="top"/>
    </xf>
    <xf numFmtId="0" fontId="16" fillId="2" borderId="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Protection="0">
      <alignment vertical="top"/>
    </xf>
    <xf numFmtId="0" fontId="40" fillId="0" borderId="0" applyProtection="0">
      <alignment vertical="top"/>
    </xf>
    <xf numFmtId="0" fontId="40" fillId="0" borderId="0" applyNumberFormat="0" applyFill="0" applyBorder="0" applyAlignment="0" applyProtection="0">
      <alignment vertical="center"/>
    </xf>
    <xf numFmtId="0" fontId="17" fillId="0" borderId="0"/>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Protection="0">
      <alignment vertical="top"/>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Protection="0">
      <alignment vertical="top"/>
    </xf>
    <xf numFmtId="0" fontId="17" fillId="0" borderId="0"/>
    <xf numFmtId="0" fontId="17" fillId="0" borderId="0"/>
    <xf numFmtId="0" fontId="49" fillId="0" borderId="0" applyNumberFormat="0" applyFill="0" applyBorder="0" applyAlignment="0" applyProtection="0">
      <alignment vertical="center"/>
    </xf>
    <xf numFmtId="0" fontId="0" fillId="0" borderId="0">
      <alignment vertical="top"/>
    </xf>
    <xf numFmtId="0" fontId="17" fillId="0" borderId="0"/>
    <xf numFmtId="0" fontId="49" fillId="0" borderId="0" applyNumberFormat="0" applyFill="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pplyProtection="0">
      <alignment vertical="top"/>
    </xf>
    <xf numFmtId="0" fontId="49" fillId="0" borderId="0" applyNumberFormat="0" applyFill="0" applyBorder="0" applyAlignment="0" applyProtection="0">
      <alignment vertical="center"/>
    </xf>
    <xf numFmtId="0" fontId="16" fillId="2" borderId="6" applyNumberFormat="0" applyAlignment="0" applyProtection="0">
      <alignment vertical="center"/>
    </xf>
    <xf numFmtId="0" fontId="49" fillId="0" borderId="0" applyProtection="0">
      <alignment vertical="top"/>
    </xf>
    <xf numFmtId="0" fontId="16" fillId="2" borderId="6" applyProtection="0">
      <alignment vertical="top"/>
    </xf>
    <xf numFmtId="0" fontId="49" fillId="0" borderId="0" applyProtection="0">
      <alignment vertical="top"/>
    </xf>
    <xf numFmtId="0" fontId="16" fillId="2" borderId="6" applyProtection="0">
      <alignment vertical="top"/>
    </xf>
    <xf numFmtId="0" fontId="49" fillId="0" borderId="0" applyProtection="0">
      <alignment vertical="top"/>
    </xf>
    <xf numFmtId="0" fontId="16" fillId="2" borderId="6" applyNumberFormat="0" applyAlignment="0" applyProtection="0">
      <alignment vertical="center"/>
    </xf>
    <xf numFmtId="0" fontId="49" fillId="0" borderId="0" applyProtection="0">
      <alignment vertical="top"/>
    </xf>
    <xf numFmtId="0" fontId="16" fillId="2" borderId="6" applyNumberFormat="0" applyAlignment="0" applyProtection="0">
      <alignment vertical="center"/>
    </xf>
    <xf numFmtId="0" fontId="49" fillId="0" borderId="0" applyProtection="0">
      <alignment vertical="top"/>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pplyProtection="0">
      <alignment vertical="top"/>
    </xf>
    <xf numFmtId="0" fontId="49" fillId="0" borderId="0" applyNumberFormat="0" applyFill="0" applyBorder="0" applyAlignment="0" applyProtection="0">
      <alignment vertical="center"/>
    </xf>
    <xf numFmtId="0" fontId="0" fillId="0" borderId="0">
      <alignment vertical="top"/>
    </xf>
    <xf numFmtId="0" fontId="49" fillId="0" borderId="0" applyProtection="0">
      <alignment vertical="top"/>
    </xf>
    <xf numFmtId="0" fontId="17" fillId="0" borderId="0"/>
    <xf numFmtId="0" fontId="49" fillId="0" borderId="0" applyNumberFormat="0" applyFill="0" applyBorder="0" applyAlignment="0" applyProtection="0">
      <alignment vertical="center"/>
    </xf>
    <xf numFmtId="0" fontId="49" fillId="0" borderId="0" applyProtection="0">
      <alignment vertical="top"/>
    </xf>
    <xf numFmtId="0" fontId="49" fillId="0" borderId="0" applyProtection="0">
      <alignment vertical="top"/>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0" borderId="0" applyProtection="0"/>
    <xf numFmtId="0" fontId="0" fillId="0" borderId="0">
      <alignment vertical="center"/>
    </xf>
    <xf numFmtId="0" fontId="0" fillId="0" borderId="0">
      <alignment vertical="center"/>
    </xf>
    <xf numFmtId="0" fontId="0" fillId="0" borderId="0">
      <alignment vertical="top"/>
    </xf>
    <xf numFmtId="0" fontId="49" fillId="0" borderId="0" applyNumberFormat="0" applyFill="0" applyBorder="0" applyAlignment="0" applyProtection="0">
      <alignment vertical="center"/>
    </xf>
    <xf numFmtId="0" fontId="0" fillId="0" borderId="0">
      <alignment vertical="center"/>
    </xf>
    <xf numFmtId="0" fontId="0" fillId="0" borderId="0">
      <alignment vertical="top"/>
    </xf>
    <xf numFmtId="0" fontId="49" fillId="0" borderId="0" applyNumberFormat="0" applyFill="0" applyBorder="0" applyAlignment="0" applyProtection="0">
      <alignment vertical="center"/>
    </xf>
    <xf numFmtId="0" fontId="0" fillId="0" borderId="0">
      <alignment vertical="center"/>
    </xf>
    <xf numFmtId="0" fontId="0" fillId="0" borderId="0">
      <alignment vertical="top"/>
    </xf>
    <xf numFmtId="0" fontId="49" fillId="0" borderId="0" applyProtection="0">
      <alignment vertical="top"/>
    </xf>
    <xf numFmtId="0" fontId="0" fillId="0" borderId="0">
      <alignment vertical="center"/>
    </xf>
    <xf numFmtId="0" fontId="0" fillId="0" borderId="0" applyProtection="0">
      <alignment vertical="top"/>
    </xf>
    <xf numFmtId="0" fontId="49" fillId="0" borderId="0" applyProtection="0">
      <alignment vertical="top"/>
    </xf>
    <xf numFmtId="0" fontId="0" fillId="0" borderId="0">
      <alignment vertical="center"/>
    </xf>
    <xf numFmtId="0" fontId="0" fillId="0" borderId="0" applyProtection="0">
      <alignment vertical="top"/>
    </xf>
    <xf numFmtId="0" fontId="49" fillId="0" borderId="0" applyProtection="0">
      <alignment vertical="top"/>
    </xf>
    <xf numFmtId="0" fontId="17" fillId="0" borderId="0"/>
    <xf numFmtId="0" fontId="0" fillId="0" borderId="0">
      <alignment vertical="center"/>
    </xf>
    <xf numFmtId="0" fontId="0" fillId="0" borderId="0" applyProtection="0">
      <alignment vertical="top"/>
    </xf>
    <xf numFmtId="0" fontId="49" fillId="0" borderId="0" applyProtection="0">
      <alignment vertical="top"/>
    </xf>
    <xf numFmtId="0" fontId="12" fillId="0" borderId="0" applyProtection="0"/>
    <xf numFmtId="0" fontId="0" fillId="0" borderId="0">
      <alignment vertical="center"/>
    </xf>
    <xf numFmtId="0" fontId="0" fillId="0" borderId="0" applyProtection="0">
      <alignment vertical="top"/>
    </xf>
    <xf numFmtId="0" fontId="49" fillId="0" borderId="0" applyNumberFormat="0" applyFill="0" applyBorder="0" applyAlignment="0" applyProtection="0">
      <alignment vertical="center"/>
    </xf>
    <xf numFmtId="0" fontId="12" fillId="0" borderId="0" applyProtection="0"/>
    <xf numFmtId="0" fontId="0" fillId="0" borderId="0" applyProtection="0">
      <alignment vertical="center"/>
    </xf>
    <xf numFmtId="0" fontId="0" fillId="0" borderId="0">
      <alignment vertical="center"/>
    </xf>
    <xf numFmtId="0" fontId="0" fillId="0" borderId="0">
      <alignment vertical="top"/>
    </xf>
    <xf numFmtId="0" fontId="33" fillId="15" borderId="0" applyProtection="0">
      <alignment vertical="top"/>
    </xf>
    <xf numFmtId="0" fontId="17" fillId="0" borderId="0"/>
    <xf numFmtId="0" fontId="17" fillId="0" borderId="0"/>
    <xf numFmtId="0" fontId="17" fillId="0" borderId="0"/>
    <xf numFmtId="0" fontId="33" fillId="15" borderId="0" applyProtection="0">
      <alignment vertical="top"/>
    </xf>
    <xf numFmtId="0" fontId="0" fillId="0" borderId="0">
      <alignment vertical="top"/>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3" fillId="15" borderId="0" applyProtection="0">
      <alignment vertical="top"/>
    </xf>
    <xf numFmtId="0" fontId="17" fillId="0" borderId="0"/>
    <xf numFmtId="0" fontId="33" fillId="15" borderId="0" applyProtection="0">
      <alignment vertical="top"/>
    </xf>
    <xf numFmtId="0" fontId="0" fillId="0" borderId="0">
      <alignment vertical="top"/>
    </xf>
    <xf numFmtId="0" fontId="0" fillId="0" borderId="0">
      <alignment vertical="center"/>
    </xf>
    <xf numFmtId="0" fontId="16" fillId="2" borderId="6"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33" fillId="15" borderId="0" applyProtection="0">
      <alignment vertical="top"/>
    </xf>
    <xf numFmtId="0" fontId="0" fillId="0" borderId="0" applyProtection="0">
      <alignment vertical="center"/>
    </xf>
    <xf numFmtId="0" fontId="0" fillId="0" borderId="0" applyProtection="0">
      <alignment vertical="center"/>
    </xf>
    <xf numFmtId="0" fontId="33" fillId="15" borderId="0" applyProtection="0">
      <alignment vertical="top"/>
    </xf>
    <xf numFmtId="0" fontId="0"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33" fillId="15" borderId="0" applyProtection="0">
      <alignment vertical="top"/>
    </xf>
    <xf numFmtId="0" fontId="33" fillId="15" borderId="0" applyNumberFormat="0" applyBorder="0" applyAlignment="0" applyProtection="0">
      <alignment vertical="center"/>
    </xf>
    <xf numFmtId="0" fontId="17" fillId="0" borderId="0"/>
    <xf numFmtId="0" fontId="0" fillId="0" borderId="0">
      <alignment vertical="top"/>
    </xf>
    <xf numFmtId="0" fontId="33" fillId="15" borderId="0" applyNumberFormat="0" applyBorder="0" applyAlignment="0" applyProtection="0">
      <alignment vertical="center"/>
    </xf>
    <xf numFmtId="0" fontId="17" fillId="0" borderId="0"/>
    <xf numFmtId="0" fontId="0" fillId="0" borderId="0">
      <alignment vertical="top"/>
    </xf>
    <xf numFmtId="0" fontId="33" fillId="15" borderId="0" applyNumberFormat="0" applyBorder="0" applyAlignment="0" applyProtection="0">
      <alignment vertical="center"/>
    </xf>
    <xf numFmtId="0" fontId="0" fillId="0" borderId="0">
      <alignment vertical="top"/>
    </xf>
    <xf numFmtId="0" fontId="0" fillId="0" borderId="0">
      <alignment vertical="top"/>
    </xf>
    <xf numFmtId="0" fontId="33" fillId="15" borderId="0" applyNumberFormat="0" applyBorder="0" applyAlignment="0" applyProtection="0">
      <alignment vertical="center"/>
    </xf>
    <xf numFmtId="0" fontId="0" fillId="0" borderId="0" applyProtection="0">
      <alignment vertical="top"/>
    </xf>
    <xf numFmtId="0" fontId="0" fillId="0" borderId="0">
      <alignment vertical="top"/>
    </xf>
    <xf numFmtId="0" fontId="33" fillId="15" borderId="0" applyNumberFormat="0" applyBorder="0" applyAlignment="0" applyProtection="0">
      <alignment vertical="center"/>
    </xf>
    <xf numFmtId="0" fontId="17" fillId="0" borderId="0"/>
    <xf numFmtId="0" fontId="33" fillId="15" borderId="0" applyProtection="0">
      <alignment vertical="top"/>
    </xf>
    <xf numFmtId="0" fontId="0" fillId="0" borderId="0" applyProtection="0">
      <alignment vertical="top"/>
    </xf>
    <xf numFmtId="0" fontId="21" fillId="31" borderId="0" applyNumberFormat="0" applyBorder="0" applyAlignment="0" applyProtection="0">
      <alignment vertical="center"/>
    </xf>
    <xf numFmtId="0" fontId="33" fillId="15" borderId="0" applyProtection="0">
      <alignment vertical="top"/>
    </xf>
    <xf numFmtId="0" fontId="17" fillId="0" borderId="0"/>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0" fillId="0" borderId="0">
      <alignment vertical="top"/>
    </xf>
    <xf numFmtId="0" fontId="33" fillId="15" borderId="0" applyNumberFormat="0" applyBorder="0" applyAlignment="0" applyProtection="0">
      <alignment vertical="center"/>
    </xf>
    <xf numFmtId="0" fontId="0" fillId="0" borderId="0" applyProtection="0">
      <alignment vertical="top"/>
    </xf>
    <xf numFmtId="0" fontId="17" fillId="0" borderId="0"/>
    <xf numFmtId="0" fontId="33" fillId="15" borderId="0" applyProtection="0">
      <alignment vertical="top"/>
    </xf>
    <xf numFmtId="0" fontId="0" fillId="0" borderId="0" applyProtection="0">
      <alignment vertical="top"/>
    </xf>
    <xf numFmtId="0" fontId="12" fillId="0" borderId="0" applyProtection="0"/>
    <xf numFmtId="0" fontId="33" fillId="15" borderId="0" applyProtection="0">
      <alignment vertical="top"/>
    </xf>
    <xf numFmtId="0" fontId="12" fillId="0" borderId="0" applyProtection="0"/>
    <xf numFmtId="0" fontId="33" fillId="15" borderId="0" applyProtection="0">
      <alignment vertical="top"/>
    </xf>
    <xf numFmtId="0" fontId="0" fillId="0" borderId="0" applyProtection="0">
      <alignment vertical="top"/>
    </xf>
    <xf numFmtId="0" fontId="33" fillId="15" borderId="0" applyNumberFormat="0" applyBorder="0" applyAlignment="0" applyProtection="0">
      <alignment vertical="center"/>
    </xf>
    <xf numFmtId="0" fontId="21" fillId="31"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Protection="0">
      <alignment vertical="top"/>
    </xf>
    <xf numFmtId="0" fontId="16" fillId="2" borderId="6" applyNumberFormat="0" applyAlignment="0" applyProtection="0">
      <alignment vertical="center"/>
    </xf>
    <xf numFmtId="0" fontId="0" fillId="0" borderId="0">
      <alignment vertical="top"/>
    </xf>
    <xf numFmtId="0" fontId="33" fillId="15" borderId="0" applyProtection="0">
      <alignment vertical="top"/>
    </xf>
    <xf numFmtId="0" fontId="21" fillId="31"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33" fillId="15" borderId="0" applyProtection="0">
      <alignment vertical="top"/>
    </xf>
    <xf numFmtId="0" fontId="12" fillId="0" borderId="0" applyProtection="0"/>
    <xf numFmtId="0" fontId="0" fillId="0" borderId="0" applyProtection="0">
      <alignment vertical="center"/>
    </xf>
    <xf numFmtId="0" fontId="16" fillId="2" borderId="6" applyProtection="0">
      <alignment vertical="top"/>
    </xf>
    <xf numFmtId="0" fontId="33" fillId="15" borderId="0" applyProtection="0">
      <alignment vertical="top"/>
    </xf>
    <xf numFmtId="0" fontId="12" fillId="0" borderId="0" applyProtection="0"/>
    <xf numFmtId="0" fontId="0" fillId="0" borderId="0" applyProtection="0">
      <alignment vertical="center"/>
    </xf>
    <xf numFmtId="0" fontId="16" fillId="2" borderId="6" applyProtection="0">
      <alignment vertical="top"/>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0" fillId="0" borderId="0">
      <alignment vertical="center"/>
    </xf>
    <xf numFmtId="0" fontId="16" fillId="2" borderId="6" applyProtection="0">
      <alignment vertical="top"/>
    </xf>
    <xf numFmtId="0" fontId="33" fillId="15" borderId="0" applyProtection="0">
      <alignment vertical="top"/>
    </xf>
    <xf numFmtId="0" fontId="0" fillId="0" borderId="0">
      <alignment vertical="center"/>
    </xf>
    <xf numFmtId="0" fontId="0" fillId="0" borderId="0" applyProtection="0">
      <alignment vertical="center"/>
    </xf>
    <xf numFmtId="0" fontId="14" fillId="0" borderId="4" applyNumberFormat="0" applyFill="0" applyAlignment="0" applyProtection="0">
      <alignment vertical="center"/>
    </xf>
    <xf numFmtId="0" fontId="33" fillId="15" borderId="0" applyProtection="0">
      <alignment vertical="top"/>
    </xf>
    <xf numFmtId="0" fontId="0" fillId="0" borderId="0">
      <alignment vertical="center"/>
    </xf>
    <xf numFmtId="0" fontId="0" fillId="0" borderId="0" applyProtection="0">
      <alignment vertical="center"/>
    </xf>
    <xf numFmtId="0" fontId="33" fillId="15" borderId="0" applyProtection="0">
      <alignment vertical="top"/>
    </xf>
    <xf numFmtId="0" fontId="0" fillId="0" borderId="0">
      <alignment vertical="center"/>
    </xf>
    <xf numFmtId="0" fontId="16" fillId="2" borderId="6" applyProtection="0">
      <alignment vertical="top"/>
    </xf>
    <xf numFmtId="0" fontId="33" fillId="15" borderId="0" applyProtection="0">
      <alignment vertical="top"/>
    </xf>
    <xf numFmtId="0" fontId="0" fillId="0" borderId="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33" fillId="15" borderId="0" applyNumberFormat="0" applyBorder="0" applyAlignment="0" applyProtection="0">
      <alignment vertical="center"/>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11" borderId="6" applyNumberFormat="0" applyAlignment="0" applyProtection="0">
      <alignment vertical="center"/>
    </xf>
    <xf numFmtId="0" fontId="33" fillId="15" borderId="0" applyProtection="0">
      <alignment vertical="top"/>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0" fillId="0" borderId="0">
      <alignment vertical="top"/>
    </xf>
    <xf numFmtId="0" fontId="33" fillId="15" borderId="0" applyProtection="0">
      <alignment vertical="top"/>
    </xf>
    <xf numFmtId="0" fontId="0" fillId="0" borderId="0">
      <alignment vertical="top"/>
    </xf>
    <xf numFmtId="0" fontId="12" fillId="0" borderId="0" applyProtection="0"/>
    <xf numFmtId="0" fontId="0" fillId="0" borderId="0">
      <alignment vertical="top"/>
    </xf>
    <xf numFmtId="0" fontId="33" fillId="15" borderId="0" applyProtection="0">
      <alignment vertical="top"/>
    </xf>
    <xf numFmtId="0" fontId="51" fillId="0" borderId="0" applyNumberFormat="0" applyFill="0" applyBorder="0" applyAlignment="0" applyProtection="0">
      <alignment vertical="center"/>
    </xf>
    <xf numFmtId="0" fontId="12" fillId="0" borderId="0" applyProtection="0"/>
    <xf numFmtId="0" fontId="0" fillId="0" borderId="0">
      <alignment vertical="top"/>
    </xf>
    <xf numFmtId="0" fontId="33" fillId="15" borderId="0" applyProtection="0">
      <alignment vertical="top"/>
    </xf>
    <xf numFmtId="0" fontId="0" fillId="0" borderId="0">
      <alignment vertical="top"/>
    </xf>
    <xf numFmtId="0" fontId="0" fillId="0" borderId="0">
      <alignment vertical="top"/>
    </xf>
    <xf numFmtId="0" fontId="33" fillId="15" borderId="0" applyProtection="0">
      <alignment vertical="top"/>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0" fillId="13" borderId="10" applyNumberFormat="0" applyFont="0" applyAlignment="0" applyProtection="0">
      <alignment vertical="center"/>
    </xf>
    <xf numFmtId="0" fontId="0" fillId="0" borderId="0">
      <alignment vertical="top"/>
    </xf>
    <xf numFmtId="0" fontId="33" fillId="15" borderId="0" applyProtection="0">
      <alignment vertical="top"/>
    </xf>
    <xf numFmtId="0" fontId="0" fillId="0" borderId="0">
      <alignment vertical="top"/>
    </xf>
    <xf numFmtId="0" fontId="33" fillId="15"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4" fillId="0" borderId="4"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4" fillId="0" borderId="4" applyNumberFormat="0" applyFill="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4" fillId="0" borderId="4" applyNumberFormat="0" applyFill="0" applyAlignment="0" applyProtection="0">
      <alignment vertical="center"/>
    </xf>
    <xf numFmtId="0" fontId="33" fillId="15" borderId="0" applyProtection="0">
      <alignment vertical="top"/>
    </xf>
    <xf numFmtId="0" fontId="14" fillId="0" borderId="4" applyNumberFormat="0" applyFill="0" applyAlignment="0" applyProtection="0">
      <alignment vertical="center"/>
    </xf>
    <xf numFmtId="0" fontId="33" fillId="15" borderId="0" applyProtection="0">
      <alignment vertical="top"/>
    </xf>
    <xf numFmtId="0" fontId="14" fillId="0" borderId="4" applyNumberFormat="0" applyFill="0" applyAlignment="0" applyProtection="0">
      <alignment vertical="center"/>
    </xf>
    <xf numFmtId="0" fontId="33" fillId="15" borderId="0" applyProtection="0">
      <alignment vertical="top"/>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Protection="0">
      <alignment vertical="top"/>
    </xf>
    <xf numFmtId="0" fontId="16" fillId="2" borderId="6" applyNumberFormat="0" applyAlignment="0" applyProtection="0">
      <alignment vertical="center"/>
    </xf>
    <xf numFmtId="0" fontId="33" fillId="15" borderId="0" applyProtection="0">
      <alignment vertical="top"/>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Protection="0">
      <alignment vertical="top"/>
    </xf>
    <xf numFmtId="0" fontId="0" fillId="0" borderId="0" applyProtection="0">
      <alignment vertical="center"/>
    </xf>
    <xf numFmtId="0" fontId="33" fillId="15" borderId="0" applyProtection="0">
      <alignment vertical="top"/>
    </xf>
    <xf numFmtId="0" fontId="0" fillId="0" borderId="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21" fillId="14" borderId="0" applyNumberFormat="0" applyBorder="0" applyAlignment="0" applyProtection="0">
      <alignment vertical="center"/>
    </xf>
    <xf numFmtId="0" fontId="33" fillId="15" borderId="0" applyProtection="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Protection="0">
      <alignment vertical="top"/>
    </xf>
    <xf numFmtId="0" fontId="33" fillId="15" borderId="0" applyProtection="0">
      <alignment vertical="top"/>
    </xf>
    <xf numFmtId="0" fontId="12" fillId="0" borderId="0" applyProtection="0"/>
    <xf numFmtId="0" fontId="0"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Protection="0">
      <alignment vertical="top"/>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0" fillId="0" borderId="0">
      <alignment vertical="top"/>
    </xf>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17" fillId="0" borderId="0"/>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16" fillId="2" borderId="6" applyNumberFormat="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17" fillId="0" borderId="0"/>
    <xf numFmtId="0" fontId="0" fillId="0" borderId="0" applyProtection="0">
      <alignment vertical="top"/>
    </xf>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21" fillId="23" borderId="0" applyNumberFormat="0" applyBorder="0" applyAlignment="0" applyProtection="0">
      <alignment vertical="center"/>
    </xf>
    <xf numFmtId="0" fontId="0" fillId="0" borderId="0" applyProtection="0">
      <alignment vertical="top"/>
    </xf>
    <xf numFmtId="0" fontId="0" fillId="0" borderId="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0" fillId="0" borderId="0" applyProtection="0">
      <alignment vertical="top"/>
    </xf>
    <xf numFmtId="0" fontId="14" fillId="0" borderId="4" applyNumberFormat="0" applyFill="0" applyAlignment="0" applyProtection="0">
      <alignment vertical="center"/>
    </xf>
    <xf numFmtId="0" fontId="0" fillId="0" borderId="0" applyProtection="0">
      <alignment vertical="top"/>
    </xf>
    <xf numFmtId="0" fontId="17" fillId="0" borderId="0"/>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4" fillId="0" borderId="20" applyNumberFormat="0" applyFill="0" applyAlignment="0" applyProtection="0">
      <alignment vertical="center"/>
    </xf>
    <xf numFmtId="0" fontId="0" fillId="0" borderId="0">
      <alignment vertical="top"/>
    </xf>
    <xf numFmtId="0" fontId="17" fillId="0" borderId="0"/>
    <xf numFmtId="0" fontId="14" fillId="0" borderId="20" applyProtection="0">
      <alignment vertical="top"/>
    </xf>
    <xf numFmtId="0" fontId="14" fillId="0" borderId="4" applyNumberFormat="0" applyFill="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center"/>
    </xf>
    <xf numFmtId="0" fontId="21" fillId="18" borderId="0" applyNumberFormat="0" applyBorder="0" applyAlignment="0" applyProtection="0">
      <alignment vertical="center"/>
    </xf>
    <xf numFmtId="0" fontId="0" fillId="0" borderId="0">
      <alignment vertical="top"/>
    </xf>
    <xf numFmtId="0" fontId="12" fillId="0" borderId="0" applyProtection="0"/>
    <xf numFmtId="0" fontId="14" fillId="0" borderId="20" applyProtection="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0" fillId="0" borderId="0">
      <alignment vertical="center"/>
    </xf>
    <xf numFmtId="0" fontId="17" fillId="0" borderId="0"/>
    <xf numFmtId="0" fontId="0" fillId="0" borderId="0">
      <alignment vertical="top"/>
    </xf>
    <xf numFmtId="0" fontId="12" fillId="0" borderId="0" applyProtection="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pplyProtection="0">
      <alignment vertical="top"/>
    </xf>
    <xf numFmtId="0" fontId="0" fillId="0" borderId="0">
      <alignment vertical="center"/>
    </xf>
    <xf numFmtId="0" fontId="0" fillId="0" borderId="0" applyProtection="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center"/>
    </xf>
    <xf numFmtId="0" fontId="21" fillId="23"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2" fillId="0" borderId="0" applyProtection="0"/>
    <xf numFmtId="0" fontId="0" fillId="0" borderId="0" applyProtection="0">
      <alignment vertical="top"/>
    </xf>
    <xf numFmtId="0" fontId="0" fillId="0" borderId="0">
      <alignment vertical="top"/>
    </xf>
    <xf numFmtId="0" fontId="12" fillId="0" borderId="0" applyProtection="0"/>
    <xf numFmtId="0" fontId="0" fillId="0" borderId="0" applyProtection="0">
      <alignment vertical="top"/>
    </xf>
    <xf numFmtId="0" fontId="47" fillId="0" borderId="0" applyNumberFormat="0" applyFill="0" applyBorder="0" applyAlignment="0" applyProtection="0">
      <alignment vertical="center"/>
    </xf>
    <xf numFmtId="0" fontId="0" fillId="0" borderId="0">
      <alignment vertical="top"/>
    </xf>
    <xf numFmtId="0" fontId="0" fillId="0" borderId="0">
      <alignment vertical="center"/>
    </xf>
    <xf numFmtId="0" fontId="12" fillId="0" borderId="0" applyProtection="0"/>
    <xf numFmtId="0" fontId="0" fillId="0" borderId="0" applyProtection="0">
      <alignment vertical="top"/>
    </xf>
    <xf numFmtId="0" fontId="0" fillId="0" borderId="0">
      <alignment vertical="center"/>
    </xf>
    <xf numFmtId="0" fontId="12" fillId="0" borderId="0" applyProtection="0"/>
    <xf numFmtId="0" fontId="0" fillId="0" borderId="0" applyProtection="0">
      <alignment vertical="top"/>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pplyProtection="0">
      <alignment vertical="top"/>
    </xf>
    <xf numFmtId="0" fontId="0" fillId="0" borderId="0">
      <alignment vertical="center"/>
    </xf>
    <xf numFmtId="0" fontId="21" fillId="23" borderId="0" applyProtection="0">
      <alignment vertical="top"/>
    </xf>
    <xf numFmtId="0" fontId="0" fillId="0" borderId="0" applyProtection="0">
      <alignment vertical="top"/>
    </xf>
    <xf numFmtId="0" fontId="17" fillId="0" borderId="0"/>
    <xf numFmtId="0" fontId="21" fillId="23" borderId="0" applyProtection="0">
      <alignment vertical="top"/>
    </xf>
    <xf numFmtId="0" fontId="0" fillId="0" borderId="0">
      <alignment vertical="top"/>
    </xf>
    <xf numFmtId="0" fontId="21" fillId="23" borderId="0" applyProtection="0">
      <alignment vertical="top"/>
    </xf>
    <xf numFmtId="0" fontId="0" fillId="0" borderId="0" applyProtection="0">
      <alignment vertical="top"/>
    </xf>
    <xf numFmtId="0" fontId="21" fillId="23" borderId="0" applyProtection="0">
      <alignment vertical="top"/>
    </xf>
    <xf numFmtId="0" fontId="0" fillId="0" borderId="0" applyProtection="0">
      <alignment vertical="top"/>
    </xf>
    <xf numFmtId="0" fontId="0" fillId="0" borderId="0">
      <alignment vertical="top"/>
    </xf>
    <xf numFmtId="0" fontId="17" fillId="0" borderId="0"/>
    <xf numFmtId="0" fontId="0" fillId="0" borderId="0">
      <alignment vertical="top"/>
    </xf>
    <xf numFmtId="0" fontId="17" fillId="0" borderId="0"/>
    <xf numFmtId="0" fontId="0" fillId="0" borderId="0" applyProtection="0">
      <alignment vertical="top"/>
    </xf>
    <xf numFmtId="0" fontId="12" fillId="0" borderId="0" applyProtection="0"/>
    <xf numFmtId="0" fontId="0" fillId="0" borderId="0" applyProtection="0">
      <alignment vertical="top"/>
    </xf>
    <xf numFmtId="0" fontId="17" fillId="0" borderId="0"/>
    <xf numFmtId="0" fontId="12" fillId="0" borderId="0" applyProtection="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23" fillId="17" borderId="9" applyNumberFormat="0" applyAlignment="0" applyProtection="0">
      <alignment vertical="center"/>
    </xf>
    <xf numFmtId="0" fontId="0" fillId="0" borderId="0">
      <alignment vertical="top"/>
    </xf>
    <xf numFmtId="0" fontId="17" fillId="0" borderId="0"/>
    <xf numFmtId="0" fontId="14" fillId="0" borderId="20" applyNumberFormat="0" applyFill="0" applyAlignment="0" applyProtection="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pplyProtection="0"/>
    <xf numFmtId="0" fontId="14" fillId="0" borderId="20" applyProtection="0">
      <alignment vertical="top"/>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2" fillId="0" borderId="0"/>
    <xf numFmtId="0" fontId="0" fillId="0" borderId="0">
      <alignment vertical="top"/>
    </xf>
    <xf numFmtId="0" fontId="12" fillId="0" borderId="0" applyProtection="0"/>
    <xf numFmtId="0" fontId="14" fillId="0" borderId="20" applyProtection="0">
      <alignment vertical="top"/>
    </xf>
    <xf numFmtId="0" fontId="0" fillId="0" borderId="0" applyProtection="0">
      <alignment vertical="top"/>
    </xf>
    <xf numFmtId="0" fontId="0" fillId="0" borderId="0">
      <alignment vertical="center"/>
    </xf>
    <xf numFmtId="0" fontId="0" fillId="0" borderId="0">
      <alignment vertical="top"/>
    </xf>
    <xf numFmtId="0" fontId="17" fillId="0" borderId="0"/>
    <xf numFmtId="0" fontId="0" fillId="0" borderId="0">
      <alignment vertical="top"/>
    </xf>
    <xf numFmtId="0" fontId="0" fillId="0" borderId="0"/>
    <xf numFmtId="0" fontId="0" fillId="0" borderId="0">
      <alignment vertical="center"/>
    </xf>
    <xf numFmtId="0" fontId="15" fillId="2" borderId="5"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center"/>
    </xf>
    <xf numFmtId="0" fontId="15" fillId="2" borderId="5"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2" fillId="0" borderId="0" applyProtection="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2" fillId="0" borderId="0" applyProtection="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23" fillId="17" borderId="9" applyNumberFormat="0" applyAlignment="0" applyProtection="0">
      <alignment vertical="center"/>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24" fillId="19" borderId="0" applyNumberFormat="0" applyBorder="0" applyAlignment="0" applyProtection="0">
      <alignment vertical="center"/>
    </xf>
    <xf numFmtId="0" fontId="0" fillId="0" borderId="0" applyProtection="0">
      <alignment vertical="top"/>
    </xf>
    <xf numFmtId="0" fontId="24" fillId="19"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center"/>
    </xf>
    <xf numFmtId="0" fontId="0" fillId="0" borderId="0">
      <alignment vertical="top"/>
    </xf>
    <xf numFmtId="0" fontId="0" fillId="0" borderId="0" applyProtection="0">
      <alignment vertical="center"/>
    </xf>
    <xf numFmtId="0" fontId="0" fillId="0" borderId="0">
      <alignment vertical="center"/>
    </xf>
    <xf numFmtId="0" fontId="0" fillId="0" borderId="0">
      <alignment vertical="top"/>
    </xf>
    <xf numFmtId="0" fontId="17" fillId="0" borderId="0"/>
    <xf numFmtId="0" fontId="12" fillId="0" borderId="0" applyProtection="0"/>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2" fillId="0" borderId="0" applyProtection="0"/>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21" fillId="31" borderId="0" applyNumberFormat="0" applyBorder="0" applyAlignment="0" applyProtection="0">
      <alignment vertical="center"/>
    </xf>
    <xf numFmtId="0" fontId="0" fillId="0" borderId="0">
      <alignment vertical="center"/>
    </xf>
    <xf numFmtId="0" fontId="21" fillId="31" borderId="0" applyNumberFormat="0" applyBorder="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pplyProtection="0">
      <alignment vertical="center"/>
    </xf>
    <xf numFmtId="0" fontId="0" fillId="13" borderId="10" applyNumberFormat="0" applyFont="0" applyAlignment="0" applyProtection="0">
      <alignment vertical="center"/>
    </xf>
    <xf numFmtId="0" fontId="0" fillId="0" borderId="0" applyProtection="0">
      <alignment vertical="center"/>
    </xf>
    <xf numFmtId="0" fontId="0" fillId="0" borderId="0">
      <alignment vertical="center"/>
    </xf>
    <xf numFmtId="0" fontId="16" fillId="2" borderId="6" applyProtection="0">
      <alignment vertical="top"/>
    </xf>
    <xf numFmtId="0" fontId="0" fillId="0" borderId="0">
      <alignment vertical="center"/>
    </xf>
    <xf numFmtId="0" fontId="0" fillId="0" borderId="0">
      <alignment vertical="center"/>
    </xf>
    <xf numFmtId="0" fontId="17" fillId="0" borderId="0"/>
    <xf numFmtId="0" fontId="0" fillId="0" borderId="0" applyProtection="0">
      <alignment vertical="center"/>
    </xf>
    <xf numFmtId="0" fontId="0" fillId="0" borderId="0">
      <alignment vertical="top"/>
    </xf>
    <xf numFmtId="0" fontId="0" fillId="0" borderId="0">
      <alignment vertical="center"/>
    </xf>
    <xf numFmtId="0" fontId="0" fillId="0" borderId="0" applyProtection="0">
      <alignment vertical="center"/>
    </xf>
    <xf numFmtId="0" fontId="0" fillId="0" borderId="0">
      <alignment vertical="top"/>
    </xf>
    <xf numFmtId="0" fontId="0" fillId="0" borderId="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17" fillId="0" borderId="0"/>
    <xf numFmtId="0" fontId="23" fillId="17" borderId="9"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4" fillId="0" borderId="20" applyNumberFormat="0" applyFill="0" applyAlignment="0" applyProtection="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23" fillId="17"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20" applyNumberFormat="0" applyFill="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16" fillId="2" borderId="6" applyProtection="0">
      <alignment vertical="top"/>
    </xf>
    <xf numFmtId="0" fontId="0" fillId="0" borderId="0">
      <alignment vertical="center"/>
    </xf>
    <xf numFmtId="0" fontId="0" fillId="0" borderId="0" applyProtection="0">
      <alignment vertical="center"/>
    </xf>
    <xf numFmtId="0" fontId="0" fillId="0" borderId="0">
      <alignment vertical="center"/>
    </xf>
    <xf numFmtId="0" fontId="0" fillId="0" borderId="0">
      <alignment vertical="top"/>
    </xf>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0" fillId="0" borderId="0"/>
    <xf numFmtId="0" fontId="1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5" applyProtection="0">
      <alignment vertical="top"/>
    </xf>
    <xf numFmtId="0" fontId="0" fillId="0" borderId="0">
      <alignment vertical="center"/>
    </xf>
    <xf numFmtId="0" fontId="0" fillId="13" borderId="10" applyProtection="0">
      <alignment vertical="top"/>
    </xf>
    <xf numFmtId="0" fontId="0" fillId="0" borderId="0">
      <alignment vertical="center"/>
    </xf>
    <xf numFmtId="0" fontId="0" fillId="13" borderId="10" applyProtection="0">
      <alignment vertical="top"/>
    </xf>
    <xf numFmtId="0" fontId="17" fillId="0" borderId="0"/>
    <xf numFmtId="0" fontId="0" fillId="13" borderId="1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13" borderId="1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lignment vertical="center"/>
    </xf>
    <xf numFmtId="0" fontId="12" fillId="0" borderId="0" applyProtection="0"/>
    <xf numFmtId="0" fontId="16" fillId="2" borderId="6" applyProtection="0">
      <alignment vertical="top"/>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0" fillId="0" borderId="0">
      <alignment vertical="center"/>
    </xf>
    <xf numFmtId="0" fontId="0" fillId="0" borderId="0" applyProtection="0">
      <alignment vertical="center"/>
    </xf>
    <xf numFmtId="0" fontId="16" fillId="2" borderId="6" applyNumberFormat="0" applyAlignment="0" applyProtection="0">
      <alignment vertical="center"/>
    </xf>
    <xf numFmtId="0" fontId="17" fillId="0" borderId="0"/>
    <xf numFmtId="0" fontId="0" fillId="0" borderId="0">
      <alignment vertical="center"/>
    </xf>
    <xf numFmtId="0" fontId="12" fillId="0" borderId="0" applyProtection="0"/>
    <xf numFmtId="0" fontId="16" fillId="2" borderId="6" applyProtection="0">
      <alignment vertical="top"/>
    </xf>
    <xf numFmtId="0" fontId="17"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13" borderId="10" applyNumberFormat="0" applyFont="0" applyAlignment="0" applyProtection="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5" fillId="2" borderId="5"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pplyProtection="0">
      <alignment vertical="center"/>
    </xf>
    <xf numFmtId="0" fontId="0" fillId="0" borderId="0">
      <alignment vertical="center"/>
    </xf>
    <xf numFmtId="0" fontId="0" fillId="0" borderId="0">
      <alignment vertical="top"/>
    </xf>
    <xf numFmtId="0" fontId="16" fillId="2" borderId="6"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0" fillId="0" borderId="0">
      <alignment vertical="center"/>
    </xf>
    <xf numFmtId="0" fontId="17" fillId="0" borderId="0"/>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0" fillId="13" borderId="10" applyNumberFormat="0" applyFont="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0" fillId="0" borderId="0">
      <alignment vertical="center"/>
    </xf>
    <xf numFmtId="0" fontId="17" fillId="0" borderId="0"/>
    <xf numFmtId="0" fontId="0" fillId="0" borderId="0" applyProtection="0">
      <alignment vertical="center"/>
    </xf>
    <xf numFmtId="0" fontId="17" fillId="0" borderId="0"/>
    <xf numFmtId="0" fontId="0" fillId="0" borderId="0">
      <alignment vertical="center"/>
    </xf>
    <xf numFmtId="0" fontId="0" fillId="0" borderId="0">
      <alignment vertical="top"/>
    </xf>
    <xf numFmtId="0" fontId="16" fillId="2" borderId="6" applyProtection="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11"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21" fillId="14" borderId="0" applyNumberFormat="0" applyBorder="0" applyAlignment="0" applyProtection="0">
      <alignment vertical="center"/>
    </xf>
    <xf numFmtId="0" fontId="0" fillId="0" borderId="0">
      <alignment vertical="center"/>
    </xf>
    <xf numFmtId="0" fontId="0" fillId="0" borderId="0">
      <alignment vertical="top"/>
    </xf>
    <xf numFmtId="0" fontId="21" fillId="14"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23" fillId="17" borderId="9" applyNumberFormat="0" applyAlignment="0" applyProtection="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5" fillId="11" borderId="5"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5" fillId="11" borderId="5" applyNumberFormat="0" applyAlignment="0" applyProtection="0">
      <alignment vertical="center"/>
    </xf>
    <xf numFmtId="0" fontId="0" fillId="0" borderId="0">
      <alignment vertical="center"/>
    </xf>
    <xf numFmtId="0" fontId="0" fillId="0" borderId="0">
      <alignment vertical="center"/>
    </xf>
    <xf numFmtId="0" fontId="17" fillId="0" borderId="0"/>
    <xf numFmtId="0" fontId="23" fillId="17" borderId="9" applyNumberFormat="0" applyAlignment="0" applyProtection="0">
      <alignment vertical="center"/>
    </xf>
    <xf numFmtId="0" fontId="15" fillId="11"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5" fillId="2" borderId="5"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2" fillId="0" borderId="0" applyProtection="0"/>
    <xf numFmtId="0" fontId="0" fillId="0" borderId="0" applyProtection="0">
      <alignment vertical="center"/>
    </xf>
    <xf numFmtId="0" fontId="0" fillId="0" borderId="0" applyProtection="0">
      <alignment vertical="center"/>
    </xf>
    <xf numFmtId="0" fontId="15" fillId="2" borderId="5" applyNumberFormat="0" applyAlignment="0" applyProtection="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7"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13" borderId="10"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5" fillId="2" borderId="5" applyNumberFormat="0" applyAlignment="0" applyProtection="0">
      <alignment vertical="center"/>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top"/>
    </xf>
    <xf numFmtId="0" fontId="17" fillId="0" borderId="0"/>
    <xf numFmtId="0" fontId="16" fillId="2" borderId="6" applyNumberFormat="0" applyAlignment="0" applyProtection="0">
      <alignment vertical="center"/>
    </xf>
    <xf numFmtId="0" fontId="0" fillId="0" borderId="0" applyProtection="0">
      <alignment vertical="center"/>
    </xf>
    <xf numFmtId="0" fontId="0" fillId="0" borderId="0" applyProtection="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0" fillId="0" borderId="0">
      <alignment vertical="top"/>
    </xf>
    <xf numFmtId="0" fontId="17" fillId="0" borderId="0"/>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17" fillId="0" borderId="0"/>
    <xf numFmtId="0" fontId="0" fillId="0" borderId="0">
      <alignment vertical="center"/>
    </xf>
    <xf numFmtId="0" fontId="17" fillId="0" borderId="0"/>
    <xf numFmtId="0" fontId="24" fillId="19"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51" fillId="0" borderId="0" applyNumberFormat="0" applyFill="0" applyBorder="0" applyAlignment="0" applyProtection="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17" fillId="0" borderId="0"/>
    <xf numFmtId="0" fontId="0" fillId="0" borderId="0" applyProtection="0">
      <alignment vertical="top"/>
    </xf>
    <xf numFmtId="0" fontId="0" fillId="0" borderId="0">
      <alignment vertical="center"/>
    </xf>
    <xf numFmtId="0" fontId="0" fillId="0" borderId="0">
      <alignment vertical="top"/>
    </xf>
    <xf numFmtId="0" fontId="0" fillId="0" borderId="0"/>
    <xf numFmtId="0" fontId="0" fillId="0" borderId="0" applyProtection="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pplyProtection="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top"/>
    </xf>
    <xf numFmtId="0" fontId="15" fillId="2" borderId="5"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0" fillId="0" borderId="0">
      <alignment vertical="center"/>
    </xf>
    <xf numFmtId="0" fontId="17" fillId="0" borderId="0"/>
    <xf numFmtId="0" fontId="0" fillId="0" borderId="0">
      <alignment vertical="top"/>
    </xf>
    <xf numFmtId="0" fontId="15" fillId="2" borderId="5" applyNumberFormat="0" applyAlignment="0" applyProtection="0">
      <alignment vertical="center"/>
    </xf>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14" fillId="0" borderId="20" applyNumberFormat="0" applyFill="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17" fillId="0" borderId="0"/>
    <xf numFmtId="0" fontId="14" fillId="0" borderId="4" applyNumberFormat="0" applyFill="0" applyAlignment="0" applyProtection="0">
      <alignment vertical="center"/>
    </xf>
    <xf numFmtId="0" fontId="0" fillId="0" borderId="0">
      <alignment vertical="center"/>
    </xf>
    <xf numFmtId="0" fontId="17" fillId="0" borderId="0"/>
    <xf numFmtId="0" fontId="14" fillId="0" borderId="4"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17" fillId="0" borderId="0"/>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17" fillId="0" borderId="0"/>
    <xf numFmtId="0" fontId="0" fillId="0" borderId="0">
      <alignment vertical="top"/>
    </xf>
    <xf numFmtId="0" fontId="14" fillId="0" borderId="4"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6" fillId="2" borderId="6" applyProtection="0">
      <alignment vertical="top"/>
    </xf>
    <xf numFmtId="0" fontId="0" fillId="0" borderId="0">
      <alignment vertical="center"/>
    </xf>
    <xf numFmtId="0" fontId="0" fillId="0" borderId="0">
      <alignment vertical="center"/>
    </xf>
    <xf numFmtId="0" fontId="17" fillId="0" borderId="0"/>
    <xf numFmtId="0" fontId="16" fillId="2" borderId="6" applyProtection="0">
      <alignment vertical="top"/>
    </xf>
    <xf numFmtId="0" fontId="15" fillId="2"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5" fillId="2" borderId="5" applyNumberFormat="0" applyAlignment="0" applyProtection="0">
      <alignment vertical="center"/>
    </xf>
    <xf numFmtId="0" fontId="0" fillId="0" borderId="0">
      <alignment vertical="center"/>
    </xf>
    <xf numFmtId="0" fontId="0" fillId="0" borderId="0">
      <alignment vertical="center"/>
    </xf>
    <xf numFmtId="0" fontId="15" fillId="2" borderId="5"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pplyProtection="0">
      <alignment vertical="center"/>
    </xf>
    <xf numFmtId="0" fontId="0" fillId="0" borderId="0">
      <alignment vertical="top"/>
    </xf>
    <xf numFmtId="0" fontId="0" fillId="0" borderId="0">
      <alignment vertical="top"/>
    </xf>
    <xf numFmtId="0" fontId="0" fillId="0" borderId="0">
      <alignment vertical="top"/>
    </xf>
    <xf numFmtId="0" fontId="0" fillId="0" borderId="0" applyProtection="0">
      <alignment vertical="center"/>
    </xf>
    <xf numFmtId="0" fontId="0" fillId="0" borderId="0" applyProtection="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8" fillId="7"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top"/>
    </xf>
    <xf numFmtId="0" fontId="0" fillId="0" borderId="0">
      <alignment vertical="center"/>
    </xf>
    <xf numFmtId="0" fontId="17" fillId="0" borderId="0"/>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8" fillId="6"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2" fillId="0" borderId="0"/>
    <xf numFmtId="0" fontId="0" fillId="0" borderId="0"/>
    <xf numFmtId="0" fontId="17" fillId="0" borderId="0"/>
    <xf numFmtId="0" fontId="0" fillId="0" borderId="0">
      <alignment vertical="top"/>
    </xf>
    <xf numFmtId="0" fontId="0" fillId="0" borderId="0">
      <alignment vertical="top"/>
    </xf>
    <xf numFmtId="0" fontId="14" fillId="0" borderId="4" applyNumberFormat="0" applyFill="0" applyAlignment="0" applyProtection="0">
      <alignment vertical="center"/>
    </xf>
    <xf numFmtId="0" fontId="12" fillId="0" borderId="0"/>
    <xf numFmtId="0" fontId="17" fillId="0" borderId="0"/>
    <xf numFmtId="0" fontId="0" fillId="0" borderId="0"/>
    <xf numFmtId="0" fontId="0" fillId="0" borderId="0">
      <alignment vertical="top"/>
    </xf>
    <xf numFmtId="0" fontId="0" fillId="0" borderId="0"/>
    <xf numFmtId="0" fontId="0" fillId="0" borderId="0">
      <alignment vertical="top"/>
    </xf>
    <xf numFmtId="0" fontId="17" fillId="0" borderId="0"/>
    <xf numFmtId="0" fontId="0" fillId="0" borderId="0"/>
    <xf numFmtId="0" fontId="0" fillId="0" borderId="0">
      <alignment vertical="top"/>
    </xf>
    <xf numFmtId="0" fontId="0" fillId="0" borderId="0"/>
    <xf numFmtId="0" fontId="14" fillId="0" borderId="4" applyNumberFormat="0" applyFill="0" applyAlignment="0" applyProtection="0">
      <alignment vertical="center"/>
    </xf>
    <xf numFmtId="0" fontId="0"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xf numFmtId="0" fontId="0"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pplyProtection="0">
      <alignment vertical="top"/>
    </xf>
    <xf numFmtId="0" fontId="16" fillId="2"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0" fillId="0" borderId="0" applyProtection="0">
      <alignment vertical="center"/>
    </xf>
    <xf numFmtId="0" fontId="0" fillId="0" borderId="0" applyProtection="0">
      <alignment vertical="top"/>
    </xf>
    <xf numFmtId="0" fontId="17" fillId="0" borderId="0"/>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pplyProtection="0">
      <alignment vertical="center"/>
    </xf>
    <xf numFmtId="0" fontId="16" fillId="2" borderId="6" applyProtection="0">
      <alignment vertical="top"/>
    </xf>
    <xf numFmtId="0" fontId="0" fillId="0" borderId="0" applyProtection="0">
      <alignment vertical="center"/>
    </xf>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17" fillId="0" borderId="0"/>
    <xf numFmtId="0" fontId="21" fillId="23"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center"/>
    </xf>
    <xf numFmtId="0" fontId="16" fillId="2" borderId="6" applyNumberFormat="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21" fillId="18"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0" fillId="0" borderId="0">
      <alignment vertical="center"/>
    </xf>
    <xf numFmtId="0" fontId="17" fillId="0" borderId="0"/>
    <xf numFmtId="0" fontId="15" fillId="2" borderId="5" applyNumberFormat="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top"/>
    </xf>
    <xf numFmtId="0" fontId="0" fillId="0" borderId="0" applyProtection="0">
      <alignment vertical="top"/>
    </xf>
    <xf numFmtId="0" fontId="16" fillId="2" borderId="6" applyNumberFormat="0" applyAlignment="0" applyProtection="0">
      <alignment vertical="center"/>
    </xf>
    <xf numFmtId="0" fontId="17" fillId="0" borderId="0"/>
    <xf numFmtId="0" fontId="0" fillId="0" borderId="0" applyProtection="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21" fillId="18" borderId="0" applyNumberFormat="0" applyBorder="0" applyAlignment="0" applyProtection="0">
      <alignment vertical="center"/>
    </xf>
    <xf numFmtId="0" fontId="0" fillId="0" borderId="0">
      <alignment vertical="top"/>
    </xf>
    <xf numFmtId="0" fontId="16" fillId="11" borderId="6" applyNumberFormat="0" applyAlignment="0" applyProtection="0">
      <alignment vertical="center"/>
    </xf>
    <xf numFmtId="0" fontId="17" fillId="0" borderId="0"/>
    <xf numFmtId="0" fontId="0" fillId="0" borderId="0">
      <alignment vertical="top"/>
    </xf>
    <xf numFmtId="0" fontId="16" fillId="11" borderId="6" applyNumberFormat="0" applyAlignment="0" applyProtection="0">
      <alignment vertical="center"/>
    </xf>
    <xf numFmtId="0" fontId="17" fillId="0" borderId="0"/>
    <xf numFmtId="0" fontId="0" fillId="0" borderId="0">
      <alignment vertical="top"/>
    </xf>
    <xf numFmtId="0" fontId="16" fillId="11"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4" fillId="0" borderId="20"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4" fillId="0" borderId="4" applyNumberFormat="0" applyFill="0" applyAlignment="0" applyProtection="0">
      <alignment vertical="center"/>
    </xf>
    <xf numFmtId="0" fontId="0" fillId="0" borderId="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11" borderId="6" applyNumberFormat="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4" fillId="0" borderId="20" applyNumberFormat="0" applyFill="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23" fillId="17" borderId="9"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23" fillId="17" borderId="9" applyNumberFormat="0" applyAlignment="0" applyProtection="0">
      <alignment vertical="center"/>
    </xf>
    <xf numFmtId="0" fontId="0" fillId="0" borderId="0">
      <alignment vertical="top"/>
    </xf>
    <xf numFmtId="0" fontId="23" fillId="17" borderId="9" applyProtection="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24" fillId="19" borderId="0" applyNumberFormat="0" applyBorder="0" applyAlignment="0" applyProtection="0">
      <alignment vertical="center"/>
    </xf>
    <xf numFmtId="0" fontId="0" fillId="0" borderId="0">
      <alignment vertical="top"/>
    </xf>
    <xf numFmtId="0" fontId="0" fillId="0" borderId="0">
      <alignment vertical="top"/>
    </xf>
    <xf numFmtId="0" fontId="23" fillId="17" borderId="9"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pplyProtection="0">
      <alignment vertical="top"/>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3" fillId="17" borderId="9" applyNumberFormat="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0" fillId="0" borderId="0">
      <alignment vertical="top"/>
    </xf>
    <xf numFmtId="0" fontId="24" fillId="19" borderId="0" applyNumberFormat="0" applyBorder="0" applyAlignment="0" applyProtection="0">
      <alignment vertical="center"/>
    </xf>
    <xf numFmtId="0" fontId="0" fillId="0" borderId="0">
      <alignment vertical="top"/>
    </xf>
    <xf numFmtId="0" fontId="17" fillId="0" borderId="0"/>
    <xf numFmtId="0" fontId="24" fillId="19" borderId="0" applyNumberFormat="0" applyBorder="0" applyAlignment="0" applyProtection="0">
      <alignment vertical="center"/>
    </xf>
    <xf numFmtId="0" fontId="17" fillId="0" borderId="0"/>
    <xf numFmtId="0" fontId="0" fillId="0" borderId="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16" fillId="11"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51" fillId="0" borderId="0" applyNumberFormat="0" applyFill="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pplyProtection="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14" fillId="0" borderId="4" applyNumberFormat="0" applyFill="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4" fillId="0" borderId="20" applyNumberFormat="0" applyFill="0" applyAlignment="0" applyProtection="0">
      <alignment vertical="center"/>
    </xf>
    <xf numFmtId="0" fontId="0" fillId="0" borderId="0">
      <alignment vertical="top"/>
    </xf>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0" fillId="0" borderId="0">
      <alignment vertical="top"/>
    </xf>
    <xf numFmtId="0" fontId="14" fillId="0" borderId="4" applyNumberFormat="0" applyFill="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4" fillId="0" borderId="4" applyNumberFormat="0" applyFill="0" applyAlignment="0" applyProtection="0">
      <alignment vertical="center"/>
    </xf>
    <xf numFmtId="0" fontId="12" fillId="0" borderId="0" applyProtection="0"/>
    <xf numFmtId="0" fontId="0" fillId="13" borderId="10" applyProtection="0">
      <alignment vertical="top"/>
    </xf>
    <xf numFmtId="0" fontId="17" fillId="0" borderId="0"/>
    <xf numFmtId="0" fontId="17" fillId="0" borderId="0"/>
    <xf numFmtId="0" fontId="12" fillId="0" borderId="0" applyProtection="0"/>
    <xf numFmtId="0" fontId="0" fillId="13" borderId="10" applyProtection="0">
      <alignment vertical="top"/>
    </xf>
    <xf numFmtId="0" fontId="12" fillId="0" borderId="0" applyProtection="0"/>
    <xf numFmtId="0" fontId="14" fillId="0" borderId="4" applyNumberFormat="0" applyFill="0" applyAlignment="0" applyProtection="0">
      <alignment vertical="center"/>
    </xf>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4" fillId="0" borderId="4" applyNumberFormat="0" applyFill="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4" fillId="19" borderId="0" applyNumberFormat="0" applyBorder="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4" fillId="0" borderId="20" applyProtection="0">
      <alignment vertical="top"/>
    </xf>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6" fillId="11"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24" fillId="19" borderId="0" applyNumberFormat="0" applyBorder="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xf numFmtId="0" fontId="0" fillId="0" borderId="0">
      <alignment vertical="center"/>
    </xf>
    <xf numFmtId="0" fontId="17" fillId="0" borderId="0"/>
    <xf numFmtId="0" fontId="14" fillId="0" borderId="4" applyNumberFormat="0" applyFill="0" applyAlignment="0" applyProtection="0">
      <alignment vertical="center"/>
    </xf>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center"/>
    </xf>
    <xf numFmtId="0" fontId="0"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4" fillId="0" borderId="4" applyNumberFormat="0" applyFill="0" applyAlignment="0" applyProtection="0">
      <alignment vertical="center"/>
    </xf>
    <xf numFmtId="0" fontId="0" fillId="0" borderId="0"/>
    <xf numFmtId="0" fontId="0" fillId="0" borderId="0">
      <alignment vertical="center"/>
    </xf>
    <xf numFmtId="0" fontId="0" fillId="0" borderId="0" applyProtection="0"/>
    <xf numFmtId="0" fontId="0" fillId="0" borderId="0">
      <alignment vertical="center"/>
    </xf>
    <xf numFmtId="0" fontId="17" fillId="0" borderId="0"/>
    <xf numFmtId="0" fontId="17" fillId="0" borderId="0"/>
    <xf numFmtId="0" fontId="0" fillId="0" borderId="0" applyProtection="0"/>
    <xf numFmtId="0" fontId="0" fillId="0" borderId="0">
      <alignment vertical="center"/>
    </xf>
    <xf numFmtId="0" fontId="17" fillId="0" borderId="0"/>
    <xf numFmtId="0" fontId="0" fillId="0" borderId="0">
      <alignment vertical="center"/>
    </xf>
    <xf numFmtId="0" fontId="17" fillId="0" borderId="0"/>
    <xf numFmtId="0" fontId="18" fillId="6"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8" fillId="6" borderId="6" applyNumberFormat="0" applyAlignment="0" applyProtection="0">
      <alignment vertical="center"/>
    </xf>
    <xf numFmtId="0" fontId="0" fillId="0" borderId="0">
      <alignment vertical="center"/>
    </xf>
    <xf numFmtId="0" fontId="17" fillId="0" borderId="0"/>
    <xf numFmtId="0" fontId="18" fillId="6"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17" fillId="0" borderId="0"/>
    <xf numFmtId="0" fontId="0" fillId="0" borderId="0" applyProtection="0">
      <alignment vertical="top"/>
    </xf>
    <xf numFmtId="0" fontId="17" fillId="0" borderId="0"/>
    <xf numFmtId="0" fontId="17" fillId="0" borderId="0"/>
    <xf numFmtId="0" fontId="0" fillId="0" borderId="0" applyProtection="0">
      <alignment vertical="center"/>
    </xf>
    <xf numFmtId="0" fontId="0" fillId="0" borderId="0" applyProtection="0">
      <alignment vertical="center"/>
    </xf>
    <xf numFmtId="0" fontId="0" fillId="0" borderId="0"/>
    <xf numFmtId="0" fontId="17" fillId="0" borderId="0"/>
    <xf numFmtId="0" fontId="0" fillId="0" borderId="0"/>
    <xf numFmtId="0" fontId="17" fillId="0" borderId="0"/>
    <xf numFmtId="0" fontId="17" fillId="0" borderId="0"/>
    <xf numFmtId="0" fontId="17" fillId="0" borderId="0"/>
    <xf numFmtId="0" fontId="0" fillId="0" borderId="0"/>
    <xf numFmtId="0" fontId="17" fillId="0" borderId="0"/>
    <xf numFmtId="0" fontId="17" fillId="0" borderId="0"/>
    <xf numFmtId="0" fontId="0" fillId="0" borderId="0"/>
    <xf numFmtId="0" fontId="0" fillId="0" borderId="0">
      <alignment vertical="top"/>
    </xf>
    <xf numFmtId="0" fontId="0" fillId="0" borderId="0"/>
    <xf numFmtId="0" fontId="0" fillId="0" borderId="0">
      <alignment vertical="top"/>
    </xf>
    <xf numFmtId="0" fontId="17" fillId="0" borderId="0"/>
    <xf numFmtId="0" fontId="17" fillId="0" borderId="0"/>
    <xf numFmtId="0" fontId="0" fillId="0" borderId="0"/>
    <xf numFmtId="0" fontId="17" fillId="0" borderId="0"/>
    <xf numFmtId="0" fontId="17" fillId="0" borderId="0"/>
    <xf numFmtId="0" fontId="17" fillId="0" borderId="0"/>
    <xf numFmtId="0" fontId="0" fillId="13" borderId="10" applyNumberFormat="0" applyFont="0" applyAlignment="0" applyProtection="0">
      <alignment vertical="center"/>
    </xf>
    <xf numFmtId="0" fontId="17" fillId="0" borderId="0"/>
    <xf numFmtId="0" fontId="0" fillId="0" borderId="0"/>
    <xf numFmtId="0" fontId="24" fillId="19" borderId="0" applyNumberFormat="0" applyBorder="0" applyAlignment="0" applyProtection="0">
      <alignment vertical="center"/>
    </xf>
    <xf numFmtId="0" fontId="0" fillId="0" borderId="0"/>
    <xf numFmtId="0" fontId="17" fillId="0" borderId="0"/>
    <xf numFmtId="0" fontId="17" fillId="0" borderId="0"/>
    <xf numFmtId="0" fontId="17" fillId="0" borderId="0"/>
    <xf numFmtId="0" fontId="0"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0" fillId="0" borderId="0"/>
    <xf numFmtId="0" fontId="0" fillId="0" borderId="0"/>
    <xf numFmtId="0" fontId="0" fillId="0" borderId="0">
      <alignment vertical="top"/>
    </xf>
    <xf numFmtId="0" fontId="0" fillId="0" borderId="0">
      <alignment vertical="center"/>
    </xf>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top"/>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4" fillId="0" borderId="20" applyNumberFormat="0" applyFill="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4" fillId="0" borderId="4" applyNumberFormat="0" applyFill="0" applyAlignment="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4" fillId="0" borderId="20" applyNumberFormat="0" applyFill="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14" fillId="0" borderId="20" applyNumberFormat="0" applyFill="0" applyAlignment="0" applyProtection="0">
      <alignment vertical="center"/>
    </xf>
    <xf numFmtId="0" fontId="17" fillId="0" borderId="0"/>
    <xf numFmtId="0" fontId="0" fillId="0" borderId="0">
      <alignment vertical="center"/>
    </xf>
    <xf numFmtId="0" fontId="0" fillId="13" borderId="10" applyNumberFormat="0" applyFont="0" applyAlignment="0" applyProtection="0">
      <alignment vertical="center"/>
    </xf>
    <xf numFmtId="0" fontId="14" fillId="0" borderId="20" applyNumberFormat="0" applyFill="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4" fillId="0" borderId="4" applyNumberFormat="0" applyFill="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5" fillId="11" borderId="5" applyNumberFormat="0" applyAlignment="0" applyProtection="0">
      <alignment vertical="center"/>
    </xf>
    <xf numFmtId="0" fontId="0" fillId="0" borderId="0">
      <alignment vertical="center"/>
    </xf>
    <xf numFmtId="0" fontId="17" fillId="0" borderId="0"/>
    <xf numFmtId="0" fontId="17" fillId="0" borderId="0"/>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center"/>
    </xf>
    <xf numFmtId="0" fontId="0" fillId="13" borderId="10" applyNumberFormat="0" applyFont="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6" fillId="11" borderId="6"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16" fillId="2" borderId="6" applyNumberFormat="0" applyAlignment="0" applyProtection="0">
      <alignment vertical="center"/>
    </xf>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center"/>
    </xf>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2" fillId="0" borderId="0" applyProtection="0"/>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6" fillId="11" borderId="6" applyNumberFormat="0" applyAlignment="0" applyProtection="0">
      <alignment vertical="center"/>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top"/>
    </xf>
    <xf numFmtId="0" fontId="17" fillId="0" borderId="0"/>
    <xf numFmtId="0" fontId="14" fillId="0" borderId="4" applyNumberFormat="0" applyFill="0" applyAlignment="0" applyProtection="0">
      <alignment vertical="center"/>
    </xf>
    <xf numFmtId="0" fontId="0" fillId="0" borderId="0">
      <alignment vertical="top"/>
    </xf>
    <xf numFmtId="0" fontId="0" fillId="0" borderId="0">
      <alignment vertical="top"/>
    </xf>
    <xf numFmtId="0" fontId="0" fillId="0" borderId="0">
      <alignment vertical="center"/>
    </xf>
    <xf numFmtId="0" fontId="17" fillId="0" borderId="0"/>
    <xf numFmtId="0" fontId="17" fillId="0" borderId="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24" fillId="19"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24" fillId="19"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6" fillId="2" borderId="6" applyNumberFormat="0" applyAlignment="0" applyProtection="0">
      <alignment vertical="center"/>
    </xf>
    <xf numFmtId="0" fontId="17" fillId="0" borderId="0"/>
    <xf numFmtId="0" fontId="14" fillId="0" borderId="4" applyNumberFormat="0" applyFill="0" applyAlignment="0" applyProtection="0">
      <alignment vertical="center"/>
    </xf>
    <xf numFmtId="0" fontId="0" fillId="0" borderId="0">
      <alignment vertical="top"/>
    </xf>
    <xf numFmtId="0" fontId="14" fillId="0" borderId="20" applyNumberFormat="0" applyFill="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2" fillId="0" borderId="0" applyProtection="0"/>
    <xf numFmtId="0" fontId="14" fillId="0" borderId="4" applyNumberFormat="0" applyFill="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4" fillId="0" borderId="4" applyNumberFormat="0" applyFill="0" applyAlignment="0" applyProtection="0">
      <alignment vertical="center"/>
    </xf>
    <xf numFmtId="0" fontId="17" fillId="0" borderId="0"/>
    <xf numFmtId="0" fontId="17" fillId="0" borderId="0"/>
    <xf numFmtId="0" fontId="0" fillId="0" borderId="0">
      <alignment vertical="top"/>
    </xf>
    <xf numFmtId="0" fontId="14" fillId="0" borderId="4" applyNumberFormat="0" applyFill="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2" fillId="0" borderId="0" applyProtection="0"/>
    <xf numFmtId="0" fontId="17" fillId="0" borderId="0"/>
    <xf numFmtId="0" fontId="12" fillId="0" borderId="0" applyProtection="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0" fillId="0" borderId="0">
      <alignment vertical="top"/>
    </xf>
    <xf numFmtId="0" fontId="17" fillId="0" borderId="0"/>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7" fillId="0" borderId="0"/>
    <xf numFmtId="0" fontId="17" fillId="0" borderId="0"/>
    <xf numFmtId="0" fontId="0" fillId="0" borderId="0">
      <alignment vertical="top"/>
    </xf>
    <xf numFmtId="0" fontId="14" fillId="0" borderId="4" applyNumberFormat="0" applyFill="0" applyAlignment="0" applyProtection="0">
      <alignment vertical="center"/>
    </xf>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4" fillId="0" borderId="4" applyNumberFormat="0" applyFill="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31" fillId="0" borderId="12" applyNumberFormat="0" applyFill="0" applyAlignment="0" applyProtection="0">
      <alignment vertical="center"/>
    </xf>
    <xf numFmtId="0" fontId="0" fillId="0" borderId="0">
      <alignment vertical="top"/>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31" fillId="0" borderId="12" applyNumberFormat="0" applyFill="0" applyAlignment="0" applyProtection="0">
      <alignment vertical="center"/>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51" fillId="0" borderId="0" applyNumberFormat="0" applyFill="0" applyBorder="0" applyAlignment="0" applyProtection="0">
      <alignment vertical="center"/>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center"/>
    </xf>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21" fillId="60" borderId="0" applyNumberFormat="0" applyBorder="0" applyAlignment="0" applyProtection="0">
      <alignment vertical="center"/>
    </xf>
    <xf numFmtId="0" fontId="0" fillId="0" borderId="0">
      <alignment vertical="center"/>
    </xf>
    <xf numFmtId="0" fontId="17" fillId="0" borderId="0"/>
    <xf numFmtId="0" fontId="18" fillId="6"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top"/>
    </xf>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4" fillId="0" borderId="20" applyProtection="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pplyProtection="0">
      <alignment vertical="top"/>
    </xf>
    <xf numFmtId="0" fontId="0" fillId="0" borderId="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21" fillId="23" borderId="0" applyNumberFormat="0" applyBorder="0" applyAlignment="0" applyProtection="0">
      <alignment vertical="center"/>
    </xf>
    <xf numFmtId="0" fontId="16" fillId="11"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0" fillId="0" borderId="0">
      <alignment vertical="top"/>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17" fillId="0" borderId="0"/>
    <xf numFmtId="0" fontId="0" fillId="0" borderId="0">
      <alignment vertical="center"/>
    </xf>
    <xf numFmtId="0" fontId="17" fillId="0" borderId="0"/>
    <xf numFmtId="0" fontId="0" fillId="0" borderId="0">
      <alignment vertical="center"/>
    </xf>
    <xf numFmtId="0" fontId="14" fillId="0" borderId="4" applyNumberFormat="0" applyFill="0" applyAlignment="0" applyProtection="0">
      <alignment vertical="center"/>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4" fillId="0" borderId="4" applyNumberFormat="0" applyFill="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14" fillId="0" borderId="4" applyNumberFormat="0" applyFill="0" applyAlignment="0" applyProtection="0">
      <alignment vertical="center"/>
    </xf>
    <xf numFmtId="0" fontId="17" fillId="0" borderId="0"/>
    <xf numFmtId="0" fontId="0" fillId="0" borderId="0">
      <alignment vertical="center"/>
    </xf>
    <xf numFmtId="0" fontId="14" fillId="0" borderId="4" applyNumberFormat="0" applyFill="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23" fillId="17" borderId="9"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5" fillId="2" borderId="5"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5" fillId="2" borderId="5" applyNumberFormat="0" applyAlignment="0" applyProtection="0">
      <alignment vertical="center"/>
    </xf>
    <xf numFmtId="0" fontId="16" fillId="2" borderId="6" applyNumberFormat="0" applyAlignment="0" applyProtection="0">
      <alignment vertical="center"/>
    </xf>
    <xf numFmtId="0" fontId="17" fillId="0" borderId="0">
      <alignment vertical="center"/>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alignment vertical="center"/>
    </xf>
    <xf numFmtId="0" fontId="21" fillId="59" borderId="0" applyNumberFormat="0" applyBorder="0" applyAlignment="0" applyProtection="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2" fillId="0" borderId="0" applyProtection="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17" fillId="0" borderId="0"/>
    <xf numFmtId="0" fontId="12" fillId="0" borderId="0" applyProtection="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21" fillId="31"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18" fillId="6" borderId="6" applyNumberFormat="0" applyAlignment="0" applyProtection="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21" fillId="23" borderId="0" applyProtection="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21" fillId="31" borderId="0" applyNumberFormat="0" applyBorder="0" applyAlignment="0" applyProtection="0">
      <alignment vertical="center"/>
    </xf>
    <xf numFmtId="0" fontId="0" fillId="0" borderId="0">
      <alignment vertical="center"/>
    </xf>
    <xf numFmtId="0" fontId="17" fillId="0" borderId="0"/>
    <xf numFmtId="0" fontId="17" fillId="0" borderId="0"/>
    <xf numFmtId="0" fontId="17" fillId="0" borderId="0"/>
    <xf numFmtId="0" fontId="18" fillId="6" borderId="6" applyNumberFormat="0" applyAlignment="0" applyProtection="0">
      <alignment vertical="center"/>
    </xf>
    <xf numFmtId="0" fontId="17" fillId="0" borderId="0"/>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alignment vertical="center"/>
    </xf>
    <xf numFmtId="0" fontId="16" fillId="2" borderId="6" applyNumberFormat="0" applyAlignment="0" applyProtection="0">
      <alignment vertical="center"/>
    </xf>
    <xf numFmtId="0" fontId="17"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alignment vertical="center"/>
    </xf>
    <xf numFmtId="0" fontId="17" fillId="0" borderId="0"/>
    <xf numFmtId="0" fontId="16" fillId="2" borderId="6" applyNumberFormat="0" applyAlignment="0" applyProtection="0">
      <alignment vertical="center"/>
    </xf>
    <xf numFmtId="0" fontId="17" fillId="0" borderId="0">
      <alignment vertical="center"/>
    </xf>
    <xf numFmtId="0" fontId="16" fillId="11" borderId="6" applyNumberFormat="0" applyAlignment="0" applyProtection="0">
      <alignment vertical="center"/>
    </xf>
    <xf numFmtId="0" fontId="12" fillId="0" borderId="0">
      <alignment vertical="center"/>
    </xf>
    <xf numFmtId="0" fontId="17" fillId="0" borderId="0"/>
    <xf numFmtId="0" fontId="16" fillId="2" borderId="6" applyNumberFormat="0" applyAlignment="0" applyProtection="0">
      <alignment vertical="center"/>
    </xf>
    <xf numFmtId="0" fontId="12" fillId="0" borderId="0">
      <alignment vertical="center"/>
    </xf>
    <xf numFmtId="0" fontId="17" fillId="0" borderId="0"/>
    <xf numFmtId="0" fontId="17" fillId="0" borderId="0"/>
    <xf numFmtId="0" fontId="14" fillId="0" borderId="4" applyNumberFormat="0" applyFill="0" applyAlignment="0" applyProtection="0">
      <alignment vertical="center"/>
    </xf>
    <xf numFmtId="0" fontId="17" fillId="0" borderId="0"/>
    <xf numFmtId="0" fontId="17" fillId="0" borderId="0"/>
    <xf numFmtId="0" fontId="17"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alignment vertical="center"/>
    </xf>
    <xf numFmtId="0" fontId="16" fillId="2" borderId="6" applyNumberFormat="0" applyAlignment="0" applyProtection="0">
      <alignment vertical="center"/>
    </xf>
    <xf numFmtId="0" fontId="17" fillId="0" borderId="0"/>
    <xf numFmtId="0" fontId="15" fillId="2" borderId="5"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4" fillId="0" borderId="4" applyNumberFormat="0" applyFill="0" applyAlignment="0" applyProtection="0">
      <alignment vertical="center"/>
    </xf>
    <xf numFmtId="0" fontId="17" fillId="0" borderId="0"/>
    <xf numFmtId="0" fontId="0" fillId="0" borderId="0">
      <alignment vertical="center"/>
    </xf>
    <xf numFmtId="0" fontId="0" fillId="0" borderId="0">
      <alignment vertical="top"/>
    </xf>
    <xf numFmtId="0" fontId="14" fillId="0" borderId="4" applyNumberFormat="0" applyFill="0" applyAlignment="0" applyProtection="0">
      <alignment vertical="center"/>
    </xf>
    <xf numFmtId="0" fontId="17" fillId="0" borderId="0"/>
    <xf numFmtId="0" fontId="17" fillId="0" borderId="0"/>
    <xf numFmtId="0" fontId="0" fillId="0" borderId="0">
      <alignment vertical="center"/>
    </xf>
    <xf numFmtId="0" fontId="24" fillId="19"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alignment vertical="center"/>
    </xf>
    <xf numFmtId="0" fontId="0" fillId="0" borderId="0">
      <alignment vertical="center"/>
    </xf>
    <xf numFmtId="0" fontId="12"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43" fontId="0" fillId="0" borderId="0" applyFont="0" applyFill="0" applyBorder="0" applyAlignment="0" applyProtection="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17" fillId="0" borderId="0"/>
    <xf numFmtId="0" fontId="23" fillId="17" borderId="9" applyProtection="0">
      <alignment vertical="top"/>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5" fillId="2" borderId="5"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center"/>
    </xf>
    <xf numFmtId="0" fontId="17" fillId="0" borderId="0"/>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top"/>
    </xf>
    <xf numFmtId="0" fontId="0" fillId="0" borderId="0">
      <alignment vertical="center"/>
    </xf>
    <xf numFmtId="0" fontId="17" fillId="0" borderId="0"/>
    <xf numFmtId="0" fontId="21" fillId="38"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14" fillId="0" borderId="4" applyNumberFormat="0" applyFill="0" applyAlignment="0" applyProtection="0">
      <alignment vertical="center"/>
    </xf>
    <xf numFmtId="0" fontId="0" fillId="0" borderId="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12" fillId="0" borderId="0" applyProtection="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31" fillId="0" borderId="12" applyNumberFormat="0" applyFill="0" applyAlignment="0" applyProtection="0">
      <alignment vertical="center"/>
    </xf>
    <xf numFmtId="0" fontId="0" fillId="0" borderId="0">
      <alignment vertical="center"/>
    </xf>
    <xf numFmtId="0" fontId="17" fillId="0" borderId="0"/>
    <xf numFmtId="0" fontId="0" fillId="13" borderId="10" applyNumberFormat="0" applyFon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21" fillId="31" borderId="0" applyNumberFormat="0" applyBorder="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2" fillId="0" borderId="0" applyProtection="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16" fillId="11"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4" fillId="0" borderId="20" applyNumberFormat="0" applyFill="0" applyAlignment="0" applyProtection="0">
      <alignment vertical="center"/>
    </xf>
    <xf numFmtId="0" fontId="17" fillId="0" borderId="0"/>
    <xf numFmtId="0" fontId="17" fillId="0" borderId="0"/>
    <xf numFmtId="0" fontId="14" fillId="0" borderId="20" applyNumberFormat="0" applyFill="0" applyAlignment="0" applyProtection="0">
      <alignment vertical="center"/>
    </xf>
    <xf numFmtId="0" fontId="17" fillId="0" borderId="0"/>
    <xf numFmtId="0" fontId="0" fillId="0" borderId="0">
      <alignment vertical="top"/>
    </xf>
    <xf numFmtId="0" fontId="17" fillId="0" borderId="0"/>
    <xf numFmtId="0" fontId="0" fillId="0" borderId="0">
      <alignment vertical="center"/>
    </xf>
    <xf numFmtId="0" fontId="14" fillId="0" borderId="20" applyNumberFormat="0" applyFill="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4" fillId="0" borderId="20" applyNumberFormat="0" applyFill="0" applyAlignment="0" applyProtection="0">
      <alignment vertical="center"/>
    </xf>
    <xf numFmtId="0" fontId="17" fillId="0" borderId="0"/>
    <xf numFmtId="0" fontId="17" fillId="0" borderId="0"/>
    <xf numFmtId="0" fontId="0" fillId="0" borderId="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6" fillId="2"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6" fillId="11"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pplyProtection="0">
      <alignment vertical="center"/>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center"/>
    </xf>
    <xf numFmtId="0" fontId="0" fillId="0" borderId="0" applyProtection="0">
      <alignment vertical="top"/>
    </xf>
    <xf numFmtId="0" fontId="0" fillId="0" borderId="0" applyProtection="0">
      <alignment vertical="top"/>
    </xf>
    <xf numFmtId="0" fontId="17" fillId="0" borderId="0"/>
    <xf numFmtId="0" fontId="0" fillId="0" borderId="0">
      <alignment vertical="center"/>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top"/>
    </xf>
    <xf numFmtId="0" fontId="24" fillId="19"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top"/>
    </xf>
    <xf numFmtId="0" fontId="17" fillId="0" borderId="0"/>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6" fillId="11" borderId="6" applyNumberFormat="0" applyAlignment="0" applyProtection="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21"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23" fillId="17" borderId="9" applyNumberFormat="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23" fillId="17" borderId="9" applyNumberFormat="0" applyAlignment="0" applyProtection="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4" fillId="0" borderId="4" applyNumberFormat="0" applyFill="0" applyAlignment="0" applyProtection="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24" fillId="19"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0" fillId="0" borderId="0">
      <alignment vertical="center"/>
    </xf>
    <xf numFmtId="0" fontId="0" fillId="13" borderId="10" applyNumberFormat="0" applyFont="0" applyAlignment="0" applyProtection="0">
      <alignment vertical="center"/>
    </xf>
    <xf numFmtId="0" fontId="24" fillId="1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7" fillId="0" borderId="0"/>
    <xf numFmtId="0" fontId="0" fillId="0" borderId="0">
      <alignment vertical="center"/>
    </xf>
    <xf numFmtId="0" fontId="0" fillId="0" borderId="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center"/>
    </xf>
    <xf numFmtId="0" fontId="0" fillId="0" borderId="0">
      <alignment vertical="center"/>
    </xf>
    <xf numFmtId="0" fontId="0" fillId="13" borderId="10" applyNumberFormat="0" applyFon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lignment vertical="center"/>
    </xf>
    <xf numFmtId="0" fontId="21" fillId="31" borderId="0" applyNumberFormat="0" applyBorder="0" applyAlignment="0" applyProtection="0">
      <alignment vertical="center"/>
    </xf>
    <xf numFmtId="0" fontId="17" fillId="0" borderId="0"/>
    <xf numFmtId="0" fontId="0" fillId="0" borderId="0" applyProtection="0">
      <alignment vertical="top"/>
    </xf>
    <xf numFmtId="0" fontId="17" fillId="0" borderId="0"/>
    <xf numFmtId="0" fontId="21" fillId="31"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21" fillId="31" borderId="0" applyNumberFormat="0" applyBorder="0" applyAlignment="0" applyProtection="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14" fillId="0" borderId="4" applyNumberFormat="0" applyFill="0" applyAlignment="0" applyProtection="0">
      <alignment vertical="center"/>
    </xf>
    <xf numFmtId="0" fontId="17" fillId="0" borderId="0"/>
    <xf numFmtId="0" fontId="17"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4" fillId="0" borderId="4" applyNumberFormat="0" applyFill="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7" borderId="9" applyProtection="0">
      <alignment vertical="top"/>
    </xf>
    <xf numFmtId="0" fontId="17" fillId="0" borderId="0"/>
    <xf numFmtId="0" fontId="0" fillId="0" borderId="0">
      <alignment vertical="center"/>
    </xf>
    <xf numFmtId="0" fontId="0" fillId="0" borderId="0">
      <alignment vertical="center"/>
    </xf>
    <xf numFmtId="0" fontId="12" fillId="0" borderId="0" applyProtection="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17" fillId="0" borderId="0"/>
    <xf numFmtId="0" fontId="0" fillId="0" borderId="0">
      <alignment vertical="top"/>
    </xf>
    <xf numFmtId="0" fontId="0" fillId="0" borderId="0">
      <alignment vertical="center"/>
    </xf>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17" fillId="0" borderId="0"/>
    <xf numFmtId="0" fontId="51" fillId="0" borderId="0" applyProtection="0">
      <alignment vertical="top"/>
    </xf>
    <xf numFmtId="0" fontId="17" fillId="0" borderId="0"/>
    <xf numFmtId="0" fontId="0" fillId="0" borderId="0">
      <alignment vertical="center"/>
    </xf>
    <xf numFmtId="0" fontId="51" fillId="0" borderId="0" applyProtection="0">
      <alignment vertical="top"/>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center"/>
    </xf>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17" fillId="0" borderId="0"/>
    <xf numFmtId="0" fontId="17" fillId="0" borderId="0"/>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0" fillId="0" borderId="0">
      <alignment vertical="center"/>
    </xf>
    <xf numFmtId="0" fontId="17" fillId="0" borderId="0"/>
    <xf numFmtId="0" fontId="18" fillId="6"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18" fillId="6"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center"/>
    </xf>
    <xf numFmtId="0" fontId="17" fillId="0" borderId="0"/>
    <xf numFmtId="0" fontId="0" fillId="0" borderId="0">
      <alignment vertical="top"/>
    </xf>
    <xf numFmtId="0" fontId="0" fillId="0" borderId="0">
      <alignment vertical="top"/>
    </xf>
    <xf numFmtId="0" fontId="0" fillId="0" borderId="0">
      <alignment vertical="center"/>
    </xf>
    <xf numFmtId="0" fontId="17" fillId="0" borderId="0"/>
    <xf numFmtId="0" fontId="17" fillId="0" borderId="0"/>
    <xf numFmtId="0" fontId="17" fillId="0" borderId="0"/>
    <xf numFmtId="0" fontId="17" fillId="0" borderId="0"/>
    <xf numFmtId="0" fontId="16" fillId="11" borderId="6"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1" fillId="59" borderId="0" applyNumberFormat="0" applyBorder="0" applyAlignment="0" applyProtection="0">
      <alignment vertical="center"/>
    </xf>
    <xf numFmtId="0" fontId="0" fillId="0" borderId="0">
      <alignment vertical="top"/>
    </xf>
    <xf numFmtId="0" fontId="14" fillId="0" borderId="4" applyNumberFormat="0" applyFill="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pplyProtection="0">
      <alignment vertical="center"/>
    </xf>
    <xf numFmtId="0" fontId="16" fillId="2"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4" fillId="0" borderId="4" applyNumberFormat="0" applyFill="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21" fillId="23" borderId="0" applyNumberFormat="0" applyBorder="0" applyAlignment="0" applyProtection="0">
      <alignment vertical="center"/>
    </xf>
    <xf numFmtId="0" fontId="0" fillId="0" borderId="0">
      <alignment vertical="center"/>
    </xf>
    <xf numFmtId="0" fontId="17" fillId="0" borderId="0"/>
    <xf numFmtId="0" fontId="17" fillId="0" borderId="0"/>
    <xf numFmtId="0" fontId="16" fillId="11" borderId="6" applyNumberFormat="0" applyAlignment="0" applyProtection="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0" fillId="0" borderId="0" applyProtection="0"/>
    <xf numFmtId="0" fontId="17" fillId="0" borderId="0"/>
    <xf numFmtId="0" fontId="0" fillId="0" borderId="0">
      <alignment vertical="center"/>
    </xf>
    <xf numFmtId="0" fontId="0" fillId="0" borderId="0" applyProtection="0"/>
    <xf numFmtId="0" fontId="0"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47" fillId="0" borderId="0" applyNumberFormat="0" applyFill="0" applyBorder="0" applyAlignment="0" applyProtection="0">
      <alignment vertical="center"/>
    </xf>
    <xf numFmtId="0" fontId="0" fillId="0" borderId="0">
      <alignment vertical="center"/>
    </xf>
    <xf numFmtId="0" fontId="17" fillId="0" borderId="0"/>
    <xf numFmtId="0" fontId="0" fillId="0" borderId="0">
      <alignment vertical="top"/>
    </xf>
    <xf numFmtId="0" fontId="0" fillId="0" borderId="0" applyProtection="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0" fillId="0" borderId="0">
      <alignment vertical="center"/>
    </xf>
    <xf numFmtId="0" fontId="24" fillId="19" borderId="0" applyNumberFormat="0" applyBorder="0" applyAlignment="0" applyProtection="0">
      <alignment vertical="center"/>
    </xf>
    <xf numFmtId="0" fontId="0" fillId="0" borderId="0">
      <alignment vertical="center"/>
    </xf>
    <xf numFmtId="0" fontId="0" fillId="0" borderId="0">
      <alignment vertical="top"/>
    </xf>
    <xf numFmtId="0" fontId="17" fillId="0" borderId="0"/>
    <xf numFmtId="0" fontId="17" fillId="0" borderId="0"/>
    <xf numFmtId="0" fontId="17" fillId="0" borderId="0"/>
    <xf numFmtId="0" fontId="17" fillId="0" borderId="0"/>
    <xf numFmtId="0" fontId="14" fillId="0" borderId="4" applyNumberFormat="0" applyFill="0" applyAlignment="0" applyProtection="0">
      <alignment vertical="center"/>
    </xf>
    <xf numFmtId="0" fontId="0"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24" fillId="19"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1" fillId="18" borderId="0" applyNumberFormat="0" applyBorder="0" applyAlignment="0" applyProtection="0">
      <alignment vertical="center"/>
    </xf>
    <xf numFmtId="0" fontId="0" fillId="0" borderId="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0" borderId="0">
      <alignment vertical="center"/>
    </xf>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center"/>
    </xf>
    <xf numFmtId="43" fontId="0" fillId="0" borderId="0" applyFont="0" applyFill="0" applyBorder="0" applyAlignment="0" applyProtection="0"/>
    <xf numFmtId="0" fontId="17" fillId="0" borderId="0"/>
    <xf numFmtId="43" fontId="0" fillId="0" borderId="0" applyFont="0" applyFill="0" applyBorder="0" applyAlignment="0" applyProtection="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17" fillId="0" borderId="0"/>
    <xf numFmtId="0" fontId="17" fillId="0" borderId="0"/>
    <xf numFmtId="0" fontId="17" fillId="0" borderId="0"/>
    <xf numFmtId="0" fontId="17" fillId="0" borderId="0"/>
    <xf numFmtId="0" fontId="0" fillId="0" borderId="0">
      <alignment vertical="center"/>
    </xf>
    <xf numFmtId="43" fontId="0" fillId="0" borderId="0" applyFont="0" applyFill="0" applyBorder="0" applyAlignment="0" applyProtection="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pplyProtection="0">
      <alignment vertical="center"/>
    </xf>
    <xf numFmtId="0" fontId="17"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23" borderId="0" applyNumberFormat="0" applyBorder="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top"/>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21" fillId="14"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18" fillId="6"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pplyProtection="0">
      <alignment vertical="top"/>
    </xf>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21" fillId="18"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13" borderId="10" applyNumberFormat="0" applyFont="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14" fillId="0" borderId="4" applyNumberFormat="0" applyFill="0" applyAlignment="0" applyProtection="0">
      <alignment vertical="center"/>
    </xf>
    <xf numFmtId="0" fontId="17" fillId="0" borderId="0"/>
    <xf numFmtId="0" fontId="17" fillId="0" borderId="0"/>
    <xf numFmtId="0" fontId="0" fillId="0" borderId="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top"/>
    </xf>
    <xf numFmtId="0" fontId="14" fillId="0" borderId="20" applyNumberFormat="0" applyFill="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0" fillId="0" borderId="0">
      <alignment vertical="center"/>
    </xf>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center"/>
    </xf>
    <xf numFmtId="0" fontId="0" fillId="0" borderId="0">
      <alignment vertical="top"/>
    </xf>
    <xf numFmtId="0" fontId="17" fillId="0" borderId="0"/>
    <xf numFmtId="0" fontId="17" fillId="0" borderId="0"/>
    <xf numFmtId="0" fontId="0" fillId="0" borderId="0">
      <alignment vertical="center"/>
    </xf>
    <xf numFmtId="0" fontId="0" fillId="0" borderId="0">
      <alignment vertical="center"/>
    </xf>
    <xf numFmtId="0" fontId="16" fillId="2" borderId="6" applyNumberFormat="0" applyAlignment="0" applyProtection="0">
      <alignment vertical="center"/>
    </xf>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6" fillId="2" borderId="6"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center"/>
    </xf>
    <xf numFmtId="0" fontId="0" fillId="0" borderId="0">
      <alignment vertical="top"/>
    </xf>
    <xf numFmtId="0" fontId="0" fillId="0" borderId="0"/>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23" fillId="17" borderId="9" applyNumberFormat="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6" fillId="2" borderId="6" applyNumberFormat="0" applyAlignment="0" applyProtection="0">
      <alignment vertical="center"/>
    </xf>
    <xf numFmtId="0" fontId="23" fillId="17" borderId="9" applyNumberFormat="0" applyAlignment="0" applyProtection="0">
      <alignment vertical="center"/>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17" fillId="0" borderId="0"/>
    <xf numFmtId="0" fontId="0" fillId="0" borderId="0">
      <alignment vertical="top"/>
    </xf>
    <xf numFmtId="0" fontId="0" fillId="0" borderId="0"/>
    <xf numFmtId="0" fontId="17" fillId="0" borderId="0"/>
    <xf numFmtId="0" fontId="0"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0" fillId="0" borderId="0" applyProtection="0">
      <alignment vertical="top"/>
    </xf>
    <xf numFmtId="0" fontId="17" fillId="0" borderId="0"/>
    <xf numFmtId="0" fontId="0" fillId="0" borderId="0">
      <alignment vertical="top"/>
    </xf>
    <xf numFmtId="0" fontId="17" fillId="0" borderId="0"/>
    <xf numFmtId="0" fontId="0" fillId="0" borderId="0" applyProtection="0"/>
    <xf numFmtId="0" fontId="17" fillId="0" borderId="0"/>
    <xf numFmtId="0" fontId="17" fillId="0" borderId="0"/>
    <xf numFmtId="0" fontId="14" fillId="0" borderId="4" applyNumberFormat="0" applyFill="0" applyAlignment="0" applyProtection="0">
      <alignment vertical="center"/>
    </xf>
    <xf numFmtId="0" fontId="0" fillId="0" borderId="0" applyProtection="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23" fillId="17" borderId="9" applyNumberFormat="0" applyAlignment="0" applyProtection="0">
      <alignment vertical="center"/>
    </xf>
    <xf numFmtId="0" fontId="17" fillId="0" borderId="0"/>
    <xf numFmtId="0" fontId="16" fillId="2" borderId="6" applyNumberFormat="0" applyAlignment="0" applyProtection="0">
      <alignment vertical="center"/>
    </xf>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0"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0" fillId="0" borderId="0">
      <alignment vertical="top"/>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8" fillId="6" borderId="6" applyNumberFormat="0" applyAlignment="0" applyProtection="0">
      <alignment vertical="center"/>
    </xf>
    <xf numFmtId="0" fontId="24" fillId="19"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0" fillId="0" borderId="0">
      <alignment vertical="top"/>
    </xf>
    <xf numFmtId="0" fontId="17" fillId="0" borderId="0"/>
    <xf numFmtId="0" fontId="17" fillId="0" borderId="0"/>
    <xf numFmtId="0" fontId="24" fillId="19" borderId="0" applyNumberFormat="0" applyBorder="0" applyAlignment="0" applyProtection="0">
      <alignment vertical="center"/>
    </xf>
    <xf numFmtId="0" fontId="23" fillId="17" borderId="9" applyNumberFormat="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4" fillId="19" borderId="0" applyNumberFormat="0" applyBorder="0" applyAlignment="0" applyProtection="0">
      <alignment vertical="center"/>
    </xf>
    <xf numFmtId="0" fontId="23" fillId="17" borderId="9" applyNumberFormat="0" applyAlignment="0" applyProtection="0">
      <alignment vertical="center"/>
    </xf>
    <xf numFmtId="0" fontId="17" fillId="0" borderId="0"/>
    <xf numFmtId="0" fontId="17" fillId="0" borderId="0"/>
    <xf numFmtId="0" fontId="17" fillId="0" borderId="0"/>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3" fillId="17" borderId="9" applyNumberFormat="0" applyAlignment="0" applyProtection="0">
      <alignment vertical="center"/>
    </xf>
    <xf numFmtId="0" fontId="47" fillId="0" borderId="0" applyNumberFormat="0" applyFill="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24" fillId="19" borderId="0" applyNumberFormat="0" applyBorder="0" applyAlignment="0" applyProtection="0">
      <alignment vertical="center"/>
    </xf>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1" fillId="31" borderId="0" applyNumberFormat="0" applyBorder="0" applyAlignment="0" applyProtection="0">
      <alignment vertical="center"/>
    </xf>
    <xf numFmtId="0" fontId="24" fillId="19" borderId="0" applyNumberFormat="0" applyBorder="0" applyAlignment="0" applyProtection="0">
      <alignment vertical="center"/>
    </xf>
    <xf numFmtId="0" fontId="23" fillId="17" borderId="9" applyNumberFormat="0" applyAlignment="0" applyProtection="0">
      <alignment vertical="center"/>
    </xf>
    <xf numFmtId="0" fontId="24" fillId="19" borderId="0" applyNumberFormat="0" applyBorder="0" applyAlignment="0" applyProtection="0">
      <alignment vertical="center"/>
    </xf>
    <xf numFmtId="0" fontId="17" fillId="0" borderId="0"/>
    <xf numFmtId="0" fontId="47" fillId="0" borderId="0" applyNumberFormat="0" applyFill="0" applyBorder="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23" fillId="17" borderId="9" applyNumberFormat="0" applyAlignment="0" applyProtection="0">
      <alignment vertical="center"/>
    </xf>
    <xf numFmtId="0" fontId="24" fillId="19"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23" fillId="17" borderId="9" applyNumberFormat="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0" fillId="0" borderId="0">
      <alignment vertical="top"/>
    </xf>
    <xf numFmtId="0" fontId="17" fillId="0" borderId="0"/>
    <xf numFmtId="0" fontId="47" fillId="0" borderId="0" applyNumberFormat="0" applyFill="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0" fillId="0" borderId="0">
      <alignment vertical="top"/>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7" fillId="0" borderId="0"/>
    <xf numFmtId="0" fontId="24" fillId="19" borderId="0" applyNumberFormat="0" applyBorder="0" applyAlignment="0" applyProtection="0">
      <alignment vertical="center"/>
    </xf>
    <xf numFmtId="0" fontId="17" fillId="0" borderId="0"/>
    <xf numFmtId="0" fontId="0" fillId="13" borderId="10" applyProtection="0">
      <alignment vertical="top"/>
    </xf>
    <xf numFmtId="0" fontId="17" fillId="0" borderId="0"/>
    <xf numFmtId="0" fontId="17" fillId="0" borderId="0"/>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17"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4" fillId="19" borderId="0" applyNumberFormat="0" applyBorder="0" applyAlignment="0" applyProtection="0">
      <alignment vertical="center"/>
    </xf>
    <xf numFmtId="0" fontId="17" fillId="0" borderId="0"/>
    <xf numFmtId="0" fontId="24" fillId="19"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4" fillId="0" borderId="4"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4" applyProtection="0">
      <alignment vertical="top"/>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21" fillId="31" borderId="0" applyNumberFormat="0" applyBorder="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7" fillId="0" borderId="0"/>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0" fillId="0" borderId="0" applyProtection="0">
      <alignment vertical="top"/>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31" fillId="0" borderId="12"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23" fillId="17" borderId="9" applyNumberFormat="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0" fillId="13" borderId="10" applyNumberFormat="0" applyFont="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0" fillId="0" borderId="0">
      <alignment vertical="top"/>
    </xf>
    <xf numFmtId="0" fontId="14" fillId="0" borderId="20" applyNumberFormat="0" applyFill="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0" fillId="0" borderId="0">
      <alignment vertical="top"/>
    </xf>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0" fillId="0" borderId="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7" fillId="0" borderId="0"/>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4" fillId="0" borderId="20" applyProtection="0">
      <alignment vertical="top"/>
    </xf>
    <xf numFmtId="0" fontId="16" fillId="2" borderId="6" applyNumberFormat="0" applyAlignment="0" applyProtection="0">
      <alignment vertical="center"/>
    </xf>
    <xf numFmtId="0" fontId="0" fillId="0" borderId="0">
      <alignment vertical="top"/>
    </xf>
    <xf numFmtId="0" fontId="14" fillId="0" borderId="20" applyProtection="0">
      <alignment vertical="top"/>
    </xf>
    <xf numFmtId="0" fontId="16" fillId="2" borderId="6" applyNumberFormat="0" applyAlignment="0" applyProtection="0">
      <alignment vertical="center"/>
    </xf>
    <xf numFmtId="0" fontId="14" fillId="0" borderId="20" applyNumberFormat="0" applyFill="0" applyAlignment="0" applyProtection="0">
      <alignment vertical="center"/>
    </xf>
    <xf numFmtId="0" fontId="17" fillId="0" borderId="0"/>
    <xf numFmtId="0" fontId="0" fillId="0" borderId="0">
      <alignment vertical="top"/>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0" fillId="0" borderId="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0" fillId="0" borderId="0">
      <alignment vertical="top"/>
    </xf>
    <xf numFmtId="0" fontId="14" fillId="0" borderId="20" applyNumberFormat="0" applyFill="0" applyAlignment="0" applyProtection="0">
      <alignment vertical="center"/>
    </xf>
    <xf numFmtId="0" fontId="21" fillId="23" borderId="0" applyNumberFormat="0" applyBorder="0" applyAlignment="0" applyProtection="0">
      <alignment vertical="center"/>
    </xf>
    <xf numFmtId="0" fontId="17" fillId="0" borderId="0"/>
    <xf numFmtId="0" fontId="14" fillId="0" borderId="20" applyProtection="0">
      <alignment vertical="top"/>
    </xf>
    <xf numFmtId="0" fontId="17" fillId="0" borderId="0"/>
    <xf numFmtId="0" fontId="14" fillId="0" borderId="20" applyProtection="0">
      <alignment vertical="top"/>
    </xf>
    <xf numFmtId="0" fontId="0" fillId="0" borderId="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7" fillId="0" borderId="0"/>
    <xf numFmtId="0" fontId="14" fillId="0" borderId="20" applyNumberFormat="0" applyFill="0" applyAlignment="0" applyProtection="0">
      <alignment vertical="center"/>
    </xf>
    <xf numFmtId="0" fontId="17" fillId="0" borderId="0"/>
    <xf numFmtId="0" fontId="17" fillId="0" borderId="0"/>
    <xf numFmtId="0" fontId="17" fillId="0" borderId="0"/>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4" fillId="0" borderId="20" applyProtection="0">
      <alignment vertical="top"/>
    </xf>
    <xf numFmtId="0" fontId="14" fillId="0" borderId="20" applyProtection="0">
      <alignment vertical="top"/>
    </xf>
    <xf numFmtId="0" fontId="14" fillId="0" borderId="20" applyNumberFormat="0" applyFill="0" applyAlignment="0" applyProtection="0">
      <alignment vertical="center"/>
    </xf>
    <xf numFmtId="0" fontId="16" fillId="2" borderId="6" applyNumberFormat="0" applyAlignment="0" applyProtection="0">
      <alignment vertical="center"/>
    </xf>
    <xf numFmtId="0" fontId="17" fillId="0" borderId="0"/>
    <xf numFmtId="0" fontId="14" fillId="0" borderId="20" applyNumberFormat="0" applyFill="0" applyAlignment="0" applyProtection="0">
      <alignment vertical="center"/>
    </xf>
    <xf numFmtId="0" fontId="17" fillId="0" borderId="0"/>
    <xf numFmtId="0" fontId="14" fillId="0" borderId="20" applyNumberFormat="0" applyFill="0" applyAlignment="0" applyProtection="0">
      <alignment vertical="center"/>
    </xf>
    <xf numFmtId="0" fontId="17" fillId="0" borderId="0"/>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6" fillId="2" borderId="6" applyNumberFormat="0" applyAlignment="0" applyProtection="0">
      <alignment vertical="center"/>
    </xf>
    <xf numFmtId="0" fontId="14" fillId="0" borderId="20" applyNumberFormat="0" applyFill="0" applyAlignment="0" applyProtection="0">
      <alignment vertical="center"/>
    </xf>
    <xf numFmtId="0" fontId="14" fillId="0" borderId="20" applyNumberFormat="0" applyFill="0" applyAlignment="0" applyProtection="0">
      <alignment vertical="center"/>
    </xf>
    <xf numFmtId="0" fontId="17" fillId="0" borderId="0"/>
    <xf numFmtId="0" fontId="14" fillId="0" borderId="20" applyNumberFormat="0" applyFill="0" applyAlignment="0" applyProtection="0">
      <alignment vertical="center"/>
    </xf>
    <xf numFmtId="0" fontId="17" fillId="0" borderId="0"/>
    <xf numFmtId="0" fontId="17" fillId="0" borderId="0"/>
    <xf numFmtId="0" fontId="14" fillId="0" borderId="20"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23" fillId="17" borderId="9"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0" fillId="0" borderId="0">
      <alignment vertical="top"/>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21" fillId="23" borderId="0" applyNumberFormat="0" applyBorder="0" applyAlignment="0" applyProtection="0">
      <alignment vertical="center"/>
    </xf>
    <xf numFmtId="0" fontId="17" fillId="0" borderId="0"/>
    <xf numFmtId="0" fontId="14" fillId="0" borderId="4" applyNumberFormat="0" applyFill="0" applyAlignment="0" applyProtection="0">
      <alignment vertical="center"/>
    </xf>
    <xf numFmtId="0" fontId="0" fillId="0" borderId="0">
      <alignment vertical="top"/>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8" fillId="6"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11" borderId="6" applyNumberFormat="0" applyAlignment="0" applyProtection="0">
      <alignment vertical="center"/>
    </xf>
    <xf numFmtId="0" fontId="14" fillId="0" borderId="4" applyNumberFormat="0" applyFill="0" applyAlignment="0" applyProtection="0">
      <alignment vertical="center"/>
    </xf>
    <xf numFmtId="0" fontId="16" fillId="11" borderId="6" applyNumberFormat="0" applyAlignment="0" applyProtection="0">
      <alignment vertical="center"/>
    </xf>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6" fillId="2"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Protection="0">
      <alignment vertical="top"/>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Protection="0">
      <alignment vertical="top"/>
    </xf>
    <xf numFmtId="0" fontId="14" fillId="0" borderId="4" applyProtection="0">
      <alignment vertical="top"/>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4" fillId="0" borderId="4" applyNumberFormat="0" applyFill="0" applyAlignment="0" applyProtection="0">
      <alignment vertical="center"/>
    </xf>
    <xf numFmtId="0" fontId="0" fillId="13" borderId="10" applyNumberFormat="0" applyFont="0" applyAlignment="0" applyProtection="0">
      <alignment vertical="center"/>
    </xf>
    <xf numFmtId="0" fontId="21" fillId="31"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0" fillId="0" borderId="0">
      <alignment vertical="top"/>
    </xf>
    <xf numFmtId="0" fontId="17" fillId="0" borderId="0"/>
    <xf numFmtId="0" fontId="14" fillId="0" borderId="4" applyNumberFormat="0" applyFill="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8" fillId="6" borderId="6" applyNumberFormat="0" applyAlignment="0" applyProtection="0">
      <alignment vertical="center"/>
    </xf>
    <xf numFmtId="0" fontId="17" fillId="0" borderId="0"/>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2" borderId="6" applyProtection="0">
      <alignment vertical="top"/>
    </xf>
    <xf numFmtId="0" fontId="16" fillId="11" borderId="6" applyNumberFormat="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31"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1" fillId="31"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Protection="0">
      <alignment vertical="top"/>
    </xf>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17" fillId="0" borderId="0"/>
    <xf numFmtId="0" fontId="16" fillId="2" borderId="6"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48" fillId="6"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4"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23" fillId="17" borderId="9" applyNumberFormat="0" applyAlignment="0" applyProtection="0">
      <alignment vertical="center"/>
    </xf>
    <xf numFmtId="0" fontId="21" fillId="14"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0" fillId="0" borderId="0">
      <alignment vertical="top"/>
    </xf>
    <xf numFmtId="0" fontId="21" fillId="18"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6" fillId="2" borderId="6" applyNumberFormat="0" applyAlignment="0" applyProtection="0">
      <alignment vertical="center"/>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21" fillId="3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1" fillId="3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21" fillId="31" borderId="0" applyNumberFormat="0" applyBorder="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21" fillId="3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pplyProtection="0">
      <alignment vertical="top"/>
    </xf>
    <xf numFmtId="0" fontId="17" fillId="0" borderId="0"/>
    <xf numFmtId="0" fontId="17" fillId="0" borderId="0"/>
    <xf numFmtId="0" fontId="21" fillId="31"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2" fillId="0" borderId="0" applyProtection="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0" fillId="0" borderId="0" applyProtection="0">
      <alignment vertical="top"/>
    </xf>
    <xf numFmtId="0" fontId="16" fillId="2"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5" fillId="2" borderId="5" applyNumberFormat="0" applyAlignment="0" applyProtection="0">
      <alignment vertical="center"/>
    </xf>
    <xf numFmtId="0" fontId="17" fillId="0" borderId="0"/>
    <xf numFmtId="0" fontId="16" fillId="2" borderId="6" applyNumberFormat="0" applyAlignment="0" applyProtection="0">
      <alignment vertical="center"/>
    </xf>
    <xf numFmtId="0" fontId="15" fillId="2" borderId="5"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0" fillId="0" borderId="0" applyProtection="0">
      <alignment vertical="top"/>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7" fillId="0" borderId="0"/>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0" fillId="0" borderId="0">
      <alignment vertical="top"/>
    </xf>
    <xf numFmtId="0" fontId="16" fillId="11" borderId="6" applyNumberFormat="0" applyAlignment="0" applyProtection="0">
      <alignment vertical="center"/>
    </xf>
    <xf numFmtId="0" fontId="21" fillId="31" borderId="0" applyNumberFormat="0" applyBorder="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7" fillId="0" borderId="0"/>
    <xf numFmtId="0" fontId="17" fillId="0" borderId="0"/>
    <xf numFmtId="0" fontId="0" fillId="0" borderId="0">
      <alignment vertical="top"/>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6" fillId="11" borderId="6" applyNumberFormat="0" applyAlignment="0" applyProtection="0">
      <alignment vertical="center"/>
    </xf>
    <xf numFmtId="0" fontId="17" fillId="0" borderId="0"/>
    <xf numFmtId="0" fontId="16" fillId="11" borderId="6" applyNumberFormat="0" applyAlignment="0" applyProtection="0">
      <alignment vertical="center"/>
    </xf>
    <xf numFmtId="0" fontId="0" fillId="0" borderId="0">
      <alignment vertical="top"/>
    </xf>
    <xf numFmtId="0" fontId="16" fillId="11" borderId="6" applyNumberFormat="0" applyAlignment="0" applyProtection="0">
      <alignment vertical="center"/>
    </xf>
    <xf numFmtId="0" fontId="16" fillId="11"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3" fillId="17" borderId="9"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16" fillId="2" borderId="6" applyNumberFormat="0" applyAlignment="0" applyProtection="0">
      <alignment vertical="center"/>
    </xf>
    <xf numFmtId="0" fontId="0" fillId="0" borderId="0"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18"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31" fillId="0" borderId="12" applyNumberFormat="0" applyFill="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Protection="0">
      <alignment vertical="top"/>
    </xf>
    <xf numFmtId="0" fontId="16" fillId="2" borderId="6" applyProtection="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21" fillId="14"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5" fillId="2" borderId="5" applyNumberFormat="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16" fillId="2" borderId="6" applyNumberFormat="0" applyAlignment="0" applyProtection="0">
      <alignment vertical="center"/>
    </xf>
    <xf numFmtId="0" fontId="15" fillId="2" borderId="5"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21" fillId="23" borderId="0" applyNumberFormat="0" applyBorder="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23" fillId="17" borderId="9"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0" fillId="0" borderId="0">
      <alignment vertical="top"/>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7" fillId="0" borderId="0"/>
    <xf numFmtId="0" fontId="17" fillId="0" borderId="0"/>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0" fillId="13" borderId="10" applyNumberFormat="0" applyFon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16" fillId="2" borderId="6"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0" fillId="0" borderId="0">
      <alignment vertical="top"/>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1" fillId="23" borderId="0" applyNumberFormat="0" applyBorder="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17" fillId="0" borderId="0"/>
    <xf numFmtId="0" fontId="17" fillId="0" borderId="0"/>
    <xf numFmtId="0" fontId="0" fillId="0" borderId="0">
      <alignment vertical="top"/>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17" fillId="0" borderId="0"/>
    <xf numFmtId="0" fontId="17" fillId="0" borderId="0"/>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23" fillId="17" borderId="9" applyProtection="0">
      <alignment vertical="top"/>
    </xf>
    <xf numFmtId="0" fontId="17" fillId="0" borderId="0"/>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3" fillId="17" borderId="9" applyProtection="0">
      <alignment vertical="top"/>
    </xf>
    <xf numFmtId="0" fontId="0" fillId="0" borderId="0">
      <alignment vertical="top"/>
    </xf>
    <xf numFmtId="0" fontId="17" fillId="0" borderId="0"/>
    <xf numFmtId="0" fontId="23" fillId="17" borderId="9"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23" fillId="17" borderId="9"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23" fillId="17" borderId="9"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43" fontId="0" fillId="0" borderId="0" applyFont="0" applyFill="0" applyBorder="0" applyAlignment="0" applyProtection="0"/>
    <xf numFmtId="0" fontId="17" fillId="0" borderId="0"/>
    <xf numFmtId="0" fontId="17" fillId="0" borderId="0"/>
    <xf numFmtId="43" fontId="0" fillId="0" borderId="0" applyFont="0" applyFill="0" applyBorder="0" applyAlignment="0" applyProtection="0"/>
    <xf numFmtId="0" fontId="17" fillId="0" borderId="0"/>
    <xf numFmtId="0" fontId="17" fillId="0" borderId="0"/>
    <xf numFmtId="0" fontId="0" fillId="0" borderId="0">
      <alignment vertical="top"/>
    </xf>
    <xf numFmtId="0" fontId="17" fillId="0" borderId="0"/>
    <xf numFmtId="0" fontId="23" fillId="17" borderId="9" applyNumberFormat="0" applyAlignment="0" applyProtection="0">
      <alignment vertical="center"/>
    </xf>
    <xf numFmtId="0" fontId="0" fillId="0" borderId="0">
      <alignment vertical="top"/>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0" fillId="0" borderId="0">
      <alignment vertical="top"/>
    </xf>
    <xf numFmtId="0" fontId="0" fillId="0" borderId="0">
      <alignment vertical="top"/>
    </xf>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15" fillId="2" borderId="5"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23" fillId="17" borderId="9"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23" fillId="17" borderId="9" applyNumberFormat="0" applyAlignment="0" applyProtection="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17" fillId="0" borderId="0"/>
    <xf numFmtId="0" fontId="17" fillId="0" borderId="0"/>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23" fillId="17" borderId="9" applyNumberFormat="0" applyAlignment="0" applyProtection="0">
      <alignment vertical="center"/>
    </xf>
    <xf numFmtId="0" fontId="17" fillId="0" borderId="0"/>
    <xf numFmtId="0" fontId="0" fillId="0" borderId="0">
      <alignment vertical="top"/>
    </xf>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23" fillId="17" borderId="9"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23" fillId="17" borderId="9"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23" fillId="17" borderId="9"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21" fillId="31"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23" fillId="17" borderId="9" applyNumberFormat="0" applyAlignment="0" applyProtection="0">
      <alignment vertical="center"/>
    </xf>
    <xf numFmtId="0" fontId="17" fillId="0" borderId="0"/>
    <xf numFmtId="0" fontId="17" fillId="0" borderId="0"/>
    <xf numFmtId="0" fontId="23" fillId="17" borderId="9" applyNumberFormat="0" applyAlignment="0" applyProtection="0">
      <alignment vertical="center"/>
    </xf>
    <xf numFmtId="0" fontId="17" fillId="0" borderId="0"/>
    <xf numFmtId="0" fontId="17" fillId="0" borderId="0"/>
    <xf numFmtId="0" fontId="17" fillId="0" borderId="0"/>
    <xf numFmtId="0" fontId="23" fillId="17" borderId="9" applyNumberFormat="0" applyAlignment="0" applyProtection="0">
      <alignment vertical="center"/>
    </xf>
    <xf numFmtId="0" fontId="23" fillId="17" borderId="9"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23" borderId="0" applyNumberFormat="0" applyBorder="0" applyAlignment="0" applyProtection="0">
      <alignment vertical="center"/>
    </xf>
    <xf numFmtId="0" fontId="12" fillId="0" borderId="0" applyProtection="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51" fillId="0" borderId="0" applyNumberFormat="0" applyFill="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21" fillId="18" borderId="0" applyProtection="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2" fillId="0" borderId="0" applyProtection="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51" fillId="0" borderId="0" applyNumberFormat="0" applyFill="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51" fillId="0" borderId="0" applyNumberFormat="0" applyFill="0" applyBorder="0" applyAlignment="0" applyProtection="0">
      <alignment vertical="center"/>
    </xf>
    <xf numFmtId="0" fontId="17" fillId="0" borderId="0"/>
    <xf numFmtId="0" fontId="17" fillId="0" borderId="0"/>
    <xf numFmtId="0" fontId="47" fillId="0" borderId="0" applyNumberFormat="0" applyFill="0" applyBorder="0" applyAlignment="0" applyProtection="0">
      <alignment vertical="center"/>
    </xf>
    <xf numFmtId="0" fontId="0" fillId="0" borderId="0">
      <alignment vertical="top"/>
    </xf>
    <xf numFmtId="0" fontId="47" fillId="0" borderId="0" applyProtection="0">
      <alignment vertical="top"/>
    </xf>
    <xf numFmtId="0" fontId="47" fillId="0" borderId="0" applyProtection="0">
      <alignment vertical="top"/>
    </xf>
    <xf numFmtId="0" fontId="47"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47" fillId="0" borderId="0" applyNumberFormat="0" applyFill="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21" fillId="23" borderId="0" applyNumberFormat="0" applyBorder="0" applyAlignment="0" applyProtection="0">
      <alignment vertical="center"/>
    </xf>
    <xf numFmtId="0" fontId="0" fillId="13" borderId="10" applyNumberFormat="0" applyFont="0" applyAlignment="0" applyProtection="0">
      <alignment vertical="center"/>
    </xf>
    <xf numFmtId="0" fontId="0" fillId="0" borderId="0">
      <alignment vertical="top"/>
    </xf>
    <xf numFmtId="0" fontId="17" fillId="0" borderId="0"/>
    <xf numFmtId="0" fontId="0" fillId="0" borderId="0">
      <alignment vertical="top"/>
    </xf>
    <xf numFmtId="0" fontId="47" fillId="0" borderId="0" applyNumberFormat="0" applyFill="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47" fillId="0" borderId="0" applyNumberFormat="0" applyFill="0" applyBorder="0" applyAlignment="0" applyProtection="0">
      <alignment vertical="center"/>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47" fillId="0" borderId="0" applyNumberFormat="0" applyFill="0" applyBorder="0" applyAlignment="0" applyProtection="0">
      <alignment vertical="center"/>
    </xf>
    <xf numFmtId="0" fontId="0" fillId="0" borderId="0">
      <alignment vertical="top"/>
    </xf>
    <xf numFmtId="0" fontId="15" fillId="2" borderId="5"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47" fillId="0" borderId="0" applyNumberFormat="0" applyFill="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0" borderId="0">
      <alignment vertical="top"/>
    </xf>
    <xf numFmtId="0" fontId="17" fillId="0" borderId="0"/>
    <xf numFmtId="0" fontId="0" fillId="13" borderId="10" applyProtection="0">
      <alignment vertical="top"/>
    </xf>
    <xf numFmtId="0" fontId="17" fillId="0" borderId="0"/>
    <xf numFmtId="0" fontId="47" fillId="0" borderId="0" applyNumberFormat="0" applyFill="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31" fillId="0" borderId="12" applyNumberFormat="0" applyFill="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8" fillId="6" borderId="6" applyNumberFormat="0" applyAlignment="0" applyProtection="0">
      <alignment vertical="center"/>
    </xf>
    <xf numFmtId="0" fontId="0" fillId="0" borderId="0">
      <alignment vertical="top"/>
    </xf>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0" fillId="0" borderId="0">
      <alignment vertical="top"/>
    </xf>
    <xf numFmtId="0" fontId="0" fillId="0" borderId="0">
      <alignment vertical="top"/>
    </xf>
    <xf numFmtId="0" fontId="31" fillId="0" borderId="12" applyNumberFormat="0" applyFill="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31" fillId="0" borderId="12" applyNumberFormat="0" applyFill="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31" fillId="0" borderId="12"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17" fillId="0" borderId="0"/>
    <xf numFmtId="0" fontId="17" fillId="0" borderId="0"/>
    <xf numFmtId="43" fontId="0" fillId="0" borderId="0" applyFont="0" applyFill="0" applyBorder="0" applyAlignment="0" applyProtection="0"/>
    <xf numFmtId="0" fontId="17" fillId="0" borderId="0"/>
    <xf numFmtId="0" fontId="0" fillId="0" borderId="0">
      <alignment vertical="top"/>
    </xf>
    <xf numFmtId="0" fontId="21" fillId="14"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43" fontId="0" fillId="0" borderId="0" applyFont="0" applyFill="0" applyBorder="0" applyAlignment="0" applyProtection="0"/>
    <xf numFmtId="0" fontId="17" fillId="0" borderId="0"/>
    <xf numFmtId="0" fontId="0" fillId="0" borderId="0">
      <alignment vertical="top"/>
    </xf>
    <xf numFmtId="0" fontId="0" fillId="0" borderId="0">
      <alignment vertical="top"/>
    </xf>
    <xf numFmtId="43" fontId="0" fillId="0" borderId="0" applyFont="0" applyFill="0" applyBorder="0" applyAlignment="0" applyProtection="0"/>
    <xf numFmtId="0" fontId="17" fillId="0" borderId="0"/>
    <xf numFmtId="0" fontId="0" fillId="0" borderId="0">
      <alignment vertical="top"/>
    </xf>
    <xf numFmtId="0" fontId="0" fillId="0" borderId="0">
      <alignment vertical="top"/>
    </xf>
    <xf numFmtId="0" fontId="17" fillId="0" borderId="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43" fontId="0" fillId="0" borderId="0" applyFont="0" applyFill="0" applyBorder="0" applyAlignment="0" applyProtection="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17" fillId="0" borderId="0"/>
    <xf numFmtId="0" fontId="17" fillId="0" borderId="0"/>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43" fontId="0" fillId="0" borderId="0" applyFont="0" applyFill="0" applyBorder="0" applyAlignment="0" applyProtection="0"/>
    <xf numFmtId="0" fontId="17" fillId="0" borderId="0"/>
    <xf numFmtId="43" fontId="0" fillId="0" borderId="0" applyFont="0" applyFill="0" applyBorder="0" applyAlignment="0" applyProtection="0"/>
    <xf numFmtId="43" fontId="0" fillId="0" borderId="0" applyFont="0" applyFill="0" applyBorder="0" applyAlignment="0" applyProtection="0"/>
    <xf numFmtId="0" fontId="17" fillId="0" borderId="0"/>
    <xf numFmtId="0" fontId="17" fillId="0" borderId="0"/>
    <xf numFmtId="0" fontId="0" fillId="13" borderId="10" applyNumberFormat="0" applyFont="0" applyAlignment="0" applyProtection="0">
      <alignment vertical="center"/>
    </xf>
    <xf numFmtId="43" fontId="0" fillId="0" borderId="0" applyFont="0" applyFill="0" applyBorder="0" applyAlignment="0" applyProtection="0"/>
    <xf numFmtId="0" fontId="17" fillId="0" borderId="0"/>
    <xf numFmtId="0" fontId="17" fillId="0" borderId="0"/>
    <xf numFmtId="0" fontId="15" fillId="2" borderId="5" applyNumberFormat="0" applyAlignment="0" applyProtection="0">
      <alignment vertical="center"/>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21" fillId="60" borderId="0" applyNumberFormat="0" applyBorder="0" applyAlignment="0" applyProtection="0">
      <alignment vertical="center"/>
    </xf>
    <xf numFmtId="0" fontId="17" fillId="0" borderId="0"/>
    <xf numFmtId="0" fontId="17" fillId="0" borderId="0"/>
    <xf numFmtId="0" fontId="21" fillId="60"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pplyProtection="0">
      <alignment vertical="top"/>
    </xf>
    <xf numFmtId="0" fontId="0" fillId="0"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48" fillId="6" borderId="0" applyNumberFormat="0" applyBorder="0" applyAlignment="0" applyProtection="0">
      <alignment vertical="center"/>
    </xf>
    <xf numFmtId="0" fontId="17" fillId="0" borderId="0"/>
    <xf numFmtId="0" fontId="48" fillId="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2" fillId="0" borderId="0" applyProtection="0"/>
    <xf numFmtId="0" fontId="21" fillId="31" borderId="0" applyNumberFormat="0" applyBorder="0" applyAlignment="0" applyProtection="0">
      <alignment vertical="center"/>
    </xf>
    <xf numFmtId="0" fontId="17" fillId="0" borderId="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17" fillId="0" borderId="0"/>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15" fillId="2" borderId="5" applyNumberFormat="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17" fillId="0" borderId="0"/>
    <xf numFmtId="0" fontId="17" fillId="0" borderId="0"/>
    <xf numFmtId="0" fontId="0" fillId="0" borderId="0" applyProtection="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21" fillId="14"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6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21" fillId="60" borderId="0" applyNumberFormat="0" applyBorder="0" applyAlignment="0" applyProtection="0">
      <alignment vertical="center"/>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pplyProtection="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18"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21" fillId="18" borderId="0" applyProtection="0">
      <alignment vertical="top"/>
    </xf>
    <xf numFmtId="0" fontId="21" fillId="18" borderId="0" applyProtection="0">
      <alignment vertical="top"/>
    </xf>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21" fillId="18" borderId="0" applyNumberFormat="0" applyBorder="0" applyAlignment="0" applyProtection="0">
      <alignment vertical="center"/>
    </xf>
    <xf numFmtId="0" fontId="18" fillId="6" borderId="6" applyNumberFormat="0" applyAlignment="0" applyProtection="0">
      <alignment vertical="center"/>
    </xf>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pplyProtection="0">
      <alignment vertical="top"/>
    </xf>
    <xf numFmtId="0" fontId="17" fillId="0" borderId="0"/>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0" fillId="0" borderId="0" applyProtection="0">
      <alignment vertical="top"/>
    </xf>
    <xf numFmtId="0" fontId="17" fillId="0" borderId="0"/>
    <xf numFmtId="0" fontId="17" fillId="0" borderId="0"/>
    <xf numFmtId="0" fontId="21" fillId="18" borderId="0" applyNumberFormat="0" applyBorder="0" applyAlignment="0" applyProtection="0">
      <alignment vertical="center"/>
    </xf>
    <xf numFmtId="0" fontId="0" fillId="13" borderId="10" applyNumberFormat="0" applyFont="0" applyAlignment="0" applyProtection="0">
      <alignment vertical="center"/>
    </xf>
    <xf numFmtId="0" fontId="21" fillId="18" borderId="0" applyNumberFormat="0" applyBorder="0" applyAlignment="0" applyProtection="0">
      <alignment vertical="center"/>
    </xf>
    <xf numFmtId="0" fontId="17" fillId="0" borderId="0"/>
    <xf numFmtId="0" fontId="0" fillId="0" borderId="0">
      <alignment vertical="top"/>
    </xf>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17" fillId="0" borderId="0"/>
    <xf numFmtId="0" fontId="21" fillId="31"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21" fillId="18"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18"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18"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5" fillId="2" borderId="5" applyNumberFormat="0" applyAlignment="0" applyProtection="0">
      <alignment vertical="center"/>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21" fillId="18" borderId="0" applyNumberFormat="0" applyBorder="0" applyAlignment="0" applyProtection="0">
      <alignment vertical="center"/>
    </xf>
    <xf numFmtId="0" fontId="17" fillId="0" borderId="0"/>
    <xf numFmtId="0" fontId="17"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pplyProtection="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21" fillId="31" borderId="0" applyProtection="0">
      <alignment vertical="top"/>
    </xf>
    <xf numFmtId="0" fontId="0" fillId="0" borderId="0">
      <alignment vertical="top"/>
    </xf>
    <xf numFmtId="0" fontId="17" fillId="0" borderId="0"/>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pplyProtection="0">
      <alignment vertical="top"/>
    </xf>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21" fillId="31" borderId="0" applyNumberFormat="0" applyBorder="0" applyAlignment="0" applyProtection="0">
      <alignment vertical="center"/>
    </xf>
    <xf numFmtId="0" fontId="0" fillId="0" borderId="0">
      <alignment vertical="top"/>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21" fillId="31" borderId="0" applyProtection="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0" fillId="0" borderId="0">
      <alignment vertical="top"/>
    </xf>
    <xf numFmtId="0" fontId="17" fillId="0" borderId="0"/>
    <xf numFmtId="0" fontId="17" fillId="0" borderId="0"/>
    <xf numFmtId="0" fontId="21" fillId="31"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21" fillId="31"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17" fillId="0" borderId="0"/>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pplyProtection="0">
      <alignment vertical="top"/>
    </xf>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31"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Protection="0">
      <alignment vertical="top"/>
    </xf>
    <xf numFmtId="0" fontId="21" fillId="31"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31"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0" fillId="0" borderId="0">
      <alignment vertical="top"/>
    </xf>
    <xf numFmtId="0" fontId="21" fillId="31" borderId="0" applyProtection="0">
      <alignment vertical="top"/>
    </xf>
    <xf numFmtId="0" fontId="21" fillId="31" borderId="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21" fillId="31"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21" fillId="31" borderId="0" applyNumberFormat="0" applyBorder="0" applyAlignment="0" applyProtection="0">
      <alignment vertical="center"/>
    </xf>
    <xf numFmtId="0" fontId="18" fillId="6" borderId="6" applyNumberFormat="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0" fillId="13" borderId="1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1"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17" fillId="0" borderId="0"/>
    <xf numFmtId="0" fontId="17" fillId="0" borderId="0"/>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NumberFormat="0" applyBorder="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21" fillId="3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21" fillId="59" borderId="0" applyProtection="0">
      <alignment vertical="top"/>
    </xf>
    <xf numFmtId="0" fontId="21" fillId="59" borderId="0" applyProtection="0">
      <alignment vertical="top"/>
    </xf>
    <xf numFmtId="0" fontId="21" fillId="59" borderId="0" applyNumberFormat="0" applyBorder="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12" fillId="0" borderId="0" applyProtection="0"/>
    <xf numFmtId="0" fontId="17" fillId="0" borderId="0"/>
    <xf numFmtId="0" fontId="17" fillId="0" borderId="0"/>
    <xf numFmtId="0" fontId="15" fillId="2" borderId="5" applyNumberFormat="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5" fillId="2" borderId="5" applyNumberFormat="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Protection="0">
      <alignment vertical="top"/>
    </xf>
    <xf numFmtId="0" fontId="21" fillId="59"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21" fillId="59" borderId="0" applyNumberFormat="0" applyBorder="0" applyAlignment="0" applyProtection="0">
      <alignment vertical="center"/>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2" fillId="0" borderId="0" applyProtection="0"/>
    <xf numFmtId="0" fontId="17" fillId="0" borderId="0"/>
    <xf numFmtId="0" fontId="17" fillId="0" borderId="0"/>
    <xf numFmtId="0" fontId="17" fillId="0" borderId="0"/>
    <xf numFmtId="0" fontId="15" fillId="2" borderId="5" applyNumberFormat="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59" borderId="0" applyProtection="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0" fillId="13" borderId="10" applyNumberFormat="0" applyFont="0" applyAlignment="0" applyProtection="0">
      <alignment vertical="center"/>
    </xf>
    <xf numFmtId="0" fontId="12" fillId="0" borderId="0" applyProtection="0"/>
    <xf numFmtId="0" fontId="18" fillId="6" borderId="6" applyProtection="0">
      <alignment vertical="top"/>
    </xf>
    <xf numFmtId="0" fontId="0" fillId="13" borderId="10" applyProtection="0">
      <alignment vertical="top"/>
    </xf>
    <xf numFmtId="0" fontId="12" fillId="0" borderId="0" applyProtection="0"/>
    <xf numFmtId="0" fontId="18" fillId="6" borderId="6" applyProtection="0">
      <alignment vertical="top"/>
    </xf>
    <xf numFmtId="0" fontId="0" fillId="13" borderId="10" applyProtection="0">
      <alignment vertical="top"/>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7" fillId="0" borderId="0"/>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applyNumberFormat="0" applyFill="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21" fillId="38"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21" fillId="38"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21" fillId="3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38" borderId="0" applyNumberFormat="0" applyBorder="0" applyAlignment="0" applyProtection="0">
      <alignment vertical="center"/>
    </xf>
    <xf numFmtId="0" fontId="17" fillId="0" borderId="0"/>
    <xf numFmtId="0" fontId="17" fillId="0" borderId="0"/>
    <xf numFmtId="0" fontId="21" fillId="38"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2" fillId="0" borderId="0" applyProtection="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21" fillId="59" borderId="0" applyNumberFormat="0" applyBorder="0" applyAlignment="0" applyProtection="0">
      <alignment vertical="center"/>
    </xf>
    <xf numFmtId="0" fontId="18" fillId="6" borderId="6" applyNumberFormat="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18" fillId="6" borderId="6" applyNumberFormat="0" applyAlignment="0" applyProtection="0">
      <alignment vertical="center"/>
    </xf>
    <xf numFmtId="0" fontId="21" fillId="59" borderId="0" applyProtection="0">
      <alignment vertical="top"/>
    </xf>
    <xf numFmtId="0" fontId="0" fillId="0" borderId="0">
      <alignment vertical="top"/>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Protection="0">
      <alignment vertical="top"/>
    </xf>
    <xf numFmtId="0" fontId="21" fillId="59"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2" fillId="0" borderId="0" applyProtection="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21" fillId="59"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21" fillId="59" borderId="0" applyNumberFormat="0" applyBorder="0" applyAlignment="0" applyProtection="0">
      <alignment vertical="center"/>
    </xf>
    <xf numFmtId="0" fontId="18" fillId="6" borderId="6" applyNumberFormat="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8" fillId="6" borderId="6" applyProtection="0">
      <alignment vertical="top"/>
    </xf>
    <xf numFmtId="0" fontId="0" fillId="13" borderId="10" applyProtection="0">
      <alignment vertical="top"/>
    </xf>
    <xf numFmtId="0" fontId="12" fillId="0" borderId="0" applyProtection="0"/>
    <xf numFmtId="0" fontId="12" fillId="0" borderId="0" applyProtection="0"/>
    <xf numFmtId="0" fontId="12" fillId="0" borderId="0" applyProtection="0"/>
    <xf numFmtId="0" fontId="18" fillId="6" borderId="6" applyProtection="0">
      <alignment vertical="top"/>
    </xf>
    <xf numFmtId="0" fontId="0" fillId="13" borderId="10" applyProtection="0">
      <alignment vertical="top"/>
    </xf>
    <xf numFmtId="0" fontId="0" fillId="0" borderId="0" applyProtection="0">
      <alignment vertical="top"/>
    </xf>
    <xf numFmtId="0" fontId="18" fillId="6" borderId="6" applyProtection="0">
      <alignment vertical="top"/>
    </xf>
    <xf numFmtId="0" fontId="0" fillId="13" borderId="10" applyProtection="0">
      <alignment vertical="top"/>
    </xf>
    <xf numFmtId="0" fontId="0" fillId="0" borderId="0" applyProtection="0">
      <alignment vertical="top"/>
    </xf>
    <xf numFmtId="0" fontId="18" fillId="6" borderId="6" applyProtection="0">
      <alignment vertical="top"/>
    </xf>
    <xf numFmtId="0" fontId="0" fillId="13" borderId="10" applyProtection="0">
      <alignment vertical="top"/>
    </xf>
    <xf numFmtId="0" fontId="0" fillId="0" borderId="0" applyProtection="0">
      <alignment vertical="top"/>
    </xf>
    <xf numFmtId="0" fontId="18" fillId="6" borderId="6" applyNumberFormat="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Protection="0">
      <alignment vertical="top"/>
    </xf>
    <xf numFmtId="0" fontId="21" fillId="59" borderId="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21" fillId="59" borderId="0" applyProtection="0">
      <alignment vertical="top"/>
    </xf>
    <xf numFmtId="0" fontId="21" fillId="59" borderId="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2" fillId="0" borderId="0" applyProtection="0"/>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Protection="0">
      <alignment vertical="top"/>
    </xf>
    <xf numFmtId="0" fontId="21" fillId="59" borderId="0" applyProtection="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Protection="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21" fillId="59" borderId="0" applyProtection="0">
      <alignment vertical="top"/>
    </xf>
    <xf numFmtId="0" fontId="21" fillId="59"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59"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59" borderId="0" applyNumberFormat="0" applyBorder="0" applyAlignment="0" applyProtection="0">
      <alignment vertical="center"/>
    </xf>
    <xf numFmtId="0" fontId="17" fillId="0" borderId="0"/>
    <xf numFmtId="0" fontId="21" fillId="59" borderId="0" applyNumberFormat="0" applyBorder="0" applyAlignment="0" applyProtection="0">
      <alignment vertical="center"/>
    </xf>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Protection="0">
      <alignment vertical="top"/>
    </xf>
    <xf numFmtId="0" fontId="21" fillId="59" borderId="0"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21" fillId="59"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21" fillId="23"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2" fillId="0" borderId="0" applyProtection="0"/>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2" fillId="0" borderId="0" applyProtection="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23" borderId="0" applyProtection="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17" fillId="0" borderId="0"/>
    <xf numFmtId="0" fontId="0" fillId="13" borderId="10" applyProtection="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2" fillId="0" borderId="0" applyProtection="0"/>
    <xf numFmtId="0" fontId="18" fillId="6" borderId="6" applyNumberFormat="0" applyAlignment="0" applyProtection="0">
      <alignment vertical="center"/>
    </xf>
    <xf numFmtId="0" fontId="17" fillId="0" borderId="0"/>
    <xf numFmtId="0" fontId="18" fillId="6" borderId="6" applyProtection="0">
      <alignment vertical="top"/>
    </xf>
    <xf numFmtId="0" fontId="17" fillId="0" borderId="0"/>
    <xf numFmtId="0" fontId="21" fillId="23" borderId="0" applyProtection="0">
      <alignment vertical="top"/>
    </xf>
    <xf numFmtId="0" fontId="21" fillId="23" borderId="0" applyNumberFormat="0" applyBorder="0" applyAlignment="0" applyProtection="0">
      <alignment vertical="center"/>
    </xf>
    <xf numFmtId="0" fontId="12" fillId="0" borderId="0" applyProtection="0"/>
    <xf numFmtId="0" fontId="18" fillId="6" borderId="6" applyNumberFormat="0" applyAlignment="0" applyProtection="0">
      <alignment vertical="center"/>
    </xf>
    <xf numFmtId="0" fontId="17" fillId="0" borderId="0"/>
    <xf numFmtId="0" fontId="18" fillId="6" borderId="6" applyProtection="0">
      <alignment vertical="top"/>
    </xf>
    <xf numFmtId="0" fontId="17" fillId="0" borderId="0"/>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2" fillId="0" borderId="0" applyProtection="0"/>
    <xf numFmtId="0" fontId="0" fillId="13" borderId="10" applyNumberFormat="0" applyFont="0" applyAlignment="0" applyProtection="0">
      <alignment vertical="center"/>
    </xf>
    <xf numFmtId="0" fontId="12" fillId="0" borderId="0" applyProtection="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Protection="0">
      <alignment vertical="top"/>
    </xf>
    <xf numFmtId="0" fontId="0" fillId="13" borderId="10" applyNumberFormat="0" applyFont="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17" fillId="0" borderId="0"/>
    <xf numFmtId="0" fontId="15" fillId="2" borderId="5" applyProtection="0">
      <alignment vertical="top"/>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2" fillId="0" borderId="0" applyProtection="0"/>
    <xf numFmtId="0" fontId="18" fillId="6" borderId="6" applyProtection="0">
      <alignment vertical="top"/>
    </xf>
    <xf numFmtId="0" fontId="12" fillId="0" borderId="0" applyProtection="0"/>
    <xf numFmtId="0" fontId="18" fillId="6" borderId="6" applyProtection="0">
      <alignment vertical="top"/>
    </xf>
    <xf numFmtId="0" fontId="12" fillId="0" borderId="0" applyProtection="0"/>
    <xf numFmtId="0" fontId="18" fillId="6" borderId="6" applyNumberFormat="0" applyAlignment="0" applyProtection="0">
      <alignment vertical="center"/>
    </xf>
    <xf numFmtId="0" fontId="12" fillId="0" borderId="0" applyProtection="0"/>
    <xf numFmtId="0" fontId="0" fillId="0" borderId="0">
      <alignment vertical="top"/>
    </xf>
    <xf numFmtId="0" fontId="18" fillId="6" borderId="6" applyNumberFormat="0" applyAlignment="0" applyProtection="0">
      <alignment vertical="center"/>
    </xf>
    <xf numFmtId="0" fontId="21" fillId="23"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2" fillId="0" borderId="0" applyProtection="0"/>
    <xf numFmtId="0" fontId="18" fillId="6" borderId="6" applyNumberFormat="0" applyAlignment="0" applyProtection="0">
      <alignment vertical="center"/>
    </xf>
    <xf numFmtId="0" fontId="12" fillId="0" borderId="0" applyProtection="0"/>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pplyProtection="0">
      <alignment vertical="top"/>
    </xf>
    <xf numFmtId="0" fontId="17" fillId="0" borderId="0"/>
    <xf numFmtId="0" fontId="0" fillId="0" borderId="0" applyProtection="0">
      <alignment vertical="top"/>
    </xf>
    <xf numFmtId="0" fontId="12" fillId="0" borderId="0" applyProtection="0"/>
    <xf numFmtId="0" fontId="17" fillId="0" borderId="0"/>
    <xf numFmtId="0" fontId="17" fillId="0" borderId="0"/>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21" fillId="23"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Protection="0">
      <alignment vertical="top"/>
    </xf>
    <xf numFmtId="0" fontId="21" fillId="23" borderId="0" applyProtection="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23" borderId="0" applyProtection="0">
      <alignment vertical="top"/>
    </xf>
    <xf numFmtId="0" fontId="21" fillId="23" borderId="0" applyProtection="0">
      <alignment vertical="top"/>
    </xf>
    <xf numFmtId="0" fontId="21" fillId="23" borderId="0" applyNumberFormat="0" applyBorder="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5" fillId="2" borderId="5" applyNumberFormat="0" applyAlignment="0" applyProtection="0">
      <alignment vertical="center"/>
    </xf>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21" fillId="23"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17" fillId="0" borderId="0"/>
    <xf numFmtId="0" fontId="21" fillId="23" borderId="0" applyProtection="0">
      <alignment vertical="top"/>
    </xf>
    <xf numFmtId="0" fontId="21" fillId="23" borderId="0" applyNumberFormat="0" applyBorder="0" applyAlignment="0" applyProtection="0">
      <alignment vertical="center"/>
    </xf>
    <xf numFmtId="0" fontId="17" fillId="0" borderId="0"/>
    <xf numFmtId="0" fontId="17"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21" fillId="14" borderId="0" applyNumberFormat="0" applyBorder="0" applyAlignment="0" applyProtection="0">
      <alignment vertical="center"/>
    </xf>
    <xf numFmtId="0" fontId="21" fillId="14" borderId="0" applyProtection="0">
      <alignment vertical="top"/>
    </xf>
    <xf numFmtId="0" fontId="21" fillId="14" borderId="0" applyNumberFormat="0" applyBorder="0" applyAlignment="0" applyProtection="0">
      <alignment vertical="center"/>
    </xf>
    <xf numFmtId="0" fontId="12" fillId="0" borderId="0" applyProtection="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21" fillId="14" borderId="0" applyProtection="0">
      <alignment vertical="top"/>
    </xf>
    <xf numFmtId="0" fontId="21" fillId="14" borderId="0" applyProtection="0">
      <alignment vertical="top"/>
    </xf>
    <xf numFmtId="0" fontId="21" fillId="14" borderId="0" applyNumberFormat="0" applyBorder="0" applyAlignment="0" applyProtection="0">
      <alignment vertical="center"/>
    </xf>
    <xf numFmtId="0" fontId="0" fillId="0" borderId="0">
      <alignment vertical="top"/>
    </xf>
    <xf numFmtId="0" fontId="21" fillId="14"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21" fillId="14"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21" fillId="14"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Protection="0">
      <alignment vertical="top"/>
    </xf>
    <xf numFmtId="0" fontId="21" fillId="14" borderId="0" applyProtection="0">
      <alignment vertical="top"/>
    </xf>
    <xf numFmtId="0" fontId="21" fillId="14"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0" fillId="0" borderId="0">
      <alignment vertical="top"/>
    </xf>
    <xf numFmtId="0" fontId="0" fillId="0"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2" fillId="0" borderId="0" applyProtection="0"/>
    <xf numFmtId="0" fontId="21" fillId="14" borderId="0" applyProtection="0">
      <alignment vertical="top"/>
    </xf>
    <xf numFmtId="0" fontId="21" fillId="14" borderId="0"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8" fillId="6" borderId="6" applyNumberFormat="0" applyAlignment="0" applyProtection="0">
      <alignment vertical="center"/>
    </xf>
    <xf numFmtId="0" fontId="12" fillId="0" borderId="0" applyProtection="0"/>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0" borderId="0" applyProtection="0">
      <alignment vertical="top"/>
    </xf>
    <xf numFmtId="0" fontId="0" fillId="13" borderId="10" applyProtection="0">
      <alignment vertical="top"/>
    </xf>
    <xf numFmtId="0" fontId="0" fillId="0" borderId="0" applyProtection="0">
      <alignment vertical="top"/>
    </xf>
    <xf numFmtId="0" fontId="0" fillId="13" borderId="10" applyProtection="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pplyProtection="0">
      <alignment vertical="top"/>
    </xf>
    <xf numFmtId="0" fontId="0" fillId="0" borderId="0" applyProtection="0">
      <alignment vertical="top"/>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21" fillId="14"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Protection="0">
      <alignment vertical="top"/>
    </xf>
    <xf numFmtId="0" fontId="21" fillId="14" borderId="0" applyProtection="0">
      <alignment vertical="top"/>
    </xf>
    <xf numFmtId="0" fontId="21" fillId="14"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Protection="0">
      <alignment vertical="top"/>
    </xf>
    <xf numFmtId="0" fontId="21" fillId="14"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12" fillId="0" borderId="0" applyProtection="0"/>
    <xf numFmtId="0" fontId="12" fillId="0" borderId="0" applyProtection="0"/>
    <xf numFmtId="0" fontId="0" fillId="0" borderId="0">
      <alignment vertical="top"/>
    </xf>
    <xf numFmtId="0" fontId="18" fillId="6" borderId="6" applyNumberFormat="0" applyAlignment="0" applyProtection="0">
      <alignment vertical="center"/>
    </xf>
    <xf numFmtId="0" fontId="0" fillId="0" borderId="0" applyProtection="0">
      <alignment vertical="top"/>
    </xf>
    <xf numFmtId="0" fontId="18" fillId="6" borderId="6" applyProtection="0">
      <alignment vertical="top"/>
    </xf>
    <xf numFmtId="0" fontId="0" fillId="13" borderId="10" applyProtection="0">
      <alignment vertical="top"/>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Protection="0">
      <alignment vertical="top"/>
    </xf>
    <xf numFmtId="0" fontId="21" fillId="14" borderId="0" applyProtection="0">
      <alignment vertical="top"/>
    </xf>
    <xf numFmtId="0" fontId="21" fillId="14" borderId="0" applyProtection="0">
      <alignment vertical="top"/>
    </xf>
    <xf numFmtId="0" fontId="21" fillId="14" borderId="0" applyProtection="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21" fillId="14" borderId="0" applyNumberFormat="0" applyBorder="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8" fillId="6" borderId="6" applyNumberFormat="0" applyAlignment="0" applyProtection="0">
      <alignment vertical="center"/>
    </xf>
    <xf numFmtId="0" fontId="17" fillId="0" borderId="0"/>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21" fillId="14" borderId="0" applyProtection="0">
      <alignment vertical="top"/>
    </xf>
    <xf numFmtId="0" fontId="21" fillId="14" borderId="0" applyNumberFormat="0" applyBorder="0" applyAlignment="0" applyProtection="0">
      <alignment vertical="center"/>
    </xf>
    <xf numFmtId="0" fontId="17" fillId="0" borderId="0"/>
    <xf numFmtId="0" fontId="17"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48" fillId="6" borderId="0" applyProtection="0">
      <alignment vertical="top"/>
    </xf>
    <xf numFmtId="0" fontId="48" fillId="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48" fillId="6" borderId="0" applyNumberFormat="0" applyBorder="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7" fillId="0" borderId="0"/>
    <xf numFmtId="0" fontId="17" fillId="0" borderId="0"/>
    <xf numFmtId="0" fontId="0" fillId="0" borderId="0" applyProtection="0">
      <alignment vertical="top"/>
    </xf>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17" fillId="0" borderId="0"/>
    <xf numFmtId="0" fontId="0" fillId="0" borderId="0" applyProtection="0">
      <alignment vertical="top"/>
    </xf>
    <xf numFmtId="0" fontId="0" fillId="0" borderId="0" applyProtection="0">
      <alignment vertical="top"/>
    </xf>
    <xf numFmtId="0" fontId="12" fillId="0" borderId="0" applyProtection="0"/>
    <xf numFmtId="0" fontId="12" fillId="0" borderId="0" applyProtection="0"/>
    <xf numFmtId="0" fontId="17" fillId="0" borderId="0"/>
    <xf numFmtId="0" fontId="0" fillId="0" borderId="0">
      <alignment vertical="top"/>
    </xf>
    <xf numFmtId="0" fontId="0" fillId="0" borderId="0">
      <alignment vertical="top"/>
    </xf>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pplyProtection="0">
      <alignment vertical="top"/>
    </xf>
    <xf numFmtId="0" fontId="0" fillId="0" borderId="0" applyProtection="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0" fillId="0" borderId="0" applyProtection="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8" fillId="6" borderId="6" applyNumberFormat="0" applyAlignment="0" applyProtection="0">
      <alignment vertical="center"/>
    </xf>
    <xf numFmtId="0" fontId="12" fillId="0" borderId="0" applyProtection="0"/>
    <xf numFmtId="0" fontId="18" fillId="6" borderId="6" applyNumberFormat="0" applyAlignment="0" applyProtection="0">
      <alignment vertical="center"/>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48" fillId="6"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17" fillId="0" borderId="0"/>
    <xf numFmtId="0" fontId="12" fillId="0" borderId="0" applyProtection="0"/>
    <xf numFmtId="0" fontId="12" fillId="0" borderId="0" applyProtection="0"/>
    <xf numFmtId="0" fontId="48" fillId="6" borderId="0" applyProtection="0">
      <alignment vertical="top"/>
    </xf>
    <xf numFmtId="0" fontId="48" fillId="6"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13" borderId="10" applyProtection="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48" fillId="6"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Protection="0">
      <alignment vertical="top"/>
    </xf>
    <xf numFmtId="0" fontId="48" fillId="6"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pplyProtection="0">
      <alignment vertical="top"/>
    </xf>
    <xf numFmtId="0" fontId="17" fillId="0" borderId="0"/>
    <xf numFmtId="0" fontId="0" fillId="0" borderId="0">
      <alignment vertical="top"/>
    </xf>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0" fillId="0" borderId="0">
      <alignment vertical="top"/>
    </xf>
    <xf numFmtId="0" fontId="0" fillId="0" borderId="0">
      <alignment vertical="top"/>
    </xf>
    <xf numFmtId="0" fontId="0" fillId="13" borderId="1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Protection="0">
      <alignment vertical="top"/>
    </xf>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2" fillId="0" borderId="0" applyProtection="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7" fillId="0" borderId="0"/>
    <xf numFmtId="0" fontId="17" fillId="0" borderId="0"/>
    <xf numFmtId="0" fontId="12" fillId="0" borderId="0" applyProtection="0"/>
    <xf numFmtId="0" fontId="12" fillId="0" borderId="0" applyProtection="0"/>
    <xf numFmtId="0" fontId="17" fillId="0" borderId="0"/>
    <xf numFmtId="0" fontId="17" fillId="0" borderId="0"/>
    <xf numFmtId="0" fontId="12" fillId="0" borderId="0" applyProtection="0"/>
    <xf numFmtId="0" fontId="12" fillId="0" borderId="0" applyProtection="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12" fillId="0" borderId="0" applyProtection="0"/>
    <xf numFmtId="0" fontId="12" fillId="0" borderId="0" applyProtection="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0" borderId="0">
      <alignment vertical="top"/>
    </xf>
    <xf numFmtId="0" fontId="0" fillId="13" borderId="10" applyNumberFormat="0" applyFont="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48" fillId="6"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48" fillId="6" borderId="0" applyNumberFormat="0" applyBorder="0" applyAlignment="0" applyProtection="0">
      <alignment vertical="center"/>
    </xf>
    <xf numFmtId="0" fontId="17" fillId="0" borderId="0"/>
    <xf numFmtId="0" fontId="17"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0" fillId="0" borderId="0">
      <alignment vertical="top"/>
    </xf>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15" fillId="2" borderId="5" applyNumberFormat="0" applyAlignment="0" applyProtection="0">
      <alignment vertical="center"/>
    </xf>
    <xf numFmtId="0" fontId="0" fillId="13" borderId="10" applyNumberFormat="0" applyFon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0" fillId="13" borderId="10" applyNumberFormat="0" applyFont="0" applyAlignment="0" applyProtection="0">
      <alignment vertical="center"/>
    </xf>
    <xf numFmtId="0" fontId="15" fillId="2" borderId="5" applyNumberFormat="0" applyAlignment="0" applyProtection="0">
      <alignment vertical="center"/>
    </xf>
    <xf numFmtId="0" fontId="0" fillId="13" borderId="10" applyNumberFormat="0" applyFon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2" fillId="0" borderId="0" applyProtection="0"/>
    <xf numFmtId="0" fontId="0" fillId="0" borderId="0" applyProtection="0">
      <alignment vertical="top"/>
    </xf>
    <xf numFmtId="0" fontId="0" fillId="0" borderId="0" applyProtection="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17" fillId="0" borderId="0"/>
    <xf numFmtId="0" fontId="17" fillId="0" borderId="0"/>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13" borderId="10" applyNumberFormat="0" applyFont="0" applyAlignment="0" applyProtection="0">
      <alignment vertical="center"/>
    </xf>
    <xf numFmtId="0" fontId="0" fillId="0" borderId="0" applyProtection="0">
      <alignment vertical="top"/>
    </xf>
    <xf numFmtId="0" fontId="0" fillId="13" borderId="10" applyNumberFormat="0" applyFon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2" fillId="0" borderId="0" applyProtection="0"/>
    <xf numFmtId="0" fontId="12" fillId="0" borderId="0" applyProtection="0"/>
    <xf numFmtId="0" fontId="12" fillId="0" borderId="0" applyProtection="0"/>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2" fillId="0" borderId="0" applyProtection="0"/>
    <xf numFmtId="0" fontId="12" fillId="0" borderId="0" applyProtection="0"/>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11" borderId="5" applyNumberFormat="0" applyAlignment="0" applyProtection="0">
      <alignment vertical="center"/>
    </xf>
    <xf numFmtId="0" fontId="17" fillId="0" borderId="0"/>
    <xf numFmtId="0" fontId="17" fillId="0" borderId="0"/>
    <xf numFmtId="0" fontId="15" fillId="11" borderId="5" applyNumberFormat="0" applyAlignment="0" applyProtection="0">
      <alignment vertical="center"/>
    </xf>
    <xf numFmtId="0" fontId="15" fillId="11"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2" fillId="0" borderId="0" applyProtection="0"/>
    <xf numFmtId="0" fontId="12" fillId="0" borderId="0" applyProtection="0"/>
    <xf numFmtId="0" fontId="0" fillId="0" borderId="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2" fillId="0" borderId="0" applyProtection="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2" fillId="0" borderId="0" applyProtection="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5" fillId="2" borderId="5" applyNumberFormat="0" applyAlignment="0" applyProtection="0">
      <alignment vertical="center"/>
    </xf>
    <xf numFmtId="0" fontId="17" fillId="0" borderId="0"/>
    <xf numFmtId="0" fontId="18" fillId="6" borderId="6"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0" fillId="0" borderId="0">
      <alignment vertical="top"/>
    </xf>
    <xf numFmtId="0" fontId="15" fillId="2" borderId="5" applyNumberFormat="0" applyAlignment="0" applyProtection="0">
      <alignment vertical="center"/>
    </xf>
    <xf numFmtId="0" fontId="18" fillId="6" borderId="6"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8" fillId="6" borderId="6" applyProtection="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8" fillId="6" borderId="6" applyProtection="0">
      <alignment vertical="top"/>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2" fillId="0" borderId="0" applyProtection="0"/>
    <xf numFmtId="0" fontId="15" fillId="2" borderId="5" applyProtection="0">
      <alignment vertical="top"/>
    </xf>
    <xf numFmtId="0" fontId="15" fillId="2" borderId="5" applyProtection="0">
      <alignment vertical="top"/>
    </xf>
    <xf numFmtId="0" fontId="15" fillId="2" borderId="5" applyNumberFormat="0" applyAlignment="0" applyProtection="0">
      <alignment vertical="center"/>
    </xf>
    <xf numFmtId="0" fontId="12" fillId="0" borderId="0" applyProtection="0"/>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15" fillId="2" borderId="5"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5" fillId="2" borderId="5"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5" fillId="2" borderId="5"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0" fillId="0" borderId="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8" fillId="6" borderId="6" applyProtection="0">
      <alignment vertical="top"/>
    </xf>
    <xf numFmtId="0" fontId="18" fillId="6" borderId="6"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13" borderId="10" applyProtection="0">
      <alignment vertical="top"/>
    </xf>
    <xf numFmtId="0" fontId="0" fillId="0" borderId="0">
      <alignment vertical="top"/>
    </xf>
    <xf numFmtId="0" fontId="0" fillId="13" borderId="1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13" borderId="1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7" fillId="0" borderId="0"/>
    <xf numFmtId="0" fontId="17" fillId="0" borderId="0"/>
    <xf numFmtId="0" fontId="12" fillId="0" borderId="0" applyProtection="0"/>
    <xf numFmtId="0" fontId="12" fillId="0" borderId="0" applyProtection="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0" fillId="13" borderId="10" applyNumberFormat="0" applyFont="0" applyAlignment="0" applyProtection="0">
      <alignment vertical="center"/>
    </xf>
    <xf numFmtId="0" fontId="12" fillId="0" borderId="0" applyProtection="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18" fillId="6" borderId="6" applyNumberFormat="0" applyAlignment="0" applyProtection="0">
      <alignment vertical="center"/>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6" borderId="6" applyNumberFormat="0" applyAlignment="0" applyProtection="0">
      <alignment vertical="center"/>
    </xf>
    <xf numFmtId="0" fontId="0" fillId="13" borderId="10" applyProtection="0">
      <alignment vertical="top"/>
    </xf>
    <xf numFmtId="0" fontId="18" fillId="7" borderId="6" applyNumberFormat="0" applyAlignment="0" applyProtection="0">
      <alignment vertical="center"/>
    </xf>
    <xf numFmtId="0" fontId="18" fillId="6" borderId="6" applyNumberFormat="0" applyAlignment="0" applyProtection="0">
      <alignment vertical="center"/>
    </xf>
    <xf numFmtId="0" fontId="0" fillId="13" borderId="10" applyProtection="0">
      <alignment vertical="top"/>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8" fillId="7" borderId="6" applyNumberForma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Protection="0">
      <alignment vertical="top"/>
    </xf>
    <xf numFmtId="0" fontId="18" fillId="7" borderId="6" applyProtection="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7" fillId="0" borderId="0"/>
    <xf numFmtId="0" fontId="17" fillId="0" borderId="0"/>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NumberFormat="0" applyAlignment="0" applyProtection="0">
      <alignment vertical="center"/>
    </xf>
    <xf numFmtId="0" fontId="18" fillId="7" borderId="6" applyProtection="0">
      <alignment vertical="top"/>
    </xf>
    <xf numFmtId="0" fontId="18" fillId="7" borderId="6"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0" borderId="0">
      <alignment vertical="top"/>
    </xf>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0" fillId="0" borderId="0" applyNumberFormat="0" applyFill="0" applyBorder="0" applyAlignment="0" applyProtection="0">
      <alignment vertical="center"/>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applyNumberFormat="0" applyFill="0" applyBorder="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13" borderId="1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Protection="0">
      <alignment vertical="top"/>
    </xf>
    <xf numFmtId="0" fontId="0" fillId="13" borderId="10"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12" fillId="0" borderId="0" applyProtection="0"/>
    <xf numFmtId="0" fontId="12" fillId="0" borderId="0" applyProtection="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12" fillId="0" borderId="0" applyProtection="0"/>
    <xf numFmtId="0" fontId="12" fillId="0" borderId="0" applyProtection="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Protection="0">
      <alignment vertical="top"/>
    </xf>
    <xf numFmtId="0" fontId="18" fillId="6" borderId="6" applyProtection="0">
      <alignment vertical="top"/>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8" fillId="6" borderId="6" applyNumberForma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25" fillId="0" borderId="0">
      <alignment vertical="top"/>
    </xf>
    <xf numFmtId="0" fontId="0" fillId="0" borderId="0">
      <alignment vertical="top"/>
    </xf>
    <xf numFmtId="0" fontId="17" fillId="0" borderId="0"/>
    <xf numFmtId="0" fontId="17" fillId="0" borderId="0"/>
    <xf numFmtId="0" fontId="0" fillId="0" borderId="0">
      <alignment vertical="top"/>
    </xf>
    <xf numFmtId="0" fontId="25"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25"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0" borderId="0" applyNumberFormat="0" applyFill="0" applyBorder="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2" fillId="0" borderId="0" applyProtection="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7" fillId="0" borderId="0"/>
    <xf numFmtId="0" fontId="17" fillId="0" borderId="0"/>
    <xf numFmtId="0" fontId="12" fillId="0" borderId="0" applyProtection="0"/>
    <xf numFmtId="0" fontId="0" fillId="0" borderId="0">
      <alignment vertical="top"/>
    </xf>
    <xf numFmtId="0" fontId="0" fillId="0" borderId="0">
      <alignment vertical="top"/>
    </xf>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2" fillId="0" borderId="0" applyProtection="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0" borderId="0" applyNumberFormat="0" applyFill="0" applyBorder="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Protection="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pplyNumberFormat="0" applyFill="0" applyBorder="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pplyNumberFormat="0" applyFill="0" applyBorder="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Protection="0">
      <alignment vertical="top"/>
    </xf>
    <xf numFmtId="0" fontId="0" fillId="13" borderId="10" applyProtection="0">
      <alignment vertical="top"/>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7" fillId="0" borderId="0"/>
    <xf numFmtId="0" fontId="17" fillId="0" borderId="0"/>
    <xf numFmtId="0" fontId="12" fillId="0" borderId="0" applyProtection="0"/>
    <xf numFmtId="0" fontId="12" fillId="0" borderId="0" applyProtection="0"/>
    <xf numFmtId="0" fontId="12" fillId="0" borderId="0" applyProtection="0"/>
    <xf numFmtId="0" fontId="12" fillId="0" borderId="0" applyProtection="0"/>
    <xf numFmtId="0" fontId="0" fillId="0" borderId="0">
      <alignment vertical="top"/>
    </xf>
    <xf numFmtId="0" fontId="0" fillId="0" borderId="0">
      <alignment vertical="top"/>
    </xf>
    <xf numFmtId="0" fontId="17" fillId="0" borderId="0"/>
    <xf numFmtId="0" fontId="17" fillId="0" borderId="0"/>
    <xf numFmtId="0" fontId="12" fillId="0" borderId="0" applyProtection="0"/>
    <xf numFmtId="0" fontId="12" fillId="0" borderId="0" applyProtection="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Protection="0">
      <alignment vertical="top"/>
    </xf>
    <xf numFmtId="0" fontId="0" fillId="13" borderId="10" applyNumberFormat="0" applyFont="0" applyAlignment="0" applyProtection="0">
      <alignment vertical="center"/>
    </xf>
    <xf numFmtId="0" fontId="0" fillId="13" borderId="10" applyProtection="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13" borderId="10" applyNumberFormat="0" applyFont="0" applyAlignment="0" applyProtection="0">
      <alignment vertical="center"/>
    </xf>
    <xf numFmtId="0" fontId="17" fillId="0" borderId="0"/>
    <xf numFmtId="0" fontId="17" fillId="0" borderId="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12" fillId="0" borderId="0" applyProtection="0"/>
    <xf numFmtId="0" fontId="12" fillId="0" borderId="0" applyProtection="0"/>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0" fillId="13" borderId="10" applyNumberFormat="0" applyFont="0" applyAlignment="0" applyProtection="0">
      <alignment vertical="center"/>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xf numFmtId="0" fontId="0" fillId="0" borderId="0">
      <alignment vertical="top"/>
    </xf>
    <xf numFmtId="0" fontId="17" fillId="0" borderId="0"/>
    <xf numFmtId="0" fontId="17" fillId="0" borderId="0"/>
    <xf numFmtId="0" fontId="0" fillId="0" borderId="0">
      <alignment vertical="top"/>
    </xf>
  </cellStyleXfs>
  <cellXfs count="73">
    <xf numFmtId="0" fontId="0" fillId="0" borderId="0" xfId="0">
      <alignment vertical="top"/>
    </xf>
    <xf numFmtId="0" fontId="1" fillId="2" borderId="0" xfId="0" applyNumberFormat="1" applyFont="1" applyFill="1" applyAlignment="1">
      <alignment horizontal="center" vertical="center"/>
    </xf>
    <xf numFmtId="0" fontId="0" fillId="2" borderId="0" xfId="0" applyNumberFormat="1" applyFill="1">
      <alignment vertical="top"/>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NumberFormat="1" applyFont="1" applyFill="1">
      <alignment vertical="top"/>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4" fillId="2" borderId="0" xfId="0" applyNumberFormat="1" applyFont="1" applyFill="1">
      <alignment vertical="top"/>
    </xf>
    <xf numFmtId="0" fontId="6" fillId="0" borderId="1" xfId="0" applyFont="1" applyBorder="1" applyAlignment="1">
      <alignment horizontal="center" vertical="center" wrapText="1"/>
    </xf>
    <xf numFmtId="177" fontId="0" fillId="0" borderId="1" xfId="0" applyNumberForma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lignment vertical="top"/>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176" fontId="0" fillId="0" borderId="0" xfId="0" applyNumberFormat="1">
      <alignment vertical="top"/>
    </xf>
    <xf numFmtId="0" fontId="0" fillId="0" borderId="2" xfId="0" applyBorder="1">
      <alignment vertical="top"/>
    </xf>
    <xf numFmtId="177" fontId="0" fillId="0" borderId="0" xfId="0" applyNumberFormat="1" applyBorder="1" applyAlignment="1">
      <alignment horizontal="center" vertical="center" wrapText="1"/>
    </xf>
    <xf numFmtId="0" fontId="0" fillId="0" borderId="0" xfId="0" applyBorder="1">
      <alignment vertical="top"/>
    </xf>
    <xf numFmtId="0" fontId="1" fillId="3" borderId="0" xfId="0" applyNumberFormat="1" applyFont="1" applyFill="1" applyAlignment="1">
      <alignment horizontal="center" vertical="center"/>
    </xf>
    <xf numFmtId="0" fontId="0" fillId="3" borderId="0" xfId="0" applyNumberFormat="1" applyFill="1">
      <alignment vertical="top"/>
    </xf>
    <xf numFmtId="0" fontId="4" fillId="0" borderId="0" xfId="0" applyFont="1">
      <alignment vertical="top"/>
    </xf>
    <xf numFmtId="0" fontId="0" fillId="0" borderId="0" xfId="0" applyAlignment="1">
      <alignment horizontal="center" vertical="top" wrapText="1"/>
    </xf>
    <xf numFmtId="0" fontId="4" fillId="0" borderId="0" xfId="0" applyFont="1" applyBorder="1">
      <alignment vertical="top"/>
    </xf>
    <xf numFmtId="0" fontId="0" fillId="0" borderId="0" xfId="0" applyFont="1" applyBorder="1" applyAlignment="1">
      <alignment horizontal="center" vertical="center"/>
    </xf>
    <xf numFmtId="0" fontId="0"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ont="1" applyFill="1" applyBorder="1" applyAlignment="1">
      <alignment horizontal="center" vertical="center" wrapText="1"/>
    </xf>
    <xf numFmtId="10" fontId="0" fillId="3"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3" borderId="1" xfId="0" applyFont="1" applyFill="1" applyBorder="1">
      <alignment vertical="top"/>
    </xf>
    <xf numFmtId="0" fontId="0" fillId="0" borderId="0" xfId="0" applyBorder="1" applyAlignment="1">
      <alignment vertical="top" wrapText="1"/>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10" fontId="12"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xf>
    <xf numFmtId="10" fontId="14" fillId="0" borderId="1" xfId="0" applyNumberFormat="1" applyFont="1" applyFill="1" applyBorder="1" applyAlignment="1">
      <alignment vertical="center"/>
    </xf>
    <xf numFmtId="177" fontId="14" fillId="0" borderId="1" xfId="0" applyNumberFormat="1" applyFont="1" applyFill="1" applyBorder="1" applyAlignment="1">
      <alignment vertical="center"/>
    </xf>
    <xf numFmtId="0" fontId="14" fillId="0" borderId="0" xfId="0" applyFont="1" applyFill="1" applyAlignment="1">
      <alignment vertical="center"/>
    </xf>
  </cellXfs>
  <cellStyles count="47457">
    <cellStyle name="常规" xfId="0" builtinId="0"/>
    <cellStyle name="20% - 强调文字颜色 1 4 2 2 4 4 2" xfId="1"/>
    <cellStyle name="货币[0]" xfId="2" builtinId="7"/>
    <cellStyle name="输入" xfId="3" builtinId="20"/>
    <cellStyle name="检查单元格 8 3" xfId="4"/>
    <cellStyle name="20% - 强调文字颜色 2 2 7 2 4 2" xfId="5"/>
    <cellStyle name="20% - 强调文字颜色 6 2 12" xfId="6"/>
    <cellStyle name="20% - 强调文字颜色 2 3 2 2 2 3 5" xfId="7"/>
    <cellStyle name="输出 3 2 3 3" xfId="8"/>
    <cellStyle name="好 2 3 5 3 2" xfId="9"/>
    <cellStyle name="_ET_STYLE_NoName_00_ 8 2 5 2" xfId="10"/>
    <cellStyle name="20% - 强调文字颜色 3" xfId="11" builtinId="38"/>
    <cellStyle name="_ET_STYLE_NoName_00_ 3 3 2 2 2 3 2" xfId="12"/>
    <cellStyle name="链接单元格 5" xfId="13"/>
    <cellStyle name="常规 3 7 2 2 2" xfId="14"/>
    <cellStyle name="_ET_STYLE_NoName_00_ 7 2 2 2 4" xfId="15"/>
    <cellStyle name="20% - 强调文字颜色 1 4 2 5 2 3 2" xfId="16"/>
    <cellStyle name="警告文本 5 3 3 2" xfId="17"/>
    <cellStyle name="20% - 强调文字颜色 6 3 5 5" xfId="18"/>
    <cellStyle name="20% - 强调文字颜色 3 2 3 2 3 4 2" xfId="19"/>
    <cellStyle name="货币" xfId="20" builtinId="4"/>
    <cellStyle name="计算 2 2 3 2 2 5" xfId="21"/>
    <cellStyle name="20% - 强调文字颜色 2 3 6" xfId="22"/>
    <cellStyle name="计算 4 2 2 2 2 3 10" xfId="23"/>
    <cellStyle name="强调文字颜色 2 2 3 2 6" xfId="24"/>
    <cellStyle name="20% - 强调文字颜色 2 4 3 4 4 2" xfId="25"/>
    <cellStyle name="链接单元格 2 3 3 2 3" xfId="26"/>
    <cellStyle name="_ET_STYLE_NoName_00_ 6 2 3 4 2" xfId="27"/>
    <cellStyle name="计算 4 4 2 3 3" xfId="28"/>
    <cellStyle name="20% - 强调文字颜色 4 8 2 5" xfId="29"/>
    <cellStyle name="40% - 强调文字颜色 3 2 6 2 2 2" xfId="30"/>
    <cellStyle name="千位分隔[0]" xfId="31" builtinId="6"/>
    <cellStyle name="20% - 强调文字颜色 2 3 2 2 2 2 2 4 2" xfId="32"/>
    <cellStyle name="常规 6 2 2 3 2 3" xfId="33"/>
    <cellStyle name="20% - 强调文字颜色 1 2 2 2 6" xfId="34"/>
    <cellStyle name="强调文字颜色 2 4 2 3 2 2 2" xfId="35"/>
    <cellStyle name="_ET_STYLE_NoName_00_ 3 6 2" xfId="36"/>
    <cellStyle name="40% - 强调文字颜色 3" xfId="37" builtinId="39"/>
    <cellStyle name="注释 2 3 2 5" xfId="38"/>
    <cellStyle name="计算 2 2 3 2 4 2 12" xfId="39"/>
    <cellStyle name="差" xfId="40" builtinId="27"/>
    <cellStyle name="强调文字颜色 3 2 3 10" xfId="41"/>
    <cellStyle name="20% - 强调文字颜色 2 2 5 2 2 3 5" xfId="42"/>
    <cellStyle name="20% - 强调文字颜色 6 4 2 5 4" xfId="43"/>
    <cellStyle name="检查单元格 6 2 3 2" xfId="44"/>
    <cellStyle name="20% - 强调文字颜色 1 3 6 3" xfId="45"/>
    <cellStyle name="计算 2 4 14 3" xfId="46"/>
    <cellStyle name="强调文字颜色 2 2 2 2 6 3" xfId="47"/>
    <cellStyle name="_ET_STYLE_NoName_00_ 5 6" xfId="48"/>
    <cellStyle name="计算 2 5 2 2 4 12" xfId="49"/>
    <cellStyle name="解释性文本 2 3 2 4" xfId="50"/>
    <cellStyle name="链接单元格 4 2 3 2 2 2" xfId="51"/>
    <cellStyle name="千位分隔" xfId="52" builtinId="3"/>
    <cellStyle name="60% - 强调文字颜色 3" xfId="53" builtinId="40"/>
    <cellStyle name="20% - 强调文字颜色 1 2 2 3 3 2 2" xfId="54"/>
    <cellStyle name="40% - 强调文字颜色 3 2 5 3 2 2 2 2" xfId="55"/>
    <cellStyle name="常规 30 8 3 2" xfId="56"/>
    <cellStyle name="20% - 强调文字颜色 2 2 3 3 5" xfId="57"/>
    <cellStyle name="超链接" xfId="58" builtinId="8"/>
    <cellStyle name="_ET_STYLE_NoName_00_ 4 2 2 5" xfId="59"/>
    <cellStyle name="百分比" xfId="60" builtinId="5"/>
    <cellStyle name="20% - 强调文字颜色 2 2 7 2 2" xfId="61"/>
    <cellStyle name="20% - 强调文字颜色 2 2 3 8" xfId="62"/>
    <cellStyle name="20% - 强调文字颜色 1 2 3 2 5 2" xfId="63"/>
    <cellStyle name="_ET_STYLE_NoName_00_ 4 2 7" xfId="64"/>
    <cellStyle name="已访问的超链接" xfId="65" builtinId="9"/>
    <cellStyle name="60% - 强调文字颜色 1 2 10 2" xfId="66"/>
    <cellStyle name="注释" xfId="67" builtinId="10"/>
    <cellStyle name="强调文字颜色 5 4 2 2 3 5" xfId="68"/>
    <cellStyle name="20% - 强调文字颜色 3 2 2 6 4" xfId="69"/>
    <cellStyle name="20% - 强调文字颜色 1 2 5 2 5 2" xfId="70"/>
    <cellStyle name="_ET_STYLE_NoName_00_ 3 2 2 2 4 2" xfId="71"/>
    <cellStyle name="60% - 强调文字颜色 2" xfId="72" builtinId="36"/>
    <cellStyle name="标题 4" xfId="73" builtinId="19"/>
    <cellStyle name="警告文本" xfId="74" builtinId="11"/>
    <cellStyle name="输出 4 3 2 2 3" xfId="75"/>
    <cellStyle name="_ET_STYLE_NoName_00_ 4" xfId="76"/>
    <cellStyle name="常规 5 3 2 2 2 2 3" xfId="77"/>
    <cellStyle name="20% - 强调文字颜色 1 3 3 4 2 5" xfId="78"/>
    <cellStyle name="_ET_STYLE_NoName_00_ 8 2 2 4" xfId="79"/>
    <cellStyle name="常规 4 12 2 2" xfId="80"/>
    <cellStyle name="计算 2 2 2 2 2 5" xfId="81"/>
    <cellStyle name="标题" xfId="82" builtinId="15"/>
    <cellStyle name="解释性文本" xfId="83" builtinId="53"/>
    <cellStyle name="20% - 强调文字颜色 3 2 5 4 4" xfId="84"/>
    <cellStyle name="20% - 强调文字颜色 1 2 5 5 3 2" xfId="85"/>
    <cellStyle name="常规 8 8 2 2 3" xfId="86"/>
    <cellStyle name="强调文字颜色 3 2 6 3" xfId="87"/>
    <cellStyle name="_ET_STYLE_NoName_00_ 7 2 3 2 2" xfId="88"/>
    <cellStyle name="常规 2 4 3 3 2 2" xfId="89"/>
    <cellStyle name="标题 1" xfId="90" builtinId="16"/>
    <cellStyle name="20% - 强调文字颜色 2 4 2 2 3 2 2 2" xfId="91"/>
    <cellStyle name="输入 2 2 2 7 3 8" xfId="92"/>
    <cellStyle name="20% - 强调文字颜色 1 2 5 3 3 3 2" xfId="93"/>
    <cellStyle name="_ET_STYLE_NoName_00_ 8 2 2 4 2" xfId="94"/>
    <cellStyle name="标题 2" xfId="95" builtinId="17"/>
    <cellStyle name="60% - 强调文字颜色 1" xfId="96" builtinId="32"/>
    <cellStyle name="标题 3" xfId="97" builtinId="18"/>
    <cellStyle name="20% - 强调文字颜色 4 5 3 2 2" xfId="98"/>
    <cellStyle name="60% - 强调文字颜色 4" xfId="99" builtinId="44"/>
    <cellStyle name="强调文字颜色 2 2 5 4 3 2 2" xfId="100"/>
    <cellStyle name="20% - 强调文字颜色 1 2 2 3 3 2 3" xfId="101"/>
    <cellStyle name="40% - 强调文字颜色 3 2 5 3 2 2 2 3" xfId="102"/>
    <cellStyle name="常规 30 8 3 3" xfId="103"/>
    <cellStyle name="20% - 强调文字颜色 2 3 3 3 3 2" xfId="104"/>
    <cellStyle name="20% - 强调文字颜色 1 3 2 3 3 4" xfId="105"/>
    <cellStyle name="检查单元格 2 2 2 4 2 4" xfId="106"/>
    <cellStyle name="强调文字颜色 2 2 2 2 2 3 3 4" xfId="107"/>
    <cellStyle name="_ET_STYLE_NoName_00_ 5 2 2 3 2" xfId="108"/>
    <cellStyle name="常规 16 4 2 4" xfId="109"/>
    <cellStyle name="常规 29 4 2 2 2" xfId="110"/>
    <cellStyle name="输出" xfId="111" builtinId="21"/>
    <cellStyle name="常规 27 2 3 2 2 3" xfId="112"/>
    <cellStyle name="20% - 强调文字颜色 2 4 2" xfId="113"/>
    <cellStyle name="强调文字颜色 2 2 3 3 2" xfId="114"/>
    <cellStyle name="_ET_STYLE_NoName_00_ 7 5 2" xfId="115"/>
    <cellStyle name="40% - 强调文字颜色 3 2 2 2 5" xfId="116"/>
    <cellStyle name="好 3 3 2 2 3 2" xfId="117"/>
    <cellStyle name="计算" xfId="118" builtinId="22"/>
    <cellStyle name="20% - 强调文字颜色 2 3 2 2 2 2 2 4" xfId="119"/>
    <cellStyle name="20% - 强调文字颜色 4 3 3 4 3 2" xfId="120"/>
    <cellStyle name="_ET_STYLE_NoName_00_ 3 6" xfId="121"/>
    <cellStyle name="20% - 强调文字颜色 5 2 2 2 3 2 2 4 2" xfId="122"/>
    <cellStyle name="差 2 2 7" xfId="123"/>
    <cellStyle name="链接单元格 3 4 3" xfId="124"/>
    <cellStyle name="检查单元格" xfId="125" builtinId="23"/>
    <cellStyle name="_ET_STYLE_NoName_00_ 3 3 4 2 2" xfId="126"/>
    <cellStyle name="20% - 强调文字颜色 5 2 3 2 4 2 2 2 2" xfId="127"/>
    <cellStyle name="20% - 强调文字颜色 2 2 4 3 3" xfId="128"/>
    <cellStyle name="_ET_STYLE_NoName_00_ 4 3 2 3" xfId="129"/>
    <cellStyle name="20% - 强调文字颜色 5 3 6 2 4 2" xfId="130"/>
    <cellStyle name="20% - 强调文字颜色 6" xfId="131" builtinId="50"/>
    <cellStyle name="强调文字颜色 2" xfId="132" builtinId="33"/>
    <cellStyle name="解释性文本 2 2 5 3" xfId="133"/>
    <cellStyle name="20% - 强调文字颜色 3 2 5 2 2 3 3 2" xfId="134"/>
    <cellStyle name="检查单元格 2 4 4 4" xfId="135"/>
    <cellStyle name="强调文字颜色 5 3 2 3 2 3" xfId="136"/>
    <cellStyle name="20% - 强调文字颜色 2 2 3 5 2" xfId="137"/>
    <cellStyle name="检查单元格 3 3" xfId="138"/>
    <cellStyle name="_ET_STYLE_NoName_00_ 4 2 4 2" xfId="139"/>
    <cellStyle name="20% - 强调文字颜色 2 3 4 5" xfId="140"/>
    <cellStyle name="常规 15 10 2 2" xfId="141"/>
    <cellStyle name="计算 2 2 3 2 2 3 5" xfId="142"/>
    <cellStyle name="常规 5 7 2 2 3" xfId="143"/>
    <cellStyle name="强调文字颜色 2 2 3 2 4 5" xfId="144"/>
    <cellStyle name="_ET_STYLE_NoName_00_ 5 3 4" xfId="145"/>
    <cellStyle name="链接单元格" xfId="146" builtinId="24"/>
    <cellStyle name="20% - 强调文字颜色 6 2 6 5 2" xfId="147"/>
    <cellStyle name="汇总" xfId="148" builtinId="25"/>
    <cellStyle name="20% - 强调文字颜色 1 6 6" xfId="149"/>
    <cellStyle name="强调文字颜色 2 2 2 5 6" xfId="150"/>
    <cellStyle name="20% - 强调文字颜色 2 3 3 3 2" xfId="151"/>
    <cellStyle name="强调文字颜色 2 2 3 2 3 3 2" xfId="152"/>
    <cellStyle name="_ET_STYLE_NoName_00_ 5 2 2 2" xfId="153"/>
    <cellStyle name="常规 5 3 4 3 3" xfId="154"/>
    <cellStyle name="常规 11 7 2 2" xfId="155"/>
    <cellStyle name="汇总 4 2 14" xfId="156"/>
    <cellStyle name="好" xfId="157" builtinId="26"/>
    <cellStyle name="20% - 强调文字颜色 3 3" xfId="158"/>
    <cellStyle name="强调文字颜色 2 2 4 2" xfId="159"/>
    <cellStyle name="_ET_STYLE_NoName_00_ 8 4" xfId="160"/>
    <cellStyle name="适中" xfId="161" builtinId="28"/>
    <cellStyle name="20% - 强调文字颜色 5" xfId="162" builtinId="46"/>
    <cellStyle name="20% - 强调文字颜色 2 2 5 2 2 2 2 2 2" xfId="163"/>
    <cellStyle name="20% - 强调文字颜色 2 2 4 3 2" xfId="164"/>
    <cellStyle name="20% - 强调文字颜色 4 2 2 2 2 4 5" xfId="165"/>
    <cellStyle name="_ET_STYLE_NoName_00_ 4 3 2 2" xfId="166"/>
    <cellStyle name="常规 5 2 5 3 3" xfId="167"/>
    <cellStyle name="40% - 强调文字颜色 3 2 3 2 2 3 4" xfId="168"/>
    <cellStyle name="强调文字颜色 1" xfId="169" builtinId="29"/>
    <cellStyle name="解释性文本 2 2 5 2" xfId="170"/>
    <cellStyle name="40% - 强调文字颜色 1 2 8" xfId="171"/>
    <cellStyle name="40% - 强调文字颜色 6 2 2 3 2 2 2" xfId="172"/>
    <cellStyle name="20% - 强调文字颜色 3 2 5 2 3 4 2" xfId="173"/>
    <cellStyle name="常规 4 3 5 2 2 2" xfId="174"/>
    <cellStyle name="20% - 强调文字颜色 2 3 4 4" xfId="175"/>
    <cellStyle name="计算 2 2 3 2 2 3 4" xfId="176"/>
    <cellStyle name="常规 5 7 2 2 2" xfId="177"/>
    <cellStyle name="强调文字颜色 2 2 3 2 4 4" xfId="178"/>
    <cellStyle name="_ET_STYLE_NoName_00_ 5 3 3" xfId="179"/>
    <cellStyle name="强调文字颜色 2 4 2 2 6 3 2" xfId="180"/>
    <cellStyle name="20% - 强调文字颜色 1" xfId="181" builtinId="30"/>
    <cellStyle name="20% - 强调文字颜色 1 3 2 4 2 3 2" xfId="182"/>
    <cellStyle name="20% - 强调文字颜色 4 5 2 3 3" xfId="183"/>
    <cellStyle name="强调文字颜色 2 2 5 4 2 3 3" xfId="184"/>
    <cellStyle name="20% - 强调文字颜色 1 2 2 3 2 3 4" xfId="185"/>
    <cellStyle name="常规 30 7 4 4" xfId="186"/>
    <cellStyle name="强调文字颜色 5 3 3 8 2" xfId="187"/>
    <cellStyle name="强调文字颜色 1 2 2 8" xfId="188"/>
    <cellStyle name="_ET_STYLE_NoName_00_ 7 2 2 2 2" xfId="189"/>
    <cellStyle name="链接单元格 3" xfId="190"/>
    <cellStyle name="计算 3 5 2 11" xfId="191"/>
    <cellStyle name="40% - 强调文字颜色 1" xfId="192" builtinId="31"/>
    <cellStyle name="20% - 强调文字颜色 2" xfId="193" builtinId="34"/>
    <cellStyle name="20% - 强调文字颜色 3 2 9 2 2" xfId="194"/>
    <cellStyle name="计算 2 2 2 2 5 2" xfId="195"/>
    <cellStyle name="适中 4 2 4 2" xfId="196"/>
    <cellStyle name="20% - 强调文字颜色 3 2 2 4 3 2 2" xfId="197"/>
    <cellStyle name="计算 2 2 4 2 3 2 8" xfId="198"/>
    <cellStyle name="20% - 强调文字颜色 1 2 2 3 2 3 5" xfId="199"/>
    <cellStyle name="常规 30 7 4 5" xfId="200"/>
    <cellStyle name="强调文字颜色 5 3 3 8 3" xfId="201"/>
    <cellStyle name="强调文字颜色 1 2 2 9" xfId="202"/>
    <cellStyle name="_ET_STYLE_NoName_00_ 7 2 2 2 3" xfId="203"/>
    <cellStyle name="链接单元格 4" xfId="204"/>
    <cellStyle name="计算 3 5 2 12" xfId="205"/>
    <cellStyle name="40% - 强调文字颜色 2" xfId="206" builtinId="35"/>
    <cellStyle name="千位分隔 2 2 4 2" xfId="207"/>
    <cellStyle name="强调文字颜色 3" xfId="208" builtinId="37"/>
    <cellStyle name="20% - 强调文字颜色 1 2 3 3 2 2 2" xfId="209"/>
    <cellStyle name="40% - 强调文字颜色 4 2 3 4" xfId="210"/>
    <cellStyle name="20% - 强调文字颜色 2 3 4 6" xfId="211"/>
    <cellStyle name="常规 15 10 2 3" xfId="212"/>
    <cellStyle name="计算 2 2 3 2 2 3 6" xfId="213"/>
    <cellStyle name="常规 5 7 2 2 4" xfId="214"/>
    <cellStyle name="强调文字颜色 2 2 3 2 4 6" xfId="215"/>
    <cellStyle name="_ET_STYLE_NoName_00_ 5 3 5" xfId="216"/>
    <cellStyle name="常规 7 8 4 2" xfId="217"/>
    <cellStyle name="千位分隔 2 2 4 3" xfId="218"/>
    <cellStyle name="强调文字颜色 4" xfId="219" builtinId="41"/>
    <cellStyle name="20% - 强调文字颜色 1 2 3 3 2 2 3" xfId="220"/>
    <cellStyle name="40% - 强调文字颜色 4 2 3 5" xfId="221"/>
    <cellStyle name="强调文字颜色 5 2 2 2 3 4 2" xfId="222"/>
    <cellStyle name="20% - 强调文字颜色 1 2 2 6 3 2" xfId="223"/>
    <cellStyle name="常规 8 5 3 2 3" xfId="224"/>
    <cellStyle name="20% - 强调文字颜色 1 5 2 2 2 2 2" xfId="225"/>
    <cellStyle name="_ET_STYLE_NoName_00_ 5 3 6" xfId="226"/>
    <cellStyle name="_ET_STYLE_NoName_00_ 7 2 2 2 5" xfId="227"/>
    <cellStyle name="常规 3 7 2 2 3" xfId="228"/>
    <cellStyle name="链接单元格 6" xfId="229"/>
    <cellStyle name="20% - 强调文字颜色 4" xfId="230" builtinId="42"/>
    <cellStyle name="_ET_STYLE_NoName_00_ 3 3 4 2" xfId="231"/>
    <cellStyle name="20% - 强调文字颜色 5 2 3 2 4 2 2 2" xfId="232"/>
    <cellStyle name="40% - 强调文字颜色 4" xfId="233" builtinId="43"/>
    <cellStyle name="计算 2 4 4 2 2" xfId="234"/>
    <cellStyle name="输出 2 2 8 3 2" xfId="235"/>
    <cellStyle name="千位分隔 2 2 4 4" xfId="236"/>
    <cellStyle name="强调文字颜色 5" xfId="237" builtinId="45"/>
    <cellStyle name="20% - 强调文字颜色 1 3 3 4 2 2 2" xfId="238"/>
    <cellStyle name="20% - 强调文字颜色 5 5 2 2 3" xfId="239"/>
    <cellStyle name="强调文字颜色 2 2 6 4 2 2 3" xfId="240"/>
    <cellStyle name="20% - 强调文字颜色 1 2 3 3 2 2 4" xfId="241"/>
    <cellStyle name="40% - 强调文字颜色 4 2 3 6" xfId="242"/>
    <cellStyle name="40% - 强调文字颜色 5" xfId="243" builtinId="47"/>
    <cellStyle name="20% - 强调文字颜色 1 2 3 2 3 2 2" xfId="244"/>
    <cellStyle name="40% - 强调文字颜色 3 3 3 4" xfId="245"/>
    <cellStyle name="_ET_STYLE_NoName_00_ 3 3 4 3" xfId="246"/>
    <cellStyle name="20% - 强调文字颜色 5 2 3 2 4 2 2 3" xfId="247"/>
    <cellStyle name="20% - 强调文字颜色 4 5 3 2 3" xfId="248"/>
    <cellStyle name="60% - 强调文字颜色 5" xfId="249" builtinId="48"/>
    <cellStyle name="强调文字颜色 2 2 5 4 3 2 3" xfId="250"/>
    <cellStyle name="20% - 强调文字颜色 1 2 2 3 3 2 4" xfId="251"/>
    <cellStyle name="常规 30 8 3 4" xfId="252"/>
    <cellStyle name="强调文字颜色 6" xfId="253" builtinId="49"/>
    <cellStyle name="20% - 强调文字颜色 1 2 3 3 2 2 5" xfId="254"/>
    <cellStyle name="40% - 强调文字颜色 6" xfId="255" builtinId="51"/>
    <cellStyle name="适中 8 2" xfId="256"/>
    <cellStyle name="常规 6 9 4 2" xfId="257"/>
    <cellStyle name="20% - 强调文字颜色 1 2 3 2 3 2 3" xfId="258"/>
    <cellStyle name="40% - 强调文字颜色 3 3 3 5" xfId="259"/>
    <cellStyle name="_ET_STYLE_NoName_00_ 3 3 4 4" xfId="260"/>
    <cellStyle name="20% - 强调文字颜色 5 2 3 2 4 2 2 4" xfId="261"/>
    <cellStyle name="适中 2 6 4" xfId="262"/>
    <cellStyle name="20% - 强调文字颜色 3 2 2 2 7 2" xfId="263"/>
    <cellStyle name="20% - 强调文字颜色 4 5 3 2 4" xfId="264"/>
    <cellStyle name="60% - 强调文字颜色 6" xfId="265" builtinId="52"/>
    <cellStyle name="强调文字颜色 2 2 5 4 3 2 4" xfId="266"/>
    <cellStyle name="适中 3 2 2 2 3" xfId="267"/>
    <cellStyle name="20% - 强调文字颜色 1 2 2 2 2 3 2 2 2" xfId="268"/>
    <cellStyle name="20% - 强调文字颜色 3 2 5 3 5" xfId="269"/>
    <cellStyle name="强调文字颜色 5 2 2 5 2 3 3" xfId="270"/>
    <cellStyle name="20% - 强调文字颜色 1 2 5 5 2 3" xfId="271"/>
    <cellStyle name="强调文字颜色 3 2 5 4" xfId="272"/>
    <cellStyle name="_ET_STYLE_NoName_00_ 3 2 3 2 4 2" xfId="273"/>
    <cellStyle name="计算 2 5 2 4 3 7" xfId="274"/>
    <cellStyle name="20% - 强调文字颜色 2 2 4 2 3 3 2" xfId="275"/>
    <cellStyle name="_ET_STYLE_NoName_00_" xfId="276"/>
    <cellStyle name="20% - 强调文字颜色 2 3 4 3 4 2" xfId="277"/>
    <cellStyle name="_ET_STYLE_NoName_00_ 5 3 2 4 2" xfId="278"/>
    <cellStyle name="常规 17 4 3 4" xfId="279"/>
    <cellStyle name="常规 22 4 3 4" xfId="280"/>
    <cellStyle name="常规 3 2 3 4 3" xfId="281"/>
    <cellStyle name="20% - 强调文字颜色 2 2 6 2 5 2" xfId="282"/>
    <cellStyle name="_ET_STYLE_NoName_00_ 10" xfId="283"/>
    <cellStyle name="20% - 强调文字颜色 2 2 4 3" xfId="284"/>
    <cellStyle name="_ET_STYLE_NoName_00_ 4 3 2" xfId="285"/>
    <cellStyle name="_ET_STYLE_NoName_00_ 2" xfId="286"/>
    <cellStyle name="_ET_STYLE_NoName_00_ 11" xfId="287"/>
    <cellStyle name="警告文本 4 3 3 2 2" xfId="288"/>
    <cellStyle name="20% - 强调文字颜色 3 2 5 2 2 4 2" xfId="289"/>
    <cellStyle name="20% - 强调文字颜色 2 2 4 4" xfId="290"/>
    <cellStyle name="_ET_STYLE_NoName_00_ 4 3 3" xfId="291"/>
    <cellStyle name="_ET_STYLE_NoName_00_ 3" xfId="292"/>
    <cellStyle name="常规 5 3 2 2 2 2 2" xfId="293"/>
    <cellStyle name="20% - 强调文字颜色 2 3 3 4 3 2" xfId="294"/>
    <cellStyle name="_ET_STYLE_NoName_00_ 3 2 2" xfId="295"/>
    <cellStyle name="_ET_STYLE_NoName_00_ 7 2 3 3" xfId="296"/>
    <cellStyle name="常规 5 3 2 2 2 2 2 2 2" xfId="297"/>
    <cellStyle name="_ET_STYLE_NoName_00_ 5 2 3 3 2" xfId="298"/>
    <cellStyle name="常规 16 5 2 4" xfId="299"/>
    <cellStyle name="常规 29 4 3 2 2" xfId="300"/>
    <cellStyle name="常规 8 3 2 2 2 2 3" xfId="301"/>
    <cellStyle name="20% - 强调文字颜色 2 2 2 2 2" xfId="302"/>
    <cellStyle name="60% - 强调文字颜色 4 4 2 4" xfId="303"/>
    <cellStyle name="链接单元格 4 6 2" xfId="304"/>
    <cellStyle name="20% - 强调文字颜色 1 9" xfId="305"/>
    <cellStyle name="强调文字颜色 5 4 3 8 2" xfId="306"/>
    <cellStyle name="强调文字颜色 2 2 2 8" xfId="307"/>
    <cellStyle name="强调文字颜色 5 2 3 2 2 3 3 2" xfId="308"/>
    <cellStyle name="20% - 强调文字颜色 1 3 2 5 2 3 2" xfId="309"/>
    <cellStyle name="20% - 强调文字颜色 4 6 2 3 3" xfId="310"/>
    <cellStyle name="40% - 强调文字颜色 3 2 7 2 2" xfId="311"/>
    <cellStyle name="注释 2 2 7 3 3" xfId="312"/>
    <cellStyle name="强调文字颜色 2 2 5 5 2 3 3" xfId="313"/>
    <cellStyle name="_ET_STYLE_NoName_00_ 7 3 2 2 2" xfId="314"/>
    <cellStyle name="常规 14 11 2 2" xfId="315"/>
    <cellStyle name="常规 5 2 3 2 3" xfId="316"/>
    <cellStyle name="20% - 强调文字颜色 2 6 2" xfId="317"/>
    <cellStyle name="强调文字颜色 2 2 3 5 2" xfId="318"/>
    <cellStyle name="_ET_STYLE_NoName_00_ 3 2 2 2 2 3 2" xfId="319"/>
    <cellStyle name="_ET_STYLE_NoName_00_ 7 7 2" xfId="320"/>
    <cellStyle name="20% - 强调文字颜色 2 3 3 3 3" xfId="321"/>
    <cellStyle name="检查单元格 3 2 3 4 2" xfId="322"/>
    <cellStyle name="强调文字颜色 2 2 3 2 3 3 3" xfId="323"/>
    <cellStyle name="输入 2 2 2 7 6" xfId="324"/>
    <cellStyle name="_ET_STYLE_NoName_00_ 2 2" xfId="325"/>
    <cellStyle name="标题 2 2 8" xfId="326"/>
    <cellStyle name="_ET_STYLE_NoName_00_ 5 2 2 3" xfId="327"/>
    <cellStyle name="20% - 强调文字颜色 5 2 2 2 2 7 2" xfId="328"/>
    <cellStyle name="注释 2 2 2 2 7 3 3" xfId="329"/>
    <cellStyle name="常规 29 4 2 2" xfId="330"/>
    <cellStyle name="20% - 强调文字颜色 1 2 2 9" xfId="331"/>
    <cellStyle name="60% - 强调文字颜色 2 6 2" xfId="332"/>
    <cellStyle name="常规 3 6 2 2 2 2 2" xfId="333"/>
    <cellStyle name="20% - 强调文字颜色 1 2 2 2 4 3" xfId="334"/>
    <cellStyle name="_ET_STYLE_NoName_00_ 11 2" xfId="335"/>
    <cellStyle name="20% - 强调文字颜色 2 2 4 4 2" xfId="336"/>
    <cellStyle name="60% - 强调文字颜色 4 6 4 4" xfId="337"/>
    <cellStyle name="_ET_STYLE_NoName_00_ 4 3 3 2" xfId="338"/>
    <cellStyle name="20% - 强调文字颜色 2 4 3 5" xfId="339"/>
    <cellStyle name="强调文字颜色 2 2 3 3 3 5" xfId="340"/>
    <cellStyle name="_ET_STYLE_NoName_00_ 6 2 4" xfId="341"/>
    <cellStyle name="60% - 强调文字颜色 2 6 2 2 2 4" xfId="342"/>
    <cellStyle name="60% - 强调文字颜色 3 4 2 2 2 3 2" xfId="343"/>
    <cellStyle name="20% - 强调文字颜色 2 3 3 4 3" xfId="344"/>
    <cellStyle name="计算 4 13" xfId="345"/>
    <cellStyle name="强调文字颜色 2 2 3 2 3 4 3" xfId="346"/>
    <cellStyle name="_ET_STYLE_NoName_00_ 3 2" xfId="347"/>
    <cellStyle name="常规 5 3 2 2 2 2 2 2" xfId="348"/>
    <cellStyle name="_ET_STYLE_NoName_00_ 5 2 3 3" xfId="349"/>
    <cellStyle name="注释 2 2 2 2 7 4 3" xfId="350"/>
    <cellStyle name="常规 29 4 3 2" xfId="351"/>
    <cellStyle name="_ET_STYLE_NoName_00_ 3 2 2 2" xfId="352"/>
    <cellStyle name="_ET_STYLE_NoName_00_ 7 2 3 3 2" xfId="353"/>
    <cellStyle name="_ET_STYLE_NoName_00_ 3 2 2 2 2" xfId="354"/>
    <cellStyle name="20% - 强调文字颜色 2 5" xfId="355"/>
    <cellStyle name="强调文字颜色 2 2 3 4" xfId="356"/>
    <cellStyle name="_ET_STYLE_NoName_00_ 3 2 2 2 2 2" xfId="357"/>
    <cellStyle name="_ET_STYLE_NoName_00_ 7 6" xfId="358"/>
    <cellStyle name="20% - 强调文字颜色 2 4 2 2 5 2" xfId="359"/>
    <cellStyle name="_ET_STYLE_NoName_00_ 3 2 3 2 5" xfId="360"/>
    <cellStyle name="20% - 强调文字颜色 2 5 2" xfId="361"/>
    <cellStyle name="强调文字颜色 2 2 3 4 2" xfId="362"/>
    <cellStyle name="20% - 强调文字颜色 1 2 6 2 6" xfId="363"/>
    <cellStyle name="_ET_STYLE_NoName_00_ 3 2 2 2 2 2 2" xfId="364"/>
    <cellStyle name="_ET_STYLE_NoName_00_ 7 6 2" xfId="365"/>
    <cellStyle name="40% - 强调文字颜色 3 2 2 3 5" xfId="366"/>
    <cellStyle name="_ET_STYLE_NoName_00_ 3 2 3 4 2" xfId="367"/>
    <cellStyle name="注释 4 4 3 3 9" xfId="368"/>
    <cellStyle name="注释 2 5 2 7 3 4" xfId="369"/>
    <cellStyle name="20% - 强调文字颜色 2 5 4 3 2" xfId="370"/>
    <cellStyle name="20% - 强调文字颜色 2 2 2 2" xfId="371"/>
    <cellStyle name="链接单元格 4 6" xfId="372"/>
    <cellStyle name="强调文字颜色 5 2 3 2 2 3 3" xfId="373"/>
    <cellStyle name="20% - 强调文字颜色 1 3 2 5 2 3" xfId="374"/>
    <cellStyle name="注释 2 5 9 4 3" xfId="375"/>
    <cellStyle name="强调文字颜色 4 6 3 2 3 2" xfId="376"/>
    <cellStyle name="40% - 强调文字颜色 3 2 7 2" xfId="377"/>
    <cellStyle name="强调文字颜色 2 2 2 2 2 5 2 3" xfId="378"/>
    <cellStyle name="_ET_STYLE_NoName_00_ 7 3 2 2" xfId="379"/>
    <cellStyle name="常规 14 11 2" xfId="380"/>
    <cellStyle name="20% - 强调文字颜色 2 6" xfId="381"/>
    <cellStyle name="强调文字颜色 2 2 3 5" xfId="382"/>
    <cellStyle name="_ET_STYLE_NoName_00_ 3 2 2 2 2 3" xfId="383"/>
    <cellStyle name="_ET_STYLE_NoName_00_ 7 7" xfId="384"/>
    <cellStyle name="20% - 强调文字颜色 2 2 2 3" xfId="385"/>
    <cellStyle name="链接单元格 4 7" xfId="386"/>
    <cellStyle name="强调文字颜色 5 2 3 2 2 3 4" xfId="387"/>
    <cellStyle name="20% - 强调文字颜色 1 3 2 5 2 4" xfId="388"/>
    <cellStyle name="强调文字颜色 4 6 3 2 3 3" xfId="389"/>
    <cellStyle name="40% - 强调文字颜色 3 2 7 3" xfId="390"/>
    <cellStyle name="强调文字颜色 2 2 2 2 2 5 2 4" xfId="391"/>
    <cellStyle name="_ET_STYLE_NoName_00_ 7 3 2 3" xfId="392"/>
    <cellStyle name="常规 14 11 3" xfId="393"/>
    <cellStyle name="20% - 强调文字颜色 2 7" xfId="394"/>
    <cellStyle name="20% - 强调文字颜色 1 2 2 4 2 4 2" xfId="395"/>
    <cellStyle name="强调文字颜色 2 2 3 6" xfId="396"/>
    <cellStyle name="20% - 强调文字颜色 2 2 3 4 2 2 2" xfId="397"/>
    <cellStyle name="计算 2 3 2 2 4 10" xfId="398"/>
    <cellStyle name="检查单元格 2 3 2 2" xfId="399"/>
    <cellStyle name="强调文字颜色 1 2 13 2" xfId="400"/>
    <cellStyle name="_ET_STYLE_NoName_00_ 3 2 2 2 2 4" xfId="401"/>
    <cellStyle name="_ET_STYLE_NoName_00_ 7 8" xfId="402"/>
    <cellStyle name="20% - 强调文字颜色 2 7 2" xfId="403"/>
    <cellStyle name="强调文字颜色 2 2 3 6 2" xfId="404"/>
    <cellStyle name="_ET_STYLE_NoName_00_ 3 2 2 2 2 4 2" xfId="405"/>
    <cellStyle name="常规 15 11" xfId="406"/>
    <cellStyle name="20% - 强调文字颜色 2 9" xfId="407"/>
    <cellStyle name="强调文字颜色 5 4 3 9 2" xfId="408"/>
    <cellStyle name="强调文字颜色 2 2 3 8" xfId="409"/>
    <cellStyle name="20% - 强调文字颜色 2 2 2 3 2" xfId="410"/>
    <cellStyle name="60% - 强调文字颜色 4 4 3 4" xfId="411"/>
    <cellStyle name="链接单元格 4 7 2" xfId="412"/>
    <cellStyle name="20% - 强调文字颜色 1 3 2 5 2 4 2" xfId="413"/>
    <cellStyle name="40% - 强调文字颜色 3 2 7 3 2" xfId="414"/>
    <cellStyle name="计算 2 3 2 2 4 12" xfId="415"/>
    <cellStyle name="检查单元格 2 3 2 4" xfId="416"/>
    <cellStyle name="_ET_STYLE_NoName_00_ 7 3 2 3 2" xfId="417"/>
    <cellStyle name="常规 14 11 3 2" xfId="418"/>
    <cellStyle name="常规 5 2 3 3 3" xfId="419"/>
    <cellStyle name="20% - 强调文字颜色 3 2 5 2 2 2 3" xfId="420"/>
    <cellStyle name="40% - 强调文字颜色 3 2 7 5" xfId="421"/>
    <cellStyle name="警告文本 2 3 2 2 2 2" xfId="422"/>
    <cellStyle name="20% - 强调文字颜色 2 2 2 5" xfId="423"/>
    <cellStyle name="_ET_STYLE_NoName_00_ 7 3 2 5" xfId="424"/>
    <cellStyle name="常规 14 11 5" xfId="425"/>
    <cellStyle name="20% - 强调文字颜色 1 4 2 2 2 2 2 2 2" xfId="426"/>
    <cellStyle name="汇总 2 3 3 2 2 2" xfId="427"/>
    <cellStyle name="20% - 强调文字颜色 2 8" xfId="428"/>
    <cellStyle name="20% - 强调文字颜色 6 2 5 2 4 2 3 2" xfId="429"/>
    <cellStyle name="强调文字颜色 2 2 3 7" xfId="430"/>
    <cellStyle name="_ET_STYLE_NoName_00_ 3 2 2 2 2 5" xfId="431"/>
    <cellStyle name="强调文字颜色 5 2 3 2 2 3 5" xfId="432"/>
    <cellStyle name="20% - 强调文字颜色 3 2 5 2 2 2 2" xfId="433"/>
    <cellStyle name="20% - 强调文字颜色 1 3 2 5 2 5" xfId="434"/>
    <cellStyle name="40% - 强调文字颜色 3 2 7 4" xfId="435"/>
    <cellStyle name="20% - 强调文字颜色 2 2 4 2 2 4 2" xfId="436"/>
    <cellStyle name="20% - 强调文字颜色 2 2 2 4" xfId="437"/>
    <cellStyle name="链接单元格 4 8" xfId="438"/>
    <cellStyle name="_ET_STYLE_NoName_00_ 7 3 2 4" xfId="439"/>
    <cellStyle name="常规 14 11 4" xfId="440"/>
    <cellStyle name="20% - 强调文字颜色 1 7 4 2" xfId="441"/>
    <cellStyle name="强调文字颜色 1 3 3 8 3" xfId="442"/>
    <cellStyle name="_ET_STYLE_NoName_00_ 3 2 2 2 3" xfId="443"/>
    <cellStyle name="_ET_STYLE_NoName_00_ 8 6" xfId="444"/>
    <cellStyle name="_ET_STYLE_NoName_00_ 3 2 2 2 3 2" xfId="445"/>
    <cellStyle name="_ET_STYLE_NoName_00_ 3 2 2 2 4" xfId="446"/>
    <cellStyle name="_ET_STYLE_NoName_00_ 3 2 2 2 5" xfId="447"/>
    <cellStyle name="20% - 强调文字颜色 1 5 2" xfId="448"/>
    <cellStyle name="20% - 强调文字颜色 6 2 3 2 2 2 2 3 2" xfId="449"/>
    <cellStyle name="强调文字颜色 2 2 2 4 2" xfId="450"/>
    <cellStyle name="20% - 强调文字颜色 1 2 5 2 6" xfId="451"/>
    <cellStyle name="强调文字颜色 4 2 2 2 11" xfId="452"/>
    <cellStyle name="_ET_STYLE_NoName_00_ 6 6 2" xfId="453"/>
    <cellStyle name="_ET_STYLE_NoName_00_ 3 2 2 2 5 2" xfId="454"/>
    <cellStyle name="_ET_STYLE_NoName_00_ 3 2 2 2 6" xfId="455"/>
    <cellStyle name="60% - 强调文字颜色 1 2 2 4 2 2" xfId="456"/>
    <cellStyle name="强调文字颜色 1 4 2 9 3 2" xfId="457"/>
    <cellStyle name="_ET_STYLE_NoName_00_ 3 3 4 3 2" xfId="458"/>
    <cellStyle name="20% - 强调文字颜色 5 2 3 2 4 2 2 3 2" xfId="459"/>
    <cellStyle name="_ET_STYLE_NoName_00_ 3 2 2 3" xfId="460"/>
    <cellStyle name="常规 27 4 2 2" xfId="461"/>
    <cellStyle name="_ET_STYLE_NoName_00_ 3 2 2 3 2" xfId="462"/>
    <cellStyle name="常规 27 4 2 2 2" xfId="463"/>
    <cellStyle name="_ET_STYLE_NoName_00_ 3 2 2 3 2 2" xfId="464"/>
    <cellStyle name="20% - 强调文字颜色 1 7 5 2" xfId="465"/>
    <cellStyle name="60% - 强调文字颜色 2 4 2 2 4 2 3" xfId="466"/>
    <cellStyle name="强调文字颜色 1 3 3 9 3" xfId="467"/>
    <cellStyle name="_ET_STYLE_NoName_00_ 3 2 2 3 3" xfId="468"/>
    <cellStyle name="常规 27 4 2 2 3" xfId="469"/>
    <cellStyle name="_ET_STYLE_NoName_00_ 3 2 2 3 3 2" xfId="470"/>
    <cellStyle name="20% - 强调文字颜色 3 3 3 4 2 2" xfId="471"/>
    <cellStyle name="计算 4 6 3 7 2" xfId="472"/>
    <cellStyle name="20% - 强调文字颜色 2 4 3 3 5" xfId="473"/>
    <cellStyle name="20% - 强调文字颜色 2 3 2 4 2 4" xfId="474"/>
    <cellStyle name="强调文字颜色 6 4 6 2 3" xfId="475"/>
    <cellStyle name="强调文字颜色 3 2 5 2 3 2 2 2" xfId="476"/>
    <cellStyle name="_ET_STYLE_NoName_00_ 6 2 2 5" xfId="477"/>
    <cellStyle name="计算 4 2 2 2 2 2" xfId="478"/>
    <cellStyle name="_ET_STYLE_NoName_00_ 3 2 2 3 4" xfId="479"/>
    <cellStyle name="常规 27 4 2 2 4" xfId="480"/>
    <cellStyle name="_ET_STYLE_NoName_00_ 3 2 2 3 4 2" xfId="481"/>
    <cellStyle name="20% - 强调文字颜色 3 3 3 4 3 2" xfId="482"/>
    <cellStyle name="20% - 强调文字颜色 2 4 3 4 5" xfId="483"/>
    <cellStyle name="20% - 强调文字颜色 2 3 2 2 3 2 2 2" xfId="484"/>
    <cellStyle name="_ET_STYLE_NoName_00_ 6 2 3 5" xfId="485"/>
    <cellStyle name="计算 4 2 2 2 3 2" xfId="486"/>
    <cellStyle name="_ET_STYLE_NoName_00_ 3 2 2 3 5" xfId="487"/>
    <cellStyle name="20% - 强调文字颜色 1 6 2" xfId="488"/>
    <cellStyle name="20% - 强调文字颜色 6 2 3 2 2 2 2 4 2" xfId="489"/>
    <cellStyle name="强调文字颜色 2 2 2 5 2" xfId="490"/>
    <cellStyle name="20% - 强调文字颜色 1 2 5 3 6" xfId="491"/>
    <cellStyle name="_ET_STYLE_NoName_00_ 6 7 2" xfId="492"/>
    <cellStyle name="适中 3 2 2 4 4" xfId="493"/>
    <cellStyle name="20% - 强调文字颜色 2 2 2 3 4 2 4 2" xfId="494"/>
    <cellStyle name="_ET_STYLE_NoName_00_ 3 2 2 4" xfId="495"/>
    <cellStyle name="常规 27 4 2 3" xfId="496"/>
    <cellStyle name="常规 3 12 2 2" xfId="497"/>
    <cellStyle name="常规 3 7 3 3 2" xfId="498"/>
    <cellStyle name="20% - 强调文字颜色 2 5 3 3" xfId="499"/>
    <cellStyle name="计算 2 2 3 2 4 2 3" xfId="500"/>
    <cellStyle name="强调文字颜色 2 2 3 4 3 3" xfId="501"/>
    <cellStyle name="_ET_STYLE_NoName_00_ 7 2 2" xfId="502"/>
    <cellStyle name="60% - 强调文字颜色 2 6 2 3 2 2" xfId="503"/>
    <cellStyle name="_ET_STYLE_NoName_00_ 3 2 2 4 2" xfId="504"/>
    <cellStyle name="注释 2 5 2 6 3 4" xfId="505"/>
    <cellStyle name="20% - 强调文字颜色 2 5 3 3 2" xfId="506"/>
    <cellStyle name="20% - 强调文字颜色 1 3 2 4 2 3" xfId="507"/>
    <cellStyle name="计算 2 6 3 10" xfId="508"/>
    <cellStyle name="强调文字颜色 2 2 2 2 2 4 2 3" xfId="509"/>
    <cellStyle name="_ET_STYLE_NoName_00_ 7 2 2 2" xfId="510"/>
    <cellStyle name="汇总 5 2 12" xfId="511"/>
    <cellStyle name="60% - 强调文字颜色 2 6 2 3 2 3" xfId="512"/>
    <cellStyle name="20% - 强调文字颜色 5 2 2 3 2 3 3 2" xfId="513"/>
    <cellStyle name="_ET_STYLE_NoName_00_ 7 2 3" xfId="514"/>
    <cellStyle name="强调文字颜色 2 2 3 4 3 4" xfId="515"/>
    <cellStyle name="计算 2 2 3 2 4 2 4" xfId="516"/>
    <cellStyle name="20% - 强调文字颜色 2 5 3 4" xfId="517"/>
    <cellStyle name="_ET_STYLE_NoName_00_ 3 2 2 5" xfId="518"/>
    <cellStyle name="_ET_STYLE_NoName_00_ 7 2 3 2" xfId="519"/>
    <cellStyle name="20% - 强调文字颜色 2 5 3 4 2" xfId="520"/>
    <cellStyle name="_ET_STYLE_NoName_00_ 3 2 2 5 2" xfId="521"/>
    <cellStyle name="好 2 2 5 2" xfId="522"/>
    <cellStyle name="_ET_STYLE_NoName_00_ 7 2 4" xfId="523"/>
    <cellStyle name="计算 2 2 3 2 4 2 5" xfId="524"/>
    <cellStyle name="20% - 强调文字颜色 2 5 3 5" xfId="525"/>
    <cellStyle name="_ET_STYLE_NoName_00_ 4 4 3 2" xfId="526"/>
    <cellStyle name="20% - 强调文字颜色 2 2 5 4 2" xfId="527"/>
    <cellStyle name="计算 2 3 4 12" xfId="528"/>
    <cellStyle name="_ET_STYLE_NoName_00_ 3 4 2 2 2" xfId="529"/>
    <cellStyle name="_ET_STYLE_NoName_00_ 3 2 2 6" xfId="530"/>
    <cellStyle name="好 2 2 5 2 2" xfId="531"/>
    <cellStyle name="_ET_STYLE_NoName_00_ 7 2 4 2" xfId="532"/>
    <cellStyle name="输入 3 2 9" xfId="533"/>
    <cellStyle name="_ET_STYLE_NoName_00_ 3 4 2 2 2 2" xfId="534"/>
    <cellStyle name="_ET_STYLE_NoName_00_ 3 2 2 6 2" xfId="535"/>
    <cellStyle name="好 2 2 5 3" xfId="536"/>
    <cellStyle name="_ET_STYLE_NoName_00_ 7 2 5" xfId="537"/>
    <cellStyle name="_ET_STYLE_NoName_00_ 4 2 2 4 2" xfId="538"/>
    <cellStyle name="常规 30 9 5" xfId="539"/>
    <cellStyle name="20% - 强调文字颜色 1 2 2 3 4 4" xfId="540"/>
    <cellStyle name="常规 46 2 2 2 2 3" xfId="541"/>
    <cellStyle name="20% - 强调文字颜色 2 2 3 3 4 2" xfId="542"/>
    <cellStyle name="计算 2 3 4 13" xfId="543"/>
    <cellStyle name="常规 7 3 2 4 3 2" xfId="544"/>
    <cellStyle name="_ET_STYLE_NoName_00_ 3 4 2 2 3" xfId="545"/>
    <cellStyle name="20% - 强调文字颜色 4 2 6 2 2" xfId="546"/>
    <cellStyle name="_ET_STYLE_NoName_00_ 3 2 2 7" xfId="547"/>
    <cellStyle name="常规 5 3 2 2 2 2 2 2 3" xfId="548"/>
    <cellStyle name="_ET_STYLE_NoName_00_ 7 2 3 4" xfId="549"/>
    <cellStyle name="_ET_STYLE_NoName_00_ 3 2 3" xfId="550"/>
    <cellStyle name="_ET_STYLE_NoName_00_ 7 2 3 4 2" xfId="551"/>
    <cellStyle name="_ET_STYLE_NoName_00_ 3 2 3 2" xfId="552"/>
    <cellStyle name="强调文字颜色 1 2 7 2 4 2" xfId="553"/>
    <cellStyle name="_ET_STYLE_NoName_00_ 5 7" xfId="554"/>
    <cellStyle name="_ET_STYLE_NoName_00_ 3 2 3 2 2" xfId="555"/>
    <cellStyle name="_ET_STYLE_NoName_00_ 5 7 2" xfId="556"/>
    <cellStyle name="40% - 强调文字颜色 1 2 4 4 3" xfId="557"/>
    <cellStyle name="_ET_STYLE_NoName_00_ 3 2 3 2 2 2" xfId="558"/>
    <cellStyle name="_ET_STYLE_NoName_00_ 5 8" xfId="559"/>
    <cellStyle name="常规 22 4 2 2 3 3 2" xfId="560"/>
    <cellStyle name="20% - 强调文字颜色 1 2 2 4 2 2 2" xfId="561"/>
    <cellStyle name="_ET_STYLE_NoName_00_ 3 2 6 2" xfId="562"/>
    <cellStyle name="20% - 强调文字颜色 3 2 2 2 6" xfId="563"/>
    <cellStyle name="_ET_STYLE_NoName_00_ 3 2 3 2 3" xfId="564"/>
    <cellStyle name="强调文字颜色 1 2 5 2 10" xfId="565"/>
    <cellStyle name="20% - 强调文字颜色 1 8 4 2" xfId="566"/>
    <cellStyle name="_ET_STYLE_NoName_00_ 5 2 2 2 4" xfId="567"/>
    <cellStyle name="强调文字颜色 2 2 3 2 3 3 2 4" xfId="568"/>
    <cellStyle name="标题 7 2 2 2 2" xfId="569"/>
    <cellStyle name="20% - 强调文字颜色 2 3 3 3 2 4" xfId="570"/>
    <cellStyle name="20% - 强调文字颜色 3 3 4 3 2 2" xfId="571"/>
    <cellStyle name="40% - 强调文字颜色 2 8 2 3" xfId="572"/>
    <cellStyle name="_ET_STYLE_NoName_00_ 3 2 3 2 3 2" xfId="573"/>
    <cellStyle name="20% - 强调文字颜色 3 2 5 2 5" xfId="574"/>
    <cellStyle name="40% - 强调文字颜色 5 2 5 2 4 2 2" xfId="575"/>
    <cellStyle name="_ET_STYLE_NoName_00_ 3 2 3 2 4" xfId="576"/>
    <cellStyle name="常规 27 4 3 2" xfId="577"/>
    <cellStyle name="_ET_STYLE_NoName_00_ 3 2 3 3" xfId="578"/>
    <cellStyle name="_ET_STYLE_NoName_00_ 6 7" xfId="579"/>
    <cellStyle name="强调文字颜色 2 2 2 5" xfId="580"/>
    <cellStyle name="20% - 强调文字颜色 6 2 3 2 2 2 2 4" xfId="581"/>
    <cellStyle name="20% - 强调文字颜色 1 6" xfId="582"/>
    <cellStyle name="_ET_STYLE_NoName_00_ 3 2 3 3 2" xfId="583"/>
    <cellStyle name="常规 14 11" xfId="584"/>
    <cellStyle name="差 2 5 3 3 2 2" xfId="585"/>
    <cellStyle name="_ET_STYLE_NoName_00_ 7 3 2" xfId="586"/>
    <cellStyle name="强调文字颜色 2 2 3 4 4 3" xfId="587"/>
    <cellStyle name="检查单元格 4 2 9 2 2 3" xfId="588"/>
    <cellStyle name="计算 2 2 3 2 4 3 3" xfId="589"/>
    <cellStyle name="20% - 强调文字颜色 2 2 2" xfId="590"/>
    <cellStyle name="20% - 强调文字颜色 2 5 4 3" xfId="591"/>
    <cellStyle name="_ET_STYLE_NoName_00_ 3 2 3 4" xfId="592"/>
    <cellStyle name="常规 14 12" xfId="593"/>
    <cellStyle name="差 2 5 3 3 2 3" xfId="594"/>
    <cellStyle name="20% - 强调文字颜色 5 2 2 3 2 3 4 2" xfId="595"/>
    <cellStyle name="_ET_STYLE_NoName_00_ 7 3 3" xfId="596"/>
    <cellStyle name="强调文字颜色 2 2 3 4 4 4" xfId="597"/>
    <cellStyle name="常规 5 7 4 2 2" xfId="598"/>
    <cellStyle name="20% - 强调文字颜色 2 2 3" xfId="599"/>
    <cellStyle name="20% - 强调文字颜色 2 5 4 4" xfId="600"/>
    <cellStyle name="_ET_STYLE_NoName_00_ 3 2 3 5" xfId="601"/>
    <cellStyle name="常规 14 12 2" xfId="602"/>
    <cellStyle name="_ET_STYLE_NoName_00_ 7 3 3 2" xfId="603"/>
    <cellStyle name="链接单元格 5 6" xfId="604"/>
    <cellStyle name="常规 5 7 4 2 2 2" xfId="605"/>
    <cellStyle name="20% - 强调文字颜色 2 2 3 2" xfId="606"/>
    <cellStyle name="_ET_STYLE_NoName_00_ 3 2 3 5 2" xfId="607"/>
    <cellStyle name="好 2 2 6 2" xfId="608"/>
    <cellStyle name="常规 14 13" xfId="609"/>
    <cellStyle name="_ET_STYLE_NoName_00_ 7 3 4" xfId="610"/>
    <cellStyle name="20% - 强调文字颜色 2 2 4" xfId="611"/>
    <cellStyle name="强调文字颜色 2 7 3" xfId="612"/>
    <cellStyle name="20% - 强调文字颜色 2 7 3 2 2" xfId="613"/>
    <cellStyle name="60% - 强调文字颜色 1 2 3 2 2 2" xfId="614"/>
    <cellStyle name="_ET_STYLE_NoName_00_ 4 4 4 2" xfId="615"/>
    <cellStyle name="20% - 强调文字颜色 2 2 5 5 2" xfId="616"/>
    <cellStyle name="强调文字颜色 5 3 2 5 2 3" xfId="617"/>
    <cellStyle name="常规 3 2 3 3 2 2 2 2 2" xfId="618"/>
    <cellStyle name="_ET_STYLE_NoName_00_ 3 4 2 3 2" xfId="619"/>
    <cellStyle name="_ET_STYLE_NoName_00_ 3 2 3 6" xfId="620"/>
    <cellStyle name="计算 4 2 3 2 3 2" xfId="621"/>
    <cellStyle name="_ET_STYLE_NoName_00_ 3 2 4" xfId="622"/>
    <cellStyle name="_ET_STYLE_NoName_00_ 7 2 3 5" xfId="623"/>
    <cellStyle name="20% - 强调文字颜色 2 3 2 2 4 2 2 2" xfId="624"/>
    <cellStyle name="强调文字颜色 1 2 7 2 2 3" xfId="625"/>
    <cellStyle name="常规 6 3 6 3" xfId="626"/>
    <cellStyle name="_ET_STYLE_NoName_00_ 3 8" xfId="627"/>
    <cellStyle name="计算 4 2 3 2 3 2 2" xfId="628"/>
    <cellStyle name="_ET_STYLE_NoName_00_ 3 2 4 2" xfId="629"/>
    <cellStyle name="_ET_STYLE_NoName_00_ 3 8 2" xfId="630"/>
    <cellStyle name="好 5 2 2 2" xfId="631"/>
    <cellStyle name="20% - 强调文字颜色 1 2 2 4 6" xfId="632"/>
    <cellStyle name="_ET_STYLE_NoName_00_ 3 2 4 2 2" xfId="633"/>
    <cellStyle name="_ET_STYLE_NoName_00_ 3 9" xfId="634"/>
    <cellStyle name="计算 4 2 3 2 3 2 3" xfId="635"/>
    <cellStyle name="_ET_STYLE_NoName_00_ 3 2 4 3" xfId="636"/>
    <cellStyle name="_ET_STYLE_NoName_00_ 3 2 4 3 2" xfId="637"/>
    <cellStyle name="_ET_STYLE_NoName_00_ 7 4 2" xfId="638"/>
    <cellStyle name="强调文字颜色 2 2 3 2 2" xfId="639"/>
    <cellStyle name="计算 2 9 10" xfId="640"/>
    <cellStyle name="20% - 强调文字颜色 2 3 2" xfId="641"/>
    <cellStyle name="计算 4 2 3 2 3 2 4" xfId="642"/>
    <cellStyle name="_ET_STYLE_NoName_00_ 3 2 4 4" xfId="643"/>
    <cellStyle name="_ET_STYLE_NoName_00_ 7 4 2 2" xfId="644"/>
    <cellStyle name="强调文字颜色 2 2 3 2 2 2" xfId="645"/>
    <cellStyle name="计算 2 9 10 2" xfId="646"/>
    <cellStyle name="20% - 强调文字颜色 2 3 2 2" xfId="647"/>
    <cellStyle name="_ET_STYLE_NoName_00_ 3 2 4 4 2" xfId="648"/>
    <cellStyle name="强调文字颜色 3 2 3 2 4 2 2 2" xfId="649"/>
    <cellStyle name="_ET_STYLE_NoName_00_ 7 4 3" xfId="650"/>
    <cellStyle name="强调文字颜色 2 2 3 2 3" xfId="651"/>
    <cellStyle name="计算 2 9 11" xfId="652"/>
    <cellStyle name="计算 2 2 3 2 2 2" xfId="653"/>
    <cellStyle name="20% - 强调文字颜色 2 3 3" xfId="654"/>
    <cellStyle name="计算 4 2 3 2 3 2 5" xfId="655"/>
    <cellStyle name="_ET_STYLE_NoName_00_ 3 2 4 5" xfId="656"/>
    <cellStyle name="计算 4 2 3 2 3 3" xfId="657"/>
    <cellStyle name="_ET_STYLE_NoName_00_ 3 2 5" xfId="658"/>
    <cellStyle name="_ET_STYLE_NoName_00_ 4 8" xfId="659"/>
    <cellStyle name="_ET_STYLE_NoName_00_ 3 2 5 2" xfId="660"/>
    <cellStyle name="计算 4 2 3 2 3 4" xfId="661"/>
    <cellStyle name="_ET_STYLE_NoName_00_ 3 2 6" xfId="662"/>
    <cellStyle name="计算 4 2 3 2 3 5" xfId="663"/>
    <cellStyle name="_ET_STYLE_NoName_00_ 3 2 7" xfId="664"/>
    <cellStyle name="20% - 强调文字颜色 2 2 6 2 2" xfId="665"/>
    <cellStyle name="_ET_STYLE_NoName_00_ 6 8" xfId="666"/>
    <cellStyle name="强调文字颜色 2 2 2 6" xfId="667"/>
    <cellStyle name="20% - 强调文字颜色 6 2 3 2 2 2 2 5" xfId="668"/>
    <cellStyle name="20% - 强调文字颜色 1 2 2 4 2 3 2" xfId="669"/>
    <cellStyle name="20% - 强调文字颜色 1 7" xfId="670"/>
    <cellStyle name="_ET_STYLE_NoName_00_ 3 2 7 2" xfId="671"/>
    <cellStyle name="20% - 强调文字颜色 1 2 5 2 2 4" xfId="672"/>
    <cellStyle name="20% - 强调文字颜色 2 2 6 2 2 2" xfId="673"/>
    <cellStyle name="60% - 强调文字颜色 3 2 12" xfId="674"/>
    <cellStyle name="20% - 强调文字颜色 3 2 2 3 6" xfId="675"/>
    <cellStyle name="_ET_STYLE_NoName_00_ 5 2 4 2" xfId="676"/>
    <cellStyle name="20% - 强调文字颜色 2 3 3 5 2" xfId="677"/>
    <cellStyle name="强调文字颜色 5 3 3 3 2 3" xfId="678"/>
    <cellStyle name="常规 7 6 3 4" xfId="679"/>
    <cellStyle name="_ET_STYLE_NoName_00_ 4 2 3 2 2" xfId="680"/>
    <cellStyle name="20% - 强调文字颜色 1 2 2 4 2 4" xfId="681"/>
    <cellStyle name="强调文字颜色 1 2 13" xfId="682"/>
    <cellStyle name="检查单元格 2 3 2" xfId="683"/>
    <cellStyle name="20% - 强调文字颜色 2 2 3 4 2 2" xfId="684"/>
    <cellStyle name="计算 4 2 3 2 3 6" xfId="685"/>
    <cellStyle name="_ET_STYLE_NoName_00_ 3 2 8" xfId="686"/>
    <cellStyle name="40% - 强调文字颜色 4 2 2 3 2" xfId="687"/>
    <cellStyle name="20% - 强调文字颜色 2 2 6 2 3" xfId="688"/>
    <cellStyle name="常规 29 4 3 3" xfId="689"/>
    <cellStyle name="_ET_STYLE_NoName_00_ 5 2 3 4" xfId="690"/>
    <cellStyle name="常规 5 3 2 2 2 2 2 3" xfId="691"/>
    <cellStyle name="常规 3 2 3 2 2 3 2 2 2" xfId="692"/>
    <cellStyle name="_ET_STYLE_NoName_00_ 3 3" xfId="693"/>
    <cellStyle name="强调文字颜色 2 2 3 2 3 4 4" xfId="694"/>
    <cellStyle name="计算 4 14" xfId="695"/>
    <cellStyle name="20% - 强调文字颜色 2 3 3 4 4" xfId="696"/>
    <cellStyle name="计算 3 4 2 3 3" xfId="697"/>
    <cellStyle name="_ET_STYLE_NoName_00_ 5 2 3 4 2" xfId="698"/>
    <cellStyle name="常规 3 2 3 2 2 3 2 2 2 2" xfId="699"/>
    <cellStyle name="_ET_STYLE_NoName_00_ 3 3 2" xfId="700"/>
    <cellStyle name="20% - 强调文字颜色 2 3 3 4 4 2" xfId="701"/>
    <cellStyle name="_ET_STYLE_NoName_00_ 3 4 3" xfId="702"/>
    <cellStyle name="_ET_STYLE_NoName_00_ 3 3 2 2" xfId="703"/>
    <cellStyle name="_ET_STYLE_NoName_00_ 3 4 3 2" xfId="704"/>
    <cellStyle name="汇总 2 12" xfId="705"/>
    <cellStyle name="_ET_STYLE_NoName_00_ 3 3 2 2 2" xfId="706"/>
    <cellStyle name="好 2 3 5 2" xfId="707"/>
    <cellStyle name="_ET_STYLE_NoName_00_ 8 2 4" xfId="708"/>
    <cellStyle name="计算 6 2 4 9" xfId="709"/>
    <cellStyle name="汇总 2 12 2" xfId="710"/>
    <cellStyle name="_ET_STYLE_NoName_00_ 3 3 2 2 2 2" xfId="711"/>
    <cellStyle name="60% - 强调文字颜色 1 2 2 2 5" xfId="712"/>
    <cellStyle name="20% - 强调文字颜色 2 6 3 5" xfId="713"/>
    <cellStyle name="_ET_STYLE_NoName_00_ 3 4 7" xfId="714"/>
    <cellStyle name="常规 30 6 2 3 3" xfId="715"/>
    <cellStyle name="20% - 强调文字颜色 2 2 6 4 2" xfId="716"/>
    <cellStyle name="强调文字颜色 2 3 2 2 8 3" xfId="717"/>
    <cellStyle name="_ET_STYLE_NoName_00_ 3 4 3 2 2" xfId="718"/>
    <cellStyle name="_ET_STYLE_NoName_00_ 3 3 2 6" xfId="719"/>
    <cellStyle name="计算 2 2 2 2 4 3" xfId="720"/>
    <cellStyle name="好 2 3 5 2 2" xfId="721"/>
    <cellStyle name="_ET_STYLE_NoName_00_ 8 2 4 2" xfId="722"/>
    <cellStyle name="_ET_STYLE_NoName_00_ 3 3 2 2 2 2 2" xfId="723"/>
    <cellStyle name="_ET_STYLE_NoName_00_ 3 3 2 6 2" xfId="724"/>
    <cellStyle name="好 2 3 5 3" xfId="725"/>
    <cellStyle name="_ET_STYLE_NoName_00_ 8 2 5" xfId="726"/>
    <cellStyle name="汇总 2 12 3" xfId="727"/>
    <cellStyle name="_ET_STYLE_NoName_00_ 3 3 2 2 2 3" xfId="728"/>
    <cellStyle name="_ET_STYLE_NoName_00_ 5 2 6 2" xfId="729"/>
    <cellStyle name="20% - 强调文字颜色 2 3 3 7 2" xfId="730"/>
    <cellStyle name="注释 4 2 2 7 9" xfId="731"/>
    <cellStyle name="计算 2 4 2 3 3" xfId="732"/>
    <cellStyle name="_ET_STYLE_NoName_00_ 4 2 3 4 2" xfId="733"/>
    <cellStyle name="检查单元格 2 5 2" xfId="734"/>
    <cellStyle name="常规 46 2 2 3 2 3" xfId="735"/>
    <cellStyle name="20% - 强调文字颜色 2 2 3 4 4 2" xfId="736"/>
    <cellStyle name="_ET_STYLE_NoName_00_ 3 3 2 7" xfId="737"/>
    <cellStyle name="20% - 强调文字颜色 1 4 3 2 5 2" xfId="738"/>
    <cellStyle name="_ET_STYLE_NoName_00_ 8 2 6" xfId="739"/>
    <cellStyle name="_ET_STYLE_NoName_00_ 3 3 2 2 2 4" xfId="740"/>
    <cellStyle name="60% - 强调文字颜色 2 6 2 2 2" xfId="741"/>
    <cellStyle name="强调文字颜色 5 2 2 2 6 3 2" xfId="742"/>
    <cellStyle name="_ET_STYLE_NoName_00_ 6 2" xfId="743"/>
    <cellStyle name="20% - 强调文字颜色 3 3 2 2 3 3 2" xfId="744"/>
    <cellStyle name="60% - 强调文字颜色 2 6 2 2 2 2" xfId="745"/>
    <cellStyle name="_ET_STYLE_NoName_00_ 6 2 2" xfId="746"/>
    <cellStyle name="强调文字颜色 2 2 3 3 3 3" xfId="747"/>
    <cellStyle name="计算 3 2 5 3 10 3" xfId="748"/>
    <cellStyle name="计算 2 2 3 2 3 2 3" xfId="749"/>
    <cellStyle name="20% - 强调文字颜色 2 4 3 3" xfId="750"/>
    <cellStyle name="_ET_STYLE_NoName_00_ 3 3 2 2 2 4 2" xfId="751"/>
    <cellStyle name="链接单元格 3 2" xfId="752"/>
    <cellStyle name="_ET_STYLE_NoName_00_ 7 2 2 2 2 2" xfId="753"/>
    <cellStyle name="强调文字颜色 1 2 2 8 2" xfId="754"/>
    <cellStyle name="强调文字颜色 5 3 3 8 2 2" xfId="755"/>
    <cellStyle name="20% - 强调文字颜色 1 2 2 3 2 3 4 2" xfId="756"/>
    <cellStyle name="20% - 强调文字颜色 2 4 3 2 2 2 4" xfId="757"/>
    <cellStyle name="差 2 5 3 2 2" xfId="758"/>
    <cellStyle name="60% - 强调文字颜色 2 6 2 2 3" xfId="759"/>
    <cellStyle name="强调文字颜色 5 2 2 2 6 3 3" xfId="760"/>
    <cellStyle name="_ET_STYLE_NoName_00_ 6 3" xfId="761"/>
    <cellStyle name="20% - 强调文字颜色 1 2" xfId="762"/>
    <cellStyle name="_ET_STYLE_NoName_00_ 3 3 2 2 2 5" xfId="763"/>
    <cellStyle name="常规 3 2 3 3 2 2 3 2" xfId="764"/>
    <cellStyle name="_ET_STYLE_NoName_00_ 3 4 3 3" xfId="765"/>
    <cellStyle name="汇总 2 13" xfId="766"/>
    <cellStyle name="_ET_STYLE_NoName_00_ 3 3 2 2 3" xfId="767"/>
    <cellStyle name="强调文字颜色 1 4 3 8 3" xfId="768"/>
    <cellStyle name="解释性文本 3 2 8" xfId="769"/>
    <cellStyle name="60% - 强调文字颜色 1 2 3 3 2" xfId="770"/>
    <cellStyle name="20% - 强调文字颜色 2 7 4 2" xfId="771"/>
    <cellStyle name="好 2 3 6 2" xfId="772"/>
    <cellStyle name="_ET_STYLE_NoName_00_ 8 3 4" xfId="773"/>
    <cellStyle name="输入 2 11 6" xfId="774"/>
    <cellStyle name="40% - 强调文字颜色 4 2 9" xfId="775"/>
    <cellStyle name="_ET_STYLE_NoName_00_ 3 3 2 2 3 2" xfId="776"/>
    <cellStyle name="60% - 强调文字颜色 1 2 2 3 5" xfId="777"/>
    <cellStyle name="20% - 强调文字颜色 3 2 4" xfId="778"/>
    <cellStyle name="20% - 强调文字颜色 2 6 4 5" xfId="779"/>
    <cellStyle name="_ET_STYLE_NoName_00_ 3 4 3 3 2" xfId="780"/>
    <cellStyle name="_ET_STYLE_NoName_00_ 3 3 3 6" xfId="781"/>
    <cellStyle name="_ET_STYLE_NoName_00_ 3 4 3 4" xfId="782"/>
    <cellStyle name="汇总 2 14" xfId="783"/>
    <cellStyle name="好 3 2 2 3 2" xfId="784"/>
    <cellStyle name="_ET_STYLE_NoName_00_ 3 3 2 2 4" xfId="785"/>
    <cellStyle name="_ET_STYLE_NoName_00_ 3 4 3 4 2" xfId="786"/>
    <cellStyle name="好 3 2 2 3 2 2" xfId="787"/>
    <cellStyle name="_ET_STYLE_NoName_00_ 3 3 2 2 4 2" xfId="788"/>
    <cellStyle name="强调文字颜色 2 2 4 2 4" xfId="789"/>
    <cellStyle name="计算 2 2 3 3 2 3" xfId="790"/>
    <cellStyle name="20% - 强调文字颜色 3 3 4" xfId="791"/>
    <cellStyle name="_ET_STYLE_NoName_00_ 3 4 3 5" xfId="792"/>
    <cellStyle name="汇总 2 20" xfId="793"/>
    <cellStyle name="汇总 2 15" xfId="794"/>
    <cellStyle name="好 3 2 2 3 3" xfId="795"/>
    <cellStyle name="_ET_STYLE_NoName_00_ 3 3 2 2 5" xfId="796"/>
    <cellStyle name="好 3 2 2 3 3 2" xfId="797"/>
    <cellStyle name="40% - 强调文字颜色 4 4 9" xfId="798"/>
    <cellStyle name="_ET_STYLE_NoName_00_ 3 3 2 2 5 2" xfId="799"/>
    <cellStyle name="标题 5 3 2 2 4" xfId="800"/>
    <cellStyle name="40% - 强调文字颜色 5 2 9" xfId="801"/>
    <cellStyle name="_ET_STYLE_NoName_00_ 3 3 2 3 3 2" xfId="802"/>
    <cellStyle name="汇总 2 16" xfId="803"/>
    <cellStyle name="_ET_STYLE_NoName_00_ 3 3 2 2 6" xfId="804"/>
    <cellStyle name="20% - 强调文字颜色 5 2 3 2 4 3 2" xfId="805"/>
    <cellStyle name="_ET_STYLE_NoName_00_ 3 4 4" xfId="806"/>
    <cellStyle name="常规 7 2 9" xfId="807"/>
    <cellStyle name="20% - 强调文字颜色 2 3 2 2 4 2 4 2" xfId="808"/>
    <cellStyle name="输出 3 4 2 2 2" xfId="809"/>
    <cellStyle name="常规 27 5 2 2" xfId="810"/>
    <cellStyle name="_ET_STYLE_NoName_00_ 3 3 2 3" xfId="811"/>
    <cellStyle name="20% - 强调文字颜色 5 4 3 3 2 2 2" xfId="812"/>
    <cellStyle name="20% - 强调文字颜色 3 2 7 2 2 3 2" xfId="813"/>
    <cellStyle name="_ET_STYLE_NoName_00_ 3 4 4 2" xfId="814"/>
    <cellStyle name="常规 27 5 2 2 2" xfId="815"/>
    <cellStyle name="_ET_STYLE_NoName_00_ 3 3 2 3 2" xfId="816"/>
    <cellStyle name="_ET_STYLE_NoName_00_ 3 4 2 6" xfId="817"/>
    <cellStyle name="_ET_STYLE_NoName_00_ 3 3 2 3 2 2" xfId="818"/>
    <cellStyle name="60% - 强调文字颜色 1 2 3 2 5" xfId="819"/>
    <cellStyle name="20% - 强调文字颜色 2 7 3 5" xfId="820"/>
    <cellStyle name="常规 27 5 2 2 3" xfId="821"/>
    <cellStyle name="_ET_STYLE_NoName_00_ 3 3 2 3 3" xfId="822"/>
    <cellStyle name="60% - 强调文字颜色 1 2 3 4 2" xfId="823"/>
    <cellStyle name="20% - 强调文字颜色 2 7 5 2" xfId="824"/>
    <cellStyle name="好 3 2 2 4 2" xfId="825"/>
    <cellStyle name="_ET_STYLE_NoName_00_ 3 3 2 3 4" xfId="826"/>
    <cellStyle name="好 3 2 2 4 2 2" xfId="827"/>
    <cellStyle name="_ET_STYLE_NoName_00_ 3 3 2 3 4 2" xfId="828"/>
    <cellStyle name="好 3 2 2 4 3" xfId="829"/>
    <cellStyle name="_ET_STYLE_NoName_00_ 3 3 2 3 5" xfId="830"/>
    <cellStyle name="_ET_STYLE_NoName_00_ 8 2 2" xfId="831"/>
    <cellStyle name="强调文字颜色 2 2 3 5 3 3" xfId="832"/>
    <cellStyle name="60% - 强调文字颜色 1 2 2 2 3" xfId="833"/>
    <cellStyle name="20% - 强调文字颜色 2 6 3 3" xfId="834"/>
    <cellStyle name="_ET_STYLE_NoName_00_ 3 4 5" xfId="835"/>
    <cellStyle name="_ET_STYLE_NoName_00_ 3 3 2 4" xfId="836"/>
    <cellStyle name="计算 2 2 2 2 2 3" xfId="837"/>
    <cellStyle name="_ET_STYLE_NoName_00_ 8 2 2 2" xfId="838"/>
    <cellStyle name="强调文字颜色 2 2 2 2 3 4 2 3" xfId="839"/>
    <cellStyle name="20% - 强调文字颜色 1 3 3 4 2 3" xfId="840"/>
    <cellStyle name="60% - 强调文字颜色 1 2 2 2 3 2" xfId="841"/>
    <cellStyle name="20% - 强调文字颜色 2 6 3 3 2" xfId="842"/>
    <cellStyle name="解释性文本 3 2 2 2 5" xfId="843"/>
    <cellStyle name="_ET_STYLE_NoName_00_ 3 4 5 2" xfId="844"/>
    <cellStyle name="_ET_STYLE_NoName_00_ 3 3 2 4 2" xfId="845"/>
    <cellStyle name="_ET_STYLE_NoName_00_ 8 2 3" xfId="846"/>
    <cellStyle name="强调文字颜色 2 2 3 5 3 4" xfId="847"/>
    <cellStyle name="60% - 强调文字颜色 1 2 2 2 4" xfId="848"/>
    <cellStyle name="20% - 强调文字颜色 2 6 3 4" xfId="849"/>
    <cellStyle name="_ET_STYLE_NoName_00_ 3 4 6" xfId="850"/>
    <cellStyle name="_ET_STYLE_NoName_00_ 3 3 2 5" xfId="851"/>
    <cellStyle name="计算 2 2 2 2 3 3" xfId="852"/>
    <cellStyle name="_ET_STYLE_NoName_00_ 8 2 3 2" xfId="853"/>
    <cellStyle name="60% - 强调文字颜色 1 2 2 2 4 2" xfId="854"/>
    <cellStyle name="20% - 强调文字颜色 2 6 3 4 2" xfId="855"/>
    <cellStyle name="_ET_STYLE_NoName_00_ 3 4 6 2" xfId="856"/>
    <cellStyle name="20% - 强调文字颜色 3 2 4 2 6" xfId="857"/>
    <cellStyle name="_ET_STYLE_NoName_00_ 3 3 2 5 2" xfId="858"/>
    <cellStyle name="20% - 强调文字颜色 1 2 8 2 4" xfId="859"/>
    <cellStyle name="常规 3 2 3 2 2 3 2 2 2 3" xfId="860"/>
    <cellStyle name="_ET_STYLE_NoName_00_ 3 3 3" xfId="861"/>
    <cellStyle name="_ET_STYLE_NoName_00_ 3 5 3" xfId="862"/>
    <cellStyle name="_ET_STYLE_NoName_00_ 3 3 3 2" xfId="863"/>
    <cellStyle name="强调文字颜色 2 6 3 4 2" xfId="864"/>
    <cellStyle name="20% - 强调文字颜色 2 2 2 2 2 2 2 2 5" xfId="865"/>
    <cellStyle name="_ET_STYLE_NoName_00_ 3 5 3 2" xfId="866"/>
    <cellStyle name="汇总 7 12" xfId="867"/>
    <cellStyle name="_ET_STYLE_NoName_00_ 3 3 3 2 2" xfId="868"/>
    <cellStyle name="_ET_STYLE_NoName_00_ 3 3 3 2 2 2" xfId="869"/>
    <cellStyle name="_ET_STYLE_NoName_00_ 4 2 6 2" xfId="870"/>
    <cellStyle name="检查单元格 5 3" xfId="871"/>
    <cellStyle name="20% - 强调文字颜色 2 2 3 7 2" xfId="872"/>
    <cellStyle name="检查单元格 4 2 2 3 5" xfId="873"/>
    <cellStyle name="20% - 强调文字颜色 3 3 2 2 6" xfId="874"/>
    <cellStyle name="_ET_STYLE_NoName_00_ 3 3 3 2 3" xfId="875"/>
    <cellStyle name="检查单元格 2 3 2 3 4 2" xfId="876"/>
    <cellStyle name="汇总 2 6 3" xfId="877"/>
    <cellStyle name="20% - 强调文字颜色 1 4 2 2 5 2" xfId="878"/>
    <cellStyle name="60% - 强调文字颜色 1 2 4 3 2" xfId="879"/>
    <cellStyle name="40% - 强调文字颜色 1 2 2 2 4 3" xfId="880"/>
    <cellStyle name="20% - 强调文字颜色 2 8 4 2" xfId="881"/>
    <cellStyle name="警告文本 3 3 6" xfId="882"/>
    <cellStyle name="常规 2 7 2 2 2" xfId="883"/>
    <cellStyle name="_ET_STYLE_NoName_00_ 6 2 2 2 4" xfId="884"/>
    <cellStyle name="常规 16 2 2 2 2 2 2" xfId="885"/>
    <cellStyle name="20% - 强调文字颜色 2 4 3 3 2 4" xfId="886"/>
    <cellStyle name="20% - 强调文字颜色 3 2 2 2 3 4 2" xfId="887"/>
    <cellStyle name="适中 2 2 6 2" xfId="888"/>
    <cellStyle name="计算 4 4 2 10" xfId="889"/>
    <cellStyle name="_ET_STYLE_NoName_00_ 3 3 3 2 3 2" xfId="890"/>
    <cellStyle name="好 3 2 3 3 2" xfId="891"/>
    <cellStyle name="_ET_STYLE_NoName_00_ 3 3 3 2 4" xfId="892"/>
    <cellStyle name="_ET_STYLE_NoName_00_ 3 3 3 2 4 2" xfId="893"/>
    <cellStyle name="_ET_STYLE_NoName_00_ 3 3 3 2 5" xfId="894"/>
    <cellStyle name="20% - 强调文字颜色 5 2 3" xfId="895"/>
    <cellStyle name="20% - 强调文字颜色 2 4 3 2 5 2" xfId="896"/>
    <cellStyle name="20% - 强调文字颜色 5 2 3 2 4 4 2" xfId="897"/>
    <cellStyle name="_ET_STYLE_NoName_00_ 3 5 4" xfId="898"/>
    <cellStyle name="_ET_STYLE_NoName_00_ 3 3 3 3" xfId="899"/>
    <cellStyle name="强调文字颜色 3 2 2 5" xfId="900"/>
    <cellStyle name="_ET_STYLE_NoName_00_ 3 5 4 2" xfId="901"/>
    <cellStyle name="_ET_STYLE_NoName_00_ 3 3 3 3 2" xfId="902"/>
    <cellStyle name="_ET_STYLE_NoName_00_ 8 3 2" xfId="903"/>
    <cellStyle name="输入 2 11 4" xfId="904"/>
    <cellStyle name="强调文字颜色 2 2 3 5 4 3" xfId="905"/>
    <cellStyle name="解释性文本 2 2 9" xfId="906"/>
    <cellStyle name="检查单元格 4 2 9 3 2 3" xfId="907"/>
    <cellStyle name="60% - 强调文字颜色 1 2 2 3 3" xfId="908"/>
    <cellStyle name="20% - 强调文字颜色 3 2 2" xfId="909"/>
    <cellStyle name="20% - 强调文字颜色 2 6 4 3" xfId="910"/>
    <cellStyle name="_ET_STYLE_NoName_00_ 3 5 5" xfId="911"/>
    <cellStyle name="_ET_STYLE_NoName_00_ 3 3 3 4" xfId="912"/>
    <cellStyle name="计算 2 2 2 3 2 3" xfId="913"/>
    <cellStyle name="_ET_STYLE_NoName_00_ 8 3 2 2" xfId="914"/>
    <cellStyle name="60% - 强调文字颜色 1 2 2 3 3 2" xfId="915"/>
    <cellStyle name="20% - 强调文字颜色 3 2 2 2" xfId="916"/>
    <cellStyle name="20% - 强调文字颜色 2 6 4 3 2" xfId="917"/>
    <cellStyle name="注释 4 5 3 3 9" xfId="918"/>
    <cellStyle name="_ET_STYLE_NoName_00_ 3 3 3 4 2" xfId="919"/>
    <cellStyle name="_ET_STYLE_NoName_00_ 8 3 3" xfId="920"/>
    <cellStyle name="输入 2 11 5" xfId="921"/>
    <cellStyle name="60% - 强调文字颜色 1 2 2 3 4" xfId="922"/>
    <cellStyle name="20% - 强调文字颜色 3 2 3" xfId="923"/>
    <cellStyle name="20% - 强调文字颜色 2 6 4 4" xfId="924"/>
    <cellStyle name="_ET_STYLE_NoName_00_ 3 3 3 5" xfId="925"/>
    <cellStyle name="_ET_STYLE_NoName_00_ 8 3 3 2" xfId="926"/>
    <cellStyle name="60% - 强调文字颜色 1 2 2 3 4 2" xfId="927"/>
    <cellStyle name="20% - 强调文字颜色 3 2 3 2" xfId="928"/>
    <cellStyle name="20% - 强调文字颜色 2 6 4 4 2" xfId="929"/>
    <cellStyle name="_ET_STYLE_NoName_00_ 5 2 2 2 5" xfId="930"/>
    <cellStyle name="_ET_STYLE_NoName_00_ 3 3 3 5 2" xfId="931"/>
    <cellStyle name="计算 4 2 3 2 4 2" xfId="932"/>
    <cellStyle name="_ET_STYLE_NoName_00_ 3 3 4" xfId="933"/>
    <cellStyle name="20% - 强调文字颜色 5 2 3 2 4 2 2" xfId="934"/>
    <cellStyle name="20% - 强调文字颜色 2 3 2 2 4 2 3 2" xfId="935"/>
    <cellStyle name="_ET_STYLE_NoName_00_ 3 3 4 4 2" xfId="936"/>
    <cellStyle name="_ET_STYLE_NoName_00_ 3 3 4 5" xfId="937"/>
    <cellStyle name="计算 4 2 3 2 4 3" xfId="938"/>
    <cellStyle name="_ET_STYLE_NoName_00_ 3 3 5" xfId="939"/>
    <cellStyle name="20% - 强调文字颜色 5 2 3 2 4 2 3" xfId="940"/>
    <cellStyle name="20% - 强调文字颜色 5 2 3 2 4 2 3 2" xfId="941"/>
    <cellStyle name="_ET_STYLE_NoName_00_ 3 3 5 2" xfId="942"/>
    <cellStyle name="20% - 强调文字颜色 5 2 3 2 4 2 4" xfId="943"/>
    <cellStyle name="_ET_STYLE_NoName_00_ 3 3 6" xfId="944"/>
    <cellStyle name="20% - 强调文字颜色 5 2 3 2 4 2 4 2" xfId="945"/>
    <cellStyle name="_ET_STYLE_NoName_00_ 3 3 6 2" xfId="946"/>
    <cellStyle name="20% - 强调文字颜色 3 2 3 2 6" xfId="947"/>
    <cellStyle name="20% - 强调文字颜色 5 2 3 2 4 2 5" xfId="948"/>
    <cellStyle name="注释 3 2 2 5 2" xfId="949"/>
    <cellStyle name="_ET_STYLE_NoName_00_ 3 3 7" xfId="950"/>
    <cellStyle name="计算 3 2 2 2 4 7" xfId="951"/>
    <cellStyle name="20% - 强调文字颜色 2 2 6 3 2" xfId="952"/>
    <cellStyle name="常规 30 6 2 2 3" xfId="953"/>
    <cellStyle name="_ET_STYLE_NoName_00_ 3 3 7 2" xfId="954"/>
    <cellStyle name="20% - 强调文字颜色 1 2 5 3 2 4" xfId="955"/>
    <cellStyle name="计算 3 2 2 2 4 7 2" xfId="956"/>
    <cellStyle name="20% - 强调文字颜色 2 2 6 3 2 2" xfId="957"/>
    <cellStyle name="常规 30 6 2 2 3 2" xfId="958"/>
    <cellStyle name="20% - 强调文字颜色 3 2 3 3 6" xfId="959"/>
    <cellStyle name="_ET_STYLE_NoName_00_ 5 2 5 2" xfId="960"/>
    <cellStyle name="计算 2 4 3 2 11" xfId="961"/>
    <cellStyle name="20% - 强调文字颜色 2 3 3 6 2" xfId="962"/>
    <cellStyle name="注释 4 2 2 6 9" xfId="963"/>
    <cellStyle name="计算 2 4 2 2 3" xfId="964"/>
    <cellStyle name="好 6 6" xfId="965"/>
    <cellStyle name="_ET_STYLE_NoName_00_ 4 2 3 3 2" xfId="966"/>
    <cellStyle name="20% - 强调文字颜色 1 2 2 4 3 4" xfId="967"/>
    <cellStyle name="检查单元格 2 4 2" xfId="968"/>
    <cellStyle name="20% - 强调文字颜色 2 2 3 4 3 2" xfId="969"/>
    <cellStyle name="40% - 强调文字颜色 4 2 2 4 2" xfId="970"/>
    <cellStyle name="_ET_STYLE_NoName_00_ 3 3 8" xfId="971"/>
    <cellStyle name="计算 3 2 2 2 4 8" xfId="972"/>
    <cellStyle name="20% - 强调文字颜色 2 2 6 3 3" xfId="973"/>
    <cellStyle name="常规 30 6 2 2 4" xfId="974"/>
    <cellStyle name="_ET_STYLE_NoName_00_ 5 2 3 5" xfId="975"/>
    <cellStyle name="常规 5 3 2 2 2 2 2 4" xfId="976"/>
    <cellStyle name="_ET_STYLE_NoName_00_ 3 4" xfId="977"/>
    <cellStyle name="强调文字颜色 3 2 5 2 2 2 3 2" xfId="978"/>
    <cellStyle name="20% - 强调文字颜色 2 3 2 2 2 2 2 2" xfId="979"/>
    <cellStyle name="计算 4 15" xfId="980"/>
    <cellStyle name="20% - 强调文字颜色 2 3 3 4 5" xfId="981"/>
    <cellStyle name="检查单元格 4 2 2 5 2 2" xfId="982"/>
    <cellStyle name="计算 3 2 2 4 12" xfId="983"/>
    <cellStyle name="60% - 强调文字颜色 5 3 2 3 2 2 4" xfId="984"/>
    <cellStyle name="20% - 强调文字颜色 3 3 2 4 3 2" xfId="985"/>
    <cellStyle name="_ET_STYLE_NoName_00_ 3 4 2" xfId="986"/>
    <cellStyle name="20% - 强调文字颜色 2 3 2 2 2 2 2 2 2" xfId="987"/>
    <cellStyle name="20% - 强调文字颜色 3 2 2 3 3 2 4" xfId="988"/>
    <cellStyle name="适中 3 2 4 4" xfId="989"/>
    <cellStyle name="_ET_STYLE_NoName_00_ 4 4 3" xfId="990"/>
    <cellStyle name="常规 8 2 8" xfId="991"/>
    <cellStyle name="常规 13 10 2 3" xfId="992"/>
    <cellStyle name="注释 6 7 2 2 3" xfId="993"/>
    <cellStyle name="40% - 强调文字颜色 3 2 2 3 2 2 2 3" xfId="994"/>
    <cellStyle name="20% - 强调文字颜色 6 4 2 3 2 2 2" xfId="995"/>
    <cellStyle name="20% - 强调文字颜色 4 2 6 2 2 3 2" xfId="996"/>
    <cellStyle name="20% - 强调文字颜色 1 2 5 2 2 2 2 5" xfId="997"/>
    <cellStyle name="强调文字颜色 4 2 2 2 2 8 5" xfId="998"/>
    <cellStyle name="20% - 强调文字颜色 2 2 5 4" xfId="999"/>
    <cellStyle name="20% - 强调文字颜色 3 2 2 3 4 2 5" xfId="1000"/>
    <cellStyle name="适中 3 3 4 5" xfId="1001"/>
    <cellStyle name="20% - 强调文字颜色 6 3 2 2 2 2 4" xfId="1002"/>
    <cellStyle name="20% - 强调文字颜色 3 2 5 2 2 5 2" xfId="1003"/>
    <cellStyle name="_ET_STYLE_NoName_00_ 3 4 2 2" xfId="1004"/>
    <cellStyle name="好 2 2 5 3 2" xfId="1005"/>
    <cellStyle name="_ET_STYLE_NoName_00_ 7 2 5 2" xfId="1006"/>
    <cellStyle name="20% - 强调文字颜色 3 2 2 3 3 2 3" xfId="1007"/>
    <cellStyle name="适中 3 2 4 3" xfId="1008"/>
    <cellStyle name="20% - 强调文字颜色 4 2 6 2 2 2" xfId="1009"/>
    <cellStyle name="_ET_STYLE_NoName_00_ 3 4 2 2 3 2" xfId="1010"/>
    <cellStyle name="20% - 强调文字颜色 3 2 5 2 2 4" xfId="1011"/>
    <cellStyle name="_ET_STYLE_NoName_00_ 7 2 6" xfId="1012"/>
    <cellStyle name="强调文字颜色 2 6 5" xfId="1013"/>
    <cellStyle name="检查单元格 2 5 3 3 2 2" xfId="1014"/>
    <cellStyle name="20% - 强调文字颜色 1 6 3 2 3 2" xfId="1015"/>
    <cellStyle name="警告文本 4 3 4" xfId="1016"/>
    <cellStyle name="_ET_STYLE_NoName_00_ 6 2 3 2 2" xfId="1017"/>
    <cellStyle name="汇总 4 3 5" xfId="1018"/>
    <cellStyle name="20% - 强调文字颜色 1 4 2 4 2 4" xfId="1019"/>
    <cellStyle name="20% - 强调文字颜色 2 4 3 4 2 2" xfId="1020"/>
    <cellStyle name="好 3 3 2 3 2" xfId="1021"/>
    <cellStyle name="常规 7 3 2 4 3 3" xfId="1022"/>
    <cellStyle name="_ET_STYLE_NoName_00_ 3 4 2 2 4" xfId="1023"/>
    <cellStyle name="20% - 强调文字颜色 4 2 6 2 3" xfId="1024"/>
    <cellStyle name="_ET_STYLE_NoName_00_ 7 2 6 2" xfId="1025"/>
    <cellStyle name="好 3 3 2 3 2 2" xfId="1026"/>
    <cellStyle name="20% - 强调文字颜色 4 2 6 2 3 2" xfId="1027"/>
    <cellStyle name="_ET_STYLE_NoName_00_ 3 4 2 2 4 2" xfId="1028"/>
    <cellStyle name="常规 4 3 5 2 2" xfId="1029"/>
    <cellStyle name="20% - 强调文字颜色 3 2 5 2 3 4" xfId="1030"/>
    <cellStyle name="40% - 强调文字颜色 6 2 2 3 2 2" xfId="1031"/>
    <cellStyle name="_ET_STYLE_NoName_00_ 7 2 7" xfId="1032"/>
    <cellStyle name="20% - 强调文字颜色 4 2 6 2 4" xfId="1033"/>
    <cellStyle name="_ET_STYLE_NoName_00_ 3 4 2 2 5" xfId="1034"/>
    <cellStyle name="_ET_STYLE_NoName_00_ 4 4 4" xfId="1035"/>
    <cellStyle name="20% - 强调文字颜色 2 2 5 5" xfId="1036"/>
    <cellStyle name="常规 3 2 3 3 2 2 2 2" xfId="1037"/>
    <cellStyle name="常规 22 4 2 3 2 2 2" xfId="1038"/>
    <cellStyle name="_ET_STYLE_NoName_00_ 3 4 2 3" xfId="1039"/>
    <cellStyle name="_ET_STYLE_NoName_00_ 4 4 5" xfId="1040"/>
    <cellStyle name="20% - 强调文字颜色 2 2 5 6" xfId="1041"/>
    <cellStyle name="常规 3 2 3 3 2 2 2 3" xfId="1042"/>
    <cellStyle name="_ET_STYLE_NoName_00_ 3 4 2 4" xfId="1043"/>
    <cellStyle name="好 2 2 7 2" xfId="1044"/>
    <cellStyle name="_ET_STYLE_NoName_00_ 7 4 4" xfId="1045"/>
    <cellStyle name="强调文字颜色 2 2 3 2 4" xfId="1046"/>
    <cellStyle name="计算 2 9 12" xfId="1047"/>
    <cellStyle name="计算 2 2 3 2 2 3" xfId="1048"/>
    <cellStyle name="20% - 强调文字颜色 2 3 4" xfId="1049"/>
    <cellStyle name="强调文字颜色 2 8 3" xfId="1050"/>
    <cellStyle name="20% - 强调文字颜色 2 7 3 3 2" xfId="1051"/>
    <cellStyle name="常规 42" xfId="1052"/>
    <cellStyle name="常规 37" xfId="1053"/>
    <cellStyle name="60% - 强调文字颜色 1 2 3 2 3 2" xfId="1054"/>
    <cellStyle name="_ET_STYLE_NoName_00_ 3 4 2 4 2" xfId="1055"/>
    <cellStyle name="_ET_STYLE_NoName_00_ 3 4 2 5" xfId="1056"/>
    <cellStyle name="_ET_STYLE_NoName_00_ 3 4 2 5 2" xfId="1057"/>
    <cellStyle name="强调文字颜色 2 2 5 10" xfId="1058"/>
    <cellStyle name="_ET_STYLE_NoName_00_ 6 4 4 2" xfId="1059"/>
    <cellStyle name="强调文字颜色 2 2 2 2 4 2" xfId="1060"/>
    <cellStyle name="计算 2 4 12 2" xfId="1061"/>
    <cellStyle name="常规 15 11 3 2 2" xfId="1062"/>
    <cellStyle name="输出 4 2 3 3 2 2 2" xfId="1063"/>
    <cellStyle name="20% - 强调文字颜色 1 3 4 2" xfId="1064"/>
    <cellStyle name="_ET_STYLE_NoName_00_ 3 5" xfId="1065"/>
    <cellStyle name="强调文字颜色 3 2 5 2 2 2 3 3" xfId="1066"/>
    <cellStyle name="20% - 强调文字颜色 2 3 2 2 2 2 2 3" xfId="1067"/>
    <cellStyle name="_ET_STYLE_NoName_00_ 3 5 2" xfId="1068"/>
    <cellStyle name="20% - 强调文字颜色 2 3 2 2 2 2 2 3 2" xfId="1069"/>
    <cellStyle name="_ET_STYLE_NoName_00_ 5 4 3" xfId="1070"/>
    <cellStyle name="强调文字颜色 2 2 2 2 4 2 2 2" xfId="1071"/>
    <cellStyle name="20% - 强调文字颜色 1 3 4 2 2 2" xfId="1072"/>
    <cellStyle name="强调文字颜色 2 2 3 2 5 4" xfId="1073"/>
    <cellStyle name="常规 5 7 2 3 2" xfId="1074"/>
    <cellStyle name="20% - 强调文字颜色 2 3 5 4" xfId="1075"/>
    <cellStyle name="_ET_STYLE_NoName_00_ 3 5 2 2" xfId="1076"/>
    <cellStyle name="强调文字颜色 1 2 7 2 2 2" xfId="1077"/>
    <cellStyle name="常规 6 3 6 2" xfId="1078"/>
    <cellStyle name="40% - 强调文字颜色 6 4 2 4 2" xfId="1079"/>
    <cellStyle name="_ET_STYLE_NoName_00_ 3 7" xfId="1080"/>
    <cellStyle name="20% - 强调文字颜色 2 3 2 2 2 2 2 5" xfId="1081"/>
    <cellStyle name="20% - 强调文字颜色 3 2 2 3 2 3 3 2" xfId="1082"/>
    <cellStyle name="强调文字颜色 1 2 7 2 2 2 2" xfId="1083"/>
    <cellStyle name="常规 6 3 6 2 2" xfId="1084"/>
    <cellStyle name="_ET_STYLE_NoName_00_ 3 7 2" xfId="1085"/>
    <cellStyle name="20% - 强调文字颜色 1 2 2 3 6" xfId="1086"/>
    <cellStyle name="常规 5 3 2 2 2 2 3 2" xfId="1087"/>
    <cellStyle name="_ET_STYLE_NoName_00_ 4 2" xfId="1088"/>
    <cellStyle name="_ET_STYLE_NoName_00_ 4 2 2" xfId="1089"/>
    <cellStyle name="链接单元格 5 7" xfId="1090"/>
    <cellStyle name="常规 5 7 4 2 2 3" xfId="1091"/>
    <cellStyle name="20% - 强调文字颜色 2 2 3 3" xfId="1092"/>
    <cellStyle name="常规 5 2 4 3 3" xfId="1093"/>
    <cellStyle name="_ET_STYLE_NoName_00_ 4 2 2 2" xfId="1094"/>
    <cellStyle name="链接单元格 5 7 2" xfId="1095"/>
    <cellStyle name="20% - 强调文字颜色 2 2 3 3 2" xfId="1096"/>
    <cellStyle name="常规 7 5 3 4" xfId="1097"/>
    <cellStyle name="常规 5 2 4 3 3 2" xfId="1098"/>
    <cellStyle name="_ET_STYLE_NoName_00_ 4 2 2 2 2" xfId="1099"/>
    <cellStyle name="常规 30 7 5" xfId="1100"/>
    <cellStyle name="20% - 强调文字颜色 1 2 2 3 2 4" xfId="1101"/>
    <cellStyle name="强调文字颜色 2 2 2 4 2 3 3" xfId="1102"/>
    <cellStyle name="检查单元格 2 4 2 4 2" xfId="1103"/>
    <cellStyle name="20% - 强调文字颜色 1 5 2 3 3" xfId="1104"/>
    <cellStyle name="注释 2 4 2 5 3 5" xfId="1105"/>
    <cellStyle name="20% - 强调文字颜色 2 2 3 3 2 2" xfId="1106"/>
    <cellStyle name="差 2 5 3 2 2 2 3" xfId="1107"/>
    <cellStyle name="_ET_STYLE_NoName_00_ 6 3 2 3" xfId="1108"/>
    <cellStyle name="20% - 强调文字颜色 2 3 2 5 2 2" xfId="1109"/>
    <cellStyle name="强调文字颜色 5 3 3 2 2 3 2" xfId="1110"/>
    <cellStyle name="20% - 强调文字颜色 1 2 2 3" xfId="1111"/>
    <cellStyle name="20% - 强调文字颜色 2 4 4 3 3" xfId="1112"/>
    <cellStyle name="_ET_STYLE_NoName_00_ 4 2 2 2 2 2" xfId="1113"/>
    <cellStyle name="强调文字颜色 1 2 3 6" xfId="1114"/>
    <cellStyle name="常规 30 7 5 2" xfId="1115"/>
    <cellStyle name="20% - 强调文字颜色 1 2 2 3 2 4 2" xfId="1116"/>
    <cellStyle name="检查单元格 2 5 4 2 3" xfId="1117"/>
    <cellStyle name="检查单元格 2 4 2 4 2 2" xfId="1118"/>
    <cellStyle name="20% - 强调文字颜色 1 5 2 3 3 2" xfId="1119"/>
    <cellStyle name="20% - 强调文字颜色 2 2 3 3 2 2 2" xfId="1120"/>
    <cellStyle name="常规 5 2 4 3 3 3" xfId="1121"/>
    <cellStyle name="_ET_STYLE_NoName_00_ 4 2 2 2 3" xfId="1122"/>
    <cellStyle name="汇总 4 2 3 10" xfId="1123"/>
    <cellStyle name="常规 30 7 6" xfId="1124"/>
    <cellStyle name="20% - 强调文字颜色 1 2 2 3 2 5" xfId="1125"/>
    <cellStyle name="检查单元格 2 4 2 4 3" xfId="1126"/>
    <cellStyle name="20% - 强调文字颜色 1 5 2 3 4" xfId="1127"/>
    <cellStyle name="注释 2 4 2 5 3 6" xfId="1128"/>
    <cellStyle name="20% - 强调文字颜色 2 2 3 3 2 3" xfId="1129"/>
    <cellStyle name="20% - 强调文字颜色 3 2 10 3 2" xfId="1130"/>
    <cellStyle name="强调文字颜色 2 2 9" xfId="1131"/>
    <cellStyle name="常规 8 7 2 5" xfId="1132"/>
    <cellStyle name="_ET_STYLE_NoName_00_ 4 2 2 2 3 2" xfId="1133"/>
    <cellStyle name="强调文字颜色 1 2 4 6" xfId="1134"/>
    <cellStyle name="20% - 强调文字颜色 1 2 2 3 2 5 2" xfId="1135"/>
    <cellStyle name="20% - 强调文字颜色 1 6 4 2 4" xfId="1136"/>
    <cellStyle name="20% - 强调文字颜色 2 2 3 3 2 3 2" xfId="1137"/>
    <cellStyle name="常规 5 2 4 3 3 4" xfId="1138"/>
    <cellStyle name="_ET_STYLE_NoName_00_ 4 2 2 2 4" xfId="1139"/>
    <cellStyle name="标题 6 2 2 2 2" xfId="1140"/>
    <cellStyle name="20% - 强调文字颜色 2 2 3 3 2 4" xfId="1141"/>
    <cellStyle name="汇总 4 2 3 11" xfId="1142"/>
    <cellStyle name="常规 7 2 2 2 4 2 2" xfId="1143"/>
    <cellStyle name="20% - 强调文字颜色 1 2 2 3 2 6" xfId="1144"/>
    <cellStyle name="20% - 强调文字颜色 3 2 4 3 2 2" xfId="1145"/>
    <cellStyle name="强调文字颜色 2 3 9" xfId="1146"/>
    <cellStyle name="_ET_STYLE_NoName_00_ 4 2 2 2 4 2" xfId="1147"/>
    <cellStyle name="20% - 强调文字颜色 2 2 3 3 2 4 2" xfId="1148"/>
    <cellStyle name="强调文字颜色 1 2 5 6" xfId="1149"/>
    <cellStyle name="20% - 强调文字颜色 1 2 3 5 2 5" xfId="1150"/>
    <cellStyle name="20% - 强调文字颜色 3 2 4 3 2 2 2" xfId="1151"/>
    <cellStyle name="强调文字颜色 5 2 2 3 2 3 5" xfId="1152"/>
    <cellStyle name="_ET_STYLE_NoName_00_ 4 2 2 2 5" xfId="1153"/>
    <cellStyle name="标题 6 2 2 2 3" xfId="1154"/>
    <cellStyle name="20% - 强调文字颜色 2 2 3 3 2 5" xfId="1155"/>
    <cellStyle name="汇总 4 2 3 12" xfId="1156"/>
    <cellStyle name="常规 7 2 2 2 4 2 3" xfId="1157"/>
    <cellStyle name="20% - 强调文字颜色 3 2 4 3 2 3" xfId="1158"/>
    <cellStyle name="常规 5 2 4 3 4" xfId="1159"/>
    <cellStyle name="_ET_STYLE_NoName_00_ 4 2 2 3" xfId="1160"/>
    <cellStyle name="20% - 强调文字颜色 1 2 2 2 2 4 2 4 2" xfId="1161"/>
    <cellStyle name="链接单元格 5 7 3" xfId="1162"/>
    <cellStyle name="20% - 强调文字颜色 2 2 3 2 2 2 2 4 2" xfId="1163"/>
    <cellStyle name="20% - 强调文字颜色 2 2 3 3 3" xfId="1164"/>
    <cellStyle name="_ET_STYLE_NoName_00_ 4 2 2 3 2" xfId="1165"/>
    <cellStyle name="常规 30 8 5" xfId="1166"/>
    <cellStyle name="40% - 强调文字颜色 3 2 5 3 2 2 4" xfId="1167"/>
    <cellStyle name="20% - 强调文字颜色 1 2 2 3 3 4" xfId="1168"/>
    <cellStyle name="20% - 强调文字颜色 2 2 3 3 3 2" xfId="1169"/>
    <cellStyle name="_ET_STYLE_NoName_00_ 4 2 2 4" xfId="1170"/>
    <cellStyle name="20% - 强调文字颜色 2 2 3 3 4" xfId="1171"/>
    <cellStyle name="好 2 2 6 3" xfId="1172"/>
    <cellStyle name="常规 14 14" xfId="1173"/>
    <cellStyle name="_ET_STYLE_NoName_00_ 7 3 5" xfId="1174"/>
    <cellStyle name="20% - 强调文字颜色 2 2 5" xfId="1175"/>
    <cellStyle name="_ET_STYLE_NoName_00_ 4 2 2 5 2" xfId="1176"/>
    <cellStyle name="常规 46 2 2 2 3 3" xfId="1177"/>
    <cellStyle name="强调文字颜色 6 3 3 10" xfId="1178"/>
    <cellStyle name="注释 3 2 8 12" xfId="1179"/>
    <cellStyle name="20% - 强调文字颜色 2 2 3 3 5 2" xfId="1180"/>
    <cellStyle name="_ET_STYLE_NoName_00_ 5 4 3 2" xfId="1181"/>
    <cellStyle name="强调文字颜色 2 2 7 2 2 2 3" xfId="1182"/>
    <cellStyle name="20% - 强调文字颜色 6 3 2 2 3" xfId="1183"/>
    <cellStyle name="20% - 强调文字颜色 1 3 4 2 2 2 2" xfId="1184"/>
    <cellStyle name="常规 5 7 2 3 2 2" xfId="1185"/>
    <cellStyle name="20% - 强调文字颜色 2 3 5 4 2" xfId="1186"/>
    <cellStyle name="_ET_STYLE_NoName_00_ 4 2 2 6" xfId="1187"/>
    <cellStyle name="20% - 强调文字颜色 2 2 3 3 6" xfId="1188"/>
    <cellStyle name="_ET_STYLE_NoName_00_ 4 2 3" xfId="1189"/>
    <cellStyle name="20% - 强调文字颜色 2 2 3 4" xfId="1190"/>
    <cellStyle name="40% - 强调文字颜色 3 2 8 4" xfId="1191"/>
    <cellStyle name="20% - 强调文字颜色 3 2 5 2 2 3 2" xfId="1192"/>
    <cellStyle name="_ET_STYLE_NoName_00_ 5 2 4" xfId="1193"/>
    <cellStyle name="强调文字颜色 2 2 3 2 3 5" xfId="1194"/>
    <cellStyle name="20% - 强调文字颜色 2 3 3 5" xfId="1195"/>
    <cellStyle name="常规 5 2 4 4 3" xfId="1196"/>
    <cellStyle name="_ET_STYLE_NoName_00_ 4 2 3 2" xfId="1197"/>
    <cellStyle name="链接单元格 3 4 3 2 3" xfId="1198"/>
    <cellStyle name="检查单元格 2 3" xfId="1199"/>
    <cellStyle name="20% - 强调文字颜色 2 2 3 4 2" xfId="1200"/>
    <cellStyle name="检查单元格 2 4 3 4" xfId="1201"/>
    <cellStyle name="20% - 强调文字颜色 3 2 5 2 2 3 2 2" xfId="1202"/>
    <cellStyle name="_ET_STYLE_NoName_00_ 5 2 5" xfId="1203"/>
    <cellStyle name="强调文字颜色 2 2 3 2 3 6" xfId="1204"/>
    <cellStyle name="20% - 强调文字颜色 2 3 3 6" xfId="1205"/>
    <cellStyle name="_ET_STYLE_NoName_00_ 4 2 3 3" xfId="1206"/>
    <cellStyle name="链接单元格 3 4 3 2 4" xfId="1207"/>
    <cellStyle name="检查单元格 2 4" xfId="1208"/>
    <cellStyle name="20% - 强调文字颜色 2 2 3 4 3" xfId="1209"/>
    <cellStyle name="_ET_STYLE_NoName_00_ 5 2 6" xfId="1210"/>
    <cellStyle name="强调文字颜色 2 2 3 2 3 7" xfId="1211"/>
    <cellStyle name="20% - 强调文字颜色 2 3 3 7" xfId="1212"/>
    <cellStyle name="_ET_STYLE_NoName_00_ 4 2 3 4" xfId="1213"/>
    <cellStyle name="检查单元格 2 5" xfId="1214"/>
    <cellStyle name="20% - 强调文字颜色 2 2 3 4 4" xfId="1215"/>
    <cellStyle name="_ET_STYLE_NoName_00_ 5 2 7" xfId="1216"/>
    <cellStyle name="20% - 强调文字颜色 1 2 3 3 5 2" xfId="1217"/>
    <cellStyle name="计算 3 2 2 4 3 7" xfId="1218"/>
    <cellStyle name="20% - 强调文字颜色 2 2 8 2 2" xfId="1219"/>
    <cellStyle name="20% - 强调文字颜色 2 3 3 8" xfId="1220"/>
    <cellStyle name="_ET_STYLE_NoName_00_ 4 2 3 5" xfId="1221"/>
    <cellStyle name="检查单元格 2 6" xfId="1222"/>
    <cellStyle name="60% - 强调文字颜色 6 3 2 5 2 2" xfId="1223"/>
    <cellStyle name="20% - 强调文字颜色 2 2 3 4 5" xfId="1224"/>
    <cellStyle name="常规 5 2 3 4 3" xfId="1225"/>
    <cellStyle name="_ET_STYLE_NoName_00_ 7 3 2 4 2" xfId="1226"/>
    <cellStyle name="链接单元格 4 8 2" xfId="1227"/>
    <cellStyle name="20% - 强调文字颜色 2 2 2 4 2" xfId="1228"/>
    <cellStyle name="检查单元格 2 3 3 4" xfId="1229"/>
    <cellStyle name="20% - 强调文字颜色 3 2 5 2 2 2 2 2" xfId="1230"/>
    <cellStyle name="_ET_STYLE_NoName_00_ 4 2 4" xfId="1231"/>
    <cellStyle name="20% - 强调文字颜色 1 4 2 2 2 2 2 3 2" xfId="1232"/>
    <cellStyle name="20% - 强调文字颜色 2 2 3 5" xfId="1233"/>
    <cellStyle name="20% - 强调文字颜色 3 2 5 2 2 3 3" xfId="1234"/>
    <cellStyle name="20% - 强调文字颜色 4 2 2 3 3 2 3 2" xfId="1235"/>
    <cellStyle name="_ET_STYLE_NoName_00_ 4 2 5" xfId="1236"/>
    <cellStyle name="20% - 强调文字颜色 2 2 3 6" xfId="1237"/>
    <cellStyle name="20% - 强调文字颜色 3 2 5 2 2 3 4" xfId="1238"/>
    <cellStyle name="_ET_STYLE_NoName_00_ 5 4 4" xfId="1239"/>
    <cellStyle name="强调文字颜色 2 2 2 2 4 2 2 3" xfId="1240"/>
    <cellStyle name="20% - 强调文字颜色 1 3 4 2 2 3" xfId="1241"/>
    <cellStyle name="强调文字颜色 2 2 3 2 5 5" xfId="1242"/>
    <cellStyle name="常规 5 7 2 3 3" xfId="1243"/>
    <cellStyle name="常规 15 10 3 2" xfId="1244"/>
    <cellStyle name="20% - 强调文字颜色 2 3 5 5" xfId="1245"/>
    <cellStyle name="输出 4 2 3 2 2 2" xfId="1246"/>
    <cellStyle name="_ET_STYLE_NoName_00_ 4 2 5 2" xfId="1247"/>
    <cellStyle name="检查单元格 4 3" xfId="1248"/>
    <cellStyle name="20% - 强调文字颜色 2 2 3 6 2" xfId="1249"/>
    <cellStyle name="强调文字颜色 5 3 2 3 3 3" xfId="1250"/>
    <cellStyle name="20% - 强调文字颜色 3 2 5 2 2 3 4 2" xfId="1251"/>
    <cellStyle name="注释 4 2 2 8 3 3" xfId="1252"/>
    <cellStyle name="_ET_STYLE_NoName_00_ 4 2 6" xfId="1253"/>
    <cellStyle name="20% - 强调文字颜色 2 2 3 7" xfId="1254"/>
    <cellStyle name="20% - 强调文字颜色 3 2 5 2 2 3 5" xfId="1255"/>
    <cellStyle name="常规 5 3 2 2 2 2 3 3" xfId="1256"/>
    <cellStyle name="_ET_STYLE_NoName_00_ 4 3" xfId="1257"/>
    <cellStyle name="常规 8 5 3 4" xfId="1258"/>
    <cellStyle name="常规 2 2 3 2 3" xfId="1259"/>
    <cellStyle name="_ET_STYLE_NoName_00_ 4 3 2 2 2" xfId="1260"/>
    <cellStyle name="20% - 强调文字颜色 1 2 3 3 2 4" xfId="1261"/>
    <cellStyle name="强调文字颜色 2 2 2 5 2 3 3" xfId="1262"/>
    <cellStyle name="千位分隔 2 2 6" xfId="1263"/>
    <cellStyle name="检查单元格 2 5 2 4 2" xfId="1264"/>
    <cellStyle name="20% - 强调文字颜色 1 6 2 3 3" xfId="1265"/>
    <cellStyle name="20% - 强调文字颜色 2 2 4 3 2 2" xfId="1266"/>
    <cellStyle name="常规 8 5 4 4" xfId="1267"/>
    <cellStyle name="常规 2 2 3 3 3" xfId="1268"/>
    <cellStyle name="常规 13 2 2 3 2 4" xfId="1269"/>
    <cellStyle name="40% - 强调文字颜色 6 6 4 2 4" xfId="1270"/>
    <cellStyle name="_ET_STYLE_NoName_00_ 4 3 2 3 2" xfId="1271"/>
    <cellStyle name="20% - 强调文字颜色 1 2 3 3 3 4" xfId="1272"/>
    <cellStyle name="20% - 强调文字颜色 2 2 4 3 3 2" xfId="1273"/>
    <cellStyle name="_ET_STYLE_NoName_00_ 4 3 2 4" xfId="1274"/>
    <cellStyle name="20% - 强调文字颜色 2 2 4 3 4" xfId="1275"/>
    <cellStyle name="_ET_STYLE_NoName_00_ 4 3 2 4 2" xfId="1276"/>
    <cellStyle name="常规 46 2 3 2 2 3" xfId="1277"/>
    <cellStyle name="20% - 强调文字颜色 2 2 4 3 4 2" xfId="1278"/>
    <cellStyle name="_ET_STYLE_NoName_00_ 4 3 2 5" xfId="1279"/>
    <cellStyle name="20% - 强调文字颜色 2 2 4 3 5" xfId="1280"/>
    <cellStyle name="_ET_STYLE_NoName_00_ 4 3 4" xfId="1281"/>
    <cellStyle name="20% - 强调文字颜色 1 4 2 2 2 2 2 4 2" xfId="1282"/>
    <cellStyle name="20% - 强调文字颜色 2 2 4 5" xfId="1283"/>
    <cellStyle name="差 2 5 3 2 2 4" xfId="1284"/>
    <cellStyle name="_ET_STYLE_NoName_00_ 6 3 4" xfId="1285"/>
    <cellStyle name="常规 5 7 3 2 3" xfId="1286"/>
    <cellStyle name="常规 15 11 2 2" xfId="1287"/>
    <cellStyle name="20% - 强调文字颜色 2 4 4 5" xfId="1288"/>
    <cellStyle name="20% - 强调文字颜色 1 2 4" xfId="1289"/>
    <cellStyle name="强调文字颜色 2 2 3 6 2 2 2" xfId="1290"/>
    <cellStyle name="强调文字颜色 1 7 3" xfId="1291"/>
    <cellStyle name="20% - 强调文字颜色 2 7 2 2 2" xfId="1292"/>
    <cellStyle name="强调文字颜色 1 4 3 6 3 2" xfId="1293"/>
    <cellStyle name="_ET_STYLE_NoName_00_ 4 3 4 2" xfId="1294"/>
    <cellStyle name="20% - 强调文字颜色 2 2 4 5 2" xfId="1295"/>
    <cellStyle name="强调文字颜色 5 3 2 4 2 3" xfId="1296"/>
    <cellStyle name="_ET_STYLE_NoName_00_ 4 3 5" xfId="1297"/>
    <cellStyle name="20% - 强调文字颜色 2 2 4 6" xfId="1298"/>
    <cellStyle name="_ET_STYLE_NoName_00_ 6 4 4" xfId="1299"/>
    <cellStyle name="强调文字颜色 2 2 2 2 4" xfId="1300"/>
    <cellStyle name="计算 2 4 12" xfId="1301"/>
    <cellStyle name="常规 15 11 3 2" xfId="1302"/>
    <cellStyle name="20% - 强调文字颜色 2 4 5 5" xfId="1303"/>
    <cellStyle name="输出 4 2 3 3 2 2" xfId="1304"/>
    <cellStyle name="20% - 强调文字颜色 1 3 4" xfId="1305"/>
    <cellStyle name="强调文字颜色 1 8 3" xfId="1306"/>
    <cellStyle name="20% - 强调文字颜色 2 7 2 3 2" xfId="1307"/>
    <cellStyle name="_ET_STYLE_NoName_00_ 4 3 5 2" xfId="1308"/>
    <cellStyle name="20% - 强调文字颜色 2 2 4 6 2" xfId="1309"/>
    <cellStyle name="_ET_STYLE_NoName_00_ 4 3 6" xfId="1310"/>
    <cellStyle name="20% - 强调文字颜色 2 2 4 7" xfId="1311"/>
    <cellStyle name="_ET_STYLE_NoName_00_ 4 4" xfId="1312"/>
    <cellStyle name="20% - 强调文字颜色 1 2 6 2 3 2 2" xfId="1313"/>
    <cellStyle name="20% - 强调文字颜色 2 3 2 2 2 2 3 2" xfId="1314"/>
    <cellStyle name="20% - 强调文字颜色 3 3 2 4 4 2" xfId="1315"/>
    <cellStyle name="_ET_STYLE_NoName_00_ 4 4 2" xfId="1316"/>
    <cellStyle name="常规 8 2 7" xfId="1317"/>
    <cellStyle name="常规 13 10 2 2" xfId="1318"/>
    <cellStyle name="注释 6 7 2 2 2" xfId="1319"/>
    <cellStyle name="40% - 强调文字颜色 3 2 2 3 2 2 2 2" xfId="1320"/>
    <cellStyle name="20% - 强调文字颜色 1 2 5 2 2 2 2 4" xfId="1321"/>
    <cellStyle name="强调文字颜色 4 2 2 2 2 8 4" xfId="1322"/>
    <cellStyle name="20% - 强调文字颜色 2 2 5 3" xfId="1323"/>
    <cellStyle name="20% - 强调文字颜色 3 2 2 3 4 2 4" xfId="1324"/>
    <cellStyle name="适中 3 3 4 4" xfId="1325"/>
    <cellStyle name="强调文字颜色 3 4 2 2 2 2 3" xfId="1326"/>
    <cellStyle name="常规 5 2 6 3 3" xfId="1327"/>
    <cellStyle name="_ET_STYLE_NoName_00_ 4 4 2 2" xfId="1328"/>
    <cellStyle name="常规 8 2 7 2" xfId="1329"/>
    <cellStyle name="常规 13 10 2 2 2" xfId="1330"/>
    <cellStyle name="20% - 强调文字颜色 1 2 5 2 2 2 2 4 2" xfId="1331"/>
    <cellStyle name="20% - 强调文字颜色 2 2 5 3 2" xfId="1332"/>
    <cellStyle name="20% - 强调文字颜色 3 2 2 3 4 2 4 2" xfId="1333"/>
    <cellStyle name="_ET_STYLE_NoName_00_ 4 5" xfId="1334"/>
    <cellStyle name="_ET_STYLE_NoName_00_ 4 5 2" xfId="1335"/>
    <cellStyle name="强调文字颜色 2 2 3 10 2 3" xfId="1336"/>
    <cellStyle name="20% - 强调文字颜色 2 2 6 3" xfId="1337"/>
    <cellStyle name="_ET_STYLE_NoName_00_ 4 6" xfId="1338"/>
    <cellStyle name="_ET_STYLE_NoName_00_ 4 6 2" xfId="1339"/>
    <cellStyle name="强调文字颜色 2 4 2 3 3 2 2" xfId="1340"/>
    <cellStyle name="20% - 强调文字颜色 1 2 3 2 6" xfId="1341"/>
    <cellStyle name="20% - 强调文字颜色 2 2 7 3" xfId="1342"/>
    <cellStyle name="强调文字颜色 1 2 7 2 3 2" xfId="1343"/>
    <cellStyle name="常规 6 3 7 2" xfId="1344"/>
    <cellStyle name="40% - 强调文字颜色 6 4 2 5 2" xfId="1345"/>
    <cellStyle name="_ET_STYLE_NoName_00_ 4 7" xfId="1346"/>
    <cellStyle name="解释性文本 6 2 3" xfId="1347"/>
    <cellStyle name="20% - 强调文字颜色 3 2 2 3 2 3 4 2" xfId="1348"/>
    <cellStyle name="强调文字颜色 1 2 7 2 3 2 2" xfId="1349"/>
    <cellStyle name="40% - 强调文字颜色 6 4 2 5 2 2" xfId="1350"/>
    <cellStyle name="_ET_STYLE_NoName_00_ 4 7 2" xfId="1351"/>
    <cellStyle name="强调文字颜色 2 4 2 3 3 3 2" xfId="1352"/>
    <cellStyle name="20% - 强调文字颜色 1 2 3 3 6" xfId="1353"/>
    <cellStyle name="20% - 强调文字颜色 2 2 8 3" xfId="1354"/>
    <cellStyle name="_ET_STYLE_NoName_00_ 5" xfId="1355"/>
    <cellStyle name="强调文字颜色 2 2 4 2 2 2 3 2" xfId="1356"/>
    <cellStyle name="检查单元格 4 2 2 3 2 2" xfId="1357"/>
    <cellStyle name="20% - 强调文字颜色 3 3 2 2 3 2" xfId="1358"/>
    <cellStyle name="_ET_STYLE_NoName_00_ 5 2" xfId="1359"/>
    <cellStyle name="检查单元格 4 2 2 3 2 2 2" xfId="1360"/>
    <cellStyle name="计算 2 4 3 2 12" xfId="1361"/>
    <cellStyle name="20% - 强调文字颜色 3 3 2 2 3 2 2" xfId="1362"/>
    <cellStyle name="_ET_STYLE_NoName_00_ 5 2 2" xfId="1363"/>
    <cellStyle name="强调文字颜色 2 2 3 2 3 3" xfId="1364"/>
    <cellStyle name="计算 2 9 11 3" xfId="1365"/>
    <cellStyle name="计算 2 2 3 2 2 2 3" xfId="1366"/>
    <cellStyle name="20% - 强调文字颜色 2 3 3 3" xfId="1367"/>
    <cellStyle name="20% - 强调文字颜色 3 3 2 2 3 2 2 2" xfId="1368"/>
    <cellStyle name="常规 5 3 4 3 3 2" xfId="1369"/>
    <cellStyle name="_ET_STYLE_NoName_00_ 5 2 2 2 2" xfId="1370"/>
    <cellStyle name="强调文字颜色 2 2 2 2 2 3 2 4" xfId="1371"/>
    <cellStyle name="20% - 强调文字颜色 1 3 2 3 2 4" xfId="1372"/>
    <cellStyle name="强调文字颜色 2 2 3 2 3 3 2 2" xfId="1373"/>
    <cellStyle name="20% - 强调文字颜色 2 3 3 3 2 2" xfId="1374"/>
    <cellStyle name="强调文字颜色 2 2 3 4 2 3 3" xfId="1375"/>
    <cellStyle name="20% - 强调文字颜色 2 5 2 3 3" xfId="1376"/>
    <cellStyle name="汇总 5 2 2 12" xfId="1377"/>
    <cellStyle name="_ET_STYLE_NoName_00_ 5 3 2 5" xfId="1378"/>
    <cellStyle name="20% - 强调文字颜色 2 3 4 3 5" xfId="1379"/>
    <cellStyle name="40% - 强调文字颜色 1 2 7 5" xfId="1380"/>
    <cellStyle name="20% - 强调文字颜色 3 3 2 5 2 2" xfId="1381"/>
    <cellStyle name="强调文字颜色 5 4 3 2 2 3 2" xfId="1382"/>
    <cellStyle name="_ET_STYLE_NoName_00_ 5 2 2 2 2 2" xfId="1383"/>
    <cellStyle name="20% - 强调文字颜色 4 4 2 4 3" xfId="1384"/>
    <cellStyle name="20% - 强调文字颜色 1 3 2 3 2 4 2" xfId="1385"/>
    <cellStyle name="20% - 强调文字颜色 2 2 3 2 2 2 4" xfId="1386"/>
    <cellStyle name="20% - 强调文字颜色 1 2 2 2 2 4 4" xfId="1387"/>
    <cellStyle name="20% - 强调文字颜色 2 3 3 3 2 2 2" xfId="1388"/>
    <cellStyle name="强调文字颜色 2 3 2 8 2 4" xfId="1389"/>
    <cellStyle name="60% - 强调文字颜色 5 2 6" xfId="1390"/>
    <cellStyle name="60% - 强调文字颜色 2 4 3 4" xfId="1391"/>
    <cellStyle name="20% - 强调文字颜色 2 5 2 3 3 2" xfId="1392"/>
    <cellStyle name="常规 5 3 4 3 3 3" xfId="1393"/>
    <cellStyle name="_ET_STYLE_NoName_00_ 5 2 2 2 3" xfId="1394"/>
    <cellStyle name="强调文字颜色 2 2 2 2 2 3 2 5" xfId="1395"/>
    <cellStyle name="20% - 强调文字颜色 1 3 2 3 2 5" xfId="1396"/>
    <cellStyle name="强调文字颜色 2 2 3 2 3 3 2 3" xfId="1397"/>
    <cellStyle name="20% - 强调文字颜色 2 3 3 3 2 3" xfId="1398"/>
    <cellStyle name="20% - 强调文字颜色 2 5 2 3 4" xfId="1399"/>
    <cellStyle name="计算 2 3 5 3 2 8" xfId="1400"/>
    <cellStyle name="常规 11 4 2 3" xfId="1401"/>
    <cellStyle name="_ET_STYLE_NoName_00_ 5 2 2 2 3 2" xfId="1402"/>
    <cellStyle name="检查单元格 3 2 5" xfId="1403"/>
    <cellStyle name="20% - 强调文字颜色 4 4 2 5 3" xfId="1404"/>
    <cellStyle name="强调文字颜色 5 5 4 2 2 4" xfId="1405"/>
    <cellStyle name="20% - 强调文字颜色 2 2 3 2 2 3 4" xfId="1406"/>
    <cellStyle name="20% - 强调文字颜色 2 3 3 3 2 3 2" xfId="1407"/>
    <cellStyle name="常规 11 4 3 3" xfId="1408"/>
    <cellStyle name="_ET_STYLE_NoName_00_ 5 2 2 2 4 2" xfId="1409"/>
    <cellStyle name="检查单元格 3 3 5" xfId="1410"/>
    <cellStyle name="20% - 强调文字颜色 2 2 3 5 2 5" xfId="1411"/>
    <cellStyle name="警告文本 2 2 2 2 2 3" xfId="1412"/>
    <cellStyle name="20% - 强调文字颜色 3 2 4 2 2 2 4" xfId="1413"/>
    <cellStyle name="强调文字颜色 5 2 2 2 2 3 7" xfId="1414"/>
    <cellStyle name="常规 29 4 2 3" xfId="1415"/>
    <cellStyle name="注释 2 2 2 2 7 3 4" xfId="1416"/>
    <cellStyle name="_ET_STYLE_NoName_00_ 5 2 2 4" xfId="1417"/>
    <cellStyle name="强调文字颜色 2 2 3 2 3 3 4" xfId="1418"/>
    <cellStyle name="20% - 强调文字颜色 2 3 3 3 4" xfId="1419"/>
    <cellStyle name="常规 29 4 2 3 2" xfId="1420"/>
    <cellStyle name="常规 16 4 3 4" xfId="1421"/>
    <cellStyle name="_ET_STYLE_NoName_00_ 5 2 2 4 2" xfId="1422"/>
    <cellStyle name="输入 2 2 2 2 6 3 5" xfId="1423"/>
    <cellStyle name="汇总 2 4 3 12" xfId="1424"/>
    <cellStyle name="常规 46 3 2 2 2 3" xfId="1425"/>
    <cellStyle name="20% - 强调文字颜色 2 3 3 3 4 2" xfId="1426"/>
    <cellStyle name="常规 29 4 2 4" xfId="1427"/>
    <cellStyle name="注释 2 2 2 2 7 3 5" xfId="1428"/>
    <cellStyle name="_ET_STYLE_NoName_00_ 5 2 2 5" xfId="1429"/>
    <cellStyle name="20% - 强调文字颜色 2 3 3 3 5" xfId="1430"/>
    <cellStyle name="强调文字颜色 2 2 4 2 2 4 2 2" xfId="1431"/>
    <cellStyle name="20% - 强调文字颜色 3 3 2 4 2 2" xfId="1432"/>
    <cellStyle name="_ET_STYLE_NoName_00_ 5 2 2 5 2" xfId="1433"/>
    <cellStyle name="20% - 强调文字颜色 3 2 2 3 2 2 4" xfId="1434"/>
    <cellStyle name="20% - 强调文字颜色 3 3 2 4 2 2 2" xfId="1435"/>
    <cellStyle name="_ET_STYLE_NoName_00_ 6 4 3 2" xfId="1436"/>
    <cellStyle name="20% - 强调文字颜色 1 2 4 2 2 2 4" xfId="1437"/>
    <cellStyle name="强调文字颜色 2 2 2 2 3 2" xfId="1438"/>
    <cellStyle name="计算 2 4 11 2" xfId="1439"/>
    <cellStyle name="常规 5 7 3 3 2 2" xfId="1440"/>
    <cellStyle name="20% - 强调文字颜色 1 3 3 2" xfId="1441"/>
    <cellStyle name="20% - 强调文字颜色 2 4 5 4 2" xfId="1442"/>
    <cellStyle name="_ET_STYLE_NoName_00_ 5 2 2 6" xfId="1443"/>
    <cellStyle name="强调文字颜色 2 2 4 2 2 4 2 3" xfId="1444"/>
    <cellStyle name="20% - 强调文字颜色 3 3 2 4 2 3" xfId="1445"/>
    <cellStyle name="_ET_STYLE_NoName_00_ 5 2 3" xfId="1446"/>
    <cellStyle name="强调文字颜色 2 2 3 2 3 4" xfId="1447"/>
    <cellStyle name="计算 2 2 3 2 2 2 4" xfId="1448"/>
    <cellStyle name="20% - 强调文字颜色 2 3 3 4" xfId="1449"/>
    <cellStyle name="20% - 强调文字颜色 3 2 5 2 3 3 2" xfId="1450"/>
    <cellStyle name="_ET_STYLE_NoName_00_ 5 2 3 2" xfId="1451"/>
    <cellStyle name="强调文字颜色 2 2 3 2 3 4 2" xfId="1452"/>
    <cellStyle name="计算 4 12" xfId="1453"/>
    <cellStyle name="20% - 强调文字颜色 2 3 3 4 2" xfId="1454"/>
    <cellStyle name="汇总 5 2 13" xfId="1455"/>
    <cellStyle name="_ET_STYLE_NoName_00_ 7 2 2 3" xfId="1456"/>
    <cellStyle name="_ET_STYLE_NoName_00_ 5 2 3 2 2" xfId="1457"/>
    <cellStyle name="强调文字颜色 3 2 4 2 3 2 2 2" xfId="1458"/>
    <cellStyle name="强调文字颜色 2 2 2 2 2 4 2 4" xfId="1459"/>
    <cellStyle name="计算 2 6 3 11" xfId="1460"/>
    <cellStyle name="20% - 强调文字颜色 1 3 2 4 2 4" xfId="1461"/>
    <cellStyle name="强调文字颜色 2 2 3 2 3 4 2 2" xfId="1462"/>
    <cellStyle name="计算 4 12 2" xfId="1463"/>
    <cellStyle name="20% - 强调文字颜色 2 3 3 4 2 2" xfId="1464"/>
    <cellStyle name="_ET_STYLE_NoName_00_ 5 3" xfId="1465"/>
    <cellStyle name="检查单元格 4 2 2 3 2 2 3" xfId="1466"/>
    <cellStyle name="20% - 强调文字颜色 3 3 2 2 3 2 3" xfId="1467"/>
    <cellStyle name="_ET_STYLE_NoName_00_ 5 3 2" xfId="1468"/>
    <cellStyle name="强调文字颜色 2 2 3 2 4 3" xfId="1469"/>
    <cellStyle name="计算 2 9 12 3" xfId="1470"/>
    <cellStyle name="计算 2 2 3 2 2 3 3" xfId="1471"/>
    <cellStyle name="20% - 强调文字颜色 2 3 4 3" xfId="1472"/>
    <cellStyle name="常规 3 3 4 2 2 3" xfId="1473"/>
    <cellStyle name="20% - 强调文字颜色 3 3 2 2 3 2 3 2" xfId="1474"/>
    <cellStyle name="常规 5 3 5 3 3" xfId="1475"/>
    <cellStyle name="_ET_STYLE_NoName_00_ 5 3 2 2" xfId="1476"/>
    <cellStyle name="强调文字颜色 2 2 3 2 4 3 2" xfId="1477"/>
    <cellStyle name="计算 2 2 3 2 2 3 3 2" xfId="1478"/>
    <cellStyle name="20% - 强调文字颜色 2 3 4 3 2" xfId="1479"/>
    <cellStyle name="注释 4 2 3 3 9" xfId="1480"/>
    <cellStyle name="常规 3 2 3 2 3" xfId="1481"/>
    <cellStyle name="20% - 强调文字颜色 6 4 2 2 4 2 4" xfId="1482"/>
    <cellStyle name="_ET_STYLE_NoName_00_ 5 3 2 2 2" xfId="1483"/>
    <cellStyle name="强调文字颜色 2 2 2 2 3 3 2 4" xfId="1484"/>
    <cellStyle name="20% - 强调文字颜色 1 3 3 3 2 4" xfId="1485"/>
    <cellStyle name="百分比 2 2 5" xfId="1486"/>
    <cellStyle name="20% - 强调文字颜色 2 3 4 3 2 2" xfId="1487"/>
    <cellStyle name="强调文字颜色 2 2 3 5 2 3 3" xfId="1488"/>
    <cellStyle name="40% - 强调文字颜色 1 2 7 2 2" xfId="1489"/>
    <cellStyle name="20% - 强调文字颜色 2 6 2 3 3" xfId="1490"/>
    <cellStyle name="汇总 5 2 2 10" xfId="1491"/>
    <cellStyle name="常规 29 5 2 2" xfId="1492"/>
    <cellStyle name="注释 2 2 2 2 8 3 3" xfId="1493"/>
    <cellStyle name="_ET_STYLE_NoName_00_ 5 3 2 3" xfId="1494"/>
    <cellStyle name="强调文字颜色 2 2 3 2 4 3 3" xfId="1495"/>
    <cellStyle name="检查单元格 3 2 4 4 2" xfId="1496"/>
    <cellStyle name="计算 2 2 3 2 2 3 3 3" xfId="1497"/>
    <cellStyle name="20% - 强调文字颜色 4 4 2 5 2 4 2" xfId="1498"/>
    <cellStyle name="20% - 强调文字颜色 2 3 4 3 3" xfId="1499"/>
    <cellStyle name="常规 3 2 3 3 3" xfId="1500"/>
    <cellStyle name="常规 22 4 2 4" xfId="1501"/>
    <cellStyle name="常规 17 4 2 4" xfId="1502"/>
    <cellStyle name="常规 2 12 2 3" xfId="1503"/>
    <cellStyle name="_ET_STYLE_NoName_00_ 5 3 2 3 2" xfId="1504"/>
    <cellStyle name="20% - 强调文字颜色 2 3 4 3 3 2" xfId="1505"/>
    <cellStyle name="汇总 5 2 2 11" xfId="1506"/>
    <cellStyle name="_ET_STYLE_NoName_00_ 5 3 2 4" xfId="1507"/>
    <cellStyle name="强调文字颜色 2 2 3 2 4 3 4" xfId="1508"/>
    <cellStyle name="20% - 强调文字颜色 6 2 2 2 2 2 2 2 2 2" xfId="1509"/>
    <cellStyle name="20% - 强调文字颜色 2 3 4 3 4" xfId="1510"/>
    <cellStyle name="_ET_STYLE_NoName_00_ 5 3 3 2" xfId="1511"/>
    <cellStyle name="常规 5 7 2 2 2 2" xfId="1512"/>
    <cellStyle name="60% - 强调文字颜色 5 6 4 4" xfId="1513"/>
    <cellStyle name="20% - 强调文字颜色 2 3 4 4 2" xfId="1514"/>
    <cellStyle name="_ET_STYLE_NoName_00_ 5 3 4 2" xfId="1515"/>
    <cellStyle name="常规 5 7 2 2 3 2" xfId="1516"/>
    <cellStyle name="常规 15 10 2 2 2" xfId="1517"/>
    <cellStyle name="20% - 强调文字颜色 2 3 4 5 2" xfId="1518"/>
    <cellStyle name="强调文字颜色 5 3 3 4 2 3" xfId="1519"/>
    <cellStyle name="_ET_STYLE_NoName_00_ 5 3 5 2" xfId="1520"/>
    <cellStyle name="_ET_STYLE_NoName_00_ 5 4" xfId="1521"/>
    <cellStyle name="20% - 强调文字颜色 4 2 10 4" xfId="1522"/>
    <cellStyle name="20% - 强调文字颜色 3 4 2 3 3 2 2" xfId="1523"/>
    <cellStyle name="20% - 强调文字颜色 1 2 6 2 3 3 2" xfId="1524"/>
    <cellStyle name="20% - 强调文字颜色 2 3 2 2 2 2 4 2" xfId="1525"/>
    <cellStyle name="输出 3 2 2 2 2" xfId="1526"/>
    <cellStyle name="20% - 强调文字颜色 2 4 2 3 2 2 2 2" xfId="1527"/>
    <cellStyle name="检查单元格 4 2 2 3 2 2 4" xfId="1528"/>
    <cellStyle name="常规 13 11 2" xfId="1529"/>
    <cellStyle name="注释 6 7 3 2" xfId="1530"/>
    <cellStyle name="40% - 强调文字颜色 3 2 2 3 2 3 2" xfId="1531"/>
    <cellStyle name="20% - 强调文字颜色 3 3 2 2 3 2 4" xfId="1532"/>
    <cellStyle name="_ET_STYLE_NoName_00_ 5 4 2" xfId="1533"/>
    <cellStyle name="检查单元格 7 2 2 2" xfId="1534"/>
    <cellStyle name="20% - 强调文字颜色 2 2 5 3 2 2 5" xfId="1535"/>
    <cellStyle name="强调文字颜色 2 2 3 2 5 3" xfId="1536"/>
    <cellStyle name="计算 2 2 3 2 2 4 3" xfId="1537"/>
    <cellStyle name="20% - 强调文字颜色 2 3 5 3" xfId="1538"/>
    <cellStyle name="_ET_STYLE_NoName_00_ 5 4 2 2" xfId="1539"/>
    <cellStyle name="20% - 强调文字颜色 2 3 5 3 2" xfId="1540"/>
    <cellStyle name="注释 4 2 4 3 9" xfId="1541"/>
    <cellStyle name="_ET_STYLE_NoName_00_ 5 4 4 2" xfId="1542"/>
    <cellStyle name="20% - 强调文字颜色 6 3 2 3 3" xfId="1543"/>
    <cellStyle name="20% - 强调文字颜色 1 3 4 2 2 3 2" xfId="1544"/>
    <cellStyle name="强调文字颜色 2 2 2 2 4 2 2 4" xfId="1545"/>
    <cellStyle name="20% - 强调文字颜色 1 3 4 2 2 4" xfId="1546"/>
    <cellStyle name="_ET_STYLE_NoName_00_ 5 4 5" xfId="1547"/>
    <cellStyle name="20% - 强调文字颜色 2 3 5 2 2 2" xfId="1548"/>
    <cellStyle name="_ET_STYLE_NoName_00_ 5 5" xfId="1549"/>
    <cellStyle name="_ET_STYLE_NoName_00_ 5 5 2" xfId="1550"/>
    <cellStyle name="强调文字颜色 2 2 3 2 6 3" xfId="1551"/>
    <cellStyle name="计算 4 2 2 2 2 3 10 3" xfId="1552"/>
    <cellStyle name="20% - 强调文字颜色 2 3 6 3" xfId="1553"/>
    <cellStyle name="计算 2 2 3 2 2 5 3" xfId="1554"/>
    <cellStyle name="_ET_STYLE_NoName_00_ 5 6 2" xfId="1555"/>
    <cellStyle name="20% - 强调文字颜色 1 2 4 2 6" xfId="1556"/>
    <cellStyle name="_ET_STYLE_NoName_00_ 6 2 4 2" xfId="1557"/>
    <cellStyle name="20% - 强调文字颜色 2 4 3 5 2" xfId="1558"/>
    <cellStyle name="20% - 强调文字颜色 1 2 2 2 4 3 2" xfId="1559"/>
    <cellStyle name="60% - 强调文字颜色 2 6 2 2" xfId="1560"/>
    <cellStyle name="20% - 强调文字颜色 1 2 2 9 2" xfId="1561"/>
    <cellStyle name="强调文字颜色 5 2 2 2 6 3" xfId="1562"/>
    <cellStyle name="_ET_STYLE_NoName_00_ 6" xfId="1563"/>
    <cellStyle name="强调文字颜色 2 2 4 2 2 2 3 3" xfId="1564"/>
    <cellStyle name="检查单元格 4 2 2 3 2 3" xfId="1565"/>
    <cellStyle name="20% - 强调文字颜色 3 3 2 2 3 3" xfId="1566"/>
    <cellStyle name="60% - 强调文字颜色 2 6 2 2 2 2 2" xfId="1567"/>
    <cellStyle name="_ET_STYLE_NoName_00_ 6 2 2 2" xfId="1568"/>
    <cellStyle name="强调文字颜色 2 2 3 3 3 3 2" xfId="1569"/>
    <cellStyle name="20% - 强调文字颜色 2 4 3 3 2" xfId="1570"/>
    <cellStyle name="注释 4 3 2 3 9" xfId="1571"/>
    <cellStyle name="_ET_STYLE_NoName_00_ 6 2 6" xfId="1572"/>
    <cellStyle name="20% - 强调文字颜色 2 4 3 7" xfId="1573"/>
    <cellStyle name="警告文本 3 3 4" xfId="1574"/>
    <cellStyle name="_ET_STYLE_NoName_00_ 6 2 2 2 2" xfId="1575"/>
    <cellStyle name="强调文字颜色 2 2 2 3 2 3 2 4" xfId="1576"/>
    <cellStyle name="汇总 3 3 5" xfId="1577"/>
    <cellStyle name="20% - 强调文字颜色 1 4 2 3 2 4" xfId="1578"/>
    <cellStyle name="强调文字颜色 2 2 3 3 3 3 2 2" xfId="1579"/>
    <cellStyle name="20% - 强调文字颜色 2 4 3 3 2 2" xfId="1580"/>
    <cellStyle name="注释 4 3 2 3 9 2" xfId="1581"/>
    <cellStyle name="汇总 3 2 8" xfId="1582"/>
    <cellStyle name="_ET_STYLE_NoName_00_ 6 2 6 2" xfId="1583"/>
    <cellStyle name="20% - 强调文字颜色 2 4 3 7 2" xfId="1584"/>
    <cellStyle name="20% - 强调文字颜色 3 2 2 2 3 3 3" xfId="1585"/>
    <cellStyle name="适中 2 2 5 3" xfId="1586"/>
    <cellStyle name="强调文字颜色 2 2 5 2 6 5" xfId="1587"/>
    <cellStyle name="警告文本 3 3 4 2" xfId="1588"/>
    <cellStyle name="20% - 强调文字颜色 4 3 6 5" xfId="1589"/>
    <cellStyle name="_ET_STYLE_NoName_00_ 6 2 2 2 2 2" xfId="1590"/>
    <cellStyle name="20% - 强调文字颜色 1 4 2 3 2 4 2" xfId="1591"/>
    <cellStyle name="20% - 强调文字颜色 2 3 3 2 2 2 4" xfId="1592"/>
    <cellStyle name="20% - 强调文字颜色 4 3 2 4 5" xfId="1593"/>
    <cellStyle name="20% - 强调文字颜色 2 4 3 3 2 2 2" xfId="1594"/>
    <cellStyle name="_ET_STYLE_NoName_00_ 6 2 7" xfId="1595"/>
    <cellStyle name="20% - 强调文字颜色 2 2 9 2 2" xfId="1596"/>
    <cellStyle name="20% - 强调文字颜色 2 4 3 8" xfId="1597"/>
    <cellStyle name="警告文本 3 3 5" xfId="1598"/>
    <cellStyle name="好 2 6 3 2" xfId="1599"/>
    <cellStyle name="_ET_STYLE_NoName_00_ 6 2 2 2 3" xfId="1600"/>
    <cellStyle name="汇总 3 3 6" xfId="1601"/>
    <cellStyle name="20% - 强调文字颜色 1 4 2 3 2 5" xfId="1602"/>
    <cellStyle name="20% - 强调文字颜色 1 2 8 2 2 2" xfId="1603"/>
    <cellStyle name="强调文字颜色 2 2 3 3 3 3 2 3" xfId="1604"/>
    <cellStyle name="20% - 强调文字颜色 2 4 3 3 2 3" xfId="1605"/>
    <cellStyle name="注释 4 3 2 3 9 3" xfId="1606"/>
    <cellStyle name="警告文本 3 3 7" xfId="1607"/>
    <cellStyle name="常规 2 7 2 2 3" xfId="1608"/>
    <cellStyle name="_ET_STYLE_NoName_00_ 6 2 2 2 5" xfId="1609"/>
    <cellStyle name="警告文本 3 3 5 2" xfId="1610"/>
    <cellStyle name="输入 4 3 2 3 3 9" xfId="1611"/>
    <cellStyle name="好 2 6 3 2 2" xfId="1612"/>
    <cellStyle name="_ET_STYLE_NoName_00_ 6 2 2 2 3 2" xfId="1613"/>
    <cellStyle name="20% - 强调文字颜色 4 3 2 5 5" xfId="1614"/>
    <cellStyle name="20% - 强调文字颜色 2 4 3 3 2 3 2" xfId="1615"/>
    <cellStyle name="警告文本 3 3 6 2" xfId="1616"/>
    <cellStyle name="常规 2 7 2 2 2 2" xfId="1617"/>
    <cellStyle name="_ET_STYLE_NoName_00_ 6 2 2 2 4 2" xfId="1618"/>
    <cellStyle name="20% - 强调文字颜色 3 2 3 5 2 5" xfId="1619"/>
    <cellStyle name="60% - 强调文字颜色 2 6 2 2 2 2 3" xfId="1620"/>
    <cellStyle name="_ET_STYLE_NoName_00_ 6 2 2 3" xfId="1621"/>
    <cellStyle name="强调文字颜色 2 2 3 2 2 4 2 2" xfId="1622"/>
    <cellStyle name="20% - 强调文字颜色 2 3 2 4 2 2" xfId="1623"/>
    <cellStyle name="强调文字颜色 2 2 3 3 3 3 3" xfId="1624"/>
    <cellStyle name="检查单元格 3 3 3 4 2" xfId="1625"/>
    <cellStyle name="20% - 强调文字颜色 2 4 3 3 3" xfId="1626"/>
    <cellStyle name="_ET_STYLE_NoName_00_ 6 3 6" xfId="1627"/>
    <cellStyle name="20% - 强调文字颜色 1 2 6" xfId="1628"/>
    <cellStyle name="强调文字颜色 1 4 3 6 3 4" xfId="1629"/>
    <cellStyle name="检查单元格 2 4 2 3 2 2 2" xfId="1630"/>
    <cellStyle name="20% - 强调文字颜色 2 7 2 2 4" xfId="1631"/>
    <cellStyle name="警告文本 3 4 4" xfId="1632"/>
    <cellStyle name="_ET_STYLE_NoName_00_ 6 2 2 3 2" xfId="1633"/>
    <cellStyle name="强调文字颜色 2 2 2 3 2 3 3 4" xfId="1634"/>
    <cellStyle name="检查单元格 2 3 2 4 2 4" xfId="1635"/>
    <cellStyle name="汇总 3 4 5" xfId="1636"/>
    <cellStyle name="20% - 强调文字颜色 1 4 2 3 3 4" xfId="1637"/>
    <cellStyle name="常规 11 8" xfId="1638"/>
    <cellStyle name="60% - 强调文字颜色 4 4 3 4 2 4" xfId="1639"/>
    <cellStyle name="20% - 强调文字颜色 2 2 2 3 2 2 4" xfId="1640"/>
    <cellStyle name="20% - 强调文字颜色 2 3 2 4 2 2 2" xfId="1641"/>
    <cellStyle name="强调文字颜色 2 2 3 8 2 4" xfId="1642"/>
    <cellStyle name="40% - 强调文字颜色 1 2 2 3 2 5" xfId="1643"/>
    <cellStyle name="20% - 强调文字颜色 2 4 3 3 3 2" xfId="1644"/>
    <cellStyle name="20% - 强调文字颜色 2 9 2 4" xfId="1645"/>
    <cellStyle name="_ET_STYLE_NoName_00_ 6 2 2 4" xfId="1646"/>
    <cellStyle name="强调文字颜色 2 2 3 2 2 4 2 3" xfId="1647"/>
    <cellStyle name="20% - 强调文字颜色 2 3 2 4 2 3" xfId="1648"/>
    <cellStyle name="强调文字颜色 2 2 3 3 3 3 4" xfId="1649"/>
    <cellStyle name="20% - 强调文字颜色 2 4 3 3 4" xfId="1650"/>
    <cellStyle name="警告文本 3 5 4" xfId="1651"/>
    <cellStyle name="_ET_STYLE_NoName_00_ 6 2 2 4 2" xfId="1652"/>
    <cellStyle name="常规 12 8" xfId="1653"/>
    <cellStyle name="20% - 强调文字颜色 2 2 2 3 2 3 4" xfId="1654"/>
    <cellStyle name="20% - 强调文字颜色 2 3 2 4 2 3 2" xfId="1655"/>
    <cellStyle name="链接单元格 2 3 2 2 3" xfId="1656"/>
    <cellStyle name="60% - 强调文字颜色 1 2 5 2 4" xfId="1657"/>
    <cellStyle name="20% - 强调文字颜色 2 4 3 3 4 2" xfId="1658"/>
    <cellStyle name="计算 4 2 2 2 2 2 2" xfId="1659"/>
    <cellStyle name="_ET_STYLE_NoName_00_ 6 2 2 5 2" xfId="1660"/>
    <cellStyle name="20% - 强调文字颜色 3 2 3 3 2 2 4" xfId="1661"/>
    <cellStyle name="常规 13 8" xfId="1662"/>
    <cellStyle name="20% - 强调文字颜色 3 3 3 4 2 2 2" xfId="1663"/>
    <cellStyle name="_ET_STYLE_NoName_00_ 7 4 3 2" xfId="1664"/>
    <cellStyle name="强调文字颜色 2 2 3 2 3 2" xfId="1665"/>
    <cellStyle name="计算 2 9 11 2" xfId="1666"/>
    <cellStyle name="计算 2 2 3 2 2 2 2" xfId="1667"/>
    <cellStyle name="20% - 强调文字颜色 2 3 3 2" xfId="1668"/>
    <cellStyle name="计算 4 2 2 2 2 3" xfId="1669"/>
    <cellStyle name="_ET_STYLE_NoName_00_ 6 2 2 6" xfId="1670"/>
    <cellStyle name="强调文字颜色 5 2 5 2 4 2 2" xfId="1671"/>
    <cellStyle name="计算 4 6 3 7 3" xfId="1672"/>
    <cellStyle name="20% - 强调文字颜色 3 3 3 4 2 3" xfId="1673"/>
    <cellStyle name="标题 1 3 2 3 2" xfId="1674"/>
    <cellStyle name="60% - 强调文字颜色 2 6 2 2 2 3" xfId="1675"/>
    <cellStyle name="20% - 强调文字颜色 5 2 2 3 2 2 3 2" xfId="1676"/>
    <cellStyle name="_ET_STYLE_NoName_00_ 6 2 3" xfId="1677"/>
    <cellStyle name="强调文字颜色 2 2 3 3 3 4" xfId="1678"/>
    <cellStyle name="20% - 强调文字颜色 2 4 3 4" xfId="1679"/>
    <cellStyle name="计算 2 5 2 2 4 2 10" xfId="1680"/>
    <cellStyle name="20% - 强调文字颜色 3 2 5 2 4 3 2" xfId="1681"/>
    <cellStyle name="标题 1 3 2 3 2 2" xfId="1682"/>
    <cellStyle name="_ET_STYLE_NoName_00_ 6 2 3 2" xfId="1683"/>
    <cellStyle name="20% - 强调文字颜色 2 4 3 4 2" xfId="1684"/>
    <cellStyle name="标题 1 3 2 3 2 3" xfId="1685"/>
    <cellStyle name="_ET_STYLE_NoName_00_ 6 2 3 3" xfId="1686"/>
    <cellStyle name="检查单元格 3 2 2 5 2 2" xfId="1687"/>
    <cellStyle name="20% - 强调文字颜色 2 3 2 4 3 2" xfId="1688"/>
    <cellStyle name="20% - 强调文字颜色 2 4 3 4 3" xfId="1689"/>
    <cellStyle name="常规 14 15" xfId="1690"/>
    <cellStyle name="_ET_STYLE_NoName_00_ 7 3 6" xfId="1691"/>
    <cellStyle name="强调文字颜色 2 2 3 10 2" xfId="1692"/>
    <cellStyle name="20% - 强调文字颜色 2 2 6" xfId="1693"/>
    <cellStyle name="警告文本 4 4 4" xfId="1694"/>
    <cellStyle name="常规 8 3 3 2 2 2 3" xfId="1695"/>
    <cellStyle name="_ET_STYLE_NoName_00_ 6 2 3 3 2" xfId="1696"/>
    <cellStyle name="20% - 强调文字颜色 2 2 2 3 3 2 4" xfId="1697"/>
    <cellStyle name="20% - 强调文字颜色 2 4 3 4 3 2" xfId="1698"/>
    <cellStyle name="_ET_STYLE_NoName_00_ 6 2 3 4" xfId="1699"/>
    <cellStyle name="20% - 强调文字颜色 2 4 3 4 4" xfId="1700"/>
    <cellStyle name="_ET_STYLE_NoName_00_ 6 2 5" xfId="1701"/>
    <cellStyle name="20% - 强调文字颜色 2 4 3 6" xfId="1702"/>
    <cellStyle name="计算 2 2 2 2 2 2 3 2 5" xfId="1703"/>
    <cellStyle name="_ET_STYLE_NoName_00_ 6 2 5 2" xfId="1704"/>
    <cellStyle name="20% - 强调文字颜色 2 4 3 6 2" xfId="1705"/>
    <cellStyle name="20% - 强调文字颜色 3 2 2 2 3 2 3" xfId="1706"/>
    <cellStyle name="适中 2 2 4 3" xfId="1707"/>
    <cellStyle name="差 2 5 3 2 2 2" xfId="1708"/>
    <cellStyle name="_ET_STYLE_NoName_00_ 6 3 2" xfId="1709"/>
    <cellStyle name="强调文字颜色 2 2 3 3 4 3" xfId="1710"/>
    <cellStyle name="计算 3 2 5 3 11 3" xfId="1711"/>
    <cellStyle name="20% - 强调文字颜色 1 2 2" xfId="1712"/>
    <cellStyle name="20% - 强调文字颜色 2 4 4 3" xfId="1713"/>
    <cellStyle name="差 2 5 3 2 2 2 2" xfId="1714"/>
    <cellStyle name="_ET_STYLE_NoName_00_ 6 3 2 2" xfId="1715"/>
    <cellStyle name="20% - 强调文字颜色 1 2 2 2" xfId="1716"/>
    <cellStyle name="20% - 强调文字颜色 2 4 4 3 2" xfId="1717"/>
    <cellStyle name="注释 4 3 3 3 9" xfId="1718"/>
    <cellStyle name="常规 4 2 3 2 3" xfId="1719"/>
    <cellStyle name="_ET_STYLE_NoName_00_ 6 3 2 2 2" xfId="1720"/>
    <cellStyle name="强调文字颜色 2 2 2 3 3 3 2 4" xfId="1721"/>
    <cellStyle name="20% - 强调文字颜色 1 4 3 3 2 4" xfId="1722"/>
    <cellStyle name="20% - 强调文字颜色 1 2 2 2 2" xfId="1723"/>
    <cellStyle name="20% - 强调文字颜色 2 4 4 3 2 2" xfId="1724"/>
    <cellStyle name="注释 4 3 3 3 9 2" xfId="1725"/>
    <cellStyle name="常规 4 2 3 3 3" xfId="1726"/>
    <cellStyle name="_ET_STYLE_NoName_00_ 6 3 2 3 2" xfId="1727"/>
    <cellStyle name="20% - 强调文字颜色 2 2 2 4 2 2 4" xfId="1728"/>
    <cellStyle name="20% - 强调文字颜色 2 3 2 5 2 2 2" xfId="1729"/>
    <cellStyle name="20% - 强调文字颜色 3 9 2 4" xfId="1730"/>
    <cellStyle name="适中 2 5 2 4 3 4" xfId="1731"/>
    <cellStyle name="20% - 强调文字颜色 1 2 2 3 2" xfId="1732"/>
    <cellStyle name="20% - 强调文字颜色 2 4 4 3 3 2" xfId="1733"/>
    <cellStyle name="_ET_STYLE_NoName_00_ 6 3 2 4" xfId="1734"/>
    <cellStyle name="20% - 强调文字颜色 2 3 2 5 2 3" xfId="1735"/>
    <cellStyle name="强调文字颜色 5 3 3 2 2 3 3" xfId="1736"/>
    <cellStyle name="20% - 强调文字颜色 1 2 2 4" xfId="1737"/>
    <cellStyle name="20% - 强调文字颜色 2 4 4 3 4" xfId="1738"/>
    <cellStyle name="常规 4 2 3 4 3" xfId="1739"/>
    <cellStyle name="_ET_STYLE_NoName_00_ 6 3 2 4 2" xfId="1740"/>
    <cellStyle name="20% - 强调文字颜色 2 3 2 5 2 3 2" xfId="1741"/>
    <cellStyle name="20% - 强调文字颜色 1 2 2 4 2" xfId="1742"/>
    <cellStyle name="20% - 强调文字颜色 2 4 4 3 4 2" xfId="1743"/>
    <cellStyle name="_ET_STYLE_NoName_00_ 7 2 2 3 2" xfId="1744"/>
    <cellStyle name="20% - 强调文字颜色 2 2 3 3 2 2 4" xfId="1745"/>
    <cellStyle name="强调文字颜色 1 2 3 8" xfId="1746"/>
    <cellStyle name="强调文字颜色 5 3 3 9 2" xfId="1747"/>
    <cellStyle name="20% - 强调文字颜色 2 3 3 4 2 2 2" xfId="1748"/>
    <cellStyle name="计算 4 2 2 3 2 2" xfId="1749"/>
    <cellStyle name="汇总 2 3 2 2 2 2" xfId="1750"/>
    <cellStyle name="_ET_STYLE_NoName_00_ 6 3 2 5" xfId="1751"/>
    <cellStyle name="强调文字颜色 3 2 5 2 3 3 2 2" xfId="1752"/>
    <cellStyle name="20% - 强调文字颜色 5 3 2 6 2" xfId="1753"/>
    <cellStyle name="20% - 强调文字颜色 2 3 2 5 2 4" xfId="1754"/>
    <cellStyle name="20% - 强调文字颜色 1 2 2 5" xfId="1755"/>
    <cellStyle name="20% - 强调文字颜色 2 4 4 3 5" xfId="1756"/>
    <cellStyle name="差 2 5 3 2 2 3" xfId="1757"/>
    <cellStyle name="20% - 强调文字颜色 5 2 2 3 2 2 4 2" xfId="1758"/>
    <cellStyle name="_ET_STYLE_NoName_00_ 6 3 3" xfId="1759"/>
    <cellStyle name="强调文字颜色 2 2 3 3 4 4" xfId="1760"/>
    <cellStyle name="常规 5 7 3 2 2" xfId="1761"/>
    <cellStyle name="20% - 强调文字颜色 1 2 3" xfId="1762"/>
    <cellStyle name="20% - 强调文字颜色 2 4 4 4" xfId="1763"/>
    <cellStyle name="常规 4 3 5 3 2 2" xfId="1764"/>
    <cellStyle name="20% - 强调文字颜色 3 2 5 2 4 4 2" xfId="1765"/>
    <cellStyle name="40% - 强调文字颜色 2 2 8" xfId="1766"/>
    <cellStyle name="_ET_STYLE_NoName_00_ 6 3 3 2" xfId="1767"/>
    <cellStyle name="常规 5 7 3 2 2 2" xfId="1768"/>
    <cellStyle name="20% - 强调文字颜色 1 2 3 2" xfId="1769"/>
    <cellStyle name="20% - 强调文字颜色 2 4 4 4 2" xfId="1770"/>
    <cellStyle name="_ET_STYLE_NoName_00_ 6 3 4 2" xfId="1771"/>
    <cellStyle name="常规 5 7 3 2 3 2" xfId="1772"/>
    <cellStyle name="常规 15 11 2 2 2" xfId="1773"/>
    <cellStyle name="20% - 强调文字颜色 2 4 4 5 2" xfId="1774"/>
    <cellStyle name="20% - 强调文字颜色 1 2 4 2" xfId="1775"/>
    <cellStyle name="强调文字颜色 1 7 3 2" xfId="1776"/>
    <cellStyle name="20% - 强调文字颜色 2 7 2 2 2 2" xfId="1777"/>
    <cellStyle name="_ET_STYLE_NoName_00_ 6 3 5" xfId="1778"/>
    <cellStyle name="常规 15 11 2 3" xfId="1779"/>
    <cellStyle name="20% - 强调文字颜色 2 4 4 6" xfId="1780"/>
    <cellStyle name="20% - 强调文字颜色 1 2 5" xfId="1781"/>
    <cellStyle name="强调文字颜色 2 2 3 6 2 2 3" xfId="1782"/>
    <cellStyle name="强调文字颜色 1 7 4" xfId="1783"/>
    <cellStyle name="20% - 强调文字颜色 2 7 2 2 3" xfId="1784"/>
    <cellStyle name="强调文字颜色 1 4 3 6 3 3" xfId="1785"/>
    <cellStyle name="60% - 强调文字颜色 4 4 3 2 2 2 3" xfId="1786"/>
    <cellStyle name="20% - 强调文字颜色 3 10" xfId="1787"/>
    <cellStyle name="_ET_STYLE_NoName_00_ 6 3 5 2" xfId="1788"/>
    <cellStyle name="常规 15 11 2 3 2" xfId="1789"/>
    <cellStyle name="20% - 强调文字颜色 1 2 5 2" xfId="1790"/>
    <cellStyle name="20% - 强调文字颜色 2 7 2 2 3 2" xfId="1791"/>
    <cellStyle name="汇总 2 2 11 3" xfId="1792"/>
    <cellStyle name="20% - 强调文字颜色 3 2 2 2 4 2 3" xfId="1793"/>
    <cellStyle name="适中 2 3 4 3" xfId="1794"/>
    <cellStyle name="60% - 强调文字颜色 2 6 2 2 4" xfId="1795"/>
    <cellStyle name="_ET_STYLE_NoName_00_ 6 4" xfId="1796"/>
    <cellStyle name="强调文字颜色 2 2 2 2" xfId="1797"/>
    <cellStyle name="20% - 强调文字颜色 1 3" xfId="1798"/>
    <cellStyle name="20% - 强调文字颜色 2 4 2 3 2 2 3 2" xfId="1799"/>
    <cellStyle name="_ET_STYLE_NoName_00_ 6 4 2" xfId="1800"/>
    <cellStyle name="强调文字颜色 2 2 3 3 5 3" xfId="1801"/>
    <cellStyle name="强调文字颜色 2 2 2 2 2" xfId="1802"/>
    <cellStyle name="计算 2 4 10" xfId="1803"/>
    <cellStyle name="20% - 强调文字颜色 1 3 2" xfId="1804"/>
    <cellStyle name="20% - 强调文字颜色 2 4 5 3" xfId="1805"/>
    <cellStyle name="_ET_STYLE_NoName_00_ 6 4 2 2" xfId="1806"/>
    <cellStyle name="强调文字颜色 2 2 2 2 2 2" xfId="1807"/>
    <cellStyle name="计算 2 4 10 2" xfId="1808"/>
    <cellStyle name="20% - 强调文字颜色 1 3 2 2" xfId="1809"/>
    <cellStyle name="20% - 强调文字颜色 2 4 5 3 2" xfId="1810"/>
    <cellStyle name="_ET_STYLE_NoName_00_ 6 4 3" xfId="1811"/>
    <cellStyle name="强调文字颜色 2 2 2 2 4 3 2 2" xfId="1812"/>
    <cellStyle name="20% - 强调文字颜色 1 3 4 3 2 2" xfId="1813"/>
    <cellStyle name="强调文字颜色 2 2 2 2 3" xfId="1814"/>
    <cellStyle name="计算 2 4 11" xfId="1815"/>
    <cellStyle name="常规 5 7 3 3 2" xfId="1816"/>
    <cellStyle name="20% - 强调文字颜色 1 3 3" xfId="1817"/>
    <cellStyle name="20% - 强调文字颜色 2 4 5 4" xfId="1818"/>
    <cellStyle name="_ET_STYLE_NoName_00_ 6 4 5" xfId="1819"/>
    <cellStyle name="强调文字颜色 2 2 2 2 5" xfId="1820"/>
    <cellStyle name="计算 2 4 13" xfId="1821"/>
    <cellStyle name="20% - 强调文字颜色 1 3 5" xfId="1822"/>
    <cellStyle name="_ET_STYLE_NoName_00_ 6 5" xfId="1823"/>
    <cellStyle name="强调文字颜色 2 2 2 3" xfId="1824"/>
    <cellStyle name="20% - 强调文字颜色 6 2 3 2 2 2 2 2" xfId="1825"/>
    <cellStyle name="20% - 强调文字颜色 1 4" xfId="1826"/>
    <cellStyle name="_ET_STYLE_NoName_00_ 6 5 2" xfId="1827"/>
    <cellStyle name="强调文字颜色 2 2 2 3 2" xfId="1828"/>
    <cellStyle name="20% - 强调文字颜色 6 2 3 2 2 2 2 2 2" xfId="1829"/>
    <cellStyle name="20% - 强调文字颜色 1 4 2" xfId="1830"/>
    <cellStyle name="20% - 强调文字颜色 2 4 6 3" xfId="1831"/>
    <cellStyle name="_ET_STYLE_NoName_00_ 6 6" xfId="1832"/>
    <cellStyle name="强调文字颜色 2 2 2 4" xfId="1833"/>
    <cellStyle name="20% - 强调文字颜色 6 2 3 2 2 2 2 3" xfId="1834"/>
    <cellStyle name="20% - 强调文字颜色 1 5" xfId="1835"/>
    <cellStyle name="60% - 强调文字颜色 2 6 2 3" xfId="1836"/>
    <cellStyle name="_ET_STYLE_NoName_00_ 7" xfId="1837"/>
    <cellStyle name="强调文字颜色 2 2 5 2 3 2 3 2" xfId="1838"/>
    <cellStyle name="强调文字颜色 2 2 2 2 2 2 3 2 2 2" xfId="1839"/>
    <cellStyle name="检查单元格 5 2 3 3 2 2" xfId="1840"/>
    <cellStyle name="检查单元格 2 2 2 3 2 2 2 2" xfId="1841"/>
    <cellStyle name="20% - 强调文字颜色 4 3 3 2 3 2" xfId="1842"/>
    <cellStyle name="20% - 强调文字颜色 1 3 2 2 3 2 2 2" xfId="1843"/>
    <cellStyle name="20% - 强调文字颜色 4 2 12" xfId="1844"/>
    <cellStyle name="检查单元格 4 2 2 3 2 4" xfId="1845"/>
    <cellStyle name="20% - 强调文字颜色 3 3 2 2 3 4" xfId="1846"/>
    <cellStyle name="60% - 强调文字颜色 2 6 2 3 2" xfId="1847"/>
    <cellStyle name="_ET_STYLE_NoName_00_ 7 2" xfId="1848"/>
    <cellStyle name="20% - 强调文字颜色 3 3 2 2 3 4 2" xfId="1849"/>
    <cellStyle name="差 2 5 3 3 2" xfId="1850"/>
    <cellStyle name="60% - 强调文字颜色 2 6 2 3 3" xfId="1851"/>
    <cellStyle name="_ET_STYLE_NoName_00_ 7 3" xfId="1852"/>
    <cellStyle name="20% - 强调文字颜色 2 2" xfId="1853"/>
    <cellStyle name="链接单元格 4 2" xfId="1854"/>
    <cellStyle name="_ET_STYLE_NoName_00_ 7 2 2 2 3 2" xfId="1855"/>
    <cellStyle name="_ET_STYLE_NoName_00_ 8 3" xfId="1856"/>
    <cellStyle name="20% - 强调文字颜色 3 2" xfId="1857"/>
    <cellStyle name="链接单元格 5 2" xfId="1858"/>
    <cellStyle name="常规 3 7 2 2 2 2" xfId="1859"/>
    <cellStyle name="40% - 强调文字颜色 5 4 3 3 4" xfId="1860"/>
    <cellStyle name="_ET_STYLE_NoName_00_ 7 2 2 2 4 2" xfId="1861"/>
    <cellStyle name="20% - 强调文字颜色 3 2 2 2 2 4 2 4" xfId="1862"/>
    <cellStyle name="_ET_STYLE_NoName_00_ 7 2 2 4" xfId="1863"/>
    <cellStyle name="强调文字颜色 2 2 3 2 3 4 2 3" xfId="1864"/>
    <cellStyle name="计算 4 12 3" xfId="1865"/>
    <cellStyle name="20% - 强调文字颜色 2 3 3 4 2 3" xfId="1866"/>
    <cellStyle name="_ET_STYLE_NoName_00_ 7 2 2 4 2" xfId="1867"/>
    <cellStyle name="强调文字颜色 1 2 4 8" xfId="1868"/>
    <cellStyle name="20% - 强调文字颜色 2 3 3 4 2 3 2" xfId="1869"/>
    <cellStyle name="计算 4 2 3 2 2 2" xfId="1870"/>
    <cellStyle name="_ET_STYLE_NoName_00_ 7 2 2 5" xfId="1871"/>
    <cellStyle name="强调文字颜色 3 2 5 2 4 2 2 2" xfId="1872"/>
    <cellStyle name="20% - 强调文字颜色 2 3 3 4 2 4" xfId="1873"/>
    <cellStyle name="_ET_STYLE_NoName_00_ 7 2 2 5 2" xfId="1874"/>
    <cellStyle name="强调文字颜色 1 2 5 8" xfId="1875"/>
    <cellStyle name="20% - 强调文字颜色 3 2 5 5 2 3" xfId="1876"/>
    <cellStyle name="强调文字颜色 5 4 2 5 2 3 3" xfId="1877"/>
    <cellStyle name="警告文本 2 2 3 2 2 3" xfId="1878"/>
    <cellStyle name="20% - 强调文字颜色 2 3 3 4 2 4 2" xfId="1879"/>
    <cellStyle name="_ET_STYLE_NoName_00_ 7 2 2 6" xfId="1880"/>
    <cellStyle name="20% - 强调文字颜色 2 3 3 4 2 5" xfId="1881"/>
    <cellStyle name="好 2 2 6 2 2" xfId="1882"/>
    <cellStyle name="_ET_STYLE_NoName_00_ 7 3 4 2" xfId="1883"/>
    <cellStyle name="输入 4 2 9" xfId="1884"/>
    <cellStyle name="20% - 强调文字颜色 2 2 4 2" xfId="1885"/>
    <cellStyle name="好 2 2 6 3 2" xfId="1886"/>
    <cellStyle name="_ET_STYLE_NoName_00_ 7 3 5 2" xfId="1887"/>
    <cellStyle name="常规 8 2 6" xfId="1888"/>
    <cellStyle name="20% - 强调文字颜色 1 2 5 2 2 2 2 3" xfId="1889"/>
    <cellStyle name="强调文字颜色 4 2 2 2 2 8 3" xfId="1890"/>
    <cellStyle name="20% - 强调文字颜色 2 2 5 2" xfId="1891"/>
    <cellStyle name="汇总 3 3 3 14" xfId="1892"/>
    <cellStyle name="常规 14 7 2 2 2 2" xfId="1893"/>
    <cellStyle name="20% - 强调文字颜色 3 2 2 3 4 2 3" xfId="1894"/>
    <cellStyle name="适中 3 3 4 3" xfId="1895"/>
    <cellStyle name="60% - 强调文字颜色 2 6 2 3 4" xfId="1896"/>
    <cellStyle name="_ET_STYLE_NoName_00_ 7 4" xfId="1897"/>
    <cellStyle name="强调文字颜色 2 2 3 2" xfId="1898"/>
    <cellStyle name="20% - 强调文字颜色 2 3" xfId="1899"/>
    <cellStyle name="20% - 强调文字颜色 2 4 2 3 2 2 4 2" xfId="1900"/>
    <cellStyle name="_ET_STYLE_NoName_00_ 7 4 4 2" xfId="1901"/>
    <cellStyle name="输入 5 2 9" xfId="1902"/>
    <cellStyle name="强调文字颜色 2 2 3 2 4 2" xfId="1903"/>
    <cellStyle name="计算 2 9 12 2" xfId="1904"/>
    <cellStyle name="计算 2 24" xfId="1905"/>
    <cellStyle name="计算 2 19" xfId="1906"/>
    <cellStyle name="计算 2 2 3 2 2 3 2" xfId="1907"/>
    <cellStyle name="20% - 强调文字颜色 2 3 4 2" xfId="1908"/>
    <cellStyle name="_ET_STYLE_NoName_00_ 7 4 5" xfId="1909"/>
    <cellStyle name="强调文字颜色 2 2 3 2 5" xfId="1910"/>
    <cellStyle name="计算 2 2 3 2 2 4" xfId="1911"/>
    <cellStyle name="20% - 强调文字颜色 2 3 5" xfId="1912"/>
    <cellStyle name="_ET_STYLE_NoName_00_ 7 5" xfId="1913"/>
    <cellStyle name="强调文字颜色 2 2 3 3" xfId="1914"/>
    <cellStyle name="20% - 强调文字颜色 6 2 3 2 2 2 3 2" xfId="1915"/>
    <cellStyle name="20% - 强调文字颜色 2 4" xfId="1916"/>
    <cellStyle name="_ET_STYLE_NoName_00_ 8" xfId="1917"/>
    <cellStyle name="检查单元格 4 2 2 3 2 5" xfId="1918"/>
    <cellStyle name="好 2 2 4 2 2 2" xfId="1919"/>
    <cellStyle name="20% - 强调文字颜色 3 3 2 2 3 5" xfId="1920"/>
    <cellStyle name="_ET_STYLE_NoName_00_ 8 2" xfId="1921"/>
    <cellStyle name="计算 2 2 2 2 2 3 2" xfId="1922"/>
    <cellStyle name="_ET_STYLE_NoName_00_ 8 2 2 2 2" xfId="1923"/>
    <cellStyle name="20% - 强调文字颜色 5 5 2 3 3" xfId="1924"/>
    <cellStyle name="20% - 强调文字颜色 1 3 3 4 2 3 2" xfId="1925"/>
    <cellStyle name="计算 2 2 2 2 2 4" xfId="1926"/>
    <cellStyle name="_ET_STYLE_NoName_00_ 8 2 2 3" xfId="1927"/>
    <cellStyle name="20% - 强调文字颜色 1 3 3 4 2 4" xfId="1928"/>
    <cellStyle name="计算 2 2 2 2 2 4 2" xfId="1929"/>
    <cellStyle name="_ET_STYLE_NoName_00_ 8 2 2 3 2" xfId="1930"/>
    <cellStyle name="20% - 强调文字颜色 1 3 3 4 2 4 2" xfId="1931"/>
    <cellStyle name="计算 4 2 4 2 2 2" xfId="1932"/>
    <cellStyle name="注释 2 7 2 3 3 10" xfId="1933"/>
    <cellStyle name="计算 2 2 2 2 2 6" xfId="1934"/>
    <cellStyle name="_ET_STYLE_NoName_00_ 8 2 2 5" xfId="1935"/>
    <cellStyle name="计算 2 2 2 3 4 3" xfId="1936"/>
    <cellStyle name="_ET_STYLE_NoName_00_ 8 3 4 2" xfId="1937"/>
    <cellStyle name="常规 7 2 2 2 3" xfId="1938"/>
    <cellStyle name="常规 2_2017年续建项目表20161010" xfId="1939"/>
    <cellStyle name="60% - 强调文字颜色 1 2 2 3 5 2" xfId="1940"/>
    <cellStyle name="20% - 强调文字颜色 3 2 4 2" xfId="1941"/>
    <cellStyle name="_ET_STYLE_NoName_00_ 8 3 5" xfId="1942"/>
    <cellStyle name="输入 2 11 7" xfId="1943"/>
    <cellStyle name="60% - 强调文字颜色 1 2 2 3 6" xfId="1944"/>
    <cellStyle name="20% - 强调文字颜色 3 2 5" xfId="1945"/>
    <cellStyle name="_ET_STYLE_NoName_00_ 8 4 2" xfId="1946"/>
    <cellStyle name="强调文字颜色 2 2 4 2 2" xfId="1947"/>
    <cellStyle name="解释性文本 2 3 9" xfId="1948"/>
    <cellStyle name="60% - 强调文字颜色 1 2 2 4 3" xfId="1949"/>
    <cellStyle name="20% - 强调文字颜色 3 3 2" xfId="1950"/>
    <cellStyle name="40% - 强调文字颜色 1 8 2 2" xfId="1951"/>
    <cellStyle name="_ET_STYLE_NoName_00_ 8 5" xfId="1952"/>
    <cellStyle name="强调文字颜色 2 2 4 3" xfId="1953"/>
    <cellStyle name="20% - 强调文字颜色 6 2 3 2 2 2 4 2" xfId="1954"/>
    <cellStyle name="20% - 强调文字颜色 3 4" xfId="1955"/>
    <cellStyle name="40% - 强调文字颜色 3 2 3 2 5" xfId="1956"/>
    <cellStyle name="_ET_STYLE_NoName_00_ 8 5 2" xfId="1957"/>
    <cellStyle name="强调文字颜色 2 2 4 3 2" xfId="1958"/>
    <cellStyle name="20% - 强调文字颜色 3 4 2" xfId="1959"/>
    <cellStyle name="_ET_STYLE_NoName_00_ 8 6 2" xfId="1960"/>
    <cellStyle name="20% - 强调文字颜色 6 2 2 3 2 2" xfId="1961"/>
    <cellStyle name="_ET_STYLE_NoName_00_ 8 7" xfId="1962"/>
    <cellStyle name="强调文字颜色 3 2 3 2 7 2 2 2" xfId="1963"/>
    <cellStyle name="注释 4 2 3 3 2 2 2" xfId="1964"/>
    <cellStyle name="20% - 强调文字颜色 4 4 2 2 2 3 2" xfId="1965"/>
    <cellStyle name="_ET_STYLE_NoName_00_ 9" xfId="1966"/>
    <cellStyle name="20% - 强调文字颜色 1 2 2 2 2 2 3 3 2" xfId="1967"/>
    <cellStyle name="20% - 强调文字颜色 4 4 2 2 2 3 2 2" xfId="1968"/>
    <cellStyle name="_ET_STYLE_NoName_00_ 9 2" xfId="1969"/>
    <cellStyle name="20% - 强调文字颜色 1 10" xfId="1970"/>
    <cellStyle name="20% - 强调文字颜色 2 2 2 4 4" xfId="1971"/>
    <cellStyle name="40% - 强调文字颜色 5 2 2 3 2 2 2 2" xfId="1972"/>
    <cellStyle name="20% - 强调文字颜色 3 2 5 2 2 2 2 4" xfId="1973"/>
    <cellStyle name="计算 4 3 4 3 12" xfId="1974"/>
    <cellStyle name="20% - 强调文字颜色 4 2 2 8" xfId="1975"/>
    <cellStyle name="20% - 强调文字颜色 1 2 10" xfId="1976"/>
    <cellStyle name="60% - 强调文字颜色 3 2 5 3 3 4" xfId="1977"/>
    <cellStyle name="20% - 强调文字颜色 1 2 5 2 4 2" xfId="1978"/>
    <cellStyle name="常规 30 3 3 3 2 3" xfId="1979"/>
    <cellStyle name="常规 3 4 2 2 2 2 2 4" xfId="1980"/>
    <cellStyle name="20% - 强调文字颜色 3 2 2 5 4" xfId="1981"/>
    <cellStyle name="强调文字颜色 5 4 2 2 2 5" xfId="1982"/>
    <cellStyle name="计算 4 3 4 3 12 2" xfId="1983"/>
    <cellStyle name="20% - 强调文字颜色 4 2 2 8 2" xfId="1984"/>
    <cellStyle name="20% - 强调文字颜色 1 2 10 2" xfId="1985"/>
    <cellStyle name="常规 7 3 2 3" xfId="1986"/>
    <cellStyle name="20% - 强调文字颜色 1 2 5 2 4 2 2" xfId="1987"/>
    <cellStyle name="计算 3 5 7" xfId="1988"/>
    <cellStyle name="常规 2 18" xfId="1989"/>
    <cellStyle name="20% - 强调文字颜色 3 2 2 5 4 2" xfId="1990"/>
    <cellStyle name="适中 5 3 4" xfId="1991"/>
    <cellStyle name="常规 7 3 2 3 2" xfId="1992"/>
    <cellStyle name="20% - 强调文字颜色 1 2 10 2 2" xfId="1993"/>
    <cellStyle name="计算 4 4 2 3 2 11" xfId="1994"/>
    <cellStyle name="20% - 强调文字颜色 6 2 2 3 2 2 3" xfId="1995"/>
    <cellStyle name="20% - 强调文字颜色 1 2 5 2 4 2 2 2" xfId="1996"/>
    <cellStyle name="计算 4 3 4 3 12 3" xfId="1997"/>
    <cellStyle name="20% - 强调文字颜色 1 2 10 3" xfId="1998"/>
    <cellStyle name="常规 7 3 2 4" xfId="1999"/>
    <cellStyle name="20% - 强调文字颜色 1 2 5 2 4 2 3" xfId="2000"/>
    <cellStyle name="常规 7 3 2 4 2" xfId="2001"/>
    <cellStyle name="20% - 强调文字颜色 1 2 10 3 2" xfId="2002"/>
    <cellStyle name="常规 30 12" xfId="2003"/>
    <cellStyle name="20% - 强调文字颜色 6 4 3 2 2 4" xfId="2004"/>
    <cellStyle name="20% - 强调文字颜色 6 2 2 3 2 3 3" xfId="2005"/>
    <cellStyle name="20% - 强调文字颜色 1 2 5 2 4 2 3 2" xfId="2006"/>
    <cellStyle name="常规 7 3 2 5" xfId="2007"/>
    <cellStyle name="20% - 强调文字颜色 4 2 3 5 4 2" xfId="2008"/>
    <cellStyle name="20% - 强调文字颜色 1 2 10 4" xfId="2009"/>
    <cellStyle name="20% - 强调文字颜色 1 2 5 2 4 2 4" xfId="2010"/>
    <cellStyle name="计算 4 3 4 3 13" xfId="2011"/>
    <cellStyle name="20% - 强调文字颜色 4 2 2 9" xfId="2012"/>
    <cellStyle name="20% - 强调文字颜色 1 2 11" xfId="2013"/>
    <cellStyle name="20% - 强调文字颜色 1 2 5 2 4 3" xfId="2014"/>
    <cellStyle name="20% - 强调文字颜色 2 4 2 2 2 3 2" xfId="2015"/>
    <cellStyle name="20% - 强调文字颜色 3 2 2 5 5" xfId="2016"/>
    <cellStyle name="常规 7 3 3 3" xfId="2017"/>
    <cellStyle name="20% - 强调文字颜色 4 2 2 9 2" xfId="2018"/>
    <cellStyle name="20% - 强调文字颜色 1 2 11 2" xfId="2019"/>
    <cellStyle name="20% - 强调文字颜色 1 2 5 2 4 3 2" xfId="2020"/>
    <cellStyle name="计算 3 6 7" xfId="2021"/>
    <cellStyle name="20% - 强调文字颜色 2 4 2 2 2 3 2 2" xfId="2022"/>
    <cellStyle name="计算 4 3 4 3 14" xfId="2023"/>
    <cellStyle name="20% - 强调文字颜色 1 2 12" xfId="2024"/>
    <cellStyle name="40% - 强调文字颜色 4 2 2 3 3 2" xfId="2025"/>
    <cellStyle name="20% - 强调文字颜色 1 2 5 2 4 4" xfId="2026"/>
    <cellStyle name="20% - 强调文字颜色 2 2 6 2 4 2" xfId="2027"/>
    <cellStyle name="20% - 强调文字颜色 2 4 2 2 2 3 3" xfId="2028"/>
    <cellStyle name="常规 7 3 4 3" xfId="2029"/>
    <cellStyle name="20% - 强调文字颜色 1 2 12 2" xfId="2030"/>
    <cellStyle name="20% - 强调文字颜色 1 2 5 2 4 4 2" xfId="2031"/>
    <cellStyle name="20% - 强调文字颜色 2 4 2 2 2 3 3 2" xfId="2032"/>
    <cellStyle name="60% - 强调文字颜色 2 4 2 5 2" xfId="2033"/>
    <cellStyle name="输出 2 2 3 4" xfId="2034"/>
    <cellStyle name="20% - 强调文字颜色 1 2 13" xfId="2035"/>
    <cellStyle name="计算 6 2 4 2 2" xfId="2036"/>
    <cellStyle name="20% - 强调文字颜色 6 2 5 2 2 2 2 4 2" xfId="2037"/>
    <cellStyle name="20% - 强调文字颜色 1 2 5 2 4 5" xfId="2038"/>
    <cellStyle name="20% - 强调文字颜色 2 4 2 2 2 3 4" xfId="2039"/>
    <cellStyle name="20% - 强调文字颜色 1 2 14" xfId="2040"/>
    <cellStyle name="常规 22 3 4 4 2" xfId="2041"/>
    <cellStyle name="20% - 强调文字颜色 2 4 2 2 2 3 5" xfId="2042"/>
    <cellStyle name="计算 6 2 4 2 3" xfId="2043"/>
    <cellStyle name="20% - 强调文字颜色 3 2 7 2 4 2" xfId="2044"/>
    <cellStyle name="汇总 4 2 2 2 10" xfId="2045"/>
    <cellStyle name="20% - 强调文字颜色 1 2 2 10" xfId="2046"/>
    <cellStyle name="20% - 强调文字颜色 2 2 5 3 4 2" xfId="2047"/>
    <cellStyle name="20% - 强调文字颜色 5 3 2 4 5" xfId="2048"/>
    <cellStyle name="20% - 强调文字颜色 1 2 2 2 2 2" xfId="2049"/>
    <cellStyle name="20% - 强调文字颜色 2 4 4 3 2 2 2" xfId="2050"/>
    <cellStyle name="常规 27 3 6" xfId="2051"/>
    <cellStyle name="20% - 强调文字颜色 1 2 2 2 2 2 2" xfId="2052"/>
    <cellStyle name="20% - 强调文字颜色 1 2 2 2 2 2 2 2" xfId="2053"/>
    <cellStyle name="20% - 强调文字颜色 1 2 2 2 2 2 2 2 2" xfId="2054"/>
    <cellStyle name="计算 6 3 3 2" xfId="2055"/>
    <cellStyle name="20% - 强调文字颜色 1 2 2 2 3 2 5" xfId="2056"/>
    <cellStyle name="强调文字颜色 1 3 3" xfId="2057"/>
    <cellStyle name="20% - 强调文字颜色 1 2 2 2 2 2 2 2 2 2" xfId="2058"/>
    <cellStyle name="20% - 强调文字颜色 1 2 2 2 2 2 2 2 3" xfId="2059"/>
    <cellStyle name="20% - 强调文字颜色 2 2 2 3 3 2 2 2" xfId="2060"/>
    <cellStyle name="强调文字颜色 1 4 3" xfId="2061"/>
    <cellStyle name="20% - 强调文字颜色 1 2 2 2 2 2 2 2 3 2" xfId="2062"/>
    <cellStyle name="20% - 强调文字颜色 1 2 2 2 2 2 2 2 4" xfId="2063"/>
    <cellStyle name="计算 2 2 2 2 3 2 12" xfId="2064"/>
    <cellStyle name="60% - 强调文字颜色 3 4 2 2 2 2" xfId="2065"/>
    <cellStyle name="20% - 强调文字颜色 4 4 3 2 6" xfId="2066"/>
    <cellStyle name="20% - 强调文字颜色 1 4 2 2 2 2 4 2" xfId="2067"/>
    <cellStyle name="强调文字颜色 1 5 3" xfId="2068"/>
    <cellStyle name="20% - 强调文字颜色 1 2 2 2 2 2 2 2 4 2" xfId="2069"/>
    <cellStyle name="强调文字颜色 2 2 3 3 2 5" xfId="2070"/>
    <cellStyle name="20% - 强调文字颜色 2 4 2 5" xfId="2071"/>
    <cellStyle name="20% - 强调文字颜色 3 2 5 2 4 2 3" xfId="2072"/>
    <cellStyle name="强调文字颜色 1 4 3 6 2" xfId="2073"/>
    <cellStyle name="20% - 强调文字颜色 1 2 2 2 2 2 2 2 5" xfId="2074"/>
    <cellStyle name="强调文字颜色 2 2 2 2 7 3 2" xfId="2075"/>
    <cellStyle name="20% - 强调文字颜色 1 2 2 2 2 2 2 3" xfId="2076"/>
    <cellStyle name="20% - 强调文字颜色 1 2 2 2 2 2 2 3 2" xfId="2077"/>
    <cellStyle name="差 2 3 2 2 2 2" xfId="2078"/>
    <cellStyle name="20% - 强调文字颜色 1 2 2 2 3 3 5" xfId="2079"/>
    <cellStyle name="20% - 强调文字颜色 1 2 2 2 2 2 2 4" xfId="2080"/>
    <cellStyle name="输出 2 6 2 2 3 2" xfId="2081"/>
    <cellStyle name="40% - 强调文字颜色 3 3 3 4 2" xfId="2082"/>
    <cellStyle name="20% - 强调文字颜色 1 2 3 2 3 2 2 2" xfId="2083"/>
    <cellStyle name="解释性文本 3 2 4" xfId="2084"/>
    <cellStyle name="20% - 强调文字颜色 1 2 2 2 2 2 2 4 2" xfId="2085"/>
    <cellStyle name="输出 2 6 2 2 3 2 2" xfId="2086"/>
    <cellStyle name="20% - 强调文字颜色 1 2 2 2 2 2 2 5" xfId="2087"/>
    <cellStyle name="输出 2 6 2 2 3 3" xfId="2088"/>
    <cellStyle name="常规 27 3 7" xfId="2089"/>
    <cellStyle name="20% - 强调文字颜色 1 2 2 2 2 2 3" xfId="2090"/>
    <cellStyle name="20% - 强调文字颜色 1 2 2 2 2 2 3 2" xfId="2091"/>
    <cellStyle name="20% - 强调文字颜色 1 2 2 2 2 2 3 2 2" xfId="2092"/>
    <cellStyle name="常规 7 4 3 2 3 2 2" xfId="2093"/>
    <cellStyle name="20% - 强调文字颜色 5 3 4 2 2 2" xfId="2094"/>
    <cellStyle name="20% - 强调文字颜色 3 3 2 2 2 6" xfId="2095"/>
    <cellStyle name="20% - 强调文字颜色 1 2 2 2 2 2 3 3" xfId="2096"/>
    <cellStyle name="20% - 强调文字颜色 5 4 3 2 2 2" xfId="2097"/>
    <cellStyle name="20% - 强调文字颜色 1 2 2 2 2 2 3 4" xfId="2098"/>
    <cellStyle name="输出 2 6 2 2 4 2" xfId="2099"/>
    <cellStyle name="20% - 强调文字颜色 4 4 2 2 2 4" xfId="2100"/>
    <cellStyle name="20% - 强调文字颜色 1 2 3 2 3 2 3 2" xfId="2101"/>
    <cellStyle name="解释性文本 4 2 4" xfId="2102"/>
    <cellStyle name="20% - 强调文字颜色 5 4 3 2 2 2 2" xfId="2103"/>
    <cellStyle name="20% - 强调文字颜色 1 2 2 2 2 2 3 4 2" xfId="2104"/>
    <cellStyle name="输出 2 6 2 2 4 2 2" xfId="2105"/>
    <cellStyle name="好 3 3 2" xfId="2106"/>
    <cellStyle name="常规 22 3 3 2 3 2" xfId="2107"/>
    <cellStyle name="常规 17 3 3 2 3 2" xfId="2108"/>
    <cellStyle name="20% - 强调文字颜色 2 2 3 2 4 2 5" xfId="2109"/>
    <cellStyle name="20% - 强调文字颜色 5 4 3 2 2 3" xfId="2110"/>
    <cellStyle name="20% - 强调文字颜色 1 2 2 2 2 2 3 5" xfId="2111"/>
    <cellStyle name="输出 2 6 2 2 4 3" xfId="2112"/>
    <cellStyle name="20% - 强调文字颜色 1 2 2 2 2 2 4" xfId="2113"/>
    <cellStyle name="强调文字颜色 2 2 5 3 2 2 3" xfId="2114"/>
    <cellStyle name="强调文字颜色 2 2 2 2 2 3 2 2 2" xfId="2115"/>
    <cellStyle name="检查单元格 5 3 2 3 2" xfId="2116"/>
    <cellStyle name="强调文字颜色 5 8 3 3" xfId="2117"/>
    <cellStyle name="20% - 强调文字颜色 4 4 2 2 3" xfId="2118"/>
    <cellStyle name="20% - 强调文字颜色 1 3 2 3 2 2 2" xfId="2119"/>
    <cellStyle name="40% - 强调文字颜色 4 2 2 2 2 3" xfId="2120"/>
    <cellStyle name="20% - 强调文字颜色 1 2 2 2 2 2 4 2" xfId="2121"/>
    <cellStyle name="强调文字颜色 2 2 2 2 2 3 2 2 2 2" xfId="2122"/>
    <cellStyle name="20% - 强调文字颜色 4 4 2 2 3 2" xfId="2123"/>
    <cellStyle name="20% - 强调文字颜色 1 3 2 3 2 2 2 2" xfId="2124"/>
    <cellStyle name="计算 6 2 3 2" xfId="2125"/>
    <cellStyle name="20% - 强调文字颜色 1 2 2 2 2 2 5" xfId="2126"/>
    <cellStyle name="强调文字颜色 2 2 5 3 2 2 4" xfId="2127"/>
    <cellStyle name="强调文字颜色 2 2 2 2 2 3 2 2 3" xfId="2128"/>
    <cellStyle name="检查单元格 5 3 2 3 3" xfId="2129"/>
    <cellStyle name="20% - 强调文字颜色 4 4 2 2 4" xfId="2130"/>
    <cellStyle name="20% - 强调文字颜色 1 3 2 3 2 2 3" xfId="2131"/>
    <cellStyle name="计算 2 2 2 7 11" xfId="2132"/>
    <cellStyle name="40% - 强调文字颜色 4 2 2 2 3 3" xfId="2133"/>
    <cellStyle name="输入 2 2 3 3 3 11" xfId="2134"/>
    <cellStyle name="20% - 强调文字颜色 1 2 2 2 2 2 5 2" xfId="2135"/>
    <cellStyle name="20% - 强调文字颜色 4 4 2 2 4 2" xfId="2136"/>
    <cellStyle name="20% - 强调文字颜色 1 3 2 3 2 2 3 2" xfId="2137"/>
    <cellStyle name="强调文字颜色 2 2 2 2 2 3 2 2 4" xfId="2138"/>
    <cellStyle name="20% - 强调文字颜色 4 4 2 2 5" xfId="2139"/>
    <cellStyle name="20% - 强调文字颜色 1 3 2 3 2 2 4" xfId="2140"/>
    <cellStyle name="汇总 4 3 3 2" xfId="2141"/>
    <cellStyle name="20% - 强调文字颜色 1 4 2 4 2 2 2" xfId="2142"/>
    <cellStyle name="20% - 强调文字颜色 1 2 2 2 2 2 6" xfId="2143"/>
    <cellStyle name="20% - 强调文字颜色 1 2 2 2 2 3" xfId="2144"/>
    <cellStyle name="20% - 强调文字颜色 1 2 2 2 2 3 2" xfId="2145"/>
    <cellStyle name="20% - 强调文字颜色 1 2 2 2 2 3 2 2" xfId="2146"/>
    <cellStyle name="20% - 强调文字颜色 3 2 2 2 7" xfId="2147"/>
    <cellStyle name="20% - 强调文字颜色 1 2 2 2 2 3 2 3" xfId="2148"/>
    <cellStyle name="20% - 强调文字颜色 3 2 2 2 8" xfId="2149"/>
    <cellStyle name="20% - 强调文字颜色 1 2 2 2 2 3 2 3 2" xfId="2150"/>
    <cellStyle name="适中 3 2 2 3 3" xfId="2151"/>
    <cellStyle name="20% - 强调文字颜色 3 2 2 2 8 2" xfId="2152"/>
    <cellStyle name="适中 2 7 4" xfId="2153"/>
    <cellStyle name="20% - 强调文字颜色 1 2 2 2 2 3 2 4" xfId="2154"/>
    <cellStyle name="输出 2 6 2 3 3 2" xfId="2155"/>
    <cellStyle name="20% - 强调文字颜色 3 2 2 2 9" xfId="2156"/>
    <cellStyle name="20% - 强调文字颜色 6 2 5 2 2 2 2 2" xfId="2157"/>
    <cellStyle name="20% - 强调文字颜色 1 2 2 2 2 3 3" xfId="2158"/>
    <cellStyle name="20% - 强调文字颜色 6 2 5 2 2 2 2 2 2" xfId="2159"/>
    <cellStyle name="注释 3 2 2 4 2 3" xfId="2160"/>
    <cellStyle name="20% - 强调文字颜色 1 2 2 2 2 3 3 2" xfId="2161"/>
    <cellStyle name="20% - 强调文字颜色 1 2 5 2 2 5" xfId="2162"/>
    <cellStyle name="20% - 强调文字颜色 4 4 2 3 2 2" xfId="2163"/>
    <cellStyle name="20% - 强调文字颜色 2 2 6 2 2 3" xfId="2164"/>
    <cellStyle name="60% - 强调文字颜色 3 2 13" xfId="2165"/>
    <cellStyle name="20% - 强调文字颜色 3 2 2 3 7" xfId="2166"/>
    <cellStyle name="20% - 强调文字颜色 6 2 5 2 2 2 2 3" xfId="2167"/>
    <cellStyle name="20% - 强调文字颜色 1 2 2 2 2 3 4" xfId="2168"/>
    <cellStyle name="强调文字颜色 2 2 5 3 2 3 3" xfId="2169"/>
    <cellStyle name="20% - 强调文字颜色 4 4 2 3 3" xfId="2170"/>
    <cellStyle name="20% - 强调文字颜色 1 3 2 3 2 3 2" xfId="2171"/>
    <cellStyle name="60% - 强调文字颜色 2 4 2 4" xfId="2172"/>
    <cellStyle name="20% - 强调文字颜色 2 5 2 3 2 2" xfId="2173"/>
    <cellStyle name="计算 4 2 3 2 3 6 3" xfId="2174"/>
    <cellStyle name="40% - 强调文字颜色 4 2 2 3 2 3" xfId="2175"/>
    <cellStyle name="20% - 强调文字颜色 6 2 5 2 2 2 2 3 2" xfId="2176"/>
    <cellStyle name="注释 3 2 2 4 3 3" xfId="2177"/>
    <cellStyle name="20% - 强调文字颜色 1 2 2 2 2 3 4 2" xfId="2178"/>
    <cellStyle name="20% - 强调文字颜色 1 2 5 2 3 5" xfId="2179"/>
    <cellStyle name="强调文字颜色 5 2 3 8 2 2" xfId="2180"/>
    <cellStyle name="20% - 强调文字颜色 4 4 2 3 3 2" xfId="2181"/>
    <cellStyle name="20% - 强调文字颜色 2 2 6 2 3 3" xfId="2182"/>
    <cellStyle name="20% - 强调文字颜色 2 4 2 2 2 2 4" xfId="2183"/>
    <cellStyle name="计算 6 2 4 2" xfId="2184"/>
    <cellStyle name="20% - 强调文字颜色 6 2 5 2 2 2 2 4" xfId="2185"/>
    <cellStyle name="20% - 强调文字颜色 1 2 2 2 2 3 5" xfId="2186"/>
    <cellStyle name="20% - 强调文字颜色 1 2 2 2 2 4" xfId="2187"/>
    <cellStyle name="链接单元格 5 6 2 2" xfId="2188"/>
    <cellStyle name="20% - 强调文字颜色 2 2 3 2 2 2" xfId="2189"/>
    <cellStyle name="20% - 强调文字颜色 1 2 2 2 2 4 2" xfId="2190"/>
    <cellStyle name="20% - 强调文字颜色 2 2 3 2 2 2 2" xfId="2191"/>
    <cellStyle name="20% - 强调文字颜色 1 2 2 2 2 4 2 2" xfId="2192"/>
    <cellStyle name="常规 30 6 2 2 2 3" xfId="2193"/>
    <cellStyle name="20% - 强调文字颜色 2 2 3 2 2 2 2 2" xfId="2194"/>
    <cellStyle name="20% - 强调文字颜色 3 2 3 2 7" xfId="2195"/>
    <cellStyle name="20% - 强调文字颜色 1 2 2 2 2 4 2 2 2" xfId="2196"/>
    <cellStyle name="适中 3 3 2 2 3" xfId="2197"/>
    <cellStyle name="20% - 强调文字颜色 2 2 3 2 2 2 2 2 2" xfId="2198"/>
    <cellStyle name="60% - 强调文字颜色 1 4 2 2 2 4" xfId="2199"/>
    <cellStyle name="20% - 强调文字颜色 3 2 3 2 7 2" xfId="2200"/>
    <cellStyle name="20% - 强调文字颜色 4 6 3 2 4" xfId="2201"/>
    <cellStyle name="强调文字颜色 2 2 2 2 9 3 2" xfId="2202"/>
    <cellStyle name="20% - 强调文字颜色 1 2 2 2 2 4 2 3" xfId="2203"/>
    <cellStyle name="20% - 强调文字颜色 2 2 3 2 2 2 2 3" xfId="2204"/>
    <cellStyle name="20% - 强调文字颜色 3 2 3 2 8" xfId="2205"/>
    <cellStyle name="20% - 强调文字颜色 1 2 2 2 2 4 2 3 2" xfId="2206"/>
    <cellStyle name="适中 3 3 2 3 3" xfId="2207"/>
    <cellStyle name="链接单元格 5 6 3" xfId="2208"/>
    <cellStyle name="20% - 强调文字颜色 2 2 3 2 2 2 2 3 2" xfId="2209"/>
    <cellStyle name="20% - 强调文字颜色 2 2 3 2 3" xfId="2210"/>
    <cellStyle name="20% - 强调文字颜色 1 2 2 2 2 4 2 4" xfId="2211"/>
    <cellStyle name="20% - 强调文字颜色 2 2 3 2 2 2 2 4" xfId="2212"/>
    <cellStyle name="20% - 强调文字颜色 1 2 2 2 2 4 2 5" xfId="2213"/>
    <cellStyle name="20% - 强调文字颜色 2 2 3 2 2 2 2 5" xfId="2214"/>
    <cellStyle name="强调文字颜色 3 2 6 3 2 2 2" xfId="2215"/>
    <cellStyle name="20% - 强调文字颜色 1 2 2 2 2 4 3" xfId="2216"/>
    <cellStyle name="20% - 强调文字颜色 6 2 5 2 2 2 3 2" xfId="2217"/>
    <cellStyle name="20% - 强调文字颜色 4 4 2 4 2" xfId="2218"/>
    <cellStyle name="20% - 强调文字颜色 2 2 3 2 2 2 3" xfId="2219"/>
    <cellStyle name="20% - 强调文字颜色 1 2 2 2 2 4 3 2" xfId="2220"/>
    <cellStyle name="20% - 强调文字颜色 1 2 5 3 2 5" xfId="2221"/>
    <cellStyle name="计算 3 2 2 2 4 7 3" xfId="2222"/>
    <cellStyle name="20% - 强调文字颜色 2 2 6 3 2 3" xfId="2223"/>
    <cellStyle name="常规 30 6 2 2 3 3" xfId="2224"/>
    <cellStyle name="20% - 强调文字颜色 4 4 2 4 2 2" xfId="2225"/>
    <cellStyle name="20% - 强调文字颜色 2 2 3 2 2 2 3 2" xfId="2226"/>
    <cellStyle name="20% - 强调文字颜色 1 2 2 2 2 4 4 2" xfId="2227"/>
    <cellStyle name="20% - 强调文字颜色 1 2 5 3 3 5" xfId="2228"/>
    <cellStyle name="强调文字颜色 5 2 3 9 2 2" xfId="2229"/>
    <cellStyle name="20% - 强调文字颜色 4 4 2 4 3 2" xfId="2230"/>
    <cellStyle name="20% - 强调文字颜色 2 2 3 2 2 2 4 2" xfId="2231"/>
    <cellStyle name="解释性文本 2 2 3 2" xfId="2232"/>
    <cellStyle name="20% - 强调文字颜色 2 4 2 2 3 2 4" xfId="2233"/>
    <cellStyle name="60% - 强调文字颜色 6 4 2 5 2 4" xfId="2234"/>
    <cellStyle name="计算 6 2 5 2" xfId="2235"/>
    <cellStyle name="计算 2 5 3 2 9 2" xfId="2236"/>
    <cellStyle name="40% - 强调文字颜色 4 2 2" xfId="2237"/>
    <cellStyle name="20% - 强调文字颜色 1 2 2 2 2 4 5" xfId="2238"/>
    <cellStyle name="20% - 强调文字颜色 4 4 2 4 4" xfId="2239"/>
    <cellStyle name="20% - 强调文字颜色 2 2 3 2 2 2 5" xfId="2240"/>
    <cellStyle name="20% - 强调文字颜色 1 2 2 2 2 5" xfId="2241"/>
    <cellStyle name="链接单元格 5 6 2 3" xfId="2242"/>
    <cellStyle name="20% - 强调文字颜色 2 2 3 2 2 3" xfId="2243"/>
    <cellStyle name="20% - 强调文字颜色 3 2 12 2" xfId="2244"/>
    <cellStyle name="20% - 强调文字颜色 1 2 2 2 2 5 2" xfId="2245"/>
    <cellStyle name="检查单元格 3 2 3" xfId="2246"/>
    <cellStyle name="20% - 强调文字颜色 2 2 3 2 2 3 2" xfId="2247"/>
    <cellStyle name="20% - 强调文字颜色 2 2 3 2 2 4" xfId="2248"/>
    <cellStyle name="常规 7 2 2 2 3 2 2" xfId="2249"/>
    <cellStyle name="20% - 强调文字颜色 1 2 2 2 2 6" xfId="2250"/>
    <cellStyle name="20% - 强调文字颜色 3 2 4 2 2 2" xfId="2251"/>
    <cellStyle name="检查单元格 3 3 3" xfId="2252"/>
    <cellStyle name="20% - 强调文字颜色 2 2 3 2 2 4 2" xfId="2253"/>
    <cellStyle name="20% - 强调文字颜色 2 2 3 5 2 3" xfId="2254"/>
    <cellStyle name="强调文字颜色 5 3 2 3 2 3 3" xfId="2255"/>
    <cellStyle name="常规 7 2 2 2 3 2 2 2" xfId="2256"/>
    <cellStyle name="20% - 强调文字颜色 1 2 2 2 2 6 2" xfId="2257"/>
    <cellStyle name="输入 2 5 2 6 3 4" xfId="2258"/>
    <cellStyle name="20% - 强调文字颜色 3 2 4 2 2 2 2" xfId="2259"/>
    <cellStyle name="强调文字颜色 5 2 2 2 2 3 5" xfId="2260"/>
    <cellStyle name="20% - 强调文字颜色 2 2 3 2 2 5" xfId="2261"/>
    <cellStyle name="常规 7 2 2 2 3 2 3" xfId="2262"/>
    <cellStyle name="20% - 强调文字颜色 1 2 2 2 2 7" xfId="2263"/>
    <cellStyle name="20% - 强调文字颜色 3 2 4 2 2 3" xfId="2264"/>
    <cellStyle name="检查单元格 3 4 3" xfId="2265"/>
    <cellStyle name="20% - 强调文字颜色 2 2 3 2 2 5 2" xfId="2266"/>
    <cellStyle name="20% - 强调文字颜色 1 2 2 2 2 7 2" xfId="2267"/>
    <cellStyle name="20% - 强调文字颜色 3 2 4 2 2 3 2" xfId="2268"/>
    <cellStyle name="常规 9 3 2" xfId="2269"/>
    <cellStyle name="常规 7 3 2 3 3 2 2" xfId="2270"/>
    <cellStyle name="20% - 强调文字颜色 4 2 5 2 2 2" xfId="2271"/>
    <cellStyle name="20% - 强调文字颜色 2 2 3 2 2 6" xfId="2272"/>
    <cellStyle name="计算 2 2 2 3 4 10" xfId="2273"/>
    <cellStyle name="20% - 强调文字颜色 1 2 2 2 2 8" xfId="2274"/>
    <cellStyle name="常规 7 2 2 2 3 2 4" xfId="2275"/>
    <cellStyle name="常规 5 10 3 3 2" xfId="2276"/>
    <cellStyle name="40% - 强调文字颜色 1 4 2" xfId="2277"/>
    <cellStyle name="输入 2 5 2 3 3 7" xfId="2278"/>
    <cellStyle name="20% - 强调文字颜色 3 2 4 2 2 4" xfId="2279"/>
    <cellStyle name="20% - 强调文字颜色 1 2 2 2 3" xfId="2280"/>
    <cellStyle name="20% - 强调文字颜色 2 4 4 3 2 3" xfId="2281"/>
    <cellStyle name="注释 4 3 3 3 9 3" xfId="2282"/>
    <cellStyle name="20% - 强调文字颜色 5 3 2 5 5" xfId="2283"/>
    <cellStyle name="20% - 强调文字颜色 1 2 2 2 3 2" xfId="2284"/>
    <cellStyle name="20% - 强调文字颜色 2 4 4 3 2 3 2" xfId="2285"/>
    <cellStyle name="20% - 强调文字颜色 1 2 2 2 3 2 2" xfId="2286"/>
    <cellStyle name="20% - 强调文字颜色 1 2 2 2 3 2 2 2" xfId="2287"/>
    <cellStyle name="常规 8 2 10" xfId="2288"/>
    <cellStyle name="20% - 强调文字颜色 1 2 2 2 3 2 2 2 2" xfId="2289"/>
    <cellStyle name="20% - 强调文字颜色 1 2 2 2 3 2 2 3" xfId="2290"/>
    <cellStyle name="计算 2 3 5 3 3" xfId="2291"/>
    <cellStyle name="20% - 强调文字颜色 1 2 2 2 3 2 2 3 2" xfId="2292"/>
    <cellStyle name="20% - 强调文字颜色 1 2 2 2 3 2 2 4" xfId="2293"/>
    <cellStyle name="计算 3 2 2 2 2 11 2" xfId="2294"/>
    <cellStyle name="40% - 强调文字颜色 3 4 3 4 2" xfId="2295"/>
    <cellStyle name="20% - 强调文字颜色 1 2 3 2 4 2 2 2" xfId="2296"/>
    <cellStyle name="20% - 强调文字颜色 3 4 2 2 2 3 2" xfId="2297"/>
    <cellStyle name="20% - 强调文字颜色 1 2 2 2 3 2 2 4 2" xfId="2298"/>
    <cellStyle name="千位分隔 2 2 3" xfId="2299"/>
    <cellStyle name="40% - 强调文字颜色 3 4 3 4 2 2" xfId="2300"/>
    <cellStyle name="20% - 强调文字颜色 1 2 3 2 4 2 2 2 2" xfId="2301"/>
    <cellStyle name="20% - 强调文字颜色 3 4 2 2 2 3 2 2" xfId="2302"/>
    <cellStyle name="60% - 强调文字颜色 6 2 5 2 4 2 2" xfId="2303"/>
    <cellStyle name="20% - 强调文字颜色 1 2 2 2 3 2 2 5" xfId="2304"/>
    <cellStyle name="计算 3 2 2 2 2 11 3" xfId="2305"/>
    <cellStyle name="40% - 强调文字颜色 3 4 3 4 3" xfId="2306"/>
    <cellStyle name="20% - 强调文字颜色 1 2 3 2 4 2 2 3" xfId="2307"/>
    <cellStyle name="20% - 强调文字颜色 3 4 2 2 2 3 3" xfId="2308"/>
    <cellStyle name="20% - 强调文字颜色 1 2 2 2 3 2 3" xfId="2309"/>
    <cellStyle name="20% - 强调文字颜色 3 4 2 2 2 4" xfId="2310"/>
    <cellStyle name="20% - 强调文字颜色 1 2 2 2 3 2 3 2" xfId="2311"/>
    <cellStyle name="计算 3 2 2 2 2 12" xfId="2312"/>
    <cellStyle name="40% - 强调文字颜色 3 4 3 5" xfId="2313"/>
    <cellStyle name="20% - 强调文字颜色 1 2 3 2 4 2 3" xfId="2314"/>
    <cellStyle name="20% - 强调文字颜色 1 2 2 2 3 2 4" xfId="2315"/>
    <cellStyle name="强调文字颜色 2 2 5 3 3 2 3" xfId="2316"/>
    <cellStyle name="强调文字颜色 2 2 2 2 2 3 3 2 2" xfId="2317"/>
    <cellStyle name="检查单元格 2 2 2 4 2 2 2" xfId="2318"/>
    <cellStyle name="强调文字颜色 5 9 3 3" xfId="2319"/>
    <cellStyle name="计算 2 2 3 4 3 2 2 3" xfId="2320"/>
    <cellStyle name="20% - 强调文字颜色 4 4 3 2 3" xfId="2321"/>
    <cellStyle name="20% - 强调文字颜色 1 3 2 3 3 2 2" xfId="2322"/>
    <cellStyle name="检查单元格 4 3 2 3 2 4" xfId="2323"/>
    <cellStyle name="40% - 强调文字颜色 4 2 3 2 2 3" xfId="2324"/>
    <cellStyle name="20% - 强调文字颜色 3 4 2 2 3 4" xfId="2325"/>
    <cellStyle name="20% - 强调文字颜色 1 2 2 2 3 2 4 2" xfId="2326"/>
    <cellStyle name="20% - 强调文字颜色 1 2 2 2 3 3" xfId="2327"/>
    <cellStyle name="20% - 强调文字颜色 1 2 2 2 3 3 2" xfId="2328"/>
    <cellStyle name="20% - 强调文字颜色 1 2 2 2 3 3 2 2" xfId="2329"/>
    <cellStyle name="20% - 强调文字颜色 3 3 2 2 7" xfId="2330"/>
    <cellStyle name="20% - 强调文字颜色 6 2 5 2 2 3 2 2" xfId="2331"/>
    <cellStyle name="20% - 强调文字颜色 1 2 2 2 3 3 3" xfId="2332"/>
    <cellStyle name="20% - 强调文字颜色 3 4 2 3 2 4" xfId="2333"/>
    <cellStyle name="20% - 强调文字颜色 1 2 2 2 3 3 3 2" xfId="2334"/>
    <cellStyle name="20% - 强调文字颜色 1 2 6 2 2 5" xfId="2335"/>
    <cellStyle name="强调文字颜色 2 2 5 3 3 3 2 2" xfId="2336"/>
    <cellStyle name="20% - 强调文字颜色 4 4 3 3 2 2" xfId="2337"/>
    <cellStyle name="20% - 强调文字颜色 2 2 7 2 2 3" xfId="2338"/>
    <cellStyle name="20% - 强调文字颜色 1 2 2 2 3 3 4" xfId="2339"/>
    <cellStyle name="强调文字颜色 2 2 5 3 3 3 3" xfId="2340"/>
    <cellStyle name="计算 2 2 3 4 3 2 3 3" xfId="2341"/>
    <cellStyle name="20% - 强调文字颜色 4 4 3 3 3" xfId="2342"/>
    <cellStyle name="20% - 强调文字颜色 1 3 2 3 3 3 2" xfId="2343"/>
    <cellStyle name="40% - 强调文字颜色 4 2 3 3 2 3" xfId="2344"/>
    <cellStyle name="20% - 强调文字颜色 3 4 2 3 3 4" xfId="2345"/>
    <cellStyle name="20% - 强调文字颜色 1 2 2 2 3 3 4 2" xfId="2346"/>
    <cellStyle name="强调文字颜色 2 2 3" xfId="2347"/>
    <cellStyle name="60% - 强调文字颜色 6 4 3 4 2 4" xfId="2348"/>
    <cellStyle name="20% - 强调文字颜色 2 4 2 3 2 2 4" xfId="2349"/>
    <cellStyle name="20% - 强调文字颜色 1 2 2 2 3 4" xfId="2350"/>
    <cellStyle name="20% - 强调文字颜色 2 2 3 2 3 2" xfId="2351"/>
    <cellStyle name="20% - 强调文字颜色 1 2 2 2 3 4 2" xfId="2352"/>
    <cellStyle name="20% - 强调文字颜色 2 2 3 2 3 2 2" xfId="2353"/>
    <cellStyle name="20% - 强调文字颜色 1 2 2 2 3 5" xfId="2354"/>
    <cellStyle name="20% - 强调文字颜色 2 2 3 2 3 3" xfId="2355"/>
    <cellStyle name="20% - 强调文字颜色 1 2 2 2 3 5 2" xfId="2356"/>
    <cellStyle name="检查单元格 4 2 3" xfId="2357"/>
    <cellStyle name="20% - 强调文字颜色 2 2 3 2 3 3 2" xfId="2358"/>
    <cellStyle name="20% - 强调文字颜色 2 2 3 2 3 4" xfId="2359"/>
    <cellStyle name="常规 7 2 2 2 3 3 2" xfId="2360"/>
    <cellStyle name="20% - 强调文字颜色 1 2 2 2 3 6" xfId="2361"/>
    <cellStyle name="20% - 强调文字颜色 3 2 4 2 3 2" xfId="2362"/>
    <cellStyle name="20% - 强调文字颜色 1 2 2 2 4" xfId="2363"/>
    <cellStyle name="20% - 强调文字颜色 2 4 4 3 2 4" xfId="2364"/>
    <cellStyle name="常规 11 10 3 2" xfId="2365"/>
    <cellStyle name="20% - 强调文字颜色 3 2 2 3 3 4 2" xfId="2366"/>
    <cellStyle name="适中 3 2 6 2" xfId="2367"/>
    <cellStyle name="20% - 强调文字颜色 1 2 2 2 4 2" xfId="2368"/>
    <cellStyle name="60% - 强调文字颜色 3 2 2 3 3 4" xfId="2369"/>
    <cellStyle name="20% - 强调文字颜色 1 2 2 8" xfId="2370"/>
    <cellStyle name="常规 6 3 3 2 3 3" xfId="2371"/>
    <cellStyle name="常规 29 3 6" xfId="2372"/>
    <cellStyle name="20% - 强调文字颜色 1 2 2 2 4 2 2" xfId="2373"/>
    <cellStyle name="20% - 强调文字颜色 1 2 2 8 2" xfId="2374"/>
    <cellStyle name="强调文字颜色 5 2 2 2 5 3" xfId="2375"/>
    <cellStyle name="强调文字颜色 2 2 4 2 2 2 2 3" xfId="2376"/>
    <cellStyle name="检查单元格 3 2 2 8" xfId="2377"/>
    <cellStyle name="20% - 强调文字颜色 4 2 2 3 2 2 2 4 2" xfId="2378"/>
    <cellStyle name="20% - 强调文字颜色 3 3 2 2 2 3" xfId="2379"/>
    <cellStyle name="20% - 强调文字颜色 1 2 2 2 4 2 2 2" xfId="2380"/>
    <cellStyle name="20% - 强调文字颜色 2 2 10 4" xfId="2381"/>
    <cellStyle name="检查单元格 3 2 2 8 2" xfId="2382"/>
    <cellStyle name="20% - 强调文字颜色 3 3 2 2 2 3 2" xfId="2383"/>
    <cellStyle name="20% - 强调文字颜色 1 2 2 2 4 2 3" xfId="2384"/>
    <cellStyle name="强调文字颜色 2 2 4 2 2 2 2 4" xfId="2385"/>
    <cellStyle name="检查单元格 3 2 2 9" xfId="2386"/>
    <cellStyle name="20% - 强调文字颜色 3 3 2 2 2 4" xfId="2387"/>
    <cellStyle name="20% - 强调文字颜色 3 4 3 2 2 4" xfId="2388"/>
    <cellStyle name="20% - 强调文字颜色 1 2 2 2 4 2 3 2" xfId="2389"/>
    <cellStyle name="常规 7 3 4 2 3 2 2" xfId="2390"/>
    <cellStyle name="20% - 强调文字颜色 4 4 4 2 2 2" xfId="2391"/>
    <cellStyle name="20% - 强调文字颜色 2 4 2 2 2 6" xfId="2392"/>
    <cellStyle name="检查单元格 3 2 2 9 2" xfId="2393"/>
    <cellStyle name="20% - 强调文字颜色 3 3 2 2 2 4 2" xfId="2394"/>
    <cellStyle name="20% - 强调文字颜色 1 2 2 2 4 2 4" xfId="2395"/>
    <cellStyle name="20% - 强调文字颜色 3 3 2 2 2 5" xfId="2396"/>
    <cellStyle name="20% - 强调文字颜色 1 2 2 2 4 4" xfId="2397"/>
    <cellStyle name="强调文字颜色 1 3 2 2 3 4 2 2" xfId="2398"/>
    <cellStyle name="20% - 强调文字颜色 2 2 3 2 4 2" xfId="2399"/>
    <cellStyle name="强调文字颜色 2 2 4 2 10" xfId="2400"/>
    <cellStyle name="20% - 强调文字颜色 3 3 10" xfId="2401"/>
    <cellStyle name="20% - 强调文字颜色 1 2 2 2 4 4 2" xfId="2402"/>
    <cellStyle name="20% - 强调文字颜色 2 2 3 2 4 2 2" xfId="2403"/>
    <cellStyle name="检查单元格 4 2 2 3 3 3" xfId="2404"/>
    <cellStyle name="计算 2 3 4 2 12" xfId="2405"/>
    <cellStyle name="20% - 强调文字颜色 3 3 2 2 4 3" xfId="2406"/>
    <cellStyle name="20% - 强调文字颜色 1 2 2 2 4 5" xfId="2407"/>
    <cellStyle name="强调文字颜色 1 3 2 2 3 4 2 3" xfId="2408"/>
    <cellStyle name="20% - 强调文字颜色 2 2 3 2 4 3" xfId="2409"/>
    <cellStyle name="20% - 强调文字颜色 1 2 2 2 5" xfId="2410"/>
    <cellStyle name="20% - 强调文字颜色 1 2 2 2 5 2" xfId="2411"/>
    <cellStyle name="20% - 强调文字颜色 1 2 3 8" xfId="2412"/>
    <cellStyle name="20% - 强调文字颜色 1 2 2 2 5 2 2" xfId="2413"/>
    <cellStyle name="20% - 强调文字颜色 1 2 3 8 2" xfId="2414"/>
    <cellStyle name="强调文字颜色 5 2 2 3 5 3" xfId="2415"/>
    <cellStyle name="20% - 强调文字颜色 2 3 2 3 6" xfId="2416"/>
    <cellStyle name="强调文字颜色 2 2 4 2 2 3 2 3" xfId="2417"/>
    <cellStyle name="计算 4 5 2 7 3" xfId="2418"/>
    <cellStyle name="20% - 强调文字颜色 3 3 2 3 2 3" xfId="2419"/>
    <cellStyle name="汇总 2 2 9" xfId="2420"/>
    <cellStyle name="20% - 强调文字颜色 1 2 2 2 5 2 2 2" xfId="2421"/>
    <cellStyle name="20% - 强调文字颜色 3 2 2 2 2 3 4" xfId="2422"/>
    <cellStyle name="20% - 强调文字颜色 3 3 2 3 2 3 2" xfId="2423"/>
    <cellStyle name="20% - 强调文字颜色 1 2 2 2 5 2 3" xfId="2424"/>
    <cellStyle name="强调文字颜色 2 2 4 2 2 3 2 4" xfId="2425"/>
    <cellStyle name="20% - 强调文字颜色 3 3 2 3 2 4" xfId="2426"/>
    <cellStyle name="汇总 2 3 9" xfId="2427"/>
    <cellStyle name="20% - 强调文字颜色 3 4 4 2 2 4" xfId="2428"/>
    <cellStyle name="20% - 强调文字颜色 1 2 2 2 5 2 3 2" xfId="2429"/>
    <cellStyle name="20% - 强调文字颜色 4 3 3 3 2 2 2" xfId="2430"/>
    <cellStyle name="20% - 强调文字颜色 3 2 2 2 2 4 4" xfId="2431"/>
    <cellStyle name="20% - 强调文字颜色 4 2 3 2 2 2 4" xfId="2432"/>
    <cellStyle name="20% - 强调文字颜色 3 3 2 3 2 4 2" xfId="2433"/>
    <cellStyle name="常规 6 2 5 2" xfId="2434"/>
    <cellStyle name="20% - 强调文字颜色 1 2 2 2 5 2 4" xfId="2435"/>
    <cellStyle name="20% - 强调文字颜色 3 2 2 3 2 2 2 2" xfId="2436"/>
    <cellStyle name="20% - 强调文字颜色 3 3 2 3 2 5" xfId="2437"/>
    <cellStyle name="汇总 2 4 9" xfId="2438"/>
    <cellStyle name="常规 6 2 5 2 2" xfId="2439"/>
    <cellStyle name="40% - 强调文字颜色 4 2 5 2 2 3" xfId="2440"/>
    <cellStyle name="20% - 强调文字颜色 1 2 2 2 5 2 4 2" xfId="2441"/>
    <cellStyle name="输入 2 5 2 3 3 11" xfId="2442"/>
    <cellStyle name="20% - 强调文字颜色 3 2 2 3 2 2 2 2 2" xfId="2443"/>
    <cellStyle name="常规 8 3 5 3 3 2" xfId="2444"/>
    <cellStyle name="注释 2 2 3 2 6 3 2 6" xfId="2445"/>
    <cellStyle name="常规 6 2 5 3" xfId="2446"/>
    <cellStyle name="常规 11 2" xfId="2447"/>
    <cellStyle name="20% - 强调文字颜色 1 2 2 2 5 2 5" xfId="2448"/>
    <cellStyle name="20% - 强调文字颜色 4 4 2 2 3 2 2" xfId="2449"/>
    <cellStyle name="20% - 强调文字颜色 1 3 2 3 2 2 2 2 2" xfId="2450"/>
    <cellStyle name="40% - 强调文字颜色 4 2 2 2 2 3 2" xfId="2451"/>
    <cellStyle name="20% - 强调文字颜色 3 2 2 3 2 2 2 3" xfId="2452"/>
    <cellStyle name="20% - 强调文字颜色 1 2 2 2 5 3" xfId="2453"/>
    <cellStyle name="60% - 强调文字颜色 2 7 2" xfId="2454"/>
    <cellStyle name="20% - 强调文字颜色 1 2 3 9" xfId="2455"/>
    <cellStyle name="20% - 强调文字颜色 1 2 2 2 5 3 2" xfId="2456"/>
    <cellStyle name="检查单元格 4 2 2 4 2 3" xfId="2457"/>
    <cellStyle name="计算 4 5 2 8 3" xfId="2458"/>
    <cellStyle name="20% - 强调文字颜色 3 3 2 3 3 3" xfId="2459"/>
    <cellStyle name="20% - 强调文字颜色 1 2 2 2 5 4" xfId="2460"/>
    <cellStyle name="20% - 强调文字颜色 2 2 3 2 5 2" xfId="2461"/>
    <cellStyle name="20% - 强调文字颜色 1 2 2 2 5 4 2" xfId="2462"/>
    <cellStyle name="20% - 强调文字颜色 1 2 6 2 2 2 3" xfId="2463"/>
    <cellStyle name="20% - 强调文字颜色 1 2 2 2 5 5" xfId="2464"/>
    <cellStyle name="20% - 强调文字颜色 1 2 2 2 6 2" xfId="2465"/>
    <cellStyle name="20% - 强调文字颜色 1 2 2 2 7" xfId="2466"/>
    <cellStyle name="20% - 强调文字颜色 1 2 2 2 7 2" xfId="2467"/>
    <cellStyle name="常规 12 9 2 3" xfId="2468"/>
    <cellStyle name="20% - 强调文字颜色 1 2 5 8" xfId="2469"/>
    <cellStyle name="20% - 强调文字颜色 1 2 2 2 8" xfId="2470"/>
    <cellStyle name="常规 22 2 2 6" xfId="2471"/>
    <cellStyle name="常规 17 2 2 6" xfId="2472"/>
    <cellStyle name="输出 3 3 3 3 5" xfId="2473"/>
    <cellStyle name="20% - 强调文字颜色 1 2 2 2 8 2" xfId="2474"/>
    <cellStyle name="20% - 强调文字颜色 1 2 2 2 9" xfId="2475"/>
    <cellStyle name="常规 30 7 3" xfId="2476"/>
    <cellStyle name="20% - 强调文字颜色 5 3 3 4 5" xfId="2477"/>
    <cellStyle name="20% - 强调文字颜色 3 9 2 4 2" xfId="2478"/>
    <cellStyle name="20% - 强调文字颜色 1 2 2 3 2 2" xfId="2479"/>
    <cellStyle name="20% - 强调文字颜色 2 2 2 4 2 2 4 2" xfId="2480"/>
    <cellStyle name="常规 30 7 3 2" xfId="2481"/>
    <cellStyle name="20% - 强调文字颜色 1 2 2 3 2 2 2" xfId="2482"/>
    <cellStyle name="常规 30 7 3 2 2" xfId="2483"/>
    <cellStyle name="20% - 强调文字颜色 1 2 2 3 2 2 2 2" xfId="2484"/>
    <cellStyle name="警告文本 2 2 2 4" xfId="2485"/>
    <cellStyle name="常规 30 3 2 2 2 2 3" xfId="2486"/>
    <cellStyle name="20% - 强调文字颜色 3 2 4 7" xfId="2487"/>
    <cellStyle name="常规 30 7 3 2 2 2" xfId="2488"/>
    <cellStyle name="20% - 强调文字颜色 1 2 2 3 2 2 2 2 2" xfId="2489"/>
    <cellStyle name="常规 11 6 3" xfId="2490"/>
    <cellStyle name="60% - 强调文字颜色 4 4 3 4 2 2 3" xfId="2491"/>
    <cellStyle name="20% - 强调文字颜色 2 2 2 3 2 2 2 3" xfId="2492"/>
    <cellStyle name="强调文字颜色 2 2 3 8 2 2 3" xfId="2493"/>
    <cellStyle name="40% - 强调文字颜色 1 2 2 3 2 3 3" xfId="2494"/>
    <cellStyle name="20% - 强调文字颜色 4 3 3 2 6" xfId="2495"/>
    <cellStyle name="20% - 强调文字颜色 2 9 2 2 3" xfId="2496"/>
    <cellStyle name="常规 30 7 3 2 3" xfId="2497"/>
    <cellStyle name="20% - 强调文字颜色 1 2 2 3 2 2 2 3" xfId="2498"/>
    <cellStyle name="差 2 4" xfId="2499"/>
    <cellStyle name="20% - 强调文字颜色 5 6 8" xfId="2500"/>
    <cellStyle name="20% - 强调文字颜色 1 2 2 3 2 2 2 3 2" xfId="2501"/>
    <cellStyle name="注释 2 3 2 5 2 4" xfId="2502"/>
    <cellStyle name="常规 30 7 3 2 4" xfId="2503"/>
    <cellStyle name="20% - 强调文字颜色 1 2 2 3 2 2 2 4" xfId="2504"/>
    <cellStyle name="差 3 4" xfId="2505"/>
    <cellStyle name="20% - 强调文字颜色 1 2 2 3 2 2 2 4 2" xfId="2506"/>
    <cellStyle name="常规 30 7 3 2 5" xfId="2507"/>
    <cellStyle name="20% - 强调文字颜色 1 2 2 3 2 2 2 5" xfId="2508"/>
    <cellStyle name="20% - 强调文字颜色 2 2 5 2 6 2" xfId="2509"/>
    <cellStyle name="常规 30 7 3 3" xfId="2510"/>
    <cellStyle name="20% - 强调文字颜色 1 2 2 3 2 2 3" xfId="2511"/>
    <cellStyle name="常规 30 7 3 3 2" xfId="2512"/>
    <cellStyle name="20% - 强调文字颜色 1 2 2 3 2 2 3 2" xfId="2513"/>
    <cellStyle name="警告文本 2 2 3 4" xfId="2514"/>
    <cellStyle name="常规 14 9 2 2" xfId="2515"/>
    <cellStyle name="20% - 强调文字颜色 3 2 5 7" xfId="2516"/>
    <cellStyle name="常规 30 7 3 4" xfId="2517"/>
    <cellStyle name="20% - 强调文字颜色 1 2 2 3 2 2 4" xfId="2518"/>
    <cellStyle name="强调文字颜色 2 2 5 4 2 2 3" xfId="2519"/>
    <cellStyle name="强调文字颜色 2 2 2 2 2 4 2 2 2" xfId="2520"/>
    <cellStyle name="20% - 强调文字颜色 4 5 2 2 3" xfId="2521"/>
    <cellStyle name="20% - 强调文字颜色 1 3 2 4 2 2 2" xfId="2522"/>
    <cellStyle name="40% - 强调文字颜色 4 3 2 2 2 3" xfId="2523"/>
    <cellStyle name="20% - 强调文字颜色 1 2 2 3 2 2 4 2" xfId="2524"/>
    <cellStyle name="警告文本 2 2 4 4" xfId="2525"/>
    <cellStyle name="常规 14 9 3 2" xfId="2526"/>
    <cellStyle name="20% - 强调文字颜色 3 2 6 7" xfId="2527"/>
    <cellStyle name="常规 30 7 3 5" xfId="2528"/>
    <cellStyle name="20% - 强调文字颜色 1 2 2 3 2 2 5" xfId="2529"/>
    <cellStyle name="常规 30 7 4" xfId="2530"/>
    <cellStyle name="20% - 强调文字颜色 1 2 2 3 2 3" xfId="2531"/>
    <cellStyle name="强调文字颜色 2 2 2 4 2 3 2" xfId="2532"/>
    <cellStyle name="20% - 强调文字颜色 6 9 2 4" xfId="2533"/>
    <cellStyle name="20% - 强调文字颜色 1 5 2 3 2" xfId="2534"/>
    <cellStyle name="注释 2 4 2 5 3 4" xfId="2535"/>
    <cellStyle name="强调文字颜色 1 2 2 6" xfId="2536"/>
    <cellStyle name="常规 30 7 4 2" xfId="2537"/>
    <cellStyle name="20% - 强调文字颜色 1 2 2 3 2 3 2" xfId="2538"/>
    <cellStyle name="20% - 强调文字颜色 1 5 2 3 2 2" xfId="2539"/>
    <cellStyle name="强调文字颜色 1 2 2 6 2" xfId="2540"/>
    <cellStyle name="注释 4 2 7 3 8" xfId="2541"/>
    <cellStyle name="常规 30 7 4 2 2" xfId="2542"/>
    <cellStyle name="20% - 强调文字颜色 1 2 2 3 2 3 2 2" xfId="2543"/>
    <cellStyle name="计算 4 2 3 5" xfId="2544"/>
    <cellStyle name="汇总 2 3 3 4" xfId="2545"/>
    <cellStyle name="20% - 强调文字颜色 1 4 2 2 2 2 4" xfId="2546"/>
    <cellStyle name="60% - 强调文字颜色 3 4 2 2 2" xfId="2547"/>
    <cellStyle name="强调文字颜色 1 2 2 7" xfId="2548"/>
    <cellStyle name="常规 30 7 4 3" xfId="2549"/>
    <cellStyle name="20% - 强调文字颜色 6 2 5 2 3 2 2 2" xfId="2550"/>
    <cellStyle name="20% - 强调文字颜色 1 2 2 3 2 3 3" xfId="2551"/>
    <cellStyle name="强调文字颜色 1 2 2 7 2" xfId="2552"/>
    <cellStyle name="20% - 强调文字颜色 1 2 2 3 2 3 3 2" xfId="2553"/>
    <cellStyle name="计算 4 2 4 5" xfId="2554"/>
    <cellStyle name="汇总 2 3 4 4" xfId="2555"/>
    <cellStyle name="20% - 强调文字颜色 1 4 2 2 2 3 4" xfId="2556"/>
    <cellStyle name="60% - 强调文字颜色 3 4 2 3 2" xfId="2557"/>
    <cellStyle name="40% - 强调文字颜色 3 2 5 3 2 2" xfId="2558"/>
    <cellStyle name="20% - 强调文字颜色 3 9 2 5" xfId="2559"/>
    <cellStyle name="20% - 强调文字颜色 1 2 2 3 3" xfId="2560"/>
    <cellStyle name="20% - 强调文字颜色 2 2 2 4 2 2 5" xfId="2561"/>
    <cellStyle name="常规 30 8 3" xfId="2562"/>
    <cellStyle name="40% - 强调文字颜色 3 2 5 3 2 2 2" xfId="2563"/>
    <cellStyle name="20% - 强调文字颜色 1 2 2 3 3 2" xfId="2564"/>
    <cellStyle name="常规 30 8 3 2 2" xfId="2565"/>
    <cellStyle name="20% - 强调文字颜色 1 2 2 3 3 2 2 2" xfId="2566"/>
    <cellStyle name="常规 30 8 3 3 2" xfId="2567"/>
    <cellStyle name="20% - 强调文字颜色 3 5 2 2 2 4" xfId="2568"/>
    <cellStyle name="20% - 强调文字颜色 1 2 2 3 3 2 3 2" xfId="2569"/>
    <cellStyle name="常规 30 8 4" xfId="2570"/>
    <cellStyle name="40% - 强调文字颜色 3 2 5 3 2 2 3" xfId="2571"/>
    <cellStyle name="20% - 强调文字颜色 1 2 2 3 3 3" xfId="2572"/>
    <cellStyle name="链接单元格 2 7 2 2 3" xfId="2573"/>
    <cellStyle name="60% - 强调文字颜色 4 2 3 4 2 3" xfId="2574"/>
    <cellStyle name="20% - 强调文字颜色 1 5 2 4 2" xfId="2575"/>
    <cellStyle name="强调文字颜色 1 3 2 6" xfId="2576"/>
    <cellStyle name="计算 5 3 10" xfId="2577"/>
    <cellStyle name="常规 30 8 4 2" xfId="2578"/>
    <cellStyle name="20% - 强调文字颜色 1 2 2 3 3 3 2" xfId="2579"/>
    <cellStyle name="强调文字颜色 1 3 3 6" xfId="2580"/>
    <cellStyle name="常规 30 8 5 2" xfId="2581"/>
    <cellStyle name="20% - 强调文字颜色 1 2 2 3 3 4 2" xfId="2582"/>
    <cellStyle name="20% - 强调文字颜色 2 2 3 3 3 2 2" xfId="2583"/>
    <cellStyle name="常规 30 8 6" xfId="2584"/>
    <cellStyle name="20% - 强调文字颜色 1 2 2 3 3 5" xfId="2585"/>
    <cellStyle name="20% - 强调文字颜色 2 2 3 3 3 3" xfId="2586"/>
    <cellStyle name="20% - 强调文字颜色 1 2 2 3 4" xfId="2587"/>
    <cellStyle name="20% - 强调文字颜色 3 2 2 2 2 2 3 2 2" xfId="2588"/>
    <cellStyle name="常规 30 9 3" xfId="2589"/>
    <cellStyle name="输出 2 2 2 2 2 3 3 2 4" xfId="2590"/>
    <cellStyle name="20% - 强调文字颜色 1 2 2 3 4 2" xfId="2591"/>
    <cellStyle name="输出 2 5 2 6 7" xfId="2592"/>
    <cellStyle name="强调文字颜色 2 2 2 2 2 8" xfId="2593"/>
    <cellStyle name="20% - 强调文字颜色 1 3 2 8" xfId="2594"/>
    <cellStyle name="常规 6 3 4 2 3 3" xfId="2595"/>
    <cellStyle name="常规 30 9 3 2" xfId="2596"/>
    <cellStyle name="输出 2 2 2 2 2 3 3 2 4 2" xfId="2597"/>
    <cellStyle name="注释 2 2 3 2 7 2 2 3" xfId="2598"/>
    <cellStyle name="40% - 强调文字颜色 6 4 2 2 2 3 3" xfId="2599"/>
    <cellStyle name="20% - 强调文字颜色 1 2 2 3 4 2 2" xfId="2600"/>
    <cellStyle name="输出 2 5 2 6 7 2" xfId="2601"/>
    <cellStyle name="强调文字颜色 2 2 2 2 2 8 2" xfId="2602"/>
    <cellStyle name="20% - 强调文字颜色 1 3 2 8 2" xfId="2603"/>
    <cellStyle name="强调文字颜色 5 2 3 2 5 3" xfId="2604"/>
    <cellStyle name="20% - 强调文字颜色 2 3 2 2 2 5" xfId="2605"/>
    <cellStyle name="强调文字颜色 2 2 4 2 3 2 2 3" xfId="2606"/>
    <cellStyle name="检查单元格 4 2 2 8" xfId="2607"/>
    <cellStyle name="20% - 强调文字颜色 3 3 3 2 2 3" xfId="2608"/>
    <cellStyle name="常规 30 9 3 2 2" xfId="2609"/>
    <cellStyle name="20% - 强调文字颜色 1 2 2 3 4 2 2 2" xfId="2610"/>
    <cellStyle name="警告文本 4 2 2 4" xfId="2611"/>
    <cellStyle name="20% - 强调文字颜色 2 3 2 2 2 5 2" xfId="2612"/>
    <cellStyle name="20% - 强调文字颜色 5 2 4 7" xfId="2613"/>
    <cellStyle name="检查单元格 4 2 2 8 2" xfId="2614"/>
    <cellStyle name="20% - 强调文字颜色 3 3 3 2 2 3 2" xfId="2615"/>
    <cellStyle name="常规 6 3 4 2 3 4" xfId="2616"/>
    <cellStyle name="常规 30 9 3 3" xfId="2617"/>
    <cellStyle name="输出 2 2 2 2 2 3 3 2 4 3" xfId="2618"/>
    <cellStyle name="40% - 强调文字颜色 6 4 2 2 2 3 4" xfId="2619"/>
    <cellStyle name="20% - 强调文字颜色 1 2 2 3 4 2 3" xfId="2620"/>
    <cellStyle name="输出 2 5 2 6 7 3" xfId="2621"/>
    <cellStyle name="强调文字颜色 2 2 5 2 4 2 2 2" xfId="2622"/>
    <cellStyle name="常规 7 3 3 2 3 2 2" xfId="2623"/>
    <cellStyle name="常规 16 9 2" xfId="2624"/>
    <cellStyle name="20% - 强调文字颜色 4 3 4 2 2 2" xfId="2625"/>
    <cellStyle name="20% - 强调文字颜色 2 3 2 2 2 6" xfId="2626"/>
    <cellStyle name="强调文字颜色 2 2 4 2 3 2 2 4" xfId="2627"/>
    <cellStyle name="检查单元格 4 2 2 9" xfId="2628"/>
    <cellStyle name="20% - 强调文字颜色 3 3 3 2 2 4" xfId="2629"/>
    <cellStyle name="20% - 强调文字颜色 1 2 2 3 4 2 3 2" xfId="2630"/>
    <cellStyle name="检查单元格 4 2 2 9 2" xfId="2631"/>
    <cellStyle name="20% - 强调文字颜色 3 3 3 2 2 4 2" xfId="2632"/>
    <cellStyle name="常规 30 9 3 4" xfId="2633"/>
    <cellStyle name="20% - 强调文字颜色 1 2 2 3 4 2 4" xfId="2634"/>
    <cellStyle name="20% - 强调文字颜色 3 3 3 2 2 5" xfId="2635"/>
    <cellStyle name="20% - 强调文字颜色 1 2 2 3 4 2 4 2" xfId="2636"/>
    <cellStyle name="常规 30 9 3 5" xfId="2637"/>
    <cellStyle name="60% - 强调文字颜色 2 4 2 3 2 2" xfId="2638"/>
    <cellStyle name="20% - 强调文字颜色 1 2 2 3 4 2 5" xfId="2639"/>
    <cellStyle name="20% - 强调文字颜色 4 3 2 2 2 2 4" xfId="2640"/>
    <cellStyle name="适中 3 2 3 2 3" xfId="2641"/>
    <cellStyle name="20% - 强调文字颜色 1 2 5 2 2 5 2" xfId="2642"/>
    <cellStyle name="20% - 强调文字颜色 4 4 2 3 2 2 2" xfId="2643"/>
    <cellStyle name="20% - 强调文字颜色 2 2 6 2 2 3 2" xfId="2644"/>
    <cellStyle name="20% - 强调文字颜色 3 2 2 3 7 2" xfId="2645"/>
    <cellStyle name="适中 3 6 4" xfId="2646"/>
    <cellStyle name="常规 30 9 4" xfId="2647"/>
    <cellStyle name="输出 2 2 2 2 2 3 3 2 5" xfId="2648"/>
    <cellStyle name="20% - 强调文字颜色 1 2 2 3 4 3" xfId="2649"/>
    <cellStyle name="强调文字颜色 2 2 2 2 2 9" xfId="2650"/>
    <cellStyle name="60% - 强调文字颜色 3 6 2" xfId="2651"/>
    <cellStyle name="20% - 强调文字颜色 1 3 2 9" xfId="2652"/>
    <cellStyle name="20% - 强调文字颜色 1 5 2 5 2" xfId="2653"/>
    <cellStyle name="强调文字颜色 5 2 5 2 2 3" xfId="2654"/>
    <cellStyle name="强调文字颜色 1 4 2 6" xfId="2655"/>
    <cellStyle name="常规 30 9 4 2" xfId="2656"/>
    <cellStyle name="20% - 强调文字颜色 1 2 2 3 4 3 2" xfId="2657"/>
    <cellStyle name="检查单元格 3 2 2 3 2 5" xfId="2658"/>
    <cellStyle name="20% - 强调文字颜色 2 3 2 2 3 5" xfId="2659"/>
    <cellStyle name="输入 2 2 2 2 6 13" xfId="2660"/>
    <cellStyle name="强调文字颜色 2 2 4 2 3 2 3 3" xfId="2661"/>
    <cellStyle name="检查单元格 4 2 3 3 2 3" xfId="2662"/>
    <cellStyle name="20% - 强调文字颜色 3 3 3 2 3 3" xfId="2663"/>
    <cellStyle name="强调文字颜色 1 4 3 6" xfId="2664"/>
    <cellStyle name="20% - 强调文字颜色 1 2 2 3 4 4 2" xfId="2665"/>
    <cellStyle name="20% - 强调文字颜色 2 3 2 2 4 5" xfId="2666"/>
    <cellStyle name="40% - 强调文字颜色 1 2 2 2" xfId="2667"/>
    <cellStyle name="20% - 强调文字颜色 1 2 2 3 4 5" xfId="2668"/>
    <cellStyle name="20% - 强调文字颜色 1 2 2 3 5" xfId="2669"/>
    <cellStyle name="20% - 强调文字颜色 1 2 2 3 5 2" xfId="2670"/>
    <cellStyle name="20% - 强调文字颜色 1 3 3 8" xfId="2671"/>
    <cellStyle name="20% - 强调文字颜色 1 2 2 3 6 2" xfId="2672"/>
    <cellStyle name="20% - 强调文字颜色 1 2 2 3 7" xfId="2673"/>
    <cellStyle name="强调文字颜色 2 2 4 2 5 2 2" xfId="2674"/>
    <cellStyle name="常规 7 2 3 3 3 2" xfId="2675"/>
    <cellStyle name="20% - 强调文字颜色 3 3 5 2 2" xfId="2676"/>
    <cellStyle name="常规 3 2 2 2 5" xfId="2677"/>
    <cellStyle name="20% - 强调文字颜色 1 2 2 3 7 2" xfId="2678"/>
    <cellStyle name="强调文字颜色 2 2 3 2 4 2 2 4" xfId="2679"/>
    <cellStyle name="20% - 强调文字颜色 2 3 4 2 2 4" xfId="2680"/>
    <cellStyle name="计算 2 2 2 3 14" xfId="2681"/>
    <cellStyle name="20% - 强调文字颜色 3 3 5 2 2 2" xfId="2682"/>
    <cellStyle name="常规 15 3 4 2 2" xfId="2683"/>
    <cellStyle name="20% - 强调文字颜色 1 2 2 3 8" xfId="2684"/>
    <cellStyle name="强调文字颜色 2 2 4 2 5 2 3" xfId="2685"/>
    <cellStyle name="检查单元格 4 2 5 3 2" xfId="2686"/>
    <cellStyle name="常规 7 2 3 3 3 3" xfId="2687"/>
    <cellStyle name="20% - 强调文字颜色 3 3 5 2 3" xfId="2688"/>
    <cellStyle name="常规 22 4 2 2 3 3" xfId="2689"/>
    <cellStyle name="20% - 强调文字颜色 1 2 2 4 2 2" xfId="2690"/>
    <cellStyle name="20% - 强调文字颜色 1 2 2 4 2 2 2 2" xfId="2691"/>
    <cellStyle name="常规 22 4 2 2 3 3 3" xfId="2692"/>
    <cellStyle name="20% - 强调文字颜色 1 2 2 4 2 2 3" xfId="2693"/>
    <cellStyle name="20% - 强调文字颜色 1 2 2 4 2 2 3 2" xfId="2694"/>
    <cellStyle name="20% - 强调文字颜色 1 2 2 4 2 2 4" xfId="2695"/>
    <cellStyle name="强调文字颜色 4 2 2 2 2 5 2 2" xfId="2696"/>
    <cellStyle name="强调文字颜色 2 2 5 5 2 2 3" xfId="2697"/>
    <cellStyle name="注释 2 2 7 2 3" xfId="2698"/>
    <cellStyle name="20% - 强调文字颜色 4 6 2 2 3" xfId="2699"/>
    <cellStyle name="20% - 强调文字颜色 1 3 2 5 2 2 2" xfId="2700"/>
    <cellStyle name="强调文字颜色 5 2 3 2 2 3 2 2" xfId="2701"/>
    <cellStyle name="40% - 强调文字颜色 4 4 2 2 2 3" xfId="2702"/>
    <cellStyle name="20% - 强调文字颜色 1 2 2 4 2 2 4 2" xfId="2703"/>
    <cellStyle name="60% - 强调文字颜色 5 2 3 2 2" xfId="2704"/>
    <cellStyle name="20% - 强调文字颜色 1 2 2 4 2 2 5" xfId="2705"/>
    <cellStyle name="20% - 强调文字颜色 1 2 2 4 2 3" xfId="2706"/>
    <cellStyle name="强调文字颜色 2 2 2 4 3 3 2" xfId="2707"/>
    <cellStyle name="20% - 强调文字颜色 1 5 3 3 2" xfId="2708"/>
    <cellStyle name="注释 2 4 2 6 3 4" xfId="2709"/>
    <cellStyle name="注释 3 2 3 3 3 12" xfId="2710"/>
    <cellStyle name="20% - 强调文字颜色 1 2 2 4 2 5" xfId="2711"/>
    <cellStyle name="强调文字颜色 1 2 14" xfId="2712"/>
    <cellStyle name="检查单元格 2 3 3" xfId="2713"/>
    <cellStyle name="20% - 强调文字颜色 2 2 3 4 2 3" xfId="2714"/>
    <cellStyle name="40% - 强调文字颜色 3 2 5 3 3 2" xfId="2715"/>
    <cellStyle name="20% - 强调文字颜色 1 2 2 4 3" xfId="2716"/>
    <cellStyle name="40% - 强调文字颜色 3 2 5 3 3 2 2" xfId="2717"/>
    <cellStyle name="20% - 强调文字颜色 1 2 2 4 3 2" xfId="2718"/>
    <cellStyle name="20% - 强调文字颜色 1 2 2 4 3 2 2" xfId="2719"/>
    <cellStyle name="40% - 强调文字颜色 3 2 5 3 3 2 3" xfId="2720"/>
    <cellStyle name="20% - 强调文字颜色 1 2 2 4 3 3" xfId="2721"/>
    <cellStyle name="60% - 强调文字颜色 4 2 3 5 2 3" xfId="2722"/>
    <cellStyle name="20% - 强调文字颜色 1 5 3 4 2" xfId="2723"/>
    <cellStyle name="强调文字颜色 2 3 2 6" xfId="2724"/>
    <cellStyle name="20% - 强调文字颜色 1 2 2 4 3 3 2" xfId="2725"/>
    <cellStyle name="强调文字颜色 2 3 3 6" xfId="2726"/>
    <cellStyle name="20% - 强调文字颜色 1 2 2 4 3 4 2" xfId="2727"/>
    <cellStyle name="20% - 强调文字颜色 1 2 2 4 3 5" xfId="2728"/>
    <cellStyle name="强调文字颜色 3 3 3 2 2 2 2" xfId="2729"/>
    <cellStyle name="20% - 强调文字颜色 1 2 2 4 4" xfId="2730"/>
    <cellStyle name="20% - 强调文字颜色 3 2 2 2 2 2 3 3 2" xfId="2731"/>
    <cellStyle name="20% - 强调文字颜色 1 2 2 4 4 2" xfId="2732"/>
    <cellStyle name="40% - 强调文字颜色 5 2 2 2 2 2 2 2 2" xfId="2733"/>
    <cellStyle name="20% - 强调文字颜色 1 4 2 8" xfId="2734"/>
    <cellStyle name="60% - 强调文字颜色 6 2 2 4 2 2" xfId="2735"/>
    <cellStyle name="20% - 强调文字颜色 1 2 2 4 5" xfId="2736"/>
    <cellStyle name="60% - 强调文字颜色 6 2 2 4 2 2 2" xfId="2737"/>
    <cellStyle name="20% - 强调文字颜色 1 2 2 4 5 2" xfId="2738"/>
    <cellStyle name="20% - 强调文字颜色 1 4 3 8" xfId="2739"/>
    <cellStyle name="20% - 强调文字颜色 1 2 2 5 2" xfId="2740"/>
    <cellStyle name="强调文字颜色 5 2 2 2 2 3" xfId="2741"/>
    <cellStyle name="20% - 强调文字颜色 2 3 2 5 2 4 2" xfId="2742"/>
    <cellStyle name="计算 3 3 3 11" xfId="2743"/>
    <cellStyle name="常规 3 2 3 3 2 3 3" xfId="2744"/>
    <cellStyle name="20% - 强调文字颜色 1 2 2 5 2 2" xfId="2745"/>
    <cellStyle name="强调文字颜色 5 2 2 2 2 3 2" xfId="2746"/>
    <cellStyle name="20% - 强调文字颜色 1 2 2 5 2 2 2" xfId="2747"/>
    <cellStyle name="强调文字颜色 5 2 2 2 2 3 2 2" xfId="2748"/>
    <cellStyle name="计算 3 3 3 12" xfId="2749"/>
    <cellStyle name="20% - 强调文字颜色 1 2 2 5 2 3" xfId="2750"/>
    <cellStyle name="强调文字颜色 5 2 2 2 2 3 3" xfId="2751"/>
    <cellStyle name="20% - 强调文字颜色 1 5 4 3 2" xfId="2752"/>
    <cellStyle name="注释 3 4 3 3 9" xfId="2753"/>
    <cellStyle name="强调文字颜色 3 2 2 6" xfId="2754"/>
    <cellStyle name="20% - 强调文字颜色 1 2 2 5 2 3 2" xfId="2755"/>
    <cellStyle name="强调文字颜色 5 2 2 2 2 3 3 2" xfId="2756"/>
    <cellStyle name="计算 3 3 3 13" xfId="2757"/>
    <cellStyle name="20% - 强调文字颜色 1 2 2 5 2 4" xfId="2758"/>
    <cellStyle name="强调文字颜色 5 2 2 2 2 3 4" xfId="2759"/>
    <cellStyle name="检查单元格 3 3 2" xfId="2760"/>
    <cellStyle name="20% - 强调文字颜色 2 2 3 5 2 2" xfId="2761"/>
    <cellStyle name="强调文字颜色 5 3 2 3 2 3 2" xfId="2762"/>
    <cellStyle name="20% - 强调文字颜色 1 2 2 5 3" xfId="2763"/>
    <cellStyle name="强调文字颜色 5 2 2 2 2 4" xfId="2764"/>
    <cellStyle name="常规 8 5 2 2 3" xfId="2765"/>
    <cellStyle name="20% - 强调文字颜色 1 2 2 5 3 2" xfId="2766"/>
    <cellStyle name="强调文字颜色 5 2 2 2 2 4 2" xfId="2767"/>
    <cellStyle name="20% - 强调文字颜色 1 2 2 5 4" xfId="2768"/>
    <cellStyle name="强调文字颜色 5 2 2 2 2 5" xfId="2769"/>
    <cellStyle name="20% - 强调文字颜色 3 2 2 2 2 2 3 4 2" xfId="2770"/>
    <cellStyle name="常规 8 5 2 3 3" xfId="2771"/>
    <cellStyle name="常规 46 2 2 2 5" xfId="2772"/>
    <cellStyle name="注释 2 2 10 3 3" xfId="2773"/>
    <cellStyle name="20% - 强调文字颜色 1 2 2 5 4 2" xfId="2774"/>
    <cellStyle name="强调文字颜色 5 2 2 2 2 5 2" xfId="2775"/>
    <cellStyle name="强调文字颜色 2 2 2 5 2 2 2 3" xfId="2776"/>
    <cellStyle name="常规 7 7 5 2" xfId="2777"/>
    <cellStyle name="20% - 强调文字颜色 1 6 2 2 2 3" xfId="2778"/>
    <cellStyle name="60% - 强调文字颜色 6 2 2 4 3 2" xfId="2779"/>
    <cellStyle name="20% - 强调文字颜色 1 2 2 5 5" xfId="2780"/>
    <cellStyle name="强调文字颜色 5 2 2 2 2 6" xfId="2781"/>
    <cellStyle name="计算 2 2 4 6 2" xfId="2782"/>
    <cellStyle name="60% - 强调文字颜色 3 2 2 3 3 2" xfId="2783"/>
    <cellStyle name="20% - 强调文字颜色 1 2 2 6" xfId="2784"/>
    <cellStyle name="20% - 强调文字颜色 2 3 2 5 2 5" xfId="2785"/>
    <cellStyle name="20% - 强调文字颜色 2 3 4 2 2 4 2" xfId="2786"/>
    <cellStyle name="60% - 强调文字颜色 3 2 2 3 3 2 2" xfId="2787"/>
    <cellStyle name="20% - 强调文字颜色 1 2 2 6 2" xfId="2788"/>
    <cellStyle name="强调文字颜色 5 2 2 2 3 3" xfId="2789"/>
    <cellStyle name="20% - 强调文字颜色 1 2 2 6 2 2" xfId="2790"/>
    <cellStyle name="强调文字颜色 5 2 2 2 3 3 2" xfId="2791"/>
    <cellStyle name="20% - 强调文字颜色 1 2 2 6 2 2 2" xfId="2792"/>
    <cellStyle name="强调文字颜色 5 2 2 2 3 3 2 2" xfId="2793"/>
    <cellStyle name="20% - 强调文字颜色 2 2 6 4 3" xfId="2794"/>
    <cellStyle name="20% - 强调文字颜色 1 2 2 6 2 3" xfId="2795"/>
    <cellStyle name="强调文字颜色 5 2 2 2 3 3 3" xfId="2796"/>
    <cellStyle name="20% - 强调文字颜色 1 2 2 6 2 3 2" xfId="2797"/>
    <cellStyle name="强调文字颜色 5 2 2 2 3 3 3 2" xfId="2798"/>
    <cellStyle name="20% - 强调文字颜色 1 2 2 6 2 4" xfId="2799"/>
    <cellStyle name="强调文字颜色 5 2 2 2 3 3 4" xfId="2800"/>
    <cellStyle name="20% - 强调文字颜色 1 2 2 6 2 4 2" xfId="2801"/>
    <cellStyle name="检查单元格 4 3 3" xfId="2802"/>
    <cellStyle name="20% - 强调文字颜色 2 2 3 2 3 4 2" xfId="2803"/>
    <cellStyle name="20% - 强调文字颜色 1 2 2 6 2 5" xfId="2804"/>
    <cellStyle name="20% - 强调文字颜色 3 2 4 2 3 2 2" xfId="2805"/>
    <cellStyle name="强调文字颜色 5 2 2 2 3 3 5" xfId="2806"/>
    <cellStyle name="60% - 强调文字颜色 3 2 2 3 3 2 3" xfId="2807"/>
    <cellStyle name="20% - 强调文字颜色 1 2 2 6 3" xfId="2808"/>
    <cellStyle name="强调文字颜色 5 2 2 2 3 4" xfId="2809"/>
    <cellStyle name="20% - 强调文字颜色 1 2 2 6 4" xfId="2810"/>
    <cellStyle name="强调文字颜色 5 2 2 2 3 5" xfId="2811"/>
    <cellStyle name="常规 2 2 3 2 2 3" xfId="2812"/>
    <cellStyle name="20% - 强调文字颜色 1 2 2 6 4 2" xfId="2813"/>
    <cellStyle name="20% - 强调文字颜色 1 2 2 6 5" xfId="2814"/>
    <cellStyle name="计算 2 2 4 6 3" xfId="2815"/>
    <cellStyle name="60% - 强调文字颜色 3 2 2 3 3 3" xfId="2816"/>
    <cellStyle name="20% - 强调文字颜色 1 2 2 7" xfId="2817"/>
    <cellStyle name="20% - 强调文字颜色 1 2 2 7 2" xfId="2818"/>
    <cellStyle name="强调文字颜色 5 2 2 2 4 3" xfId="2819"/>
    <cellStyle name="常规 5 7 3 2 2 2 2" xfId="2820"/>
    <cellStyle name="20% - 强调文字颜色 1 2 3 2 2" xfId="2821"/>
    <cellStyle name="20% - 强调文字颜色 1 4 3 4 2 4" xfId="2822"/>
    <cellStyle name="20% - 强调文字颜色 5 4 2 4 5" xfId="2823"/>
    <cellStyle name="20% - 强调文字颜色 1 2 3 2 2 2" xfId="2824"/>
    <cellStyle name="20% - 强调文字颜色 1 4 3 4 2 4 2" xfId="2825"/>
    <cellStyle name="常规 4 2 4 2 3 2" xfId="2826"/>
    <cellStyle name="20% - 强调文字颜色 3 4 2 2 2 2 2 3" xfId="2827"/>
    <cellStyle name="40% - 强调文字颜色 3 2 3 4" xfId="2828"/>
    <cellStyle name="20% - 强调文字颜色 1 2 3 2 2 2 2" xfId="2829"/>
    <cellStyle name="常规 4 2 4 2 3 2 2" xfId="2830"/>
    <cellStyle name="20% - 强调文字颜色 3 4 2 2 2 2 2 3 2" xfId="2831"/>
    <cellStyle name="40% - 强调文字颜色 3 2 3 4 2" xfId="2832"/>
    <cellStyle name="20% - 强调文字颜色 1 2 3 2 2 2 2 2" xfId="2833"/>
    <cellStyle name="20% - 强调文字颜色 1 2 7 3 3" xfId="2834"/>
    <cellStyle name="20% - 强调文字颜色 1 2 3 2 2 2 2 2 2" xfId="2835"/>
    <cellStyle name="40% - 强调文字颜色 2 2 2 4 2 4" xfId="2836"/>
    <cellStyle name="20% - 强调文字颜色 1 2 7 3 3 2" xfId="2837"/>
    <cellStyle name="检查单元格 4 3 3 5 3" xfId="2838"/>
    <cellStyle name="常规 4 3" xfId="2839"/>
    <cellStyle name="20% - 强调文字颜色 3 4 3 4 4" xfId="2840"/>
    <cellStyle name="20% - 强调文字颜色 2 2 2 2 3 2 5" xfId="2841"/>
    <cellStyle name="40% - 强调文字颜色 3 2 3 4 3" xfId="2842"/>
    <cellStyle name="20% - 强调文字颜色 1 2 3 2 2 2 2 3" xfId="2843"/>
    <cellStyle name="20% - 强调文字颜色 1 2 7 3 4" xfId="2844"/>
    <cellStyle name="20% - 强调文字颜色 1 2 3 2 2 2 2 3 2" xfId="2845"/>
    <cellStyle name="常规 5 3" xfId="2846"/>
    <cellStyle name="常规 30 3 5 4 2 3" xfId="2847"/>
    <cellStyle name="20% - 强调文字颜色 2 2 2 2 3 3 5" xfId="2848"/>
    <cellStyle name="40% - 强调文字颜色 3 2 3 4 4" xfId="2849"/>
    <cellStyle name="20% - 强调文字颜色 1 2 3 2 2 2 2 4" xfId="2850"/>
    <cellStyle name="20% - 强调文字颜色 1 2 3 2 2 2 2 4 2" xfId="2851"/>
    <cellStyle name="计算 4 4 2 3 2 10" xfId="2852"/>
    <cellStyle name="20% - 强调文字颜色 6 2 2 3 2 2 2" xfId="2853"/>
    <cellStyle name="20% - 强调文字颜色 1 2 3 2 2 2 2 5" xfId="2854"/>
    <cellStyle name="40% - 强调文字颜色 3 2 3 5" xfId="2855"/>
    <cellStyle name="20% - 强调文字颜色 1 2 3 2 2 2 3" xfId="2856"/>
    <cellStyle name="40% - 强调文字颜色 3 2 3 5 2" xfId="2857"/>
    <cellStyle name="20% - 强调文字颜色 1 2 3 2 2 2 3 2" xfId="2858"/>
    <cellStyle name="百分比 2 2 3 2" xfId="2859"/>
    <cellStyle name="40% - 强调文字颜色 3 2 3 6" xfId="2860"/>
    <cellStyle name="20% - 强调文字颜色 1 2 3 2 2 2 4" xfId="2861"/>
    <cellStyle name="强调文字颜色 2 2 6 3 2 2 3" xfId="2862"/>
    <cellStyle name="20% - 强调文字颜色 5 4 2 2 3" xfId="2863"/>
    <cellStyle name="20% - 强调文字颜色 1 3 3 3 2 2 2" xfId="2864"/>
    <cellStyle name="20% - 强调文字颜色 1 4 5 4 2" xfId="2865"/>
    <cellStyle name="百分比 2 2 3 2 2" xfId="2866"/>
    <cellStyle name="40% - 强调文字颜色 5 2 2 2 2 3" xfId="2867"/>
    <cellStyle name="40% - 强调文字颜色 3 2 3 6 2" xfId="2868"/>
    <cellStyle name="20% - 强调文字颜色 1 2 3 2 2 2 4 2" xfId="2869"/>
    <cellStyle name="链接单元格 2 10" xfId="2870"/>
    <cellStyle name="百分比 2 2 3 3" xfId="2871"/>
    <cellStyle name="20% - 强调文字颜色 1 2 3 2 2 2 5" xfId="2872"/>
    <cellStyle name="20% - 强调文字颜色 2 2 2 6 3 2" xfId="2873"/>
    <cellStyle name="强调文字颜色 5 3 2 2 3 4 2" xfId="2874"/>
    <cellStyle name="20% - 强调文字颜色 1 2 3 2 2 3" xfId="2875"/>
    <cellStyle name="常规 4 2 4 2 3 3" xfId="2876"/>
    <cellStyle name="20% - 强调文字颜色 3 4 2 2 2 2 2 4" xfId="2877"/>
    <cellStyle name="40% - 强调文字颜色 3 2 4 4" xfId="2878"/>
    <cellStyle name="20% - 强调文字颜色 1 2 3 2 2 3 2" xfId="2879"/>
    <cellStyle name="20% - 强调文字颜色 3 4 2 2 2 2 2 4 2" xfId="2880"/>
    <cellStyle name="20% - 强调文字颜色 1 2 3 2 2 3 2 2" xfId="2881"/>
    <cellStyle name="20% - 强调文字颜色 6 2 5 3 2 2 2 2" xfId="2882"/>
    <cellStyle name="20% - 强调文字颜色 1 2 3 2 2 3 3" xfId="2883"/>
    <cellStyle name="20% - 强调文字颜色 1 2 3 2 2 3 3 2" xfId="2884"/>
    <cellStyle name="20% - 强调文字颜色 2 2 5 2 2 5" xfId="2885"/>
    <cellStyle name="计算 3 3 2 2 3 7 3" xfId="2886"/>
    <cellStyle name="20% - 强调文字颜色 3 2 6 2 2 3" xfId="2887"/>
    <cellStyle name="计算 2 2 3 4 3 12 2" xfId="2888"/>
    <cellStyle name="强调文字颜色 4 4 2 4 2 2 2 2" xfId="2889"/>
    <cellStyle name="20% - 强调文字颜色 5 4 2 3 2 2" xfId="2890"/>
    <cellStyle name="百分比 2 2 4 2" xfId="2891"/>
    <cellStyle name="输入 2 5 3 3 3 2 4" xfId="2892"/>
    <cellStyle name="20% - 强调文字颜色 1 2 3 2 2 3 4" xfId="2893"/>
    <cellStyle name="强调文字颜色 2 2 6 3 2 3 3" xfId="2894"/>
    <cellStyle name="20% - 强调文字颜色 5 4 2 3 3" xfId="2895"/>
    <cellStyle name="20% - 强调文字颜色 1 3 3 3 2 3 2" xfId="2896"/>
    <cellStyle name="计算 2 2 2 5 3 2 11" xfId="2897"/>
    <cellStyle name="20% - 强调文字颜色 2 6 2 3 2 2" xfId="2898"/>
    <cellStyle name="40% - 强调文字颜色 5 2 2 3 2 3" xfId="2899"/>
    <cellStyle name="20% - 强调文字颜色 1 2 3 2 2 3 4 2" xfId="2900"/>
    <cellStyle name="20% - 强调文字颜色 2 2 5 2 3 5" xfId="2901"/>
    <cellStyle name="强调文字颜色 6 2 3 8 2 2" xfId="2902"/>
    <cellStyle name="计算 3 3 2 2 3 8 3" xfId="2903"/>
    <cellStyle name="20% - 强调文字颜色 3 2 6 2 3 3" xfId="2904"/>
    <cellStyle name="好 2 3 2 3 2 3" xfId="2905"/>
    <cellStyle name="20% - 强调文字颜色 5 4 2 3 3 2" xfId="2906"/>
    <cellStyle name="20% - 强调文字颜色 1 2 3 2 2 3 5" xfId="2907"/>
    <cellStyle name="常规 3 2 3 2 2 3" xfId="2908"/>
    <cellStyle name="20% - 强调文字颜色 2 2 2 6 4 2" xfId="2909"/>
    <cellStyle name="20% - 强调文字颜色 1 2 3 2 2 4" xfId="2910"/>
    <cellStyle name="20% - 强调文字颜色 2 2 4 2 2 2" xfId="2911"/>
    <cellStyle name="20% - 强调文字颜色 3 4 2 2 2 2 2 5" xfId="2912"/>
    <cellStyle name="40% - 强调文字颜色 3 2 5 4" xfId="2913"/>
    <cellStyle name="20% - 强调文字颜色 1 2 3 2 2 4 2" xfId="2914"/>
    <cellStyle name="20% - 强调文字颜色 2 2 4 2 2 2 2" xfId="2915"/>
    <cellStyle name="强调文字颜色 4 2 2 2 2 3 5" xfId="2916"/>
    <cellStyle name="20% - 强调文字颜色 1 2 3 2 2 5" xfId="2917"/>
    <cellStyle name="20% - 强调文字颜色 2 2 4 2 2 3" xfId="2918"/>
    <cellStyle name="40% - 强调文字颜色 3 2 6 4" xfId="2919"/>
    <cellStyle name="20% - 强调文字颜色 1 2 3 2 2 5 2" xfId="2920"/>
    <cellStyle name="注释 2 5 9 3 5" xfId="2921"/>
    <cellStyle name="20% - 强调文字颜色 2 2 4 2 2 3 2" xfId="2922"/>
    <cellStyle name="20% - 强调文字颜色 2 2 4 2 2 4" xfId="2923"/>
    <cellStyle name="常规 7 2 2 3 3 2 2" xfId="2924"/>
    <cellStyle name="20% - 强调文字颜色 1 2 3 2 2 6" xfId="2925"/>
    <cellStyle name="20% - 强调文字颜色 3 2 5 2 2 2" xfId="2926"/>
    <cellStyle name="常规 5 7 3 2 2 2 3" xfId="2927"/>
    <cellStyle name="20% - 强调文字颜色 1 2 3 2 3" xfId="2928"/>
    <cellStyle name="20% - 强调文字颜色 1 4 3 4 2 5" xfId="2929"/>
    <cellStyle name="20% - 强调文字颜色 5 4 2 5 5" xfId="2930"/>
    <cellStyle name="20% - 强调文字颜色 1 2 3 2 3 2" xfId="2931"/>
    <cellStyle name="百分比 2 3 3 2" xfId="2932"/>
    <cellStyle name="40% - 强调文字颜色 3 3 3 6" xfId="2933"/>
    <cellStyle name="20% - 强调文字颜色 1 2 3 2 3 2 4" xfId="2934"/>
    <cellStyle name="20% - 强调文字颜色 1 4 6 4 2" xfId="2935"/>
    <cellStyle name="注释 2 3 2 8 3 11" xfId="2936"/>
    <cellStyle name="20% - 强调文字颜色 1 2 3 2 3 3" xfId="2937"/>
    <cellStyle name="20% - 强调文字颜色 1 2 3 2 3 3 2" xfId="2938"/>
    <cellStyle name="20% - 强调文字颜色 1 2 3 2 3 4" xfId="2939"/>
    <cellStyle name="20% - 强调文字颜色 2 2 4 2 3 2" xfId="2940"/>
    <cellStyle name="20% - 强调文字颜色 1 2 3 2 3 4 2" xfId="2941"/>
    <cellStyle name="20% - 强调文字颜色 2 2 4 2 3 2 2" xfId="2942"/>
    <cellStyle name="20% - 强调文字颜色 1 2 3 2 3 5" xfId="2943"/>
    <cellStyle name="20% - 强调文字颜色 2 2 4 2 3 3" xfId="2944"/>
    <cellStyle name="20% - 强调文字颜色 1 2 3 2 4" xfId="2945"/>
    <cellStyle name="常规 8 4 5" xfId="2946"/>
    <cellStyle name="常规 13 2 2 2 3" xfId="2947"/>
    <cellStyle name="20% - 强调文字颜色 1 2 5 2 2 2 4 2" xfId="2948"/>
    <cellStyle name="强调文字颜色 2 3 2 2 3 2 2" xfId="2949"/>
    <cellStyle name="20% - 强调文字颜色 2 2 2 2 5 2 3 2" xfId="2950"/>
    <cellStyle name="适中 2 3 2 3 4" xfId="2951"/>
    <cellStyle name="计算 2 3 2 2 2 6" xfId="2952"/>
    <cellStyle name="常规 11 11 3 2" xfId="2953"/>
    <cellStyle name="20% - 强调文字颜色 3 2 2 3 4 4 2" xfId="2954"/>
    <cellStyle name="适中 3 3 6 2" xfId="2955"/>
    <cellStyle name="20% - 强调文字颜色 1 2 3 2 4 2" xfId="2956"/>
    <cellStyle name="20% - 强调文字颜色 2 2 2 8" xfId="2957"/>
    <cellStyle name="计算 3 2 2 2 2 11" xfId="2958"/>
    <cellStyle name="40% - 强调文字颜色 3 4 3 4" xfId="2959"/>
    <cellStyle name="20% - 强调文字颜色 1 2 3 2 4 2 2" xfId="2960"/>
    <cellStyle name="20% - 强调文字颜色 2 2 2 8 2" xfId="2961"/>
    <cellStyle name="强调文字颜色 5 3 2 2 5 3" xfId="2962"/>
    <cellStyle name="强调文字颜色 2 2 4 3 2 2 2 3" xfId="2963"/>
    <cellStyle name="20% - 强调文字颜色 3 4 2 2 2 3" xfId="2964"/>
    <cellStyle name="千位分隔 2 3 3" xfId="2965"/>
    <cellStyle name="20% - 强调文字颜色 1 2 3 2 4 2 2 3 2" xfId="2966"/>
    <cellStyle name="20% - 强调文字颜色 3 4 2 2 2 3 3 2" xfId="2967"/>
    <cellStyle name="常规 3 5 2 2 3 2" xfId="2968"/>
    <cellStyle name="40% - 强调文字颜色 3 4 3 4 4" xfId="2969"/>
    <cellStyle name="20% - 强调文字颜色 1 2 3 2 4 2 2 4" xfId="2970"/>
    <cellStyle name="20% - 强调文字颜色 4 4 3 2 2 4" xfId="2971"/>
    <cellStyle name="20% - 强调文字颜色 1 2 3 2 4 2 3 2" xfId="2972"/>
    <cellStyle name="20% - 强调文字颜色 1 2 3 2 4 2 5" xfId="2973"/>
    <cellStyle name="计算 3 2 2 2 2 13" xfId="2974"/>
    <cellStyle name="20% - 强调文字颜色 1 2 3 2 4 2 4" xfId="2975"/>
    <cellStyle name="20% - 强调文字颜色 4 4 3 2 3 4" xfId="2976"/>
    <cellStyle name="20% - 强调文字颜色 1 2 3 2 4 2 4 2" xfId="2977"/>
    <cellStyle name="注释 2 2 2 3 3 7" xfId="2978"/>
    <cellStyle name="20% - 强调文字颜色 1 2 3 2 4 3" xfId="2979"/>
    <cellStyle name="20% - 强调文字颜色 2 2 2 9" xfId="2980"/>
    <cellStyle name="20% - 强调文字颜色 1 2 3 2 4 3 2" xfId="2981"/>
    <cellStyle name="20% - 强调文字颜色 2 2 2 9 2" xfId="2982"/>
    <cellStyle name="强调文字颜色 5 3 2 2 6 3" xfId="2983"/>
    <cellStyle name="20% - 强调文字颜色 1 2 3 2 4 4" xfId="2984"/>
    <cellStyle name="20% - 强调文字颜色 2 2 4 2 4 2" xfId="2985"/>
    <cellStyle name="20% - 强调文字颜色 1 2 3 2 4 4 2" xfId="2986"/>
    <cellStyle name="20% - 强调文字颜色 1 2 3 2 4 5" xfId="2987"/>
    <cellStyle name="20% - 强调文字颜色 1 2 3 2 5" xfId="2988"/>
    <cellStyle name="20% - 强调文字颜色 2 2 7 2" xfId="2989"/>
    <cellStyle name="常规 7 5 2 2 2 3" xfId="2990"/>
    <cellStyle name="20% - 强调文字颜色 1 2 3 2 6 2" xfId="2991"/>
    <cellStyle name="常规 30 6 3 2 3" xfId="2992"/>
    <cellStyle name="20% - 强调文字颜色 2 2 7 3 2" xfId="2993"/>
    <cellStyle name="检查单元格 2 2 4 2 3 2" xfId="2994"/>
    <cellStyle name="20% - 强调文字颜色 1 2 3 2 7" xfId="2995"/>
    <cellStyle name="常规 7 2 3 4 2 2" xfId="2996"/>
    <cellStyle name="20% - 强调文字颜色 2 2 7 4" xfId="2997"/>
    <cellStyle name="输出 2 2 2 2 3 2 2" xfId="2998"/>
    <cellStyle name="常规 7 5 2 2 3 3" xfId="2999"/>
    <cellStyle name="20% - 强调文字颜色 1 2 3 2 7 2" xfId="3000"/>
    <cellStyle name="20% - 强调文字颜色 6 2 4 2 3" xfId="3001"/>
    <cellStyle name="常规 13 9 2 3" xfId="3002"/>
    <cellStyle name="20% - 强调文字颜色 2 2 5 8" xfId="3003"/>
    <cellStyle name="20% - 强调文字颜色 2 2 7 4 2" xfId="3004"/>
    <cellStyle name="输出 2 2 2 2 3 2 2 2" xfId="3005"/>
    <cellStyle name="20% - 强调文字颜色 1 2 3 2 8" xfId="3006"/>
    <cellStyle name="检查单元格 4 2 6 2 2" xfId="3007"/>
    <cellStyle name="好 2 4 2 2 2" xfId="3008"/>
    <cellStyle name="20% - 强调文字颜色 2 2 7 5" xfId="3009"/>
    <cellStyle name="输出 2 2 2 2 3 2 3" xfId="3010"/>
    <cellStyle name="常规 5 7 3 2 2 3" xfId="3011"/>
    <cellStyle name="20% - 强调文字颜色 1 2 3 3" xfId="3012"/>
    <cellStyle name="检查单元格 3 2 2 6 2 2" xfId="3013"/>
    <cellStyle name="20% - 强调文字颜色 2 3 2 5 3 2" xfId="3014"/>
    <cellStyle name="20% - 强调文字颜色 1 2 3 3 2" xfId="3015"/>
    <cellStyle name="20% - 强调文字颜色 5 4 3 4 5" xfId="3016"/>
    <cellStyle name="20% - 强调文字颜色 1 2 3 3 2 2" xfId="3017"/>
    <cellStyle name="40% - 强调文字颜色 4 2 3 4 2" xfId="3018"/>
    <cellStyle name="20% - 强调文字颜色 1 2 3 3 2 2 2 2" xfId="3019"/>
    <cellStyle name="20% - 强调文字颜色 2 2 7 3 3" xfId="3020"/>
    <cellStyle name="40% - 强调文字颜色 4 2 3 5 2" xfId="3021"/>
    <cellStyle name="20% - 强调文字颜色 1 2 3 3 2 2 3 2" xfId="3022"/>
    <cellStyle name="20% - 强调文字颜色 2 2 5 9" xfId="3023"/>
    <cellStyle name="计算 3 2 12" xfId="3024"/>
    <cellStyle name="40% - 强调文字颜色 5 3 2 2 2 3" xfId="3025"/>
    <cellStyle name="20% - 强调文字颜色 1 2 3 3 2 2 4 2" xfId="3026"/>
    <cellStyle name="20% - 强调文字颜色 1 2 3 3 2 3" xfId="3027"/>
    <cellStyle name="强调文字颜色 2 2 2 5 2 3 2" xfId="3028"/>
    <cellStyle name="千位分隔 2 2 5" xfId="3029"/>
    <cellStyle name="20% - 强调文字颜色 1 6 2 3 2" xfId="3030"/>
    <cellStyle name="40% - 强调文字颜色 4 2 4 4" xfId="3031"/>
    <cellStyle name="20% - 强调文字颜色 1 2 3 3 2 3 2" xfId="3032"/>
    <cellStyle name="千位分隔 2 2 5 2" xfId="3033"/>
    <cellStyle name="20% - 强调文字颜色 1 6 2 3 2 2" xfId="3034"/>
    <cellStyle name="40% - 强调文字颜色 4 2 5 4" xfId="3035"/>
    <cellStyle name="20% - 强调文字颜色 1 2 3 3 2 4 2" xfId="3036"/>
    <cellStyle name="千位分隔 2 2 6 2" xfId="3037"/>
    <cellStyle name="检查单元格 2 5 2 4 2 2" xfId="3038"/>
    <cellStyle name="20% - 强调文字颜色 1 6 2 3 3 2" xfId="3039"/>
    <cellStyle name="20% - 强调文字颜色 2 2 4 3 2 2 2" xfId="3040"/>
    <cellStyle name="20% - 强调文字颜色 1 2 3 3 2 5" xfId="3041"/>
    <cellStyle name="千位分隔 2 2 7" xfId="3042"/>
    <cellStyle name="检查单元格 2 5 2 4 3" xfId="3043"/>
    <cellStyle name="检查单元格 2 4 2 2 4 2" xfId="3044"/>
    <cellStyle name="20% - 强调文字颜色 1 6 2 3 4" xfId="3045"/>
    <cellStyle name="20% - 强调文字颜色 2 2 4 3 2 3" xfId="3046"/>
    <cellStyle name="20% - 强调文字颜色 1 2 3 3 3" xfId="3047"/>
    <cellStyle name="20% - 强调文字颜色 1 2 3 3 3 2" xfId="3048"/>
    <cellStyle name="40% - 强调文字颜色 4 3 3 4" xfId="3049"/>
    <cellStyle name="20% - 强调文字颜色 1 2 3 3 3 2 2" xfId="3050"/>
    <cellStyle name="20% - 强调文字颜色 1 2 3 3 3 3" xfId="3051"/>
    <cellStyle name="千位分隔 2 3 5" xfId="3052"/>
    <cellStyle name="20% - 强调文字颜色 1 6 2 4 2" xfId="3053"/>
    <cellStyle name="20% - 强调文字颜色 1 2 3 3 3 3 2" xfId="3054"/>
    <cellStyle name="20% - 强调文字颜色 1 2 3 3 3 4 2" xfId="3055"/>
    <cellStyle name="20% - 强调文字颜色 1 2 3 3 3 5" xfId="3056"/>
    <cellStyle name="20% - 强调文字颜色 1 2 3 3 4" xfId="3057"/>
    <cellStyle name="强调文字颜色 2 3 2 2 3 3 2" xfId="3058"/>
    <cellStyle name="20% - 强调文字颜色 2 2 2 2 5 2 4 2" xfId="3059"/>
    <cellStyle name="适中 2 3 2 4 4" xfId="3060"/>
    <cellStyle name="20% - 强调文字颜色 1 2 3 3 4 2" xfId="3061"/>
    <cellStyle name="20% - 强调文字颜色 2 3 2 8" xfId="3062"/>
    <cellStyle name="20% - 强调文字颜色 1 2 3 3 5" xfId="3063"/>
    <cellStyle name="20% - 强调文字颜色 2 2 8 2" xfId="3064"/>
    <cellStyle name="常规 5 7 3 2 2 4" xfId="3065"/>
    <cellStyle name="20% - 强调文字颜色 1 2 3 4" xfId="3066"/>
    <cellStyle name="20% - 强调文字颜色 1 2 3 4 2" xfId="3067"/>
    <cellStyle name="20% - 强调文字颜色 1 2 3 4 2 2" xfId="3068"/>
    <cellStyle name="40% - 强调文字颜色 5 2 3 4" xfId="3069"/>
    <cellStyle name="20% - 强调文字颜色 1 2 3 4 2 2 2" xfId="3070"/>
    <cellStyle name="20% - 强调文字颜色 1 2 3 4 2 3" xfId="3071"/>
    <cellStyle name="20% - 强调文字颜色 1 6 3 3 2" xfId="3072"/>
    <cellStyle name="40% - 强调文字颜色 5 2 4 4" xfId="3073"/>
    <cellStyle name="20% - 强调文字颜色 1 2 3 4 2 3 2" xfId="3074"/>
    <cellStyle name="20% - 强调文字颜色 1 2 3 4 2 4" xfId="3075"/>
    <cellStyle name="20% - 强调文字颜色 2 2 4 4 2 2" xfId="3076"/>
    <cellStyle name="20% - 强调文字颜色 1 2 3 4 3" xfId="3077"/>
    <cellStyle name="20% - 强调文字颜色 1 2 3 4 3 2" xfId="3078"/>
    <cellStyle name="强调文字颜色 3 3 3 2 3 2 2" xfId="3079"/>
    <cellStyle name="20% - 强调文字颜色 1 2 3 4 4" xfId="3080"/>
    <cellStyle name="20% - 强调文字颜色 1 2 3 4 4 2" xfId="3081"/>
    <cellStyle name="20% - 强调文字颜色 2 4 2 8" xfId="3082"/>
    <cellStyle name="60% - 强调文字颜色 6 2 2 5 2 2" xfId="3083"/>
    <cellStyle name="20% - 强调文字颜色 1 2 3 4 5" xfId="3084"/>
    <cellStyle name="20% - 强调文字颜色 2 2 2 10" xfId="3085"/>
    <cellStyle name="输入 2 3 4 3" xfId="3086"/>
    <cellStyle name="20% - 强调文字颜色 2 2 9 2" xfId="3087"/>
    <cellStyle name="20% - 强调文字颜色 1 2 3 5" xfId="3088"/>
    <cellStyle name="20% - 强调文字颜色 1 2 3 5 2" xfId="3089"/>
    <cellStyle name="强调文字颜色 5 2 2 3 2 3" xfId="3090"/>
    <cellStyle name="强调文字颜色 1 2 5 3" xfId="3091"/>
    <cellStyle name="20% - 强调文字颜色 1 2 3 5 2 2" xfId="3092"/>
    <cellStyle name="强调文字颜色 5 2 2 3 2 3 2" xfId="3093"/>
    <cellStyle name="强调文字颜色 1 2 5 3 2" xfId="3094"/>
    <cellStyle name="常规 4 4 6" xfId="3095"/>
    <cellStyle name="40% - 强调文字颜色 6 2 3 4" xfId="3096"/>
    <cellStyle name="20% - 强调文字颜色 1 2 3 5 2 2 2" xfId="3097"/>
    <cellStyle name="强调文字颜色 5 2 2 3 2 3 2 2" xfId="3098"/>
    <cellStyle name="强调文字颜色 1 2 5 4" xfId="3099"/>
    <cellStyle name="20% - 强调文字颜色 1 2 3 5 2 3" xfId="3100"/>
    <cellStyle name="强调文字颜色 5 2 2 3 2 3 3" xfId="3101"/>
    <cellStyle name="20% - 强调文字颜色 1 6 4 3 2" xfId="3102"/>
    <cellStyle name="注释 3 5 3 3 9" xfId="3103"/>
    <cellStyle name="强调文字颜色 1 2 5 4 2" xfId="3104"/>
    <cellStyle name="常规 4 5 6" xfId="3105"/>
    <cellStyle name="40% - 强调文字颜色 6 2 4 4" xfId="3106"/>
    <cellStyle name="20% - 强调文字颜色 1 2 3 5 2 3 2" xfId="3107"/>
    <cellStyle name="强调文字颜色 5 2 2 3 2 3 3 2" xfId="3108"/>
    <cellStyle name="强调文字颜色 1 2 5 5" xfId="3109"/>
    <cellStyle name="20% - 强调文字颜色 1 2 3 5 2 4" xfId="3110"/>
    <cellStyle name="强调文字颜色 5 2 2 3 2 3 4" xfId="3111"/>
    <cellStyle name="强调文字颜色 1 2 5 5 2" xfId="3112"/>
    <cellStyle name="常规 4 6 6" xfId="3113"/>
    <cellStyle name="40% - 强调文字颜色 6 2 5 4" xfId="3114"/>
    <cellStyle name="20% - 强调文字颜色 1 2 3 5 2 4 2" xfId="3115"/>
    <cellStyle name="20% - 强调文字颜色 1 2 3 5 3" xfId="3116"/>
    <cellStyle name="强调文字颜色 5 2 2 3 2 4" xfId="3117"/>
    <cellStyle name="强调文字颜色 1 2 6 3" xfId="3118"/>
    <cellStyle name="常规 8 6 2 2 3" xfId="3119"/>
    <cellStyle name="20% - 强调文字颜色 1 2 3 5 3 2" xfId="3120"/>
    <cellStyle name="强调文字颜色 5 2 2 3 2 4 2" xfId="3121"/>
    <cellStyle name="强调文字颜色 3 3 3 2 3 3 2" xfId="3122"/>
    <cellStyle name="20% - 强调文字颜色 1 2 3 5 4" xfId="3123"/>
    <cellStyle name="强调文字颜色 5 2 2 3 2 5" xfId="3124"/>
    <cellStyle name="强调文字颜色 1 2 7 3" xfId="3125"/>
    <cellStyle name="常规 8 6 2 3 3" xfId="3126"/>
    <cellStyle name="20% - 强调文字颜色 1 2 3 5 4 2" xfId="3127"/>
    <cellStyle name="20% - 强调文字颜色 1 2 3 5 5" xfId="3128"/>
    <cellStyle name="60% - 强调文字颜色 3 2 2 3 4 2" xfId="3129"/>
    <cellStyle name="20% - 强调文字颜色 1 2 3 6" xfId="3130"/>
    <cellStyle name="计算 2 5 2 11" xfId="3131"/>
    <cellStyle name="60% - 强调文字颜色 3 2 2 3 4 2 2" xfId="3132"/>
    <cellStyle name="20% - 强调文字颜色 1 2 3 6 2" xfId="3133"/>
    <cellStyle name="强调文字颜色 5 2 2 3 3 3" xfId="3134"/>
    <cellStyle name="20% - 强调文字颜色 1 2 3 7" xfId="3135"/>
    <cellStyle name="20% - 强调文字颜色 1 2 3 7 2" xfId="3136"/>
    <cellStyle name="强调文字颜色 5 2 2 3 4 3" xfId="3137"/>
    <cellStyle name="强调文字颜色 2 4 3 4 2 2 2" xfId="3138"/>
    <cellStyle name="检查单元格 3 2 2 3 5" xfId="3139"/>
    <cellStyle name="20% - 强调文字颜色 2 3 2 2 6" xfId="3140"/>
    <cellStyle name="常规 15 11 2 2 2 2" xfId="3141"/>
    <cellStyle name="20% - 强调文字颜色 1 2 4 2 2" xfId="3142"/>
    <cellStyle name="20% - 强调文字颜色 1 2 4 2 2 2" xfId="3143"/>
    <cellStyle name="强调文字颜色 3 2 2 2 2 3 5" xfId="3144"/>
    <cellStyle name="20% - 强调文字颜色 1 2 4 2 2 2 2" xfId="3145"/>
    <cellStyle name="常规 8 11 2 2 2" xfId="3146"/>
    <cellStyle name="常规 4 7 2 3 2 2" xfId="3147"/>
    <cellStyle name="20% - 强调文字颜色 1 6 8" xfId="3148"/>
    <cellStyle name="常规 5 11 2 2 3" xfId="3149"/>
    <cellStyle name="20% - 强调文字颜色 1 2 4 2 2 2 2 2" xfId="3150"/>
    <cellStyle name="20% - 强调文字颜色 1 2 4 2 2 2 3" xfId="3151"/>
    <cellStyle name="20% - 强调文字颜色 1 2 4 2 2 2 3 2" xfId="3152"/>
    <cellStyle name="20% - 强调文字颜色 1 2 4 2 2 3" xfId="3153"/>
    <cellStyle name="20% - 强调文字颜色 1 2 4 2 2 3 2" xfId="3154"/>
    <cellStyle name="20% - 强调文字颜色 1 2 4 2 2 4" xfId="3155"/>
    <cellStyle name="20% - 强调文字颜色 2 2 5 2 2 2" xfId="3156"/>
    <cellStyle name="20% - 强调文字颜色 1 2 4 2 2 4 2" xfId="3157"/>
    <cellStyle name="计算 2 5 2 2 2 3 6" xfId="3158"/>
    <cellStyle name="20% - 强调文字颜色 2 2 5 2 2 2 2" xfId="3159"/>
    <cellStyle name="20% - 强调文字颜色 1 2 4 2 2 5" xfId="3160"/>
    <cellStyle name="20% - 强调文字颜色 2 2 5 2 2 3" xfId="3161"/>
    <cellStyle name="常规 15 11 2 2 2 3" xfId="3162"/>
    <cellStyle name="20% - 强调文字颜色 1 2 4 2 3" xfId="3163"/>
    <cellStyle name="20% - 强调文字颜色 2 2 5 3 2 4 2" xfId="3164"/>
    <cellStyle name="20% - 强调文字颜色 3 2 6 3 2 2 2" xfId="3165"/>
    <cellStyle name="20% - 强调文字颜色 1 2 4 2 3 2" xfId="3166"/>
    <cellStyle name="20% - 强调文字颜色 1 2 4 2 3 2 2" xfId="3167"/>
    <cellStyle name="常规 8 11 3 2 2" xfId="3168"/>
    <cellStyle name="60% - 强调文字颜色 1 2 2 7" xfId="3169"/>
    <cellStyle name="20% - 强调文字颜色 2 6 8" xfId="3170"/>
    <cellStyle name="20% - 强调文字颜色 1 2 4 2 3 3" xfId="3171"/>
    <cellStyle name="20% - 强调文字颜色 1 2 4 2 3 3 2" xfId="3172"/>
    <cellStyle name="20% - 强调文字颜色 1 2 4 2 3 4" xfId="3173"/>
    <cellStyle name="20% - 强调文字颜色 2 2 5 2 3 2" xfId="3174"/>
    <cellStyle name="20% - 强调文字颜色 1 2 4 2 4" xfId="3175"/>
    <cellStyle name="常规 9 4 5" xfId="3176"/>
    <cellStyle name="常规 13 2 3 2 3" xfId="3177"/>
    <cellStyle name="20% - 强调文字颜色 4 2 5 2 3 5" xfId="3178"/>
    <cellStyle name="20% - 强调文字颜色 1 2 5 2 2 3 4 2" xfId="3179"/>
    <cellStyle name="20% - 强调文字颜色 1 2 4 2 4 2" xfId="3180"/>
    <cellStyle name="常规 3 4 3 2 2 2 2 2" xfId="3181"/>
    <cellStyle name="20% - 强调文字颜色 3 2 2 8" xfId="3182"/>
    <cellStyle name="20% - 强调文字颜色 1 2 4 2 5" xfId="3183"/>
    <cellStyle name="强调文字颜色 2 2 3 2 7 2" xfId="3184"/>
    <cellStyle name="常规 8 11 5" xfId="3185"/>
    <cellStyle name="20% - 强调文字颜色 2 3 7 2" xfId="3186"/>
    <cellStyle name="20% - 强调文字颜色 1 2 4 2 5 2" xfId="3187"/>
    <cellStyle name="20% - 强调文字颜色 3 2 3 8" xfId="3188"/>
    <cellStyle name="常规 5 7 3 2 3 3" xfId="3189"/>
    <cellStyle name="常规 15 11 2 2 3" xfId="3190"/>
    <cellStyle name="20% - 强调文字颜色 1 2 4 3" xfId="3191"/>
    <cellStyle name="检查单元格 3 2 2 6 3 2" xfId="3192"/>
    <cellStyle name="20% - 强调文字颜色 2 3 2 5 4 2" xfId="3193"/>
    <cellStyle name="20% - 强调文字颜色 5 3 2 3 2 2 3" xfId="3194"/>
    <cellStyle name="20% - 强调文字颜色 1 2 4 3 2" xfId="3195"/>
    <cellStyle name="20% - 强调文字颜色 5 3 2 3 2 2 3 2" xfId="3196"/>
    <cellStyle name="20% - 强调文字颜色 1 2 4 3 2 2" xfId="3197"/>
    <cellStyle name="20% - 强调文字颜色 1 2 4 3 2 2 2" xfId="3198"/>
    <cellStyle name="60% - 强调文字颜色 4 4 2 2 2 3 2" xfId="3199"/>
    <cellStyle name="20% - 强调文字颜色 1 2 4 3 2 3" xfId="3200"/>
    <cellStyle name="20% - 强调文字颜色 1 7 2 3 2" xfId="3201"/>
    <cellStyle name="20% - 强调文字颜色 1 2 4 3 2 3 2" xfId="3202"/>
    <cellStyle name="20% - 强调文字颜色 1 2 4 3 2 4" xfId="3203"/>
    <cellStyle name="20% - 强调文字颜色 2 2 5 3 2 2" xfId="3204"/>
    <cellStyle name="40% - 强调文字颜色 3 2 5 5 2 2" xfId="3205"/>
    <cellStyle name="20% - 强调文字颜色 5 3 2 3 2 2 4" xfId="3206"/>
    <cellStyle name="20% - 强调文字颜色 1 2 4 3 3" xfId="3207"/>
    <cellStyle name="计算 2 2 3 3 2 11" xfId="3208"/>
    <cellStyle name="20% - 强调文字颜色 5 4 2 4 2 2 2" xfId="3209"/>
    <cellStyle name="20% - 强调文字颜色 5 2 2 2 2 2 6" xfId="3210"/>
    <cellStyle name="20% - 强调文字颜色 3 2 6 3 2 3 2" xfId="3211"/>
    <cellStyle name="20% - 强调文字颜色 5 3 2 3 2 2 4 2" xfId="3212"/>
    <cellStyle name="20% - 强调文字颜色 1 2 4 3 3 2" xfId="3213"/>
    <cellStyle name="20% - 强调文字颜色 5 3 2 3 2 2 5" xfId="3214"/>
    <cellStyle name="20% - 强调文字颜色 1 2 4 3 4" xfId="3215"/>
    <cellStyle name="20% - 强调文字颜色 1 2 4 3 4 2" xfId="3216"/>
    <cellStyle name="20% - 强调文字颜色 3 3 2 8" xfId="3217"/>
    <cellStyle name="20% - 强调文字颜色 1 2 4 3 5" xfId="3218"/>
    <cellStyle name="强调文字颜色 2 2 3 2 8 2" xfId="3219"/>
    <cellStyle name="20% - 强调文字颜色 2 3 8 2" xfId="3220"/>
    <cellStyle name="常规 15 11 2 2 4" xfId="3221"/>
    <cellStyle name="20% - 强调文字颜色 1 2 4 4" xfId="3222"/>
    <cellStyle name="20% - 强调文字颜色 1 2 4 4 2" xfId="3223"/>
    <cellStyle name="20% - 强调文字颜色 1 2 4 4 2 2" xfId="3224"/>
    <cellStyle name="20% - 强调文字颜色 1 2 4 4 3" xfId="3225"/>
    <cellStyle name="计算 2 2 2 3 2 11" xfId="3226"/>
    <cellStyle name="20% - 强调文字颜色 1 2 4 4 3 2" xfId="3227"/>
    <cellStyle name="20% - 强调文字颜色 1 2 4 4 4" xfId="3228"/>
    <cellStyle name="20% - 强调文字颜色 1 2 4 5" xfId="3229"/>
    <cellStyle name="20% - 强调文字颜色 6 2 3 2 2 2 5" xfId="3230"/>
    <cellStyle name="20% - 强调文字颜色 1 2 4 5 2" xfId="3231"/>
    <cellStyle name="强调文字颜色 5 2 2 4 2 3" xfId="3232"/>
    <cellStyle name="20% - 强调文字颜色 1 2 4 6" xfId="3233"/>
    <cellStyle name="计算 2 5 7 11" xfId="3234"/>
    <cellStyle name="20% - 强调文字颜色 6 2 3 2 2 3 5" xfId="3235"/>
    <cellStyle name="20% - 强调文字颜色 1 2 4 6 2" xfId="3236"/>
    <cellStyle name="强调文字颜色 5 2 2 4 3 3" xfId="3237"/>
    <cellStyle name="20% - 强调文字颜色 1 2 4 7" xfId="3238"/>
    <cellStyle name="20% - 强调文字颜色 1 2 5 2 2" xfId="3239"/>
    <cellStyle name="20% - 强调文字颜色 3 2 2 2 4 2 3 2" xfId="3240"/>
    <cellStyle name="适中 2 3 4 3 2" xfId="3241"/>
    <cellStyle name="20% - 强调文字颜色 1 2 5 2 2 2" xfId="3242"/>
    <cellStyle name="计算 3 5 2 9" xfId="3243"/>
    <cellStyle name="20% - 强调文字颜色 3 2 2 3 4" xfId="3244"/>
    <cellStyle name="60% - 强调文字颜色 3 2 10" xfId="3245"/>
    <cellStyle name="20% - 强调文字颜色 1 2 5 2 2 2 2" xfId="3246"/>
    <cellStyle name="强调文字颜色 4 2 2 2 2 8" xfId="3247"/>
    <cellStyle name="强调文字颜色 2 2 2 2 2 5 5" xfId="3248"/>
    <cellStyle name="20% - 强调文字颜色 1 3 2 5 5" xfId="3249"/>
    <cellStyle name="计算 3 5 2 9 2" xfId="3250"/>
    <cellStyle name="20% - 强调文字颜色 3 2 2 3 4 2" xfId="3251"/>
    <cellStyle name="适中 3 3 4" xfId="3252"/>
    <cellStyle name="60% - 强调文字颜色 3 2 10 2" xfId="3253"/>
    <cellStyle name="常规 8 2 5" xfId="3254"/>
    <cellStyle name="20% - 强调文字颜色 1 2 5 2 2 2 2 2" xfId="3255"/>
    <cellStyle name="强调文字颜色 4 2 2 2 2 8 2" xfId="3256"/>
    <cellStyle name="汇总 3 3 3 13" xfId="3257"/>
    <cellStyle name="20% - 强调文字颜色 3 2 2 3 4 2 2" xfId="3258"/>
    <cellStyle name="适中 3 3 4 2" xfId="3259"/>
    <cellStyle name="常规 8 2 5 2" xfId="3260"/>
    <cellStyle name="20% - 强调文字颜色 1 2 5 2 2 2 2 2 2" xfId="3261"/>
    <cellStyle name="强调文字颜色 4 2 2 2 2 8 2 2" xfId="3262"/>
    <cellStyle name="20% - 强调文字颜色 3 2 2 3 4 2 2 2" xfId="3263"/>
    <cellStyle name="适中 3 3 4 2 2" xfId="3264"/>
    <cellStyle name="强调文字颜色 2 5 2 8" xfId="3265"/>
    <cellStyle name="常规 8 2 6 2" xfId="3266"/>
    <cellStyle name="20% - 强调文字颜色 1 2 5 2 2 2 2 3 2" xfId="3267"/>
    <cellStyle name="强调文字颜色 4 2 2 2 2 8 3 2" xfId="3268"/>
    <cellStyle name="60% - 强调文字颜色 4 7 2 4" xfId="3269"/>
    <cellStyle name="20% - 强调文字颜色 4 2 2 2 3 3 5" xfId="3270"/>
    <cellStyle name="20% - 强调文字颜色 2 2 5 2 2" xfId="3271"/>
    <cellStyle name="20% - 强调文字颜色 3 2 2 3 4 2 3 2" xfId="3272"/>
    <cellStyle name="适中 3 3 4 3 2" xfId="3273"/>
    <cellStyle name="20% - 强调文字颜色 1 2 5 2 2 2 3" xfId="3274"/>
    <cellStyle name="强调文字颜色 4 2 2 2 2 9" xfId="3275"/>
    <cellStyle name="强调文字颜色 1 4 2 11" xfId="3276"/>
    <cellStyle name="20% - 强调文字颜色 2 2 2 2 5 2 2" xfId="3277"/>
    <cellStyle name="计算 3 5 2 9 3" xfId="3278"/>
    <cellStyle name="20% - 强调文字颜色 3 2 2 3 4 3" xfId="3279"/>
    <cellStyle name="适中 3 3 5" xfId="3280"/>
    <cellStyle name="常规 11 11 2" xfId="3281"/>
    <cellStyle name="60% - 强调文字颜色 3 2 10 3" xfId="3282"/>
    <cellStyle name="常规 8 3 5" xfId="3283"/>
    <cellStyle name="40% - 强调文字颜色 6 6 2 3" xfId="3284"/>
    <cellStyle name="20% - 强调文字颜色 1 2 5 2 2 2 3 2" xfId="3285"/>
    <cellStyle name="强调文字颜色 4 2 2 2 2 9 2" xfId="3286"/>
    <cellStyle name="20% - 强调文字颜色 2 2 2 2 5 2 2 2" xfId="3287"/>
    <cellStyle name="适中 2 3 2 2 4" xfId="3288"/>
    <cellStyle name="常规 11 11 2 2" xfId="3289"/>
    <cellStyle name="20% - 强调文字颜色 3 2 2 3 4 3 2" xfId="3290"/>
    <cellStyle name="适中 3 3 5 2" xfId="3291"/>
    <cellStyle name="20% - 强调文字颜色 1 2 5 2 2 2 4" xfId="3292"/>
    <cellStyle name="强调文字颜色 2 3 2 2 3 2" xfId="3293"/>
    <cellStyle name="20% - 强调文字颜色 3 4 5 4 2" xfId="3294"/>
    <cellStyle name="20% - 强调文字颜色 2 2 2 2 5 2 3" xfId="3295"/>
    <cellStyle name="计算 4 3 4 2 2" xfId="3296"/>
    <cellStyle name="常规 11 11 3" xfId="3297"/>
    <cellStyle name="20% - 强调文字颜色 3 2 2 3 4 4" xfId="3298"/>
    <cellStyle name="适中 3 3 6" xfId="3299"/>
    <cellStyle name="强调文字颜色 1 5 4 3 2" xfId="3300"/>
    <cellStyle name="20% - 强调文字颜色 1 2 5 2 2 2 5" xfId="3301"/>
    <cellStyle name="强调文字颜色 2 3 2 2 3 3" xfId="3302"/>
    <cellStyle name="20% - 强调文字颜色 2 2 2 2 5 2 4" xfId="3303"/>
    <cellStyle name="20% - 强调文字颜色 3 2 2 2 2 2 4 2" xfId="3304"/>
    <cellStyle name="常规 11 11 4" xfId="3305"/>
    <cellStyle name="强调文字颜色 4 2 2 3 8 2 2" xfId="3306"/>
    <cellStyle name="20% - 强调文字颜色 3 2 2 3 4 5" xfId="3307"/>
    <cellStyle name="适中 3 3 7" xfId="3308"/>
    <cellStyle name="20% - 强调文字颜色 3 3 2 3 2 2 2 2" xfId="3309"/>
    <cellStyle name="20% - 强调文字颜色 1 2 5 2 2 3" xfId="3310"/>
    <cellStyle name="60% - 强调文字颜色 3 2 11" xfId="3311"/>
    <cellStyle name="20% - 强调文字颜色 3 2 2 3 5" xfId="3312"/>
    <cellStyle name="20% - 强调文字颜色 1 2 5 2 2 3 2" xfId="3313"/>
    <cellStyle name="20% - 强调文字颜色 3 2 2 3 5 2" xfId="3314"/>
    <cellStyle name="适中 3 4 4" xfId="3315"/>
    <cellStyle name="常规 9 2 5" xfId="3316"/>
    <cellStyle name="20% - 强调文字颜色 1 2 5 2 2 3 2 2" xfId="3317"/>
    <cellStyle name="20% - 强调文字颜色 2 2 5 3 2 2 3" xfId="3318"/>
    <cellStyle name="20% - 强调文字颜色 1 2 5 2 2 3 3" xfId="3319"/>
    <cellStyle name="20% - 强调文字颜色 2 2 2 2 5 3 2" xfId="3320"/>
    <cellStyle name="常规 9 3 5" xfId="3321"/>
    <cellStyle name="40% - 强调文字颜色 6 7 2 3" xfId="3322"/>
    <cellStyle name="20% - 强调文字颜色 4 2 5 2 2 5" xfId="3323"/>
    <cellStyle name="20% - 强调文字颜色 1 2 5 2 2 3 3 2" xfId="3324"/>
    <cellStyle name="20% - 强调文字颜色 1 2 5 2 2 3 4" xfId="3325"/>
    <cellStyle name="20% - 强调文字颜色 1 2 5 2 2 3 5" xfId="3326"/>
    <cellStyle name="20% - 强调文字颜色 3 2 2 2 2 2 5 2" xfId="3327"/>
    <cellStyle name="常规 3 4 3 2 2 3" xfId="3328"/>
    <cellStyle name="20% - 强调文字颜色 3 3 2 3 2 2 3 2" xfId="3329"/>
    <cellStyle name="20% - 强调文字颜色 1 2 5 2 2 4 2" xfId="3330"/>
    <cellStyle name="20% - 强调文字颜色 2 2 6 2 2 2 2" xfId="3331"/>
    <cellStyle name="20% - 强调文字颜色 3 2 2 3 6 2" xfId="3332"/>
    <cellStyle name="适中 3 5 4" xfId="3333"/>
    <cellStyle name="强调文字颜色 3 2 3 2 8 2 2" xfId="3334"/>
    <cellStyle name="20% - 强调文字颜色 4 4 2 3 2 3" xfId="3335"/>
    <cellStyle name="20% - 强调文字颜色 2 2 6 2 2 4" xfId="3336"/>
    <cellStyle name="计算 2 3 5 10" xfId="3337"/>
    <cellStyle name="常规 22 3 4 2 2" xfId="3338"/>
    <cellStyle name="常规 17 3 4 2 2" xfId="3339"/>
    <cellStyle name="20% - 强调文字颜色 3 2 2 3 8" xfId="3340"/>
    <cellStyle name="20% - 强调文字颜色 1 2 5 2 2 6" xfId="3341"/>
    <cellStyle name="20% - 强调文字颜色 3 2 7 2 2 2" xfId="3342"/>
    <cellStyle name="40% - 强调文字颜色 5 2 2 4 2 2 2" xfId="3343"/>
    <cellStyle name="20% - 强调文字颜色 1 2 5 2 3" xfId="3344"/>
    <cellStyle name="20% - 强调文字颜色 2 2 5 3 3 4 2" xfId="3345"/>
    <cellStyle name="40% - 强调文字颜色 5 2 2 4 2 2 2 2" xfId="3346"/>
    <cellStyle name="20% - 强调文字颜色 1 2 5 2 3 2" xfId="3347"/>
    <cellStyle name="强调文字颜色 3 3 5 2 2 2 2" xfId="3348"/>
    <cellStyle name="20% - 强调文字颜色 3 2 2 4 4" xfId="3349"/>
    <cellStyle name="60% - 强调文字颜色 4 2 6 3 2 2" xfId="3350"/>
    <cellStyle name="20% - 强调文字颜色 1 2 5 2 3 2 2" xfId="3351"/>
    <cellStyle name="计算 2 5 7" xfId="3352"/>
    <cellStyle name="20% - 强调文字颜色 3 2 2 4 4 2" xfId="3353"/>
    <cellStyle name="适中 4 3 4" xfId="3354"/>
    <cellStyle name="20% - 强调文字颜色 6 2 2 2 2 2 3" xfId="3355"/>
    <cellStyle name="20% - 强调文字颜色 1 2 5 2 3 2 2 2" xfId="3356"/>
    <cellStyle name="20% - 强调文字颜色 1 2 5 2 3 2 3" xfId="3357"/>
    <cellStyle name="计算 3 2 2 11" xfId="3358"/>
    <cellStyle name="常规 22 2 3" xfId="3359"/>
    <cellStyle name="常规 17 2 3" xfId="3360"/>
    <cellStyle name="常规 12 11 3 2 3" xfId="3361"/>
    <cellStyle name="注释 6 2 3 3 2 3" xfId="3362"/>
    <cellStyle name="20% - 强调文字颜色 6 4 2 2 2 4" xfId="3363"/>
    <cellStyle name="20% - 强调文字颜色 6 2 2 2 2 3 3" xfId="3364"/>
    <cellStyle name="20% - 强调文字颜色 1 2 5 2 3 2 3 2" xfId="3365"/>
    <cellStyle name="20% - 强调文字颜色 1 2 5 2 3 2 4" xfId="3366"/>
    <cellStyle name="40% - 强调文字颜色 5 2 2 4 2 2 2 3" xfId="3367"/>
    <cellStyle name="20% - 强调文字颜色 1 2 5 2 3 3" xfId="3368"/>
    <cellStyle name="强调文字颜色 3 3 5 2 2 2 3" xfId="3369"/>
    <cellStyle name="20% - 强调文字颜色 3 2 2 4 5" xfId="3370"/>
    <cellStyle name="60% - 强调文字颜色 6 4 2 4 2 2" xfId="3371"/>
    <cellStyle name="60% - 强调文字颜色 4 2 6 3 2 3" xfId="3372"/>
    <cellStyle name="20% - 强调文字颜色 2 4 2 2 2 2 2" xfId="3373"/>
    <cellStyle name="20% - 强调文字颜色 1 2 5 2 3 3 2" xfId="3374"/>
    <cellStyle name="计算 2 6 7" xfId="3375"/>
    <cellStyle name="20% - 强调文字颜色 2 4 2 2 2 2 2 2" xfId="3376"/>
    <cellStyle name="20% - 强调文字颜色 3 2 2 4 5 2" xfId="3377"/>
    <cellStyle name="适中 4 4 4" xfId="3378"/>
    <cellStyle name="计算 4 2 3 2 3 6 2" xfId="3379"/>
    <cellStyle name="40% - 强调文字颜色 4 2 2 3 2 2" xfId="3380"/>
    <cellStyle name="20% - 强调文字颜色 1 2 5 2 3 4" xfId="3381"/>
    <cellStyle name="40% - 强调文字颜色 2 2 12" xfId="3382"/>
    <cellStyle name="20% - 强调文字颜色 2 2 6 2 3 2" xfId="3383"/>
    <cellStyle name="60% - 强调文字颜色 6 4 2 4 2 3" xfId="3384"/>
    <cellStyle name="20% - 强调文字颜色 2 4 2 2 2 2 3" xfId="3385"/>
    <cellStyle name="20% - 强调文字颜色 3 2 2 4 6" xfId="3386"/>
    <cellStyle name="40% - 强调文字颜色 4 2 2 3 2 2 2" xfId="3387"/>
    <cellStyle name="20% - 强调文字颜色 1 2 5 2 3 4 2" xfId="3388"/>
    <cellStyle name="20% - 强调文字颜色 2 2 6 2 3 2 2" xfId="3389"/>
    <cellStyle name="计算 2 7 7" xfId="3390"/>
    <cellStyle name="20% - 强调文字颜色 2 4 2 2 2 2 3 2" xfId="3391"/>
    <cellStyle name="20% - 强调文字颜色 1 2 5 2 4" xfId="3392"/>
    <cellStyle name="常规 13 4 2 2 3" xfId="3393"/>
    <cellStyle name="20% - 强调文字颜色 6 4 3 2 3 4" xfId="3394"/>
    <cellStyle name="20% - 强调文字颜色 1 2 5 2 4 2 4 2" xfId="3395"/>
    <cellStyle name="注释 4 2 2 3 3 7" xfId="3396"/>
    <cellStyle name="强调文字颜色 2 2 2 3 3 2 4" xfId="3397"/>
    <cellStyle name="检查单元格 2 3 3 3 3" xfId="3398"/>
    <cellStyle name="20% - 强调文字颜色 1 4 3 2 4" xfId="3399"/>
    <cellStyle name="20% - 强调文字颜色 1 2 5 2 4 2 5" xfId="3400"/>
    <cellStyle name="20% - 强调文字颜色 3 2 2 2 2 4 4 2" xfId="3401"/>
    <cellStyle name="20% - 强调文字颜色 1 2 5 2 5" xfId="3402"/>
    <cellStyle name="20% - 强调文字颜色 2 4 7 2" xfId="3403"/>
    <cellStyle name="20% - 强调文字颜色 1 2 5 2 6 2" xfId="3404"/>
    <cellStyle name="强调文字颜色 2 2 2 4 2 2" xfId="3405"/>
    <cellStyle name="常规 30 8 3 2 3" xfId="3406"/>
    <cellStyle name="20% - 强调文字颜色 1 5 2 2" xfId="3407"/>
    <cellStyle name="20% - 强调文字颜色 1 2 5 2 7" xfId="3408"/>
    <cellStyle name="20% - 强调文字颜色 1 3 4 3 4 2" xfId="3409"/>
    <cellStyle name="强调文字颜色 2 2 2 4 3" xfId="3410"/>
    <cellStyle name="20% - 强调文字颜色 1 5 3" xfId="3411"/>
    <cellStyle name="20% - 强调文字颜色 6 4 4 2 3" xfId="3412"/>
    <cellStyle name="20% - 强调文字颜色 1 2 5 2 7 2" xfId="3413"/>
    <cellStyle name="强调文字颜色 2 2 2 4 3 2" xfId="3414"/>
    <cellStyle name="20% - 强调文字颜色 1 5 3 2" xfId="3415"/>
    <cellStyle name="20% - 强调文字颜色 1 2 5 2 8" xfId="3416"/>
    <cellStyle name="强调文字颜色 2 2 2 4 4" xfId="3417"/>
    <cellStyle name="检查单元格 4 2 8 2 2" xfId="3418"/>
    <cellStyle name="好 2 4 4 2 2" xfId="3419"/>
    <cellStyle name="20% - 强调文字颜色 1 5 4" xfId="3420"/>
    <cellStyle name="常规 15 11 2 3 3" xfId="3421"/>
    <cellStyle name="20% - 强调文字颜色 1 2 5 3" xfId="3422"/>
    <cellStyle name="20% - 强调文字颜色 1 2 6 2 2 2 2 2" xfId="3423"/>
    <cellStyle name="20% - 强调文字颜色 3 2 2 2 4 2 4" xfId="3424"/>
    <cellStyle name="适中 2 3 4 4" xfId="3425"/>
    <cellStyle name="20% - 强调文字颜色 1 2 5 3 2" xfId="3426"/>
    <cellStyle name="20% - 强调文字颜色 1 2 5 3 2 2" xfId="3427"/>
    <cellStyle name="20% - 强调文字颜色 3 2 3 3 4" xfId="3428"/>
    <cellStyle name="60% - 强调文字颜色 1 2 7 3" xfId="3429"/>
    <cellStyle name="20% - 强调文字颜色 1 2 5 3 2 2 2" xfId="3430"/>
    <cellStyle name="链接单元格 6 2 3" xfId="3431"/>
    <cellStyle name="20% - 强调文字颜色 1 4 2 5 5" xfId="3432"/>
    <cellStyle name="20% - 强调文字颜色 2 2 2 3 4 4" xfId="3433"/>
    <cellStyle name="20% - 强调文字颜色 3 2 3 3 4 2" xfId="3434"/>
    <cellStyle name="计算 3 2 3 2 3 12" xfId="3435"/>
    <cellStyle name="20% - 强调文字颜色 1 2 5 3 2 2 2 2" xfId="3436"/>
    <cellStyle name="20% - 强调文字颜色 2 2 2 3 4 4 2" xfId="3437"/>
    <cellStyle name="20% - 强调文字颜色 1 2 5 3 2 2 3" xfId="3438"/>
    <cellStyle name="20% - 强调文字颜色 2 2 2 3 4 5" xfId="3439"/>
    <cellStyle name="20% - 强调文字颜色 1 2 5 3 2 2 3 2" xfId="3440"/>
    <cellStyle name="20% - 强调文字颜色 1 2 5 3 2 2 4" xfId="3441"/>
    <cellStyle name="好 2 2 2 2 2 3 2" xfId="3442"/>
    <cellStyle name="40% - 强调文字颜色 1 2 2 6 2 4" xfId="3443"/>
    <cellStyle name="20% - 强调文字颜色 5 3 2 2 3 2 2" xfId="3444"/>
    <cellStyle name="20% - 强调文字颜色 1 3 3 2 2 2 2 2 2" xfId="3445"/>
    <cellStyle name="常规 14 2 2 2 3" xfId="3446"/>
    <cellStyle name="20% - 强调文字颜色 1 2 5 3 2 2 4 2" xfId="3447"/>
    <cellStyle name="强调文字颜色 1 3 2 2 3 4 2" xfId="3448"/>
    <cellStyle name="链接单元格 5 6 4" xfId="3449"/>
    <cellStyle name="20% - 强调文字颜色 2 2 3 2 4" xfId="3450"/>
    <cellStyle name="强调文字颜色 1 6 4 3 2" xfId="3451"/>
    <cellStyle name="20% - 强调文字颜色 1 2 5 3 2 2 5" xfId="3452"/>
    <cellStyle name="20% - 强调文字颜色 3 2 2 2 3 2 4 2" xfId="3453"/>
    <cellStyle name="适中 2 2 4 4 2" xfId="3454"/>
    <cellStyle name="20% - 强调文字颜色 1 2 5 3 2 3" xfId="3455"/>
    <cellStyle name="20% - 强调文字颜色 1 8 2 3 2" xfId="3456"/>
    <cellStyle name="20% - 强调文字颜色 3 2 3 3 5" xfId="3457"/>
    <cellStyle name="20% - 强调文字颜色 1 2 5 3 2 3 2" xfId="3458"/>
    <cellStyle name="20% - 强调文字颜色 3 2 3 3 5 2" xfId="3459"/>
    <cellStyle name="20% - 强调文字颜色 1 2 5 3 2 4 2" xfId="3460"/>
    <cellStyle name="20% - 强调文字颜色 2 2 6 3 2 2 2" xfId="3461"/>
    <cellStyle name="20% - 强调文字颜色 1 2 5 3 3" xfId="3462"/>
    <cellStyle name="20% - 强调文字颜色 1 2 5 3 3 2" xfId="3463"/>
    <cellStyle name="计算 3 6 3 9" xfId="3464"/>
    <cellStyle name="20% - 强调文字颜色 3 2 3 4 4" xfId="3465"/>
    <cellStyle name="20% - 强调文字颜色 1 2 5 3 3 2 2" xfId="3466"/>
    <cellStyle name="20% - 强调文字颜色 3 2 3 4 4 2" xfId="3467"/>
    <cellStyle name="20% - 强调文字颜色 1 2 5 3 3 3" xfId="3468"/>
    <cellStyle name="检查单元格 3 3 2 3 2 2 2" xfId="3469"/>
    <cellStyle name="20% - 强调文字颜色 1 8 2 4 2" xfId="3470"/>
    <cellStyle name="60% - 强调文字颜色 6 4 2 5 2 2" xfId="3471"/>
    <cellStyle name="20% - 强调文字颜色 2 4 2 2 3 2 2" xfId="3472"/>
    <cellStyle name="20% - 强调文字颜色 3 2 3 4 5" xfId="3473"/>
    <cellStyle name="40% - 强调文字颜色 4 2 2 4 2 2" xfId="3474"/>
    <cellStyle name="20% - 强调文字颜色 1 2 5 3 3 4" xfId="3475"/>
    <cellStyle name="20% - 强调文字颜色 2 2 6 3 3 2" xfId="3476"/>
    <cellStyle name="千位分隔 2 2 3 2 2 2" xfId="3477"/>
    <cellStyle name="检查单元格 3 3 2 3 2 2 3" xfId="3478"/>
    <cellStyle name="60% - 强调文字颜色 6 4 2 5 2 3" xfId="3479"/>
    <cellStyle name="20% - 强调文字颜色 2 4 2 2 3 2 3" xfId="3480"/>
    <cellStyle name="40% - 强调文字颜色 4 2 2 4 2 2 2" xfId="3481"/>
    <cellStyle name="20% - 强调文字颜色 1 2 5 3 3 4 2" xfId="3482"/>
    <cellStyle name="20% - 强调文字颜色 2 4 2 2 3 2 3 2" xfId="3483"/>
    <cellStyle name="20% - 强调文字颜色 1 2 5 3 4" xfId="3484"/>
    <cellStyle name="20% - 强调文字颜色 1 2 5 3 4 2" xfId="3485"/>
    <cellStyle name="20% - 强调文字颜色 3 2 3 5 4" xfId="3486"/>
    <cellStyle name="20% - 强调文字颜色 1 2 5 3 5" xfId="3487"/>
    <cellStyle name="20% - 强调文字颜色 2 4 8 2" xfId="3488"/>
    <cellStyle name="计算 4 2 14" xfId="3489"/>
    <cellStyle name="20% - 强调文字颜色 1 2 5 3 5 2" xfId="3490"/>
    <cellStyle name="常规 15 7 2 2 2 2" xfId="3491"/>
    <cellStyle name="20% - 强调文字颜色 1 2 5 4" xfId="3492"/>
    <cellStyle name="常规 15 7 2 2 2 2 2" xfId="3493"/>
    <cellStyle name="20% - 强调文字颜色 1 2 5 4 2" xfId="3494"/>
    <cellStyle name="解释性文本 3 2 2 4 3" xfId="3495"/>
    <cellStyle name="20% - 强调文字颜色 1 2 5 4 2 2" xfId="3496"/>
    <cellStyle name="常规 7 2 2 2 4 4" xfId="3497"/>
    <cellStyle name="20% - 强调文字颜色 6 4 2 2 2 2 2 2 2" xfId="3498"/>
    <cellStyle name="20% - 强调文字颜色 3 2 4 3 4" xfId="3499"/>
    <cellStyle name="60% - 强调文字颜色 3 6 5" xfId="3500"/>
    <cellStyle name="60% - 强调文字颜色 2 2 7 3" xfId="3501"/>
    <cellStyle name="20% - 强调文字颜色 1 2 5 4 2 2 2" xfId="3502"/>
    <cellStyle name="40% - 强调文字颜色 1 2 2 3" xfId="3503"/>
    <cellStyle name="20% - 强调文字颜色 3 2 4 3 4 2" xfId="3504"/>
    <cellStyle name="20% - 强调文字颜色 1 2 5 4 2 3" xfId="3505"/>
    <cellStyle name="20% - 强调文字颜色 3 2 4 3 5" xfId="3506"/>
    <cellStyle name="60% - 强调文字颜色 2 2 8 3" xfId="3507"/>
    <cellStyle name="20% - 强调文字颜色 1 2 5 4 2 3 2" xfId="3508"/>
    <cellStyle name="输入 2 2 3 6 3 8" xfId="3509"/>
    <cellStyle name="20% - 强调文字颜色 1 2 5 4 2 4" xfId="3510"/>
    <cellStyle name="20% - 强调文字颜色 2 2 6 4 2 2" xfId="3511"/>
    <cellStyle name="常规 15 7 2 2 2 2 3" xfId="3512"/>
    <cellStyle name="20% - 强调文字颜色 1 2 5 4 3" xfId="3513"/>
    <cellStyle name="20% - 强调文字颜色 1 2 5 4 3 2" xfId="3514"/>
    <cellStyle name="20% - 强调文字颜色 6 4 2 2 2 2 2 3 2" xfId="3515"/>
    <cellStyle name="20% - 强调文字颜色 3 2 4 4 4" xfId="3516"/>
    <cellStyle name="20% - 强调文字颜色 1 2 5 4 4" xfId="3517"/>
    <cellStyle name="强调文字颜色 2 2 2 3 3 2 2 2 2" xfId="3518"/>
    <cellStyle name="40% - 强调文字颜色 2 7 5" xfId="3519"/>
    <cellStyle name="20% - 强调文字颜色 1 4 3 2 2 2 2" xfId="3520"/>
    <cellStyle name="40% - 强调文字颜色 1 2 3 8" xfId="3521"/>
    <cellStyle name="链接单元格 3 2 2 5" xfId="3522"/>
    <cellStyle name="20% - 强调文字颜色 1 2 5 4 4 2" xfId="3523"/>
    <cellStyle name="20% - 强调文字颜色 1 4 3 2 2 2 2 2" xfId="3524"/>
    <cellStyle name="20% - 强调文字颜色 1 2 5 4 5" xfId="3525"/>
    <cellStyle name="强调文字颜色 2 2 2 3 3 2 2 2 3" xfId="3526"/>
    <cellStyle name="20% - 强调文字颜色 1 4 3 2 2 2 3" xfId="3527"/>
    <cellStyle name="20% - 强调文字颜色 2 4 9 2" xfId="3528"/>
    <cellStyle name="20% - 强调文字颜色 1 2 5 5" xfId="3529"/>
    <cellStyle name="20% - 强调文字颜色 1 2 5 5 2" xfId="3530"/>
    <cellStyle name="强调文字颜色 5 2 2 5 2 3" xfId="3531"/>
    <cellStyle name="强调文字颜色 3 2 5 3" xfId="3532"/>
    <cellStyle name="20% - 强调文字颜色 1 2 5 5 2 2" xfId="3533"/>
    <cellStyle name="强调文字颜色 5 2 2 5 2 3 2" xfId="3534"/>
    <cellStyle name="20% - 强调文字颜色 3 2 5 3 4" xfId="3535"/>
    <cellStyle name="强调文字颜色 3 2 5 3 2" xfId="3536"/>
    <cellStyle name="60% - 强调文字颜色 3 2 7 3" xfId="3537"/>
    <cellStyle name="20% - 强调文字颜色 1 2 5 5 2 2 2" xfId="3538"/>
    <cellStyle name="40% - 强调文字颜色 2 2 2 3" xfId="3539"/>
    <cellStyle name="20% - 强调文字颜色 3 2 5 3 4 2" xfId="3540"/>
    <cellStyle name="强调文字颜色 3 2 5 4 2" xfId="3541"/>
    <cellStyle name="20% - 强调文字颜色 1 2 5 5 2 3 2" xfId="3542"/>
    <cellStyle name="40% - 强调文字颜色 2 2 3 3" xfId="3543"/>
    <cellStyle name="20% - 强调文字颜色 3 2 5 3 5 2" xfId="3544"/>
    <cellStyle name="强调文字颜色 3 2 5 5" xfId="3545"/>
    <cellStyle name="20% - 强调文字颜色 1 2 5 5 2 4" xfId="3546"/>
    <cellStyle name="20% - 强调文字颜色 3 2 5 3 6" xfId="3547"/>
    <cellStyle name="强调文字颜色 3 2 5 5 2" xfId="3548"/>
    <cellStyle name="强调文字颜色 1 2 2 3 4 2 3" xfId="3549"/>
    <cellStyle name="20% - 强调文字颜色 1 2 5 5 2 4 2" xfId="3550"/>
    <cellStyle name="检查单元格 3 3 4 2" xfId="3551"/>
    <cellStyle name="20% - 强调文字颜色 2 2 3 5 2 4 2" xfId="3552"/>
    <cellStyle name="强调文字颜色 3 2 5 6" xfId="3553"/>
    <cellStyle name="警告文本 2 2 2 2 2 2 2" xfId="3554"/>
    <cellStyle name="20% - 强调文字颜色 1 2 5 5 2 5" xfId="3555"/>
    <cellStyle name="20% - 强调文字颜色 3 2 4 2 2 2 3 2" xfId="3556"/>
    <cellStyle name="20% - 强调文字颜色 1 2 5 5 3" xfId="3557"/>
    <cellStyle name="20% - 强调文字颜色 1 4 5 2 2 2" xfId="3558"/>
    <cellStyle name="常规 4 4 2 2 2" xfId="3559"/>
    <cellStyle name="20% - 强调文字颜色 1 2 5 5 4" xfId="3560"/>
    <cellStyle name="20% - 强调文字颜色 1 4 3 2 2 3 2" xfId="3561"/>
    <cellStyle name="强调文字颜色 3 2 7 3" xfId="3562"/>
    <cellStyle name="计算 4 2 2 2 2 3 9" xfId="3563"/>
    <cellStyle name="常规 4 4 2 2 2 2" xfId="3564"/>
    <cellStyle name="链接单元格 3 3 2 5" xfId="3565"/>
    <cellStyle name="20% - 强调文字颜色 1 2 5 5 4 2" xfId="3566"/>
    <cellStyle name="警告文本 2 2 3 2 4" xfId="3567"/>
    <cellStyle name="检查单元格 2 10" xfId="3568"/>
    <cellStyle name="常规 6 4 2 2 2" xfId="3569"/>
    <cellStyle name="20% - 强调文字颜色 3 2 5 5 4" xfId="3570"/>
    <cellStyle name="常规 4 4 2 2 3" xfId="3571"/>
    <cellStyle name="20% - 强调文字颜色 1 2 5 5 5" xfId="3572"/>
    <cellStyle name="20% - 强调文字颜色 2 4 6 2 2 2" xfId="3573"/>
    <cellStyle name="20% - 强调文字颜色 1 2 5 6" xfId="3574"/>
    <cellStyle name="20% - 强调文字颜色 1 2 5 6 2" xfId="3575"/>
    <cellStyle name="常规 12 9 2 2" xfId="3576"/>
    <cellStyle name="20% - 强调文字颜色 1 2 5 7" xfId="3577"/>
    <cellStyle name="常规 12 9 2 2 2" xfId="3578"/>
    <cellStyle name="20% - 强调文字颜色 1 2 5 7 2" xfId="3579"/>
    <cellStyle name="20% - 强调文字颜色 1 2 5 8 2" xfId="3580"/>
    <cellStyle name="20% - 强调文字颜色 3 3 2 5 2 3" xfId="3581"/>
    <cellStyle name="强调文字颜色 5 4 3 2 2 3 3" xfId="3582"/>
    <cellStyle name="20% - 强调文字颜色 1 2 5 9" xfId="3583"/>
    <cellStyle name="20% - 强调文字颜色 1 2 6 2" xfId="3584"/>
    <cellStyle name="20% - 强调文字颜色 2 7 2 2 4 2" xfId="3585"/>
    <cellStyle name="20% - 强调文字颜色 1 2 6 2 2" xfId="3586"/>
    <cellStyle name="20% - 强调文字颜色 1 2 6 2 2 2" xfId="3587"/>
    <cellStyle name="强调文字颜色 2 2 4 2 2 3 4" xfId="3588"/>
    <cellStyle name="检查单元格 4 2 2 4 3" xfId="3589"/>
    <cellStyle name="计算 4 5 2 9" xfId="3590"/>
    <cellStyle name="20% - 强调文字颜色 3 3 2 3 4" xfId="3591"/>
    <cellStyle name="20% - 强调文字颜色 1 2 6 2 2 2 2" xfId="3592"/>
    <cellStyle name="20% - 强调文字颜色 2 3 2 5 5" xfId="3593"/>
    <cellStyle name="检查单元格 4 2 2 4 3 2" xfId="3594"/>
    <cellStyle name="20% - 强调文字颜色 3 3 2 3 4 2" xfId="3595"/>
    <cellStyle name="20% - 强调文字颜色 1 2 6 2 2 2 3 2" xfId="3596"/>
    <cellStyle name="20% - 强调文字颜色 1 2 6 3" xfId="3597"/>
    <cellStyle name="差 2 2 2" xfId="3598"/>
    <cellStyle name="20% - 强调文字颜色 5 6 6 2" xfId="3599"/>
    <cellStyle name="20% - 强调文字颜色 1 2 6 2 2 2 4" xfId="3600"/>
    <cellStyle name="20% - 强调文字颜色 3 4 2 3 2 2" xfId="3601"/>
    <cellStyle name="20% - 强调文字颜色 1 2 6 2 2 3" xfId="3602"/>
    <cellStyle name="检查单元格 4 2 2 4 4" xfId="3603"/>
    <cellStyle name="20% - 强调文字颜色 3 3 2 3 5" xfId="3604"/>
    <cellStyle name="20% - 强调文字颜色 3 4 2 3 2 2 2" xfId="3605"/>
    <cellStyle name="20% - 强调文字颜色 1 2 6 2 2 3 2" xfId="3606"/>
    <cellStyle name="检查单元格 3 2 2 7 4" xfId="3607"/>
    <cellStyle name="汇总 4 2 12" xfId="3608"/>
    <cellStyle name="20% - 强调文字颜色 3 3 2 2 2 2 4" xfId="3609"/>
    <cellStyle name="20% - 强调文字颜色 3 3 2 3 5 2" xfId="3610"/>
    <cellStyle name="20% - 强调文字颜色 3 4 2 3 2 3" xfId="3611"/>
    <cellStyle name="20% - 强调文字颜色 1 2 6 2 2 4" xfId="3612"/>
    <cellStyle name="检查单元格 6 3" xfId="3613"/>
    <cellStyle name="20% - 强调文字颜色 2 2 3 8 2" xfId="3614"/>
    <cellStyle name="20% - 强调文字颜色 2 2 7 2 2 2" xfId="3615"/>
    <cellStyle name="20% - 强调文字颜色 3 3 2 3 6" xfId="3616"/>
    <cellStyle name="20% - 强调文字颜色 3 4 2 3 2 3 2" xfId="3617"/>
    <cellStyle name="20% - 强调文字颜色 1 2 6 2 2 4 2" xfId="3618"/>
    <cellStyle name="检查单元格 3 2 2 8 4" xfId="3619"/>
    <cellStyle name="20% - 强调文字颜色 2 2 7 2 2 2 2" xfId="3620"/>
    <cellStyle name="20% - 强调文字颜色 3 3 2 2 2 3 4" xfId="3621"/>
    <cellStyle name="20% - 强调文字颜色 1 2 6 2 3" xfId="3622"/>
    <cellStyle name="20% - 强调文字颜色 1 2 6 2 3 2" xfId="3623"/>
    <cellStyle name="强调文字颜色 3 2 5 2 2 2 4" xfId="3624"/>
    <cellStyle name="强调文字颜色 2 2 3 2 2 2 2 2 3" xfId="3625"/>
    <cellStyle name="60% - 强调文字颜色 5 4 2 4 2 3" xfId="3626"/>
    <cellStyle name="20% - 强调文字颜色 2 3 2 2 2 2 3" xfId="3627"/>
    <cellStyle name="强调文字颜色 2 2 4 2 2 4 4" xfId="3628"/>
    <cellStyle name="检查单元格 4 2 2 5 3" xfId="3629"/>
    <cellStyle name="20% - 强调文字颜色 3 3 2 4 4" xfId="3630"/>
    <cellStyle name="检查单元格 4 3 2 4 2 2" xfId="3631"/>
    <cellStyle name="20% - 强调文字颜色 3 4 2 3 3 2" xfId="3632"/>
    <cellStyle name="20% - 强调文字颜色 1 2 6 2 3 3" xfId="3633"/>
    <cellStyle name="强调文字颜色 3 2 5 2 2 2 5" xfId="3634"/>
    <cellStyle name="20% - 强调文字颜色 2 3 2 2 2 2 4" xfId="3635"/>
    <cellStyle name="输出 3 2 2 2" xfId="3636"/>
    <cellStyle name="60% - 强调文字颜色 6 4 3 4 2 2" xfId="3637"/>
    <cellStyle name="20% - 强调文字颜色 2 4 2 3 2 2 2" xfId="3638"/>
    <cellStyle name="20% - 强调文字颜色 3 3 2 4 5" xfId="3639"/>
    <cellStyle name="检查单元格 4 3 2 4 2 3" xfId="3640"/>
    <cellStyle name="40% - 强调文字颜色 4 2 3 3 2 2" xfId="3641"/>
    <cellStyle name="20% - 强调文字颜色 3 4 2 3 3 3" xfId="3642"/>
    <cellStyle name="20% - 强调文字颜色 1 2 6 2 3 4" xfId="3643"/>
    <cellStyle name="常规 13 12" xfId="3644"/>
    <cellStyle name="注释 6 7 4" xfId="3645"/>
    <cellStyle name="40% - 强调文字颜色 3 2 2 3 2 4" xfId="3646"/>
    <cellStyle name="20% - 强调文字颜色 2 2 7 2 3 2" xfId="3647"/>
    <cellStyle name="20% - 强调文字颜色 2 3 2 2 2 2 5" xfId="3648"/>
    <cellStyle name="输出 3 2 2 3" xfId="3649"/>
    <cellStyle name="强调文字颜色 2 2 2" xfId="3650"/>
    <cellStyle name="60% - 强调文字颜色 6 4 3 4 2 3" xfId="3651"/>
    <cellStyle name="20% - 强调文字颜色 2 4 2 3 2 2 3" xfId="3652"/>
    <cellStyle name="20% - 强调文字颜色 1 2 6 2 4" xfId="3653"/>
    <cellStyle name="20% - 强调文字颜色 1 2 6 2 4 2" xfId="3654"/>
    <cellStyle name="20% - 强调文字颜色 6 2 10" xfId="3655"/>
    <cellStyle name="20% - 强调文字颜色 5 2 2 8" xfId="3656"/>
    <cellStyle name="20% - 强调文字颜色 2 3 2 2 2 3 3" xfId="3657"/>
    <cellStyle name="检查单元格 4 2 2 6 3" xfId="3658"/>
    <cellStyle name="20% - 强调文字颜色 3 3 2 5 4" xfId="3659"/>
    <cellStyle name="20% - 强调文字颜色 1 2 6 2 5" xfId="3660"/>
    <cellStyle name="20% - 强调文字颜色 1 2 6 2 5 2" xfId="3661"/>
    <cellStyle name="强调文字颜色 2 2 4 2 3 2 2 2 3" xfId="3662"/>
    <cellStyle name="检查单元格 4 2 2 7 3" xfId="3663"/>
    <cellStyle name="常规 30 3 4 3 3 3" xfId="3664"/>
    <cellStyle name="20% - 强调文字颜色 3 3 3 2 2 2 3" xfId="3665"/>
    <cellStyle name="20% - 强调文字颜色 1 2 6 3 2" xfId="3666"/>
    <cellStyle name="20% - 强调文字颜色 1 2 6 3 2 2" xfId="3667"/>
    <cellStyle name="强调文字颜色 2 2 4 2 3 3 4" xfId="3668"/>
    <cellStyle name="20% - 强调文字颜色 3 3 3 3 4" xfId="3669"/>
    <cellStyle name="20% - 强调文字颜色 1 2 6 3 2 2 2" xfId="3670"/>
    <cellStyle name="输出 5 5" xfId="3671"/>
    <cellStyle name="20% - 强调文字颜色 2 4 2 5 5" xfId="3672"/>
    <cellStyle name="20% - 强调文字颜色 3 3 3 3 4 2" xfId="3673"/>
    <cellStyle name="20% - 强调文字颜色 3 4 2 4 2 2" xfId="3674"/>
    <cellStyle name="20% - 强调文字颜色 1 2 6 3 2 3" xfId="3675"/>
    <cellStyle name="20% - 强调文字颜色 2 2 2 2 2 2 3 2" xfId="3676"/>
    <cellStyle name="20% - 强调文字颜色 1 9 2 3 2" xfId="3677"/>
    <cellStyle name="20% - 强调文字颜色 3 3 3 3 5" xfId="3678"/>
    <cellStyle name="20% - 强调文字颜色 3 4 2 4 2 2 2" xfId="3679"/>
    <cellStyle name="20% - 强调文字颜色 1 2 6 3 2 3 2" xfId="3680"/>
    <cellStyle name="输出 6 5" xfId="3681"/>
    <cellStyle name="输入 2 3 2 6 3 8" xfId="3682"/>
    <cellStyle name="20% - 强调文字颜色 2 2 2 2 2 2 3 2 2" xfId="3683"/>
    <cellStyle name="20% - 强调文字颜色 3 2 2 2 2 2 6" xfId="3684"/>
    <cellStyle name="20% - 强调文字颜色 3 3 2 3 2 2 4" xfId="3685"/>
    <cellStyle name="20% - 强调文字颜色 3 4 2 4 2 3" xfId="3686"/>
    <cellStyle name="20% - 强调文字颜色 1 2 6 3 2 4" xfId="3687"/>
    <cellStyle name="20% - 强调文字颜色 2 2 2 2 2 2 3 3" xfId="3688"/>
    <cellStyle name="20% - 强调文字颜色 2 2 7 3 2 2" xfId="3689"/>
    <cellStyle name="20% - 强调文字颜色 1 2 6 3 3" xfId="3690"/>
    <cellStyle name="20% - 强调文字颜色 1 2 6 3 3 2" xfId="3691"/>
    <cellStyle name="检查单元格 3 2 2 3 2 2 3" xfId="3692"/>
    <cellStyle name="60% - 强调文字颜色 5 4 2 5 2 3" xfId="3693"/>
    <cellStyle name="20% - 强调文字颜色 2 3 2 2 3 2 3" xfId="3694"/>
    <cellStyle name="输入 2 2 2 2 6 10 3" xfId="3695"/>
    <cellStyle name="计算 4 6 3 9" xfId="3696"/>
    <cellStyle name="20% - 强调文字颜色 3 3 3 4 4" xfId="3697"/>
    <cellStyle name="20% - 强调文字颜色 1 2 6 3 4" xfId="3698"/>
    <cellStyle name="20% - 强调文字颜色 1 2 6 3 4 2" xfId="3699"/>
    <cellStyle name="20% - 强调文字颜色 1 2 6 3 5" xfId="3700"/>
    <cellStyle name="20% - 强调文字颜色 1 2 6 4" xfId="3701"/>
    <cellStyle name="20% - 强调文字颜色 1 2 6 4 2" xfId="3702"/>
    <cellStyle name="20% - 强调文字颜色 1 2 6 4 2 2" xfId="3703"/>
    <cellStyle name="常规 7 2 3 2 4 4" xfId="3704"/>
    <cellStyle name="常规 22 2 2 2 2 2" xfId="3705"/>
    <cellStyle name="常规 17 2 2 2 2 2" xfId="3706"/>
    <cellStyle name="20% - 强调文字颜色 3 3 4 3 4" xfId="3707"/>
    <cellStyle name="20% - 强调文字颜色 1 2 6 4 3" xfId="3708"/>
    <cellStyle name="20% - 强调文字颜色 1 2 6 4 3 2" xfId="3709"/>
    <cellStyle name="强调文字颜色 3 2 5 2 4 2 4" xfId="3710"/>
    <cellStyle name="检查单元格 3 2 2 3 3 2 3" xfId="3711"/>
    <cellStyle name="20% - 强调文字颜色 2 3 2 2 4 2 3" xfId="3712"/>
    <cellStyle name="20% - 强调文字颜色 1 2 6 4 4" xfId="3713"/>
    <cellStyle name="注释 5 2 3 2 2 2" xfId="3714"/>
    <cellStyle name="40% - 强调文字颜色 3 7 5" xfId="3715"/>
    <cellStyle name="20% - 强调文字颜色 1 4 3 2 3 2 2" xfId="3716"/>
    <cellStyle name="20% - 强调文字颜色 1 2 6 5" xfId="3717"/>
    <cellStyle name="20% - 强调文字颜色 6 2 3 2 4 2 5" xfId="3718"/>
    <cellStyle name="20% - 强调文字颜色 1 2 6 5 2" xfId="3719"/>
    <cellStyle name="强调文字颜色 5 2 2 6 2 3" xfId="3720"/>
    <cellStyle name="检查单元格 6 10" xfId="3721"/>
    <cellStyle name="20% - 强调文字颜色 1 2 6 6" xfId="3722"/>
    <cellStyle name="20% - 强调文字颜色 1 2 6 6 2" xfId="3723"/>
    <cellStyle name="常规 12 9 3 2" xfId="3724"/>
    <cellStyle name="20% - 强调文字颜色 1 2 6 7" xfId="3725"/>
    <cellStyle name="20% - 强调文字颜色 1 2 7" xfId="3726"/>
    <cellStyle name="20% - 强调文字颜色 2 2 9 3 2" xfId="3727"/>
    <cellStyle name="20% - 强调文字颜色 2 7 2 2 5" xfId="3728"/>
    <cellStyle name="检查单元格 2 2 2 2 2 2 3 2 3" xfId="3729"/>
    <cellStyle name="20% - 强调文字颜色 4 2 3 2 4 2 3" xfId="3730"/>
    <cellStyle name="20% - 强调文字颜色 1 2 7 2" xfId="3731"/>
    <cellStyle name="20% - 强调文字颜色 2 4 3 4 2 5" xfId="3732"/>
    <cellStyle name="20% - 强调文字颜色 4 2 3 2 4 2 3 2" xfId="3733"/>
    <cellStyle name="20% - 强调文字颜色 1 2 7 2 2" xfId="3734"/>
    <cellStyle name="20% - 强调文字颜色 1 2 7 2 2 2" xfId="3735"/>
    <cellStyle name="60% - 强调文字颜色 6 4 3 4 3" xfId="3736"/>
    <cellStyle name="20% - 强调文字颜色 2 4 2 3 2 3" xfId="3737"/>
    <cellStyle name="20% - 强调文字颜色 6 2 11" xfId="3738"/>
    <cellStyle name="20% - 强调文字颜色 5 2 2 9" xfId="3739"/>
    <cellStyle name="20% - 强调文字颜色 1 2 7 2 2 2 2" xfId="3740"/>
    <cellStyle name="20% - 强调文字颜色 2 3 2 2 2 3 4" xfId="3741"/>
    <cellStyle name="输出 3 2 3 2" xfId="3742"/>
    <cellStyle name="20% - 强调文字颜色 2 4 2 3 2 3 2" xfId="3743"/>
    <cellStyle name="20% - 强调文字颜色 3 3 2 5 5" xfId="3744"/>
    <cellStyle name="20% - 强调文字颜色 3 4 3 3 2 2" xfId="3745"/>
    <cellStyle name="20% - 强调文字颜色 1 2 7 2 2 3" xfId="3746"/>
    <cellStyle name="60% - 强调文字颜色 6 4 3 4 4" xfId="3747"/>
    <cellStyle name="20% - 强调文字颜色 2 4 2 3 2 4" xfId="3748"/>
    <cellStyle name="20% - 强调文字颜色 5 2 3 9" xfId="3749"/>
    <cellStyle name="20% - 强调文字颜色 3 4 3 3 2 2 2" xfId="3750"/>
    <cellStyle name="20% - 强调文字颜色 1 2 7 2 2 3 2" xfId="3751"/>
    <cellStyle name="检查单元格 4 2 2 7 4" xfId="3752"/>
    <cellStyle name="20% - 强调文字颜色 2 4 2 3 2 4 2" xfId="3753"/>
    <cellStyle name="20% - 强调文字颜色 3 3 3 2 2 2 4" xfId="3754"/>
    <cellStyle name="20% - 强调文字颜色 3 4 3 3 2 3" xfId="3755"/>
    <cellStyle name="20% - 强调文字颜色 1 2 7 2 2 4" xfId="3756"/>
    <cellStyle name="20% - 强调文字颜色 2 2 8 2 2 2" xfId="3757"/>
    <cellStyle name="20% - 强调文字颜色 2 4 2 3 2 5" xfId="3758"/>
    <cellStyle name="20% - 强调文字颜色 1 2 7 2 3" xfId="3759"/>
    <cellStyle name="40% - 强调文字颜色 2 2 2 3 2 4" xfId="3760"/>
    <cellStyle name="20% - 强调文字颜色 1 2 7 2 3 2" xfId="3761"/>
    <cellStyle name="20% - 强调文字颜色 3 4 2 4 4" xfId="3762"/>
    <cellStyle name="20% - 强调文字颜色 2 2 2 2 2 2 5" xfId="3763"/>
    <cellStyle name="强调文字颜色 2 2 3 2 2 3 2 2 3" xfId="3764"/>
    <cellStyle name="60% - 强调文字颜色 5 4 3 4 2 3" xfId="3765"/>
    <cellStyle name="20% - 强调文字颜色 2 3 2 3 2 2 3" xfId="3766"/>
    <cellStyle name="检查单元格 3 3 2 4 2 3" xfId="3767"/>
    <cellStyle name="20% - 强调文字颜色 1 9 2 5" xfId="3768"/>
    <cellStyle name="60% - 强调文字颜色 6 4 3 5 3" xfId="3769"/>
    <cellStyle name="40% - 强调文字颜色 3 2 3 3 2 2" xfId="3770"/>
    <cellStyle name="20% - 强调文字颜色 2 4 2 3 3 3" xfId="3771"/>
    <cellStyle name="20% - 强调文字颜色 1 2 7 2 4" xfId="3772"/>
    <cellStyle name="40% - 强调文字颜色 2 2 2 3 3 4" xfId="3773"/>
    <cellStyle name="20% - 强调文字颜色 1 2 7 2 4 2" xfId="3774"/>
    <cellStyle name="20% - 强调文字颜色 3 4 2 5 4" xfId="3775"/>
    <cellStyle name="20% - 强调文字颜色 2 2 2 2 2 3 5" xfId="3776"/>
    <cellStyle name="20% - 强调文字颜色 1 2 7 2 5" xfId="3777"/>
    <cellStyle name="60% - 强调文字颜色 1 2 2 6 2" xfId="3778"/>
    <cellStyle name="20% - 强调文字颜色 2 6 7 2" xfId="3779"/>
    <cellStyle name="20% - 强调文字颜色 4 2 3 2 4 2 4" xfId="3780"/>
    <cellStyle name="20% - 强调文字颜色 1 2 7 3" xfId="3781"/>
    <cellStyle name="20% - 强调文字颜色 4 2 3 2 4 2 4 2" xfId="3782"/>
    <cellStyle name="20% - 强调文字颜色 1 2 7 3 2" xfId="3783"/>
    <cellStyle name="20% - 强调文字颜色 1 2 7 3 2 2" xfId="3784"/>
    <cellStyle name="20% - 强调文字颜色 2 4 2 4 2 3" xfId="3785"/>
    <cellStyle name="常规 7 2 2 4 2 2" xfId="3786"/>
    <cellStyle name="20% - 强调文字颜色 4 2 3 2 4 2 5" xfId="3787"/>
    <cellStyle name="20% - 强调文字颜色 1 2 7 4" xfId="3788"/>
    <cellStyle name="20% - 强调文字颜色 1 2 7 4 2" xfId="3789"/>
    <cellStyle name="好 2 3 2 2 2" xfId="3790"/>
    <cellStyle name="20% - 强调文字颜色 1 2 7 5" xfId="3791"/>
    <cellStyle name="好 2 3 2 2 2 2" xfId="3792"/>
    <cellStyle name="20% - 强调文字颜色 1 2 7 5 2" xfId="3793"/>
    <cellStyle name="好 2 3 2 2 3" xfId="3794"/>
    <cellStyle name="20% - 强调文字颜色 1 2 7 6" xfId="3795"/>
    <cellStyle name="20% - 强调文字颜色 1 2 8" xfId="3796"/>
    <cellStyle name="计算 3 3 2 2 3 5" xfId="3797"/>
    <cellStyle name="20% - 强调文字颜色 1 2 8 2" xfId="3798"/>
    <cellStyle name="计算 3 3 2 2 3 5 2" xfId="3799"/>
    <cellStyle name="20% - 强调文字颜色 1 2 8 2 2" xfId="3800"/>
    <cellStyle name="计算 3 3 2 2 3 5 3" xfId="3801"/>
    <cellStyle name="20% - 强调文字颜色 1 2 8 2 3" xfId="3802"/>
    <cellStyle name="检查单元格 2 3 2 4 2 5" xfId="3803"/>
    <cellStyle name="汇总 3 4 6" xfId="3804"/>
    <cellStyle name="20% - 强调文字颜色 1 4 2 3 3 5" xfId="3805"/>
    <cellStyle name="20% - 强调文字颜色 1 2 8 2 3 2" xfId="3806"/>
    <cellStyle name="常规 11 9" xfId="3807"/>
    <cellStyle name="20% - 强调文字颜色 2 2 2 3 2 2 5" xfId="3808"/>
    <cellStyle name="20% - 强调文字颜色 2 9 2 5" xfId="3809"/>
    <cellStyle name="计算 3 3 2 2 3 6" xfId="3810"/>
    <cellStyle name="20% - 强调文字颜色 1 2 8 3" xfId="3811"/>
    <cellStyle name="20% - 强调文字颜色 1 2 8 3 2" xfId="3812"/>
    <cellStyle name="计算 3 3 2 2 3 7" xfId="3813"/>
    <cellStyle name="20% - 强调文字颜色 3 2 6 2 2" xfId="3814"/>
    <cellStyle name="常规 7 2 2 4 3 2" xfId="3815"/>
    <cellStyle name="20% - 强调文字颜色 1 2 8 4" xfId="3816"/>
    <cellStyle name="20% - 强调文字颜色 2 2 5 2 2 4" xfId="3817"/>
    <cellStyle name="计算 3 3 2 2 3 7 2" xfId="3818"/>
    <cellStyle name="20% - 强调文字颜色 3 2 6 2 2 2" xfId="3819"/>
    <cellStyle name="20% - 强调文字颜色 1 2 8 4 2" xfId="3820"/>
    <cellStyle name="计算 3 3 2 2 3 8" xfId="3821"/>
    <cellStyle name="20% - 强调文字颜色 3 2 6 2 3" xfId="3822"/>
    <cellStyle name="好 2 3 2 3 2" xfId="3823"/>
    <cellStyle name="常规 7 2 2 4 3 3" xfId="3824"/>
    <cellStyle name="20% - 强调文字颜色 1 2 8 5" xfId="3825"/>
    <cellStyle name="20% - 强调文字颜色 1 2 9" xfId="3826"/>
    <cellStyle name="20% - 强调文字颜色 1 2 9 2" xfId="3827"/>
    <cellStyle name="20% - 强调文字颜色 1 2 9 2 2" xfId="3828"/>
    <cellStyle name="常规 22 4 2 2 2 2 2 2" xfId="3829"/>
    <cellStyle name="20% - 强调文字颜色 1 2 9 3" xfId="3830"/>
    <cellStyle name="20% - 强调文字颜色 1 2 9 3 2" xfId="3831"/>
    <cellStyle name="20% - 强调文字颜色 1 7 2 2 5" xfId="3832"/>
    <cellStyle name="20% - 强调文字颜色 1 2 9 4" xfId="3833"/>
    <cellStyle name="20% - 强调文字颜色 3 2 6 3 2" xfId="3834"/>
    <cellStyle name="强调文字颜色 2 2 2 2 10" xfId="3835"/>
    <cellStyle name="20% - 强调文字颜色 1 3 10" xfId="3836"/>
    <cellStyle name="40% - 强调文字颜色 4 3 3 2 3 4" xfId="3837"/>
    <cellStyle name="20% - 强调文字颜色 1 5 5 2" xfId="3838"/>
    <cellStyle name="强调文字颜色 3 2 2 2 2 2 2 2" xfId="3839"/>
    <cellStyle name="常规 30 2 3 6" xfId="3840"/>
    <cellStyle name="20% - 强调文字颜色 2 2 5 2 4 2 4" xfId="3841"/>
    <cellStyle name="强调文字颜色 2 2 2 2 2 2 2" xfId="3842"/>
    <cellStyle name="20% - 强调文字颜色 1 3 2 2 2" xfId="3843"/>
    <cellStyle name="强调文字颜色 3 2 2 2 5" xfId="3844"/>
    <cellStyle name="20% - 强调文字颜色 1 4 10" xfId="3845"/>
    <cellStyle name="强调文字颜色 2 2 2 3 10" xfId="3846"/>
    <cellStyle name="常规 30 11 3 3" xfId="3847"/>
    <cellStyle name="常规 7 10 2 2 3" xfId="3848"/>
    <cellStyle name="强调文字颜色 2 2 2 2 2 2 2 2" xfId="3849"/>
    <cellStyle name="检查单元格 5 2 2 3" xfId="3850"/>
    <cellStyle name="20% - 强调文字颜色 6 3 2 4 5" xfId="3851"/>
    <cellStyle name="20% - 强调文字颜色 1 3 2 2 2 2" xfId="3852"/>
    <cellStyle name="强调文字颜色 2 2 5 2 2 2 3" xfId="3853"/>
    <cellStyle name="强调文字颜色 2 2 2 2 2 2 2 2 2" xfId="3854"/>
    <cellStyle name="检查单元格 5 2 2 3 2" xfId="3855"/>
    <cellStyle name="强调文字颜色 4 8 3 3" xfId="3856"/>
    <cellStyle name="20% - 强调文字颜色 4 3 2 2 3" xfId="3857"/>
    <cellStyle name="20% - 强调文字颜色 1 3 2 2 2 2 2" xfId="3858"/>
    <cellStyle name="强调文字颜色 2 2 5 2 2 2 3 2" xfId="3859"/>
    <cellStyle name="强调文字颜色 2 2 2 2 2 2 2 2 2 2" xfId="3860"/>
    <cellStyle name="强调文字颜色 6 2 4 3 5" xfId="3861"/>
    <cellStyle name="检查单元格 5 2 2 3 2 2" xfId="3862"/>
    <cellStyle name="20% - 强调文字颜色 4 3 2 2 3 2" xfId="3863"/>
    <cellStyle name="20% - 强调文字颜色 1 3 2 2 2 2 2 2" xfId="3864"/>
    <cellStyle name="检查单元格 5 2 2 3 2 2 2" xfId="3865"/>
    <cellStyle name="20% - 强调文字颜色 4 3 2 2 3 2 2" xfId="3866"/>
    <cellStyle name="20% - 强调文字颜色 1 3 2 2 2 2 2 2 2" xfId="3867"/>
    <cellStyle name="20% - 强调文字颜色 3 3 3 3 2 4" xfId="3868"/>
    <cellStyle name="20% - 强调文字颜色 4 3 2 2 3 2 2 2" xfId="3869"/>
    <cellStyle name="20% - 强调文字颜色 1 3 2 2 2 2 2 2 2 2" xfId="3870"/>
    <cellStyle name="检查单元格 5 2 2 3 2 2 3" xfId="3871"/>
    <cellStyle name="20% - 强调文字颜色 4 3 2 2 3 2 3" xfId="3872"/>
    <cellStyle name="20% - 强调文字颜色 1 3 2 2 2 2 2 2 3" xfId="3873"/>
    <cellStyle name="20% - 强调文字颜色 3 2 2 3 3 2 2 2" xfId="3874"/>
    <cellStyle name="适中 3 2 4 2 2" xfId="3875"/>
    <cellStyle name="20% - 强调文字颜色 4 3 2 2 3 2 3 2" xfId="3876"/>
    <cellStyle name="20% - 强调文字颜色 1 3 2 2 2 2 2 2 3 2" xfId="3877"/>
    <cellStyle name="适中 3 2 4 2 2 2" xfId="3878"/>
    <cellStyle name="40% - 强调文字颜色 4 2 2 3 2 3 2" xfId="3879"/>
    <cellStyle name="20% - 强调文字颜色 4 3 2 2 3 2 4" xfId="3880"/>
    <cellStyle name="20% - 强调文字颜色 1 3 2 2 2 2 2 2 4" xfId="3881"/>
    <cellStyle name="适中 3 2 4 2 3" xfId="3882"/>
    <cellStyle name="20% - 强调文字颜色 4 4 2 3 3 2 2" xfId="3883"/>
    <cellStyle name="20% - 强调文字颜色 2 2 6 2 3 3 2" xfId="3884"/>
    <cellStyle name="计算 2 8 7" xfId="3885"/>
    <cellStyle name="20% - 强调文字颜色 2 4 2 2 2 2 4 2" xfId="3886"/>
    <cellStyle name="强调文字颜色 3 2 2 2 7 3 2" xfId="3887"/>
    <cellStyle name="强调文字颜色 2 2 5 2 2 2 3 3" xfId="3888"/>
    <cellStyle name="强调文字颜色 2 2 2 2 2 2 2 2 2 3" xfId="3889"/>
    <cellStyle name="检查单元格 5 2 2 3 2 3" xfId="3890"/>
    <cellStyle name="20% - 强调文字颜色 4 3 2 2 3 3" xfId="3891"/>
    <cellStyle name="20% - 强调文字颜色 1 3 2 2 2 2 2 3" xfId="3892"/>
    <cellStyle name="强调文字颜色 2 2 5 2 4 3 3" xfId="3893"/>
    <cellStyle name="常规 7 3 3 2 4 3" xfId="3894"/>
    <cellStyle name="常规 5 10" xfId="3895"/>
    <cellStyle name="常规 4 3 3 2 3 2 2 3" xfId="3896"/>
    <cellStyle name="20% - 强调文字颜色 4 3 4 3 3" xfId="3897"/>
    <cellStyle name="20% - 强调文字颜色 1 3 2 2 4 3 2" xfId="3898"/>
    <cellStyle name="20% - 强调文字颜色 4 3 2 2 3 3 2" xfId="3899"/>
    <cellStyle name="20% - 强调文字颜色 1 3 2 2 2 2 2 3 2" xfId="3900"/>
    <cellStyle name="检查单元格 5 2 2 3 2 4" xfId="3901"/>
    <cellStyle name="20% - 强调文字颜色 4 3 2 2 3 4" xfId="3902"/>
    <cellStyle name="20% - 强调文字颜色 1 3 2 2 2 2 2 4" xfId="3903"/>
    <cellStyle name="20% - 强调文字颜色 4 3 2 2 3 4 2" xfId="3904"/>
    <cellStyle name="20% - 强调文字颜色 1 3 2 2 2 2 2 4 2" xfId="3905"/>
    <cellStyle name="好 3 2 4 2 2 2" xfId="3906"/>
    <cellStyle name="20% - 强调文字颜色 4 3 2 2 3 5" xfId="3907"/>
    <cellStyle name="20% - 强调文字颜色 1 3 2 2 2 2 2 5" xfId="3908"/>
    <cellStyle name="常规 12 7 2" xfId="3909"/>
    <cellStyle name="20% - 强调文字颜色 2 2 2 3 2 3 3 2" xfId="3910"/>
    <cellStyle name="强调文字颜色 2 2 5 2 2 2 4" xfId="3911"/>
    <cellStyle name="强调文字颜色 2 2 2 2 2 2 2 2 3" xfId="3912"/>
    <cellStyle name="检查单元格 5 2 2 3 3" xfId="3913"/>
    <cellStyle name="20% - 强调文字颜色 4 3 2 2 4" xfId="3914"/>
    <cellStyle name="20% - 强调文字颜色 1 3 2 2 2 2 3" xfId="3915"/>
    <cellStyle name="20% - 强调文字颜色 4 3 2 2 4 2" xfId="3916"/>
    <cellStyle name="20% - 强调文字颜色 1 3 2 2 2 2 3 2" xfId="3917"/>
    <cellStyle name="强调文字颜色 2 2 5 2 2 2 5" xfId="3918"/>
    <cellStyle name="强调文字颜色 2 2 2 2 2 2 2 2 4" xfId="3919"/>
    <cellStyle name="检查单元格 5 2 2 3 4" xfId="3920"/>
    <cellStyle name="20% - 强调文字颜色 4 3 2 2 5" xfId="3921"/>
    <cellStyle name="20% - 强调文字颜色 1 3 2 2 2 2 4" xfId="3922"/>
    <cellStyle name="强调文字颜色 2 2 2 3 2 3 2 2 2" xfId="3923"/>
    <cellStyle name="计算 5 2 3 3" xfId="3924"/>
    <cellStyle name="汇总 3 3 3 2" xfId="3925"/>
    <cellStyle name="20% - 强调文字颜色 1 4 2 3 2 2 2" xfId="3926"/>
    <cellStyle name="输入 10 3 5" xfId="3927"/>
    <cellStyle name="20% - 强调文字颜色 4 3 2 2 5 2" xfId="3928"/>
    <cellStyle name="20% - 强调文字颜色 1 3 2 2 2 2 4 2" xfId="3929"/>
    <cellStyle name="汇总 3 3 3 2 2" xfId="3930"/>
    <cellStyle name="20% - 强调文字颜色 1 4 2 3 2 2 2 2" xfId="3931"/>
    <cellStyle name="20% - 强调文字颜色 1 4 6 2 5" xfId="3932"/>
    <cellStyle name="汇总 2 2 2 4 2" xfId="3933"/>
    <cellStyle name="20% - 强调文字颜色 4 3 2 2 6" xfId="3934"/>
    <cellStyle name="20% - 强调文字颜色 1 3 2 2 2 2 5" xfId="3935"/>
    <cellStyle name="强调文字颜色 2 2 2 3 2 3 2 2 3" xfId="3936"/>
    <cellStyle name="检查单元格 4 9 2 2" xfId="3937"/>
    <cellStyle name="计算 5 2 3 4" xfId="3938"/>
    <cellStyle name="汇总 3 3 3 3" xfId="3939"/>
    <cellStyle name="20% - 强调文字颜色 1 4 2 3 2 2 3" xfId="3940"/>
    <cellStyle name="输入 10 3 6" xfId="3941"/>
    <cellStyle name="20% - 强调文字颜色 3 2 3 7 2" xfId="3942"/>
    <cellStyle name="强调文字颜色 2 2 2 2 2 2 2 3" xfId="3943"/>
    <cellStyle name="检查单元格 5 2 2 4" xfId="3944"/>
    <cellStyle name="20% - 强调文字颜色 1 3 2 2 2 3" xfId="3945"/>
    <cellStyle name="常规 4 3 3 2 3 3" xfId="3946"/>
    <cellStyle name="20% - 强调文字颜色 3 3 3 2 2 2 4 2" xfId="3947"/>
    <cellStyle name="强调文字颜色 2 2 5 2 2 3 3" xfId="3948"/>
    <cellStyle name="强调文字颜色 2 2 2 2 2 2 2 3 2" xfId="3949"/>
    <cellStyle name="检查单元格 5 2 2 4 2" xfId="3950"/>
    <cellStyle name="输入 2 8 3 7" xfId="3951"/>
    <cellStyle name="20% - 强调文字颜色 4 3 2 3 3" xfId="3952"/>
    <cellStyle name="20% - 强调文字颜色 1 3 2 2 2 3 2" xfId="3953"/>
    <cellStyle name="强调文字颜色 2 2 5 2 2 3 3 2" xfId="3954"/>
    <cellStyle name="强调文字颜色 6 2 5 3 5" xfId="3955"/>
    <cellStyle name="检查单元格 5 2 2 4 2 2" xfId="3956"/>
    <cellStyle name="输入 2 8 3 7 2" xfId="3957"/>
    <cellStyle name="20% - 强调文字颜色 4 3 2 3 3 2" xfId="3958"/>
    <cellStyle name="20% - 强调文字颜色 1 3 2 2 2 3 2 2" xfId="3959"/>
    <cellStyle name="20% - 强调文字颜色 4 3 2 3 3 2 2" xfId="3960"/>
    <cellStyle name="20% - 强调文字颜色 1 3 2 2 2 3 2 2 2" xfId="3961"/>
    <cellStyle name="强调文字颜色 2 2 5 2 2 3 3 3" xfId="3962"/>
    <cellStyle name="检查单元格 5 2 2 4 2 3" xfId="3963"/>
    <cellStyle name="输入 2 8 3 7 3" xfId="3964"/>
    <cellStyle name="20% - 强调文字颜色 4 3 2 3 3 3" xfId="3965"/>
    <cellStyle name="20% - 强调文字颜色 1 3 2 2 2 3 2 3" xfId="3966"/>
    <cellStyle name="20% - 强调文字颜色 4 3 2 3 3 3 2" xfId="3967"/>
    <cellStyle name="20% - 强调文字颜色 1 3 2 2 2 3 2 3 2" xfId="3968"/>
    <cellStyle name="强调文字颜色 2 2 5 2 2 3 3 4" xfId="3969"/>
    <cellStyle name="20% - 强调文字颜色 4 3 2 3 3 4" xfId="3970"/>
    <cellStyle name="20% - 强调文字颜色 1 3 2 2 2 3 2 4" xfId="3971"/>
    <cellStyle name="强调文字颜色 2 2 5 2 2 3 4" xfId="3972"/>
    <cellStyle name="强调文字颜色 2 2 2 2 2 2 2 3 3" xfId="3973"/>
    <cellStyle name="检查单元格 5 2 2 4 3" xfId="3974"/>
    <cellStyle name="输入 2 8 3 8" xfId="3975"/>
    <cellStyle name="20% - 强调文字颜色 6 2 6 2 2 2 2 2" xfId="3976"/>
    <cellStyle name="20% - 强调文字颜色 4 3 2 3 4" xfId="3977"/>
    <cellStyle name="20% - 强调文字颜色 1 3 2 2 2 3 3" xfId="3978"/>
    <cellStyle name="20% - 强调文字颜色 1 3 6 2 2 2" xfId="3979"/>
    <cellStyle name="20% - 强调文字颜色 4 3 2 3 4 2" xfId="3980"/>
    <cellStyle name="20% - 强调文字颜色 1 3 2 2 2 3 3 2" xfId="3981"/>
    <cellStyle name="强调文字颜色 2 2 5 2 2 3 5" xfId="3982"/>
    <cellStyle name="检查单元格 5 2 2 4 4" xfId="3983"/>
    <cellStyle name="输入 2 8 3 9" xfId="3984"/>
    <cellStyle name="20% - 强调文字颜色 4 3 2 3 5" xfId="3985"/>
    <cellStyle name="20% - 强调文字颜色 1 3 2 2 2 3 4" xfId="3986"/>
    <cellStyle name="汇总 3 3 4 2" xfId="3987"/>
    <cellStyle name="20% - 强调文字颜色 1 4 2 3 2 3 2" xfId="3988"/>
    <cellStyle name="20% - 强调文字颜色 4 3 2 3 5 2" xfId="3989"/>
    <cellStyle name="20% - 强调文字颜色 1 3 2 2 2 3 4 2" xfId="3990"/>
    <cellStyle name="20% - 强调文字颜色 4 6 7 2" xfId="3991"/>
    <cellStyle name="20% - 强调文字颜色 3 4 2 2 2 2 4" xfId="3992"/>
    <cellStyle name="20% - 强调文字颜色 4 3 2 3 6" xfId="3993"/>
    <cellStyle name="20% - 强调文字颜色 1 3 2 2 2 3 5" xfId="3994"/>
    <cellStyle name="20% - 强调文字颜色 3 2 3 8 2" xfId="3995"/>
    <cellStyle name="强调文字颜色 2 2 2 2 2 2 2 4" xfId="3996"/>
    <cellStyle name="检查单元格 5 2 2 5" xfId="3997"/>
    <cellStyle name="20% - 强调文字颜色 1 3 2 2 2 4" xfId="3998"/>
    <cellStyle name="强调文字颜色 2 2 3 2 3 2 2 2" xfId="3999"/>
    <cellStyle name="汇总 2 2 4 12 2" xfId="4000"/>
    <cellStyle name="20% - 强调文字颜色 2 3 3 2 2 2" xfId="4001"/>
    <cellStyle name="强调文字颜色 2 2 5 2 2 4 3" xfId="4002"/>
    <cellStyle name="20% - 强调文字颜色 4 3 2 4 3" xfId="4003"/>
    <cellStyle name="20% - 强调文字颜色 1 3 2 2 2 4 2" xfId="4004"/>
    <cellStyle name="强调文字颜色 2 2 3 2 3 2 2 2 2" xfId="4005"/>
    <cellStyle name="20% - 强调文字颜色 2 3 3 2 2 2 2" xfId="4006"/>
    <cellStyle name="强调文字颜色 2 2 2 2 2 2 2 5" xfId="4007"/>
    <cellStyle name="常规 30 4 4 3 2" xfId="4008"/>
    <cellStyle name="20% - 强调文字颜色 1 3 2 2 2 5" xfId="4009"/>
    <cellStyle name="强调文字颜色 2 2 3 2 3 2 2 3" xfId="4010"/>
    <cellStyle name="汇总 2 2 4 12 3" xfId="4011"/>
    <cellStyle name="20% - 强调文字颜色 2 3 3 2 2 3" xfId="4012"/>
    <cellStyle name="强调文字颜色 2 2 5 2 2 5 3" xfId="4013"/>
    <cellStyle name="20% - 强调文字颜色 4 3 2 5 3" xfId="4014"/>
    <cellStyle name="20% - 强调文字颜色 1 3 2 2 2 5 2" xfId="4015"/>
    <cellStyle name="20% - 强调文字颜色 2 3 3 2 2 3 2" xfId="4016"/>
    <cellStyle name="强调文字颜色 2 2 3 2 3 2 2 4" xfId="4017"/>
    <cellStyle name="警告文本 8 2" xfId="4018"/>
    <cellStyle name="20% - 强调文字颜色 2 3 3 2 2 4" xfId="4019"/>
    <cellStyle name="强调文字颜色 2 2 4 2 4 2 2 2" xfId="4020"/>
    <cellStyle name="常规 7 2 3 2 3 2 2" xfId="4021"/>
    <cellStyle name="20% - 强调文字颜色 1 3 2 2 2 6" xfId="4022"/>
    <cellStyle name="20% - 强调文字颜色 3 3 4 2 2 2" xfId="4023"/>
    <cellStyle name="强调文字颜色 2 2 2 2 2 2 3" xfId="4024"/>
    <cellStyle name="检查单元格 2 2 2 3 2" xfId="4025"/>
    <cellStyle name="20% - 强调文字颜色 1 3 2 2 3" xfId="4026"/>
    <cellStyle name="强调文字颜色 2 2 2 2 2 2 3 2" xfId="4027"/>
    <cellStyle name="检查单元格 5 2 3 3" xfId="4028"/>
    <cellStyle name="检查单元格 2 2 2 3 2 2" xfId="4029"/>
    <cellStyle name="20% - 强调文字颜色 6 3 2 5 5" xfId="4030"/>
    <cellStyle name="20% - 强调文字颜色 1 3 2 2 3 2" xfId="4031"/>
    <cellStyle name="强调文字颜色 2 2 5 2 3 2 3" xfId="4032"/>
    <cellStyle name="强调文字颜色 2 2 2 2 2 2 3 2 2" xfId="4033"/>
    <cellStyle name="检查单元格 5 2 3 3 2" xfId="4034"/>
    <cellStyle name="检查单元格 2 2 2 3 2 2 2" xfId="4035"/>
    <cellStyle name="强调文字颜色 4 9 3 3" xfId="4036"/>
    <cellStyle name="20% - 强调文字颜色 4 3 3 2 3" xfId="4037"/>
    <cellStyle name="20% - 强调文字颜色 1 3 2 2 3 2 2" xfId="4038"/>
    <cellStyle name="强调文字颜色 2 2 5 2 3 2 4" xfId="4039"/>
    <cellStyle name="强调文字颜色 2 2 2 2 2 2 3 2 3" xfId="4040"/>
    <cellStyle name="检查单元格 5 2 3 3 3" xfId="4041"/>
    <cellStyle name="检查单元格 2 2 2 3 2 2 3" xfId="4042"/>
    <cellStyle name="20% - 强调文字颜色 4 3 3 2 4" xfId="4043"/>
    <cellStyle name="20% - 强调文字颜色 1 3 2 2 3 2 3" xfId="4044"/>
    <cellStyle name="20% - 强调文字颜色 4 3 3 2 4 2" xfId="4045"/>
    <cellStyle name="20% - 强调文字颜色 1 3 2 2 3 2 3 2" xfId="4046"/>
    <cellStyle name="20% - 强调文字颜色 4 4 4 4 2" xfId="4047"/>
    <cellStyle name="20% - 强调文字颜色 2 2 3 2 4 2 3" xfId="4048"/>
    <cellStyle name="检查单元格 4 2 2 3 3 4" xfId="4049"/>
    <cellStyle name="20% - 强调文字颜色 3 3 2 2 4 4" xfId="4050"/>
    <cellStyle name="检查单元格 2 3 2 4 2 2 2" xfId="4051"/>
    <cellStyle name="汇总 3 4 3 2" xfId="4052"/>
    <cellStyle name="20% - 强调文字颜色 1 4 2 3 3 2 2" xfId="4053"/>
    <cellStyle name="常规 11 6 2" xfId="4054"/>
    <cellStyle name="60% - 强调文字颜色 4 4 3 4 2 2 2" xfId="4055"/>
    <cellStyle name="20% - 强调文字颜色 2 2 2 3 2 2 2 2" xfId="4056"/>
    <cellStyle name="强调文字颜色 2 2 5 2 3 2 5" xfId="4057"/>
    <cellStyle name="强调文字颜色 2 2 2 2 2 2 3 2 4" xfId="4058"/>
    <cellStyle name="强调文字颜色 2 2 3 8 2 2 2" xfId="4059"/>
    <cellStyle name="检查单元格 5 2 3 3 4" xfId="4060"/>
    <cellStyle name="检查单元格 2 2 2 3 2 2 4" xfId="4061"/>
    <cellStyle name="40% - 强调文字颜色 1 2 2 3 2 3 2" xfId="4062"/>
    <cellStyle name="20% - 强调文字颜色 4 3 3 2 5" xfId="4063"/>
    <cellStyle name="20% - 强调文字颜色 1 3 2 2 3 2 4" xfId="4064"/>
    <cellStyle name="20% - 强调文字颜色 2 9 2 2 2" xfId="4065"/>
    <cellStyle name="强调文字颜色 2 2 2 2 2 2 3 3" xfId="4066"/>
    <cellStyle name="检查单元格 5 2 3 4" xfId="4067"/>
    <cellStyle name="检查单元格 2 2 2 3 2 3" xfId="4068"/>
    <cellStyle name="20% - 强调文字颜色 1 3 2 2 3 3" xfId="4069"/>
    <cellStyle name="强调文字颜色 2 2 5 2 3 3 3" xfId="4070"/>
    <cellStyle name="强调文字颜色 2 2 2 2 2 2 3 3 2" xfId="4071"/>
    <cellStyle name="检查单元格 2 2 2 3 2 3 2" xfId="4072"/>
    <cellStyle name="20% - 强调文字颜色 4 3 3 3 3" xfId="4073"/>
    <cellStyle name="20% - 强调文字颜色 1 3 2 2 3 3 2" xfId="4074"/>
    <cellStyle name="强调文字颜色 2 2 2 2 2 2 3 4" xfId="4075"/>
    <cellStyle name="检查单元格 2 2 2 3 2 4" xfId="4076"/>
    <cellStyle name="20% - 强调文字颜色 1 3 2 2 3 4" xfId="4077"/>
    <cellStyle name="强调文字颜色 2 2 3 2 3 2 3 2" xfId="4078"/>
    <cellStyle name="检查单元格 3 2 3 3 2 2" xfId="4079"/>
    <cellStyle name="20% - 强调文字颜色 2 3 3 2 3 2" xfId="4080"/>
    <cellStyle name="强调文字颜色 2 2 5 2 3 4 3" xfId="4081"/>
    <cellStyle name="60% - 强调文字颜色 2 2 2 2 2 4 2 2 3" xfId="4082"/>
    <cellStyle name="20% - 强调文字颜色 4 3 3 4 3" xfId="4083"/>
    <cellStyle name="20% - 强调文字颜色 1 3 2 2 3 4 2" xfId="4084"/>
    <cellStyle name="20% - 强调文字颜色 2 3 3 2 3 2 2" xfId="4085"/>
    <cellStyle name="强调文字颜色 2 2 2 2 2 2 3 5" xfId="4086"/>
    <cellStyle name="检查单元格 2 2 2 3 2 5" xfId="4087"/>
    <cellStyle name="20% - 强调文字颜色 1 3 2 2 3 5" xfId="4088"/>
    <cellStyle name="强调文字颜色 2 2 3 2 3 2 3 3" xfId="4089"/>
    <cellStyle name="检查单元格 3 2 3 3 2 3" xfId="4090"/>
    <cellStyle name="20% - 强调文字颜色 2 3 3 2 3 3" xfId="4091"/>
    <cellStyle name="20% - 强调文字颜色 1 3 2 2 4" xfId="4092"/>
    <cellStyle name="检查单元格 2 2 2 3 3" xfId="4093"/>
    <cellStyle name="强调文字颜色 2 2 2 2 2 2 4" xfId="4094"/>
    <cellStyle name="强调文字颜色 3 2 2 2 7" xfId="4095"/>
    <cellStyle name="强调文字颜色 2 2 2 3 12" xfId="4096"/>
    <cellStyle name="20% - 强调文字颜色 3 2 2 4 3 4 2" xfId="4097"/>
    <cellStyle name="适中 4 2 6 2" xfId="4098"/>
    <cellStyle name="20% - 强调文字颜色 1 3 2 2 4 2" xfId="4099"/>
    <cellStyle name="检查单元格 2 2 2 3 3 2" xfId="4100"/>
    <cellStyle name="检查单元格 5 2 4 3" xfId="4101"/>
    <cellStyle name="强调文字颜色 2 2 2 2 2 2 4 2" xfId="4102"/>
    <cellStyle name="20% - 强调文字颜色 1 3 2 2 4 2 2" xfId="4103"/>
    <cellStyle name="20% - 强调文字颜色 4 3 4 2 3" xfId="4104"/>
    <cellStyle name="常规 7 3 3 2 3 3" xfId="4105"/>
    <cellStyle name="检查单元格 2 2 2 3 3 2 2" xfId="4106"/>
    <cellStyle name="检查单元格 5 2 4 3 2" xfId="4107"/>
    <cellStyle name="强调文字颜色 2 2 2 2 2 2 4 2 2" xfId="4108"/>
    <cellStyle name="强调文字颜色 2 2 5 2 4 2 3" xfId="4109"/>
    <cellStyle name="20% - 强调文字颜色 3 3 3 2 3 4" xfId="4110"/>
    <cellStyle name="检查单元格 4 2 3 3 2 4" xfId="4111"/>
    <cellStyle name="20% - 强调文字颜色 1 3 2 2 4 2 2 2" xfId="4112"/>
    <cellStyle name="20% - 强调文字颜色 4 3 4 2 3 2" xfId="4113"/>
    <cellStyle name="20% - 强调文字颜色 1 3 2 2 4 2 3" xfId="4114"/>
    <cellStyle name="20% - 强调文字颜色 4 3 4 2 4" xfId="4115"/>
    <cellStyle name="常规 7 3 3 2 3 4" xfId="4116"/>
    <cellStyle name="检查单元格 2 2 2 3 3 2 3" xfId="4117"/>
    <cellStyle name="检查单元格 5 2 4 3 3" xfId="4118"/>
    <cellStyle name="强调文字颜色 2 2 2 2 2 2 4 2 3" xfId="4119"/>
    <cellStyle name="强调文字颜色 2 2 5 2 4 2 4" xfId="4120"/>
    <cellStyle name="20% - 强调文字颜色 1 3 2 2 4 2 3 2" xfId="4121"/>
    <cellStyle name="20% - 强调文字颜色 4 3 4 2 4 2" xfId="4122"/>
    <cellStyle name="20% - 强调文字颜色 2 2 2 3 2 3 2 2" xfId="4123"/>
    <cellStyle name="常规 12 6 2" xfId="4124"/>
    <cellStyle name="20% - 强调文字颜色 1 3 2 2 4 2 4" xfId="4125"/>
    <cellStyle name="20% - 强调文字颜色 4 3 4 2 5" xfId="4126"/>
    <cellStyle name="60% - 强调文字颜色 1 2 5 2 2 2" xfId="4127"/>
    <cellStyle name="常规 7 3 3 2 3 5" xfId="4128"/>
    <cellStyle name="强调文字颜色 2 2 5 2 4 2 5" xfId="4129"/>
    <cellStyle name="20% - 强调文字颜色 2 2 2 2 2 2 2 2 4" xfId="4130"/>
    <cellStyle name="20% - 强调文字颜色 1 3 2 2 4 2 4 2" xfId="4131"/>
    <cellStyle name="60% - 强调文字颜色 1 2 5 2 2 2 2" xfId="4132"/>
    <cellStyle name="20% - 强调文字颜色 3 2 5 7 2" xfId="4133"/>
    <cellStyle name="常规 14 9 2 2 2" xfId="4134"/>
    <cellStyle name="警告文本 2 2 3 4 2" xfId="4135"/>
    <cellStyle name="20% - 强调文字颜色 1 3 2 2 4 2 5" xfId="4136"/>
    <cellStyle name="60% - 强调文字颜色 1 2 5 2 2 3" xfId="4137"/>
    <cellStyle name="20% - 强调文字颜色 1 3 2 2 4 3" xfId="4138"/>
    <cellStyle name="检查单元格 2 2 2 3 3 3" xfId="4139"/>
    <cellStyle name="强调文字颜色 2 2 2 2 2 2 4 3" xfId="4140"/>
    <cellStyle name="20% - 强调文字颜色 2 3 3 2 4 2" xfId="4141"/>
    <cellStyle name="检查单元格 3 2 3 3 3 2" xfId="4142"/>
    <cellStyle name="20% - 强调文字颜色 1 3 2 2 4 4" xfId="4143"/>
    <cellStyle name="检查单元格 2 2 2 3 3 4" xfId="4144"/>
    <cellStyle name="强调文字颜色 2 2 2 2 2 2 4 4" xfId="4145"/>
    <cellStyle name="20% - 强调文字颜色 1 3 2 2 4 4 2" xfId="4146"/>
    <cellStyle name="20% - 强调文字颜色 1 3 2 2 4 5" xfId="4147"/>
    <cellStyle name="20% - 强调文字颜色 1 3 2 2 5" xfId="4148"/>
    <cellStyle name="40% - 强调文字颜色 5 2 5 5 2" xfId="4149"/>
    <cellStyle name="检查单元格 2 2 2 3 4" xfId="4150"/>
    <cellStyle name="强调文字颜色 2 2 2 2 2 2 5" xfId="4151"/>
    <cellStyle name="20% - 强调文字颜色 1 3 2 2 5 2" xfId="4152"/>
    <cellStyle name="40% - 强调文字颜色 5 2 5 5 2 2" xfId="4153"/>
    <cellStyle name="检查单元格 2 2 2 3 4 2" xfId="4154"/>
    <cellStyle name="20% - 强调文字颜色 1 3 2 2 6" xfId="4155"/>
    <cellStyle name="强调文字颜色 2 2 2 2 2 2 6" xfId="4156"/>
    <cellStyle name="强调文字颜色 2 4 2 4 2 2 2" xfId="4157"/>
    <cellStyle name="20% - 强调文字颜色 1 3 2 2 6 2" xfId="4158"/>
    <cellStyle name="好 3 4 2 3" xfId="4159"/>
    <cellStyle name="20% - 强调文字颜色 6 2 2 2 4 2 3 2" xfId="4160"/>
    <cellStyle name="20% - 强调文字颜色 2 2 5 2 2 2 2 4 2" xfId="4161"/>
    <cellStyle name="常规 16 3 6" xfId="4162"/>
    <cellStyle name="20% - 强调文字颜色 1 3 2 2 7" xfId="4163"/>
    <cellStyle name="强调文字颜色 2 2 2 2 2 2 7" xfId="4164"/>
    <cellStyle name="20% - 强调文字颜色 1 3 2 2 7 2" xfId="4165"/>
    <cellStyle name="常规 30 10 6" xfId="4166"/>
    <cellStyle name="20% - 强调文字颜色 1 3 2 2 8" xfId="4167"/>
    <cellStyle name="20% - 强调文字颜色 1 3 2 3" xfId="4168"/>
    <cellStyle name="计算 2 4 10 3" xfId="4169"/>
    <cellStyle name="强调文字颜色 2 2 2 2 2 3" xfId="4170"/>
    <cellStyle name="20% - 强调文字颜色 1 3 2 3 2" xfId="4171"/>
    <cellStyle name="20% - 强调文字颜色 4 9 2 4" xfId="4172"/>
    <cellStyle name="强调文字颜色 2 2 2 2 2 3 2" xfId="4173"/>
    <cellStyle name="注释 2 5 7 4" xfId="4174"/>
    <cellStyle name="强调文字颜色 2 2 5 8 2 4" xfId="4175"/>
    <cellStyle name="20% - 强调文字颜色 1 3 2 3 2 2" xfId="4176"/>
    <cellStyle name="20% - 强调文字颜色 4 9 2 4 2" xfId="4177"/>
    <cellStyle name="20% - 强调文字颜色 6 3 3 4 5" xfId="4178"/>
    <cellStyle name="检查单元格 5 3 2 3" xfId="4179"/>
    <cellStyle name="强调文字颜色 2 2 2 2 2 3 2 2" xfId="4180"/>
    <cellStyle name="20% - 强调文字颜色 1 3 2 3 2 2 2 3" xfId="4181"/>
    <cellStyle name="20% - 强调文字颜色 4 4 2 2 3 3" xfId="4182"/>
    <cellStyle name="40% - 强调文字颜色 5 2 3 2 2 2" xfId="4183"/>
    <cellStyle name="强调文字颜色 2 2 2 2 2 3 2 2 2 3" xfId="4184"/>
    <cellStyle name="20% - 强调文字颜色 1 3 2 3 2 2 2 3 2" xfId="4185"/>
    <cellStyle name="20% - 强调文字颜色 4 4 2 2 3 3 2" xfId="4186"/>
    <cellStyle name="40% - 强调文字颜色 5 2 3 2 2 2 2" xfId="4187"/>
    <cellStyle name="20% - 强调文字颜色 1 3 2 3 2 2 2 4" xfId="4188"/>
    <cellStyle name="20% - 强调文字颜色 4 4 2 2 3 4" xfId="4189"/>
    <cellStyle name="40% - 强调文字颜色 5 2 3 2 2 3" xfId="4190"/>
    <cellStyle name="20% - 强调文字颜色 2 4 6 2 5" xfId="4191"/>
    <cellStyle name="20% - 强调文字颜色 1 3 2 3 2 2 4 2" xfId="4192"/>
    <cellStyle name="20% - 强调文字颜色 4 4 2 2 5 2" xfId="4193"/>
    <cellStyle name="20% - 强调文字颜色 3 3 3 7 2" xfId="4194"/>
    <cellStyle name="20% - 强调文字颜色 1 3 2 3 2 2 5" xfId="4195"/>
    <cellStyle name="20% - 强调文字颜色 4 4 2 2 6" xfId="4196"/>
    <cellStyle name="汇总 2 3 2 4 2" xfId="4197"/>
    <cellStyle name="计算 4 2 2 5 2" xfId="4198"/>
    <cellStyle name="20% - 强调文字颜色 2 5 2 3 2" xfId="4199"/>
    <cellStyle name="强调文字颜色 2 2 3 4 2 3 2" xfId="4200"/>
    <cellStyle name="20% - 强调文字颜色 1 3 2 3 2 3" xfId="4201"/>
    <cellStyle name="强调文字颜色 2 2 2 2 2 3 2 3" xfId="4202"/>
    <cellStyle name="20% - 强调文字颜色 1 3 2 3 3" xfId="4203"/>
    <cellStyle name="20% - 强调文字颜色 4 9 2 5" xfId="4204"/>
    <cellStyle name="检查单元格 2 2 2 4 2" xfId="4205"/>
    <cellStyle name="强调文字颜色 2 2 2 2 2 3 3" xfId="4206"/>
    <cellStyle name="20% - 强调文字颜色 1 3 2 3 3 2" xfId="4207"/>
    <cellStyle name="检查单元格 2 2 2 4 2 2" xfId="4208"/>
    <cellStyle name="强调文字颜色 2 2 2 2 2 3 3 2" xfId="4209"/>
    <cellStyle name="20% - 强调文字颜色 2 5 2 4 2" xfId="4210"/>
    <cellStyle name="60% - 强调文字颜色 4 3 3 4 2 3" xfId="4211"/>
    <cellStyle name="链接单元格 3 7 2 2 3" xfId="4212"/>
    <cellStyle name="20% - 强调文字颜色 1 3 2 3 3 3" xfId="4213"/>
    <cellStyle name="检查单元格 2 2 2 4 2 3" xfId="4214"/>
    <cellStyle name="强调文字颜色 2 2 2 2 2 3 3 3" xfId="4215"/>
    <cellStyle name="20% - 强调文字颜色 2 2 3 2 3 2 4" xfId="4216"/>
    <cellStyle name="20% - 强调文字颜色 1 3 2 3 3 4 2" xfId="4217"/>
    <cellStyle name="20% - 强调文字颜色 4 4 3 4 3" xfId="4218"/>
    <cellStyle name="计算 2 2 3 4 3 2 4 3" xfId="4219"/>
    <cellStyle name="20% - 强调文字颜色 1 3 2 3 3 5" xfId="4220"/>
    <cellStyle name="20% - 强调文字颜色 1 3 2 3 4" xfId="4221"/>
    <cellStyle name="检查单元格 2 2 2 4 3" xfId="4222"/>
    <cellStyle name="强调文字颜色 2 2 2 2 2 3 4" xfId="4223"/>
    <cellStyle name="20% - 强调文字颜色 1 3 2 3 4 2" xfId="4224"/>
    <cellStyle name="检查单元格 2 2 2 4 3 2" xfId="4225"/>
    <cellStyle name="强调文字颜色 2 2 2 2 2 3 4 2" xfId="4226"/>
    <cellStyle name="20% - 强调文字颜色 3 2 2 3 2 2" xfId="4227"/>
    <cellStyle name="计算 3 5 2 7 2" xfId="4228"/>
    <cellStyle name="20% - 强调文字颜色 1 3 2 3 5" xfId="4229"/>
    <cellStyle name="强调文字颜色 2 2 2 2 2 3 5" xfId="4230"/>
    <cellStyle name="20% - 强调文字颜色 3 2 2 3 2 2 2" xfId="4231"/>
    <cellStyle name="注释 4 2 2 3 3 3 6" xfId="4232"/>
    <cellStyle name="20% - 强调文字颜色 1 3 2 3 5 2" xfId="4233"/>
    <cellStyle name="常规 6 2 2 2 2 2 2 2" xfId="4234"/>
    <cellStyle name="20% - 强调文字颜色 3 2 2 3 2 3" xfId="4235"/>
    <cellStyle name="计算 3 5 2 7 3" xfId="4236"/>
    <cellStyle name="20% - 强调文字颜色 1 3 2 3 6" xfId="4237"/>
    <cellStyle name="强调文字颜色 2 2 2 2 2 3 6" xfId="4238"/>
    <cellStyle name="20% - 强调文字颜色 1 3 2 4" xfId="4239"/>
    <cellStyle name="强调文字颜色 2 2 2 2 2 4" xfId="4240"/>
    <cellStyle name="20% - 强调文字颜色 1 3 2 4 2" xfId="4241"/>
    <cellStyle name="强调文字颜色 2 2 2 2 2 4 2" xfId="4242"/>
    <cellStyle name="20% - 强调文字颜色 1 3 2 4 2 2" xfId="4243"/>
    <cellStyle name="计算 2 5 5 3 2 11" xfId="4244"/>
    <cellStyle name="检查单元格 5 4 2 3" xfId="4245"/>
    <cellStyle name="强调文字颜色 2 2 2 2 2 4 2 2" xfId="4246"/>
    <cellStyle name="20% - 强调文字颜色 1 3 2 4 3" xfId="4247"/>
    <cellStyle name="检查单元格 2 2 2 5 2" xfId="4248"/>
    <cellStyle name="强调文字颜色 2 2 2 2 2 4 3" xfId="4249"/>
    <cellStyle name="20% - 强调文字颜色 1 3 2 4 3 2" xfId="4250"/>
    <cellStyle name="检查单元格 2 2 2 5 2 2" xfId="4251"/>
    <cellStyle name="强调文字颜色 2 2 2 2 2 4 3 2" xfId="4252"/>
    <cellStyle name="检查单元格 2 2 2 5 3" xfId="4253"/>
    <cellStyle name="强调文字颜色 2 2 2 2 2 4 4" xfId="4254"/>
    <cellStyle name="20% - 强调文字颜色 1 3 2 4 4" xfId="4255"/>
    <cellStyle name="强调文字颜色 3 3 3 3 2 2 2" xfId="4256"/>
    <cellStyle name="20% - 强调文字颜色 1 3 2 4 4 2" xfId="4257"/>
    <cellStyle name="检查单元格 2 2 2 5 3 2" xfId="4258"/>
    <cellStyle name="适中 3 2 4" xfId="4259"/>
    <cellStyle name="20% - 强调文字颜色 3 2 2 3 3 2" xfId="4260"/>
    <cellStyle name="计算 3 5 2 8 2" xfId="4261"/>
    <cellStyle name="20% - 强调文字颜色 1 3 2 4 5" xfId="4262"/>
    <cellStyle name="60% - 强调文字颜色 6 2 3 4 2 2" xfId="4263"/>
    <cellStyle name="强调文字颜色 2 2 2 2 2 4 5" xfId="4264"/>
    <cellStyle name="20% - 强调文字颜色 1 3 2 5" xfId="4265"/>
    <cellStyle name="强调文字颜色 2 2 2 2 2 5" xfId="4266"/>
    <cellStyle name="强调文字颜色 5 2 3 2 2 3" xfId="4267"/>
    <cellStyle name="20% - 强调文字颜色 1 3 2 5 2" xfId="4268"/>
    <cellStyle name="强调文字颜色 2 2 2 2 2 5 2" xfId="4269"/>
    <cellStyle name="强调文字颜色 5 2 3 2 2 3 2" xfId="4270"/>
    <cellStyle name="20% - 强调文字颜色 1 3 2 5 2 2" xfId="4271"/>
    <cellStyle name="注释 2 5 9 4 2" xfId="4272"/>
    <cellStyle name="常规 3 2 4 3 2 3 3" xfId="4273"/>
    <cellStyle name="强调文字颜色 2 2 2 2 2 5 2 2" xfId="4274"/>
    <cellStyle name="强调文字颜色 5 2 3 2 2 4" xfId="4275"/>
    <cellStyle name="20% - 强调文字颜色 1 3 2 5 3" xfId="4276"/>
    <cellStyle name="检查单元格 2 2 2 6 2" xfId="4277"/>
    <cellStyle name="强调文字颜色 2 2 2 2 2 5 3" xfId="4278"/>
    <cellStyle name="强调文字颜色 5 2 3 2 2 4 2" xfId="4279"/>
    <cellStyle name="20% - 强调文字颜色 1 3 2 5 3 2" xfId="4280"/>
    <cellStyle name="常规 9 5 2 2 3" xfId="4281"/>
    <cellStyle name="汇总 3 2 2 2 2 8" xfId="4282"/>
    <cellStyle name="强调文字颜色 5 2 3 2 2 5" xfId="4283"/>
    <cellStyle name="20% - 强调文字颜色 1 3 2 5 4" xfId="4284"/>
    <cellStyle name="强调文字颜色 2 2 2 2 2 5 4" xfId="4285"/>
    <cellStyle name="20% - 强调文字颜色 1 3 2 5 4 2" xfId="4286"/>
    <cellStyle name="20% - 强调文字颜色 1 3 2 6" xfId="4287"/>
    <cellStyle name="60% - 强调文字颜色 3 2 2 4 3 2" xfId="4288"/>
    <cellStyle name="强调文字颜色 2 2 2 2 2 6" xfId="4289"/>
    <cellStyle name="输入 3 2 2 6 3 3" xfId="4290"/>
    <cellStyle name="强调文字颜色 5 2 3 2 3 3" xfId="4291"/>
    <cellStyle name="20% - 强调文字颜色 1 3 2 6 2" xfId="4292"/>
    <cellStyle name="输入 2 2 3 2 3 12" xfId="4293"/>
    <cellStyle name="强调文字颜色 2 2 2 2 2 6 2" xfId="4294"/>
    <cellStyle name="20% - 强调文字颜色 1 3 2 7" xfId="4295"/>
    <cellStyle name="强调文字颜色 6 2 2 2 9 2 2" xfId="4296"/>
    <cellStyle name="强调文字颜色 2 2 2 2 2 7" xfId="4297"/>
    <cellStyle name="强调文字颜色 5 2 3 2 4 3" xfId="4298"/>
    <cellStyle name="20% - 强调文字颜色 1 3 2 7 2" xfId="4299"/>
    <cellStyle name="强调文字颜色 2 2 2 2 2 7 2" xfId="4300"/>
    <cellStyle name="20% - 强调文字颜色 1 3 3 2 2" xfId="4301"/>
    <cellStyle name="强调文字颜色 2 2 2 2 3 2 2" xfId="4302"/>
    <cellStyle name="适中 2 4 4 5" xfId="4303"/>
    <cellStyle name="20% - 强调文字颜色 3 2 2 2 5 2 5" xfId="4304"/>
    <cellStyle name="强调文字颜色 3 2 3 2 5 2" xfId="4305"/>
    <cellStyle name="20% - 强调文字颜色 1 3 5 4" xfId="4306"/>
    <cellStyle name="常规 5 6 2 3 2" xfId="4307"/>
    <cellStyle name="强调文字颜色 2 2 2 2 5 4" xfId="4308"/>
    <cellStyle name="20% - 强调文字颜色 1 3 3 2 2 2" xfId="4309"/>
    <cellStyle name="检查单元格 6 2 2 3" xfId="4310"/>
    <cellStyle name="计算 2 2 2 3 10" xfId="4311"/>
    <cellStyle name="强调文字颜色 2 2 2 2 3 2 2 2" xfId="4312"/>
    <cellStyle name="20% - 强调文字颜色 1 3 5 4 2" xfId="4313"/>
    <cellStyle name="常规 5 6 2 3 2 2" xfId="4314"/>
    <cellStyle name="常规 3 2 2 2 3 2 3 3" xfId="4315"/>
    <cellStyle name="20% - 强调文字颜色 1 3 3 2 2 2 2" xfId="4316"/>
    <cellStyle name="20% - 强调文字颜色 5 3 2 2 3" xfId="4317"/>
    <cellStyle name="常规 8 7 2 2 2 2 2 3" xfId="4318"/>
    <cellStyle name="检查单元格 6 2 2 3 2" xfId="4319"/>
    <cellStyle name="计算 2 2 2 3 10 2" xfId="4320"/>
    <cellStyle name="强调文字颜色 2 2 2 2 3 2 2 2 2" xfId="4321"/>
    <cellStyle name="强调文字颜色 2 2 6 2 2 2 3" xfId="4322"/>
    <cellStyle name="20% - 强调文字颜色 1 3 3 2 2 2 2 2" xfId="4323"/>
    <cellStyle name="20% - 强调文字颜色 5 3 2 2 3 2" xfId="4324"/>
    <cellStyle name="好 2 2 2 2 2 3" xfId="4325"/>
    <cellStyle name="20% - 强调文字颜色 1 4 2 2 4 3 2" xfId="4326"/>
    <cellStyle name="计算 4 4 4 3" xfId="4327"/>
    <cellStyle name="20% - 强调文字颜色 1 3 3 2 2 2 2 3" xfId="4328"/>
    <cellStyle name="20% - 强调文字颜色 5 3 2 2 3 3" xfId="4329"/>
    <cellStyle name="好 2 2 2 2 2 4" xfId="4330"/>
    <cellStyle name="常规 3 4 4 2 2" xfId="4331"/>
    <cellStyle name="链接单元格 2 3 5 2" xfId="4332"/>
    <cellStyle name="20% - 强调文字颜色 1 3 3 2 2 2 2 3 2" xfId="4333"/>
    <cellStyle name="20% - 强调文字颜色 5 3 2 2 3 3 2" xfId="4334"/>
    <cellStyle name="常规 16 15" xfId="4335"/>
    <cellStyle name="好 2 2 2 2 2 4 2" xfId="4336"/>
    <cellStyle name="常规 3 4 4 2 2 2" xfId="4337"/>
    <cellStyle name="链接单元格 2 3 5 2 2" xfId="4338"/>
    <cellStyle name="20% - 强调文字颜色 1 3 3 2 2 2 2 4" xfId="4339"/>
    <cellStyle name="20% - 强调文字颜色 5 3 2 2 3 4" xfId="4340"/>
    <cellStyle name="常规 3 4 4 2 3" xfId="4341"/>
    <cellStyle name="20% - 强调文字颜色 1 3 3 2 2 2 3" xfId="4342"/>
    <cellStyle name="20% - 强调文字颜色 5 3 2 2 4" xfId="4343"/>
    <cellStyle name="常规 19 5 2" xfId="4344"/>
    <cellStyle name="常规 24 5 2" xfId="4345"/>
    <cellStyle name="检查单元格 6 2 2 3 3" xfId="4346"/>
    <cellStyle name="计算 2 2 2 3 10 3" xfId="4347"/>
    <cellStyle name="强调文字颜色 2 2 2 2 3 2 2 2 3" xfId="4348"/>
    <cellStyle name="强调文字颜色 2 2 6 2 2 2 4" xfId="4349"/>
    <cellStyle name="20% - 强调文字颜色 1 3 3 2 2 2 3 2" xfId="4350"/>
    <cellStyle name="20% - 强调文字颜色 5 3 2 2 4 2" xfId="4351"/>
    <cellStyle name="常规 19 5 2 2" xfId="4352"/>
    <cellStyle name="常规 24 5 2 2" xfId="4353"/>
    <cellStyle name="常规 25 2 6" xfId="4354"/>
    <cellStyle name="常规 30 2 6" xfId="4355"/>
    <cellStyle name="好 2 2 2 2 3 3" xfId="4356"/>
    <cellStyle name="汇总 4 2 2 10" xfId="4357"/>
    <cellStyle name="20% - 强调文字颜色 1 4 3 3 2 2 2" xfId="4358"/>
    <cellStyle name="20% - 强调文字颜色 1 3 3 2 2 2 4" xfId="4359"/>
    <cellStyle name="20% - 强调文字颜色 5 3 2 2 5" xfId="4360"/>
    <cellStyle name="常规 19 5 3" xfId="4361"/>
    <cellStyle name="20% - 强调文字颜色 1 3 3 2 2 2 4 2" xfId="4362"/>
    <cellStyle name="20% - 强调文字颜色 5 3 2 2 5 2" xfId="4363"/>
    <cellStyle name="常规 30 3 6" xfId="4364"/>
    <cellStyle name="好 2 2 2 2 4 3" xfId="4365"/>
    <cellStyle name="汇总 3 2 3 2 4" xfId="4366"/>
    <cellStyle name="适中 6 2 4" xfId="4367"/>
    <cellStyle name="强调文字颜色 5 4 2 2 3 4 2" xfId="4368"/>
    <cellStyle name="20% - 强调文字颜色 3 2 2 6 3 2" xfId="4369"/>
    <cellStyle name="计算 4 4 7" xfId="4370"/>
    <cellStyle name="20% - 强调文字颜色 1 3 3 2 2 2 5" xfId="4371"/>
    <cellStyle name="20% - 强调文字颜色 5 3 2 2 6" xfId="4372"/>
    <cellStyle name="汇总 3 2 2 4 2" xfId="4373"/>
    <cellStyle name="输出 4 2 2 2 2 2" xfId="4374"/>
    <cellStyle name="20% - 强调文字颜色 1 3 5 5" xfId="4375"/>
    <cellStyle name="常规 5 6 2 3 3" xfId="4376"/>
    <cellStyle name="强调文字颜色 2 2 2 2 5 5" xfId="4377"/>
    <cellStyle name="20% - 强调文字颜色 1 3 3 2 2 3" xfId="4378"/>
    <cellStyle name="计算 2 2 2 3 11" xfId="4379"/>
    <cellStyle name="强调文字颜色 2 2 2 2 3 2 2 3" xfId="4380"/>
    <cellStyle name="20% - 强调文字颜色 1 3 3 2 2 3 2" xfId="4381"/>
    <cellStyle name="20% - 强调文字颜色 5 3 2 3 3" xfId="4382"/>
    <cellStyle name="强调文字颜色 2 2 6 2 2 3 3" xfId="4383"/>
    <cellStyle name="20% - 强调文字颜色 2 3 4 2 2 2" xfId="4384"/>
    <cellStyle name="计算 2 2 3 2 2 3 2 2 2" xfId="4385"/>
    <cellStyle name="强调文字颜色 2 2 3 2 4 2 2 2" xfId="4386"/>
    <cellStyle name="20% - 强调文字颜色 1 3 3 2 2 4" xfId="4387"/>
    <cellStyle name="计算 2 2 2 3 12" xfId="4388"/>
    <cellStyle name="强调文字颜色 2 2 2 2 3 2 2 4" xfId="4389"/>
    <cellStyle name="20% - 强调文字颜色 2 3 4 2 2 2 2" xfId="4390"/>
    <cellStyle name="40% - 强调文字颜色 2 2 5 6" xfId="4391"/>
    <cellStyle name="20% - 强调文字颜色 1 3 3 2 2 4 2" xfId="4392"/>
    <cellStyle name="20% - 强调文字颜色 5 3 2 4 3" xfId="4393"/>
    <cellStyle name="20% - 强调文字颜色 2 3 4 2 2 3" xfId="4394"/>
    <cellStyle name="20% - 强调文字颜色 4 2 2 2 2 4 2 4 2" xfId="4395"/>
    <cellStyle name="计算 2 2 3 2 2 3 2 2 3" xfId="4396"/>
    <cellStyle name="强调文字颜色 2 2 3 2 4 2 2 3" xfId="4397"/>
    <cellStyle name="20% - 强调文字颜色 1 3 3 2 2 5" xfId="4398"/>
    <cellStyle name="20% - 强调文字颜色 5 2 3 2 2 2 2 4 2" xfId="4399"/>
    <cellStyle name="计算 2 2 2 3 13" xfId="4400"/>
    <cellStyle name="20% - 强调文字颜色 1 3 3 2 3" xfId="4401"/>
    <cellStyle name="检查单元格 2 2 3 3 2" xfId="4402"/>
    <cellStyle name="强调文字颜色 2 2 2 2 3 2 3" xfId="4403"/>
    <cellStyle name="20% - 强调文字颜色 1 3 6 4" xfId="4404"/>
    <cellStyle name="常规 5 6 2 4 2" xfId="4405"/>
    <cellStyle name="强调文字颜色 2 2 2 2 6 4" xfId="4406"/>
    <cellStyle name="20% - 强调文字颜色 1 3 3 2 3 2" xfId="4407"/>
    <cellStyle name="检查单元格 2 2 3 3 2 2" xfId="4408"/>
    <cellStyle name="检查单元格 6 2 3 3" xfId="4409"/>
    <cellStyle name="强调文字颜色 2 2 2 2 3 2 3 2" xfId="4410"/>
    <cellStyle name="注释 2 3 2 3 3 11" xfId="4411"/>
    <cellStyle name="20% - 强调文字颜色 1 3 6 4 2" xfId="4412"/>
    <cellStyle name="20% - 强调文字颜色 1 3 3 2 3 2 2" xfId="4413"/>
    <cellStyle name="20% - 强调文字颜色 5 3 3 2 3" xfId="4414"/>
    <cellStyle name="60% - 强调文字颜色 3 2 2 2 2 2 2 2 3" xfId="4415"/>
    <cellStyle name="检查单元格 2 2 3 3 2 2 2" xfId="4416"/>
    <cellStyle name="检查单元格 6 2 3 3 2" xfId="4417"/>
    <cellStyle name="输出 2 5 2 2 5" xfId="4418"/>
    <cellStyle name="强调文字颜色 2 2 6 2 3 2 3" xfId="4419"/>
    <cellStyle name="输出 4 2 2 2 3 2" xfId="4420"/>
    <cellStyle name="20% - 强调文字颜色 1 3 6 5" xfId="4421"/>
    <cellStyle name="强调文字颜色 2 2 2 2 6 5" xfId="4422"/>
    <cellStyle name="20% - 强调文字颜色 1 3 3 2 3 3" xfId="4423"/>
    <cellStyle name="检查单元格 2 2 3 3 2 3" xfId="4424"/>
    <cellStyle name="强调文字颜色 2 2 2 2 3 2 3 3" xfId="4425"/>
    <cellStyle name="20% - 强调文字颜色 1 3 3 2 3 3 2" xfId="4426"/>
    <cellStyle name="20% - 强调文字颜色 5 3 3 3 3" xfId="4427"/>
    <cellStyle name="20% - 强调文字颜色 2 3 4 2 3 2" xfId="4428"/>
    <cellStyle name="检查单元格 3 2 4 3 2 2" xfId="4429"/>
    <cellStyle name="20% - 强调文字颜色 1 3 3 2 3 4" xfId="4430"/>
    <cellStyle name="检查单元格 2 2 3 3 2 4" xfId="4431"/>
    <cellStyle name="20% - 强调文字颜色 1 3 3 2 3 4 2" xfId="4432"/>
    <cellStyle name="20% - 强调文字颜色 5 3 3 4 3" xfId="4433"/>
    <cellStyle name="20% - 强调文字颜色 1 3 3 2 3 5" xfId="4434"/>
    <cellStyle name="20% - 强调文字颜色 1 3 3 2 4" xfId="4435"/>
    <cellStyle name="检查单元格 2 2 3 3 3" xfId="4436"/>
    <cellStyle name="强调文字颜色 2 2 2 2 3 2 4" xfId="4437"/>
    <cellStyle name="检查单元格 2 2 3 3 3 2" xfId="4438"/>
    <cellStyle name="20% - 强调文字颜色 1 3 3 2 4 2" xfId="4439"/>
    <cellStyle name="强调文字颜色 2 4 2 2 4 2 3" xfId="4440"/>
    <cellStyle name="注释 4 2 2 6 3 11 2" xfId="4441"/>
    <cellStyle name="20% - 强调文字颜色 3 2 7 2" xfId="4442"/>
    <cellStyle name="20% - 强调文字颜色 1 3 3 2 5" xfId="4443"/>
    <cellStyle name="强调文字颜色 2 2 2 2 3 2 5" xfId="4444"/>
    <cellStyle name="20% - 强调文字颜色 3 2 7 2 2" xfId="4445"/>
    <cellStyle name="20% - 强调文字颜色 1 3 3 2 5 2" xfId="4446"/>
    <cellStyle name="注释 4 2 2 6 3 11 3" xfId="4447"/>
    <cellStyle name="20% - 强调文字颜色 3 2 7 3" xfId="4448"/>
    <cellStyle name="20% - 强调文字颜色 1 3 3 2 6" xfId="4449"/>
    <cellStyle name="强调文字颜色 2 4 2 4 3 2 2" xfId="4450"/>
    <cellStyle name="20% - 强调文字颜色 3 3 2 2 2 2 2 2" xfId="4451"/>
    <cellStyle name="60% - 强调文字颜色 5 2 2 3 4 2 4" xfId="4452"/>
    <cellStyle name="强调文字颜色 4 2 5 2 2 2 3 2" xfId="4453"/>
    <cellStyle name="汇总 4 2 10 2" xfId="4454"/>
    <cellStyle name="输出 2 5 2 7 2" xfId="4455"/>
    <cellStyle name="检查单元格 3 2 2 7 2 2" xfId="4456"/>
    <cellStyle name="20% - 强调文字颜色 1 3 3 3" xfId="4457"/>
    <cellStyle name="常规 5 7 3 3 2 3" xfId="4458"/>
    <cellStyle name="计算 2 4 11 3" xfId="4459"/>
    <cellStyle name="强调文字颜色 2 2 2 2 3 3" xfId="4460"/>
    <cellStyle name="20% - 强调文字颜色 3 3 2 2 2 2 2 2 2" xfId="4461"/>
    <cellStyle name="20% - 强调文字颜色 1 3 3 3 2" xfId="4462"/>
    <cellStyle name="强调文字颜色 2 2 2 2 3 3 2" xfId="4463"/>
    <cellStyle name="20% - 强调文字颜色 1 4 5 4" xfId="4464"/>
    <cellStyle name="常规 5 6 3 3 2" xfId="4465"/>
    <cellStyle name="强调文字颜色 2 2 2 3 5 4" xfId="4466"/>
    <cellStyle name="20% - 强调文字颜色 1 3 3 3 2 2" xfId="4467"/>
    <cellStyle name="检查单元格 6 3 2 3" xfId="4468"/>
    <cellStyle name="强调文字颜色 2 2 2 2 3 3 2 2" xfId="4469"/>
    <cellStyle name="20% - 强调文字颜色 2 6 2 3 2" xfId="4470"/>
    <cellStyle name="强调文字颜色 2 2 3 5 2 3 2" xfId="4471"/>
    <cellStyle name="输出 4 2 2 3 2 2" xfId="4472"/>
    <cellStyle name="20% - 强调文字颜色 1 4 5 5" xfId="4473"/>
    <cellStyle name="强调文字颜色 2 2 2 3 5 5" xfId="4474"/>
    <cellStyle name="20% - 强调文字颜色 1 3 3 3 2 3" xfId="4475"/>
    <cellStyle name="强调文字颜色 2 2 2 2 3 3 2 3" xfId="4476"/>
    <cellStyle name="20% - 强调文字颜色 1 3 3 3 3" xfId="4477"/>
    <cellStyle name="检查单元格 2 2 3 4 2" xfId="4478"/>
    <cellStyle name="强调文字颜色 2 2 2 2 3 3 3" xfId="4479"/>
    <cellStyle name="20% - 强调文字颜色 1 4 6 4" xfId="4480"/>
    <cellStyle name="强调文字颜色 2 2 2 3 6 4" xfId="4481"/>
    <cellStyle name="20% - 强调文字颜色 1 3 3 3 3 2" xfId="4482"/>
    <cellStyle name="检查单元格 2 2 3 4 2 2" xfId="4483"/>
    <cellStyle name="强调文字颜色 2 2 2 2 3 3 3 2" xfId="4484"/>
    <cellStyle name="20% - 强调文字颜色 1 3 3 3 4" xfId="4485"/>
    <cellStyle name="40% - 强调文字颜色 5 4 2 5 2 2" xfId="4486"/>
    <cellStyle name="检查单元格 2 2 3 4 3" xfId="4487"/>
    <cellStyle name="强调文字颜色 2 2 2 2 3 3 4" xfId="4488"/>
    <cellStyle name="20% - 强调文字颜色 1 3 3 3 4 2" xfId="4489"/>
    <cellStyle name="检查单元格 2 2 3 4 3 2" xfId="4490"/>
    <cellStyle name="注释 4 2 2 6 3 12 2" xfId="4491"/>
    <cellStyle name="20% - 强调文字颜色 3 2 8 2" xfId="4492"/>
    <cellStyle name="20% - 强调文字颜色 3 2 2 4 2 2" xfId="4493"/>
    <cellStyle name="计算 2 3 7" xfId="4494"/>
    <cellStyle name="20% - 强调文字颜色 1 3 3 3 5" xfId="4495"/>
    <cellStyle name="强调文字颜色 2 2 2 2 3 3 5" xfId="4496"/>
    <cellStyle name="20% - 强调文字颜色 3 3 2 2 2 2 2 3" xfId="4497"/>
    <cellStyle name="强调文字颜色 6 4 8 3 2" xfId="4498"/>
    <cellStyle name="强调文字颜色 4 2 5 2 2 2 3 3" xfId="4499"/>
    <cellStyle name="汇总 4 2 10 3" xfId="4500"/>
    <cellStyle name="输出 2 5 2 7 3" xfId="4501"/>
    <cellStyle name="检查单元格 3 2 2 7 2 3" xfId="4502"/>
    <cellStyle name="20% - 强调文字颜色 1 3 3 4" xfId="4503"/>
    <cellStyle name="强调文字颜色 2 2 2 2 3 4" xfId="4504"/>
    <cellStyle name="20% - 强调文字颜色 3 3 2 2 2 2 2 3 2" xfId="4505"/>
    <cellStyle name="计算 2 2 5 10" xfId="4506"/>
    <cellStyle name="20% - 强调文字颜色 1 3 3 4 2" xfId="4507"/>
    <cellStyle name="强调文字颜色 2 2 2 2 3 4 2" xfId="4508"/>
    <cellStyle name="20% - 强调文字颜色 1 3 3 4 2 2" xfId="4509"/>
    <cellStyle name="检查单元格 6 4 2 3" xfId="4510"/>
    <cellStyle name="强调文字颜色 2 2 2 2 3 4 2 2" xfId="4511"/>
    <cellStyle name="20% - 强调文字颜色 1 3 3 4 3" xfId="4512"/>
    <cellStyle name="检查单元格 2 2 3 5 2" xfId="4513"/>
    <cellStyle name="强调文字颜色 2 2 2 2 3 4 3" xfId="4514"/>
    <cellStyle name="20% - 强调文字颜色 1 3 3 4 3 2" xfId="4515"/>
    <cellStyle name="强调文字颜色 2 2 2 2 3 4 4" xfId="4516"/>
    <cellStyle name="20% - 强调文字颜色 1 3 3 4 4" xfId="4517"/>
    <cellStyle name="强调文字颜色 3 3 3 3 3 2 2" xfId="4518"/>
    <cellStyle name="20% - 强调文字颜色 1 3 3 4 4 2" xfId="4519"/>
    <cellStyle name="20% - 强调文字颜色 3 2 9 2" xfId="4520"/>
    <cellStyle name="计算 2 2 2 2 5" xfId="4521"/>
    <cellStyle name="适中 4 2 4" xfId="4522"/>
    <cellStyle name="20% - 强调文字颜色 3 2 2 4 3 2" xfId="4523"/>
    <cellStyle name="强调文字颜色 4 2 5 2 10 2" xfId="4524"/>
    <cellStyle name="计算 2 4 7" xfId="4525"/>
    <cellStyle name="强调文字颜色 1 2 2 2 2 3 2 2 2 2" xfId="4526"/>
    <cellStyle name="20% - 强调文字颜色 1 3 3 4 5" xfId="4527"/>
    <cellStyle name="60% - 强调文字颜色 6 2 3 5 2 2" xfId="4528"/>
    <cellStyle name="20% - 强调文字颜色 3 3 2 2 2 2 2 4" xfId="4529"/>
    <cellStyle name="20% - 强调文字颜色 5 3 3 7 2" xfId="4530"/>
    <cellStyle name="输出 2 5 2 7 4" xfId="4531"/>
    <cellStyle name="检查单元格 3 2 2 7 2 4" xfId="4532"/>
    <cellStyle name="20% - 强调文字颜色 1 3 3 5" xfId="4533"/>
    <cellStyle name="强调文字颜色 2 2 2 2 3 5" xfId="4534"/>
    <cellStyle name="20% - 强调文字颜色 3 3 2 2 2 2 2 4 2" xfId="4535"/>
    <cellStyle name="强调文字颜色 5 2 3 3 2 3" xfId="4536"/>
    <cellStyle name="20% - 强调文字颜色 1 3 3 5 2" xfId="4537"/>
    <cellStyle name="20% - 强调文字颜色 3 3 2 2 2 2 2 5" xfId="4538"/>
    <cellStyle name="20% - 强调文字颜色 1 3 3 6" xfId="4539"/>
    <cellStyle name="强调文字颜色 2 2 2 2 3 6" xfId="4540"/>
    <cellStyle name="注释 3 2 2 6 9" xfId="4541"/>
    <cellStyle name="强调文字颜色 5 2 3 3 3 3" xfId="4542"/>
    <cellStyle name="20% - 强调文字颜色 1 3 3 6 2" xfId="4543"/>
    <cellStyle name="计算 2 5 3 2 3 2 3" xfId="4544"/>
    <cellStyle name="20% - 强调文字颜色 1 3 3 7" xfId="4545"/>
    <cellStyle name="强调文字颜色 6 2 2 2 9 3 2" xfId="4546"/>
    <cellStyle name="强调文字颜色 2 2 2 2 3 7" xfId="4547"/>
    <cellStyle name="20% - 强调文字颜色 2 4 2 2 6" xfId="4548"/>
    <cellStyle name="计算 2 2 2 5 2" xfId="4549"/>
    <cellStyle name="注释 3 2 2 7 9" xfId="4550"/>
    <cellStyle name="20% - 强调文字颜色 1 3 3 7 2" xfId="4551"/>
    <cellStyle name="40% - 强调文字颜色 6 2 2 3 2 3" xfId="4552"/>
    <cellStyle name="20% - 强调文字颜色 3 2 5 2 3 5" xfId="4553"/>
    <cellStyle name="常规 4 3 5 2 3" xfId="4554"/>
    <cellStyle name="强调文字颜色 2 2 5 10 2" xfId="4555"/>
    <cellStyle name="20% - 强调文字颜色 1 3 4 2 2" xfId="4556"/>
    <cellStyle name="强调文字颜色 2 2 2 2 4 2 2" xfId="4557"/>
    <cellStyle name="20% - 强调文字颜色 1 3 4 2 2 4 2" xfId="4558"/>
    <cellStyle name="20% - 强调文字颜色 6 3 2 4 3" xfId="4559"/>
    <cellStyle name="20% - 强调文字颜色 1 5 2 2 2 3 2" xfId="4560"/>
    <cellStyle name="40% - 强调文字颜色 1 3 6 2 3" xfId="4561"/>
    <cellStyle name="20% - 强调文字颜色 1 3 4 2 2 5" xfId="4562"/>
    <cellStyle name="20% - 强调文字颜色 1 3 4 2 3" xfId="4563"/>
    <cellStyle name="检查单元格 2 2 4 3 2" xfId="4564"/>
    <cellStyle name="强调文字颜色 2 2 2 2 4 2 3" xfId="4565"/>
    <cellStyle name="20% - 强调文字颜色 2 3 6 4" xfId="4566"/>
    <cellStyle name="常规 5 7 2 4 2" xfId="4567"/>
    <cellStyle name="强调文字颜色 2 2 3 2 6 4" xfId="4568"/>
    <cellStyle name="20% - 强调文字颜色 1 3 4 2 3 2" xfId="4569"/>
    <cellStyle name="20% - 强调文字颜色 2 4 2 2 2 2 2 4 2" xfId="4570"/>
    <cellStyle name="注释 4 3 3 3" xfId="4571"/>
    <cellStyle name="强调文字颜色 3 2 4 2 7" xfId="4572"/>
    <cellStyle name="20% - 强调文字颜色 1 3 4 2 4" xfId="4573"/>
    <cellStyle name="强调文字颜色 2 2 2 2 4 2 4" xfId="4574"/>
    <cellStyle name="20% - 强调文字颜色 1 3 4 2 4 2" xfId="4575"/>
    <cellStyle name="20% - 强调文字颜色 3 3 7 2" xfId="4576"/>
    <cellStyle name="计算 3 3 4 3 2 5" xfId="4577"/>
    <cellStyle name="强调文字颜色 2 2 4 2 7 2" xfId="4578"/>
    <cellStyle name="20% - 强调文字颜色 1 3 4 2 5" xfId="4579"/>
    <cellStyle name="强调文字颜色 2 2 2 2 4 2 5" xfId="4580"/>
    <cellStyle name="20% - 强调文字颜色 3 3 2 2 2 2 3 2" xfId="4581"/>
    <cellStyle name="常规 3 3 3 2 2 3" xfId="4582"/>
    <cellStyle name="20% - 强调文字颜色 1 3 4 3" xfId="4583"/>
    <cellStyle name="输出 4 2 3 3 2 2 3" xfId="4584"/>
    <cellStyle name="常规 15 11 3 2 3" xfId="4585"/>
    <cellStyle name="计算 2 4 12 3" xfId="4586"/>
    <cellStyle name="强调文字颜色 2 2 2 2 4 3" xfId="4587"/>
    <cellStyle name="20% - 强调文字颜色 3 2 5 2 4 5" xfId="4588"/>
    <cellStyle name="常规 4 3 5 3 3" xfId="4589"/>
    <cellStyle name="计算 4 6 3 2 3" xfId="4590"/>
    <cellStyle name="注释 3 2 3 3 9" xfId="4591"/>
    <cellStyle name="20% - 强调文字颜色 1 3 4 3 2" xfId="4592"/>
    <cellStyle name="强调文字颜色 2 2 2 2 4 3 2" xfId="4593"/>
    <cellStyle name="20% - 强调文字颜色 1 3 4 3 3" xfId="4594"/>
    <cellStyle name="检查单元格 2 2 4 4 2" xfId="4595"/>
    <cellStyle name="强调文字颜色 2 2 2 2 4 3 3" xfId="4596"/>
    <cellStyle name="20% - 强调文字颜色 2 4 6 4" xfId="4597"/>
    <cellStyle name="20% - 强调文字颜色 1 4 3" xfId="4598"/>
    <cellStyle name="20% - 强调文字颜色 6 2 3 2 2 2 2 2 3" xfId="4599"/>
    <cellStyle name="强调文字颜色 2 2 2 3 3" xfId="4600"/>
    <cellStyle name="20% - 强调文字颜色 1 3 4 3 3 2" xfId="4601"/>
    <cellStyle name="20% - 强调文字颜色 1 3 4 3 4" xfId="4602"/>
    <cellStyle name="计算 4 2 5 10" xfId="4603"/>
    <cellStyle name="强调文字颜色 2 2 2 2 4 3 4" xfId="4604"/>
    <cellStyle name="20% - 强调文字颜色 3 3 8 2" xfId="4605"/>
    <cellStyle name="强调文字颜色 5 4 2 2 2 3 2" xfId="4606"/>
    <cellStyle name="20% - 强调文字颜色 3 2 2 5 2 2" xfId="4607"/>
    <cellStyle name="常规 3 4 2 2 2 2 2 2 2" xfId="4608"/>
    <cellStyle name="计算 3 3 7" xfId="4609"/>
    <cellStyle name="20% - 强调文字颜色 1 3 4 3 5" xfId="4610"/>
    <cellStyle name="计算 4 2 5 11" xfId="4611"/>
    <cellStyle name="20% - 强调文字颜色 1 3 4 4" xfId="4612"/>
    <cellStyle name="常规 5 6 2 2 2" xfId="4613"/>
    <cellStyle name="强调文字颜色 2 2 2 2 4 4" xfId="4614"/>
    <cellStyle name="20% - 强调文字颜色 1 3 4 4 2" xfId="4615"/>
    <cellStyle name="常规 5 6 2 2 2 2" xfId="4616"/>
    <cellStyle name="强调文字颜色 2 2 2 2 4 4 2" xfId="4617"/>
    <cellStyle name="20% - 强调文字颜色 1 3 4 5" xfId="4618"/>
    <cellStyle name="常规 5 6 2 2 3" xfId="4619"/>
    <cellStyle name="强调文字颜色 2 2 2 2 4 5" xfId="4620"/>
    <cellStyle name="强调文字颜色 5 2 3 4 2 3" xfId="4621"/>
    <cellStyle name="20% - 强调文字颜色 1 3 4 5 2" xfId="4622"/>
    <cellStyle name="20% - 强调文字颜色 6 2 3 3 2 2 5" xfId="4623"/>
    <cellStyle name="常规 5 6 2 2 3 2" xfId="4624"/>
    <cellStyle name="20% - 强调文字颜色 1 3 4 6" xfId="4625"/>
    <cellStyle name="常规 5 6 2 2 4" xfId="4626"/>
    <cellStyle name="强调文字颜色 2 2 2 2 4 6" xfId="4627"/>
    <cellStyle name="适中 2 4 4 3" xfId="4628"/>
    <cellStyle name="20% - 强调文字颜色 3 2 2 2 5 2 3" xfId="4629"/>
    <cellStyle name="20% - 强调文字颜色 2 2 5 2 2 2 4" xfId="4630"/>
    <cellStyle name="20% - 强调文字颜色 6 4 2 4 3" xfId="4631"/>
    <cellStyle name="计算 2 5 2 2 2 3 8" xfId="4632"/>
    <cellStyle name="20% - 强调文字颜色 1 3 5 2" xfId="4633"/>
    <cellStyle name="计算 2 4 13 2" xfId="4634"/>
    <cellStyle name="强调文字颜色 2 2 2 2 5 2" xfId="4635"/>
    <cellStyle name="20% - 强调文字颜色 3 2 5 3 3 5" xfId="4636"/>
    <cellStyle name="强调文字颜色 1 2 5 2 2 2 3" xfId="4637"/>
    <cellStyle name="适中 2 4 4 3 2" xfId="4638"/>
    <cellStyle name="20% - 强调文字颜色 3 2 2 2 5 2 3 2" xfId="4639"/>
    <cellStyle name="20% - 强调文字颜色 2 2 5 2 2 2 4 2" xfId="4640"/>
    <cellStyle name="20% - 强调文字颜色 1 3 5 2 2" xfId="4641"/>
    <cellStyle name="强调文字颜色 2 2 2 2 5 2 2" xfId="4642"/>
    <cellStyle name="20% - 强调文字颜色 3 3 5 4" xfId="4643"/>
    <cellStyle name="计算 5 2 2 12" xfId="4644"/>
    <cellStyle name="检查单元格 4 10 2" xfId="4645"/>
    <cellStyle name="常规 5 8 2 3 2" xfId="4646"/>
    <cellStyle name="强调文字颜色 2 2 4 2 5 4" xfId="4647"/>
    <cellStyle name="20% - 强调文字颜色 1 3 5 2 2 2" xfId="4648"/>
    <cellStyle name="强调文字颜色 2 2 2 2 5 2 2 2" xfId="4649"/>
    <cellStyle name="20% - 强调文字颜色 1 3 5 2 3" xfId="4650"/>
    <cellStyle name="检查单元格 2 2 5 3 2" xfId="4651"/>
    <cellStyle name="强调文字颜色 2 2 2 2 5 2 3" xfId="4652"/>
    <cellStyle name="20% - 强调文字颜色 3 3 6 4" xfId="4653"/>
    <cellStyle name="检查单元格 4 11 2" xfId="4654"/>
    <cellStyle name="强调文字颜色 2 2 4 2 6 4" xfId="4655"/>
    <cellStyle name="20% - 强调文字颜色 1 3 5 2 3 2" xfId="4656"/>
    <cellStyle name="20% - 强调文字颜色 1 3 5 2 4" xfId="4657"/>
    <cellStyle name="强调文字颜色 2 2 2 2 5 2 4" xfId="4658"/>
    <cellStyle name="20% - 强调文字颜色 3 3 2 2 2 2 4 2" xfId="4659"/>
    <cellStyle name="常规 3 3 3 2 3 3" xfId="4660"/>
    <cellStyle name="适中 2 4 4 4" xfId="4661"/>
    <cellStyle name="20% - 强调文字颜色 3 2 2 2 5 2 4" xfId="4662"/>
    <cellStyle name="20% - 强调文字颜色 2 2 5 2 2 2 5" xfId="4663"/>
    <cellStyle name="20% - 强调文字颜色 6 4 2 4 4" xfId="4664"/>
    <cellStyle name="计算 2 5 2 2 2 3 9" xfId="4665"/>
    <cellStyle name="检查单元格 6 2 2 2" xfId="4666"/>
    <cellStyle name="20% - 强调文字颜色 1 3 5 3" xfId="4667"/>
    <cellStyle name="计算 2 4 13 3" xfId="4668"/>
    <cellStyle name="强调文字颜色 2 2 2 2 5 3" xfId="4669"/>
    <cellStyle name="20% - 强调文字颜色 3 2 2 2 5 2 4 2" xfId="4670"/>
    <cellStyle name="标题 1 4 2 5" xfId="4671"/>
    <cellStyle name="注释 3 2 4 3 9" xfId="4672"/>
    <cellStyle name="20% - 强调文字颜色 1 3 5 3 2" xfId="4673"/>
    <cellStyle name="强调文字颜色 2 2 2 2 5 3 2" xfId="4674"/>
    <cellStyle name="20% - 强调文字颜色 1 3 6" xfId="4675"/>
    <cellStyle name="计算 2 4 14" xfId="4676"/>
    <cellStyle name="强调文字颜色 2 2 2 2 6" xfId="4677"/>
    <cellStyle name="20% - 强调文字颜色 2 2 5 2 2 3 4" xfId="4678"/>
    <cellStyle name="20% - 强调文字颜色 6 4 2 5 3" xfId="4679"/>
    <cellStyle name="20% - 强调文字颜色 1 3 6 2" xfId="4680"/>
    <cellStyle name="常规 3 10 5" xfId="4681"/>
    <cellStyle name="计算 2 4 14 2" xfId="4682"/>
    <cellStyle name="强调文字颜色 2 2 2 2 6 2" xfId="4683"/>
    <cellStyle name="20% - 强调文字颜色 2 2 5 2 2 3 4 2" xfId="4684"/>
    <cellStyle name="20% - 强调文字颜色 1 3 6 2 2" xfId="4685"/>
    <cellStyle name="常规 3 10 5 2" xfId="4686"/>
    <cellStyle name="强调文字颜色 2 2 2 2 6 2 2" xfId="4687"/>
    <cellStyle name="20% - 强调文字颜色 1 3 6 2 3" xfId="4688"/>
    <cellStyle name="常规 3 10 5 3" xfId="4689"/>
    <cellStyle name="检查单元格 2 2 6 3 2" xfId="4690"/>
    <cellStyle name="强调文字颜色 2 2 2 2 6 2 3" xfId="4691"/>
    <cellStyle name="20% - 强调文字颜色 2 3 3 2 2 2 3" xfId="4692"/>
    <cellStyle name="强调文字颜色 2 2 3 2 3 2 2 2 3" xfId="4693"/>
    <cellStyle name="20% - 强调文字颜色 1 3 6 2 3 2" xfId="4694"/>
    <cellStyle name="20% - 强调文字颜色 1 3 6 2 4" xfId="4695"/>
    <cellStyle name="强调文字颜色 2 2 2 2 6 2 4" xfId="4696"/>
    <cellStyle name="20% - 强调文字颜色 1 3 6 2 4 2" xfId="4697"/>
    <cellStyle name="20% - 强调文字颜色 1 3 6 2 5" xfId="4698"/>
    <cellStyle name="20% - 强调文字颜色 1 3 6 3 2" xfId="4699"/>
    <cellStyle name="20% - 强调文字颜色 1 3 7" xfId="4700"/>
    <cellStyle name="计算 2 4 15" xfId="4701"/>
    <cellStyle name="强调文字颜色 2 2 2 2 7" xfId="4702"/>
    <cellStyle name="20% - 强调文字颜色 3 2 6 2 2 2 4" xfId="4703"/>
    <cellStyle name="汇总 5 3 8" xfId="4704"/>
    <cellStyle name="20% - 强调文字颜色 1 3 7 2" xfId="4705"/>
    <cellStyle name="常规 3 11 5" xfId="4706"/>
    <cellStyle name="强调文字颜色 2 2 2 2 7 2" xfId="4707"/>
    <cellStyle name="20% - 强调文字颜色 1 3 8" xfId="4708"/>
    <cellStyle name="强调文字颜色 2 2 2 2 8" xfId="4709"/>
    <cellStyle name="20% - 强调文字颜色 1 3 8 2" xfId="4710"/>
    <cellStyle name="强调文字颜色 2 2 2 2 8 2" xfId="4711"/>
    <cellStyle name="20% - 强调文字颜色 1 3 9" xfId="4712"/>
    <cellStyle name="强调文字颜色 2 2 2 2 9" xfId="4713"/>
    <cellStyle name="20% - 强调文字颜色 1 3 9 2" xfId="4714"/>
    <cellStyle name="强调文字颜色 2 2 2 2 9 2" xfId="4715"/>
    <cellStyle name="20% - 强调文字颜色 2 4 6 3 2" xfId="4716"/>
    <cellStyle name="20% - 强调文字颜色 1 4 2 2" xfId="4717"/>
    <cellStyle name="20% - 强调文字颜色 6 2 3 2 2 2 2 2 2 2" xfId="4718"/>
    <cellStyle name="常规 30 8 2 2 3" xfId="4719"/>
    <cellStyle name="强调文字颜色 2 2 2 3 2 2" xfId="4720"/>
    <cellStyle name="20% - 强调文字颜色 1 4 2 2 2" xfId="4721"/>
    <cellStyle name="注释 3 2 2 6 3 2 8" xfId="4722"/>
    <cellStyle name="常规 30 8 2 2 3 2" xfId="4723"/>
    <cellStyle name="强调文字颜色 2 2 2 3 2 2 2" xfId="4724"/>
    <cellStyle name="注释 3 2 2 6 3 2 8 2" xfId="4725"/>
    <cellStyle name="常规 30 8 2 2 3 2 2" xfId="4726"/>
    <cellStyle name="20% - 强调文字颜色 1 4 2 2 2 2" xfId="4727"/>
    <cellStyle name="汇总 2 3 3" xfId="4728"/>
    <cellStyle name="强调文字颜色 2 2 2 3 2 2 2 2" xfId="4729"/>
    <cellStyle name="20% - 强调文字颜色 3 3 4 5" xfId="4730"/>
    <cellStyle name="警告文本 2 3 2 2" xfId="4731"/>
    <cellStyle name="常规 5 8 2 2 3" xfId="4732"/>
    <cellStyle name="强调文字颜色 2 2 4 2 4 5" xfId="4733"/>
    <cellStyle name="20% - 强调文字颜色 1 4 2 2 2 2 2" xfId="4734"/>
    <cellStyle name="汇总 2 3 3 2" xfId="4735"/>
    <cellStyle name="计算 4 2 3 3" xfId="4736"/>
    <cellStyle name="强调文字颜色 2 2 2 3 2 2 2 2 2" xfId="4737"/>
    <cellStyle name="强调文字颜色 5 4 3 4 2 3" xfId="4738"/>
    <cellStyle name="20% - 强调文字颜色 3 3 4 5 2" xfId="4739"/>
    <cellStyle name="20% - 强调文字颜色 6 2 5 3 2 2 5" xfId="4740"/>
    <cellStyle name="警告文本 2 3 2 2 2" xfId="4741"/>
    <cellStyle name="20% - 强调文字颜色 1 4 2 2 2 2 2 2" xfId="4742"/>
    <cellStyle name="汇总 2 3 3 2 2" xfId="4743"/>
    <cellStyle name="计算 4 2 3 3 2" xfId="4744"/>
    <cellStyle name="20% - 强调文字颜色 2 3 2 2 4 3 2" xfId="4745"/>
    <cellStyle name="20% - 强调文字颜色 5 4 2 7" xfId="4746"/>
    <cellStyle name="20% - 强调文字颜色 1 4 2 2 2 2 2 3" xfId="4747"/>
    <cellStyle name="汇总 2 3 3 2 3" xfId="4748"/>
    <cellStyle name="计算 4 2 3 3 3" xfId="4749"/>
    <cellStyle name="20% - 强调文字颜色 3 8 2 2 2 2" xfId="4750"/>
    <cellStyle name="20% - 强调文字颜色 5 2 3 2 5 2" xfId="4751"/>
    <cellStyle name="20% - 强调文字颜色 1 4 2 2 2 2 2 4" xfId="4752"/>
    <cellStyle name="汇总 2 3 3 2 4" xfId="4753"/>
    <cellStyle name="计算 4 2 3 3 4" xfId="4754"/>
    <cellStyle name="20% - 强调文字颜色 1 4 2 2 2 2 2 5" xfId="4755"/>
    <cellStyle name="汇总 2 3 3 2 5" xfId="4756"/>
    <cellStyle name="20% - 强调文字颜色 3 3 4 6" xfId="4757"/>
    <cellStyle name="常规 30 3 2 2 3 2 2" xfId="4758"/>
    <cellStyle name="警告文本 2 3 2 3" xfId="4759"/>
    <cellStyle name="20% - 强调文字颜色 1 4 2 2 2 2 3" xfId="4760"/>
    <cellStyle name="汇总 2 3 3 3" xfId="4761"/>
    <cellStyle name="计算 4 2 3 4" xfId="4762"/>
    <cellStyle name="检查单元格 3 9 2 2" xfId="4763"/>
    <cellStyle name="强调文字颜色 2 2 2 3 2 2 2 2 3" xfId="4764"/>
    <cellStyle name="20% - 强调文字颜色 1 4 2 2 2 2 3 2" xfId="4765"/>
    <cellStyle name="汇总 2 3 3 3 2" xfId="4766"/>
    <cellStyle name="40% - 强调文字颜色 1 2 2 4 2 2 3" xfId="4767"/>
    <cellStyle name="计算 4 2 3 4 2" xfId="4768"/>
    <cellStyle name="60% - 强调文字颜色 3 4 2 2 3" xfId="4769"/>
    <cellStyle name="20% - 强调文字颜色 1 4 2 2 2 2 5" xfId="4770"/>
    <cellStyle name="汇总 2 3 3 5" xfId="4771"/>
    <cellStyle name="计算 4 2 3 6" xfId="4772"/>
    <cellStyle name="注释 3 2 2 6 3 2 8 3" xfId="4773"/>
    <cellStyle name="常规 30 8 2 2 3 2 3" xfId="4774"/>
    <cellStyle name="20% - 强调文字颜色 1 4 2 2 2 3" xfId="4775"/>
    <cellStyle name="汇总 2 3 4" xfId="4776"/>
    <cellStyle name="强调文字颜色 2 2 2 3 2 2 2 3" xfId="4777"/>
    <cellStyle name="输出 4 2 4 2 2 2" xfId="4778"/>
    <cellStyle name="20% - 强调文字颜色 3 3 5 5" xfId="4779"/>
    <cellStyle name="计算 5 2 2 13" xfId="4780"/>
    <cellStyle name="检查单元格 4 10 3" xfId="4781"/>
    <cellStyle name="警告文本 2 3 3 2" xfId="4782"/>
    <cellStyle name="20% - 强调文字颜色 1 4 2 2 2 3 2" xfId="4783"/>
    <cellStyle name="汇总 2 3 4 2" xfId="4784"/>
    <cellStyle name="计算 4 2 4 3" xfId="4785"/>
    <cellStyle name="20% - 强调文字颜色 1 4 2 2 2 3 2 2" xfId="4786"/>
    <cellStyle name="汇总 2 3 4 2 2" xfId="4787"/>
    <cellStyle name="计算 4 2 4 3 2" xfId="4788"/>
    <cellStyle name="20% - 强调文字颜色 2 3 6 2 2 2" xfId="4789"/>
    <cellStyle name="20% - 强调文字颜色 1 4 2 2 2 3 3" xfId="4790"/>
    <cellStyle name="汇总 2 3 4 3" xfId="4791"/>
    <cellStyle name="计算 4 2 4 4" xfId="4792"/>
    <cellStyle name="20% - 强调文字颜色 1 4 2 2 2 3 3 2" xfId="4793"/>
    <cellStyle name="20% - 强调文字颜色 1 4 2 2 2 3 4 2" xfId="4794"/>
    <cellStyle name="60% - 强调文字颜色 3 4 2 3 2 2" xfId="4795"/>
    <cellStyle name="计算 3 3 2 2 3 2 11" xfId="4796"/>
    <cellStyle name="60% - 强调文字颜色 3 4 2 3 3" xfId="4797"/>
    <cellStyle name="20% - 强调文字颜色 1 4 2 2 2 3 5" xfId="4798"/>
    <cellStyle name="汇总 2 3 4 5" xfId="4799"/>
    <cellStyle name="计算 4 2 4 6" xfId="4800"/>
    <cellStyle name="20% - 强调文字颜色 2 4 3 2 2 2" xfId="4801"/>
    <cellStyle name="强调文字颜色 2 2 3 3 3 2 2 2" xfId="4802"/>
    <cellStyle name="20% - 强调文字颜色 1 4 2 2 2 4" xfId="4803"/>
    <cellStyle name="汇总 2 3 5" xfId="4804"/>
    <cellStyle name="强调文字颜色 2 2 2 3 2 2 2 4" xfId="4805"/>
    <cellStyle name="20% - 强调文字颜色 3 3 6 5" xfId="4806"/>
    <cellStyle name="警告文本 2 3 4 2" xfId="4807"/>
    <cellStyle name="20% - 强调文字颜色 2 4 3 2 2 2 2" xfId="4808"/>
    <cellStyle name="20% - 强调文字颜色 4 2 2 4 5" xfId="4809"/>
    <cellStyle name="20% - 强调文字颜色 1 4 2 2 2 4 2" xfId="4810"/>
    <cellStyle name="汇总 2 3 5 2" xfId="4811"/>
    <cellStyle name="计算 4 2 5 3" xfId="4812"/>
    <cellStyle name="20% - 强调文字颜色 2 4 3 2 2 3" xfId="4813"/>
    <cellStyle name="强调文字颜色 2 2 3 3 3 2 2 3" xfId="4814"/>
    <cellStyle name="20% - 强调文字颜色 1 4 2 2 2 5" xfId="4815"/>
    <cellStyle name="汇总 2 3 6" xfId="4816"/>
    <cellStyle name="20% - 强调文字颜色 2 4 3 2 2 3 2" xfId="4817"/>
    <cellStyle name="20% - 强调文字颜色 4 2 2 5 5" xfId="4818"/>
    <cellStyle name="20% - 强调文字颜色 1 4 2 2 2 5 2" xfId="4819"/>
    <cellStyle name="20% - 强调文字颜色 3 2 2 2 2 4 2" xfId="4820"/>
    <cellStyle name="20% - 强调文字颜色 2 4 3 2 2 4" xfId="4821"/>
    <cellStyle name="20% - 强调文字颜色 3 4 4 2 2 2" xfId="4822"/>
    <cellStyle name="常规 7 2 4 2 3 2 2" xfId="4823"/>
    <cellStyle name="20% - 强调文字颜色 1 4 2 2 2 6" xfId="4824"/>
    <cellStyle name="汇总 2 3 7" xfId="4825"/>
    <cellStyle name="20% - 强调文字颜色 2 8 2" xfId="4826"/>
    <cellStyle name="强调文字颜色 2 2 3 7 2" xfId="4827"/>
    <cellStyle name="20% - 强调文字颜色 1 4 2 2 3" xfId="4828"/>
    <cellStyle name="注释 3 2 2 6 3 2 9" xfId="4829"/>
    <cellStyle name="常规 30 8 2 2 3 3" xfId="4830"/>
    <cellStyle name="检查单元格 2 3 2 3 2" xfId="4831"/>
    <cellStyle name="强调文字颜色 2 2 2 3 2 2 3" xfId="4832"/>
    <cellStyle name="20% - 强调文字颜色 2 8 2 2" xfId="4833"/>
    <cellStyle name="40% - 强调文字颜色 1 2 2 2 2 3" xfId="4834"/>
    <cellStyle name="强调文字颜色 2 2 3 7 2 2" xfId="4835"/>
    <cellStyle name="20% - 强调文字颜色 1 4 2 2 3 2" xfId="4836"/>
    <cellStyle name="汇总 2 4 3" xfId="4837"/>
    <cellStyle name="检查单元格 2 3 2 3 2 2" xfId="4838"/>
    <cellStyle name="强调文字颜色 2 2 2 3 2 2 3 2" xfId="4839"/>
    <cellStyle name="20% - 强调文字颜色 2 8 2 2 2" xfId="4840"/>
    <cellStyle name="20% - 强调文字颜色 4 2 3 2 5" xfId="4841"/>
    <cellStyle name="40% - 强调文字颜色 1 2 2 2 2 3 2" xfId="4842"/>
    <cellStyle name="强调文字颜色 2 2 3 7 2 2 2" xfId="4843"/>
    <cellStyle name="20% - 强调文字颜色 1 4 2 2 3 2 2" xfId="4844"/>
    <cellStyle name="汇总 2 4 3 2" xfId="4845"/>
    <cellStyle name="计算 4 3 3 3" xfId="4846"/>
    <cellStyle name="检查单元格 2 3 2 3 2 2 2" xfId="4847"/>
    <cellStyle name="适中 2 4 6" xfId="4848"/>
    <cellStyle name="20% - 强调文字颜色 3 2 2 2 5 4" xfId="4849"/>
    <cellStyle name="20% - 强调文字颜色 1 4 2 2 3 2 2 2" xfId="4850"/>
    <cellStyle name="汇总 2 4 3 2 2" xfId="4851"/>
    <cellStyle name="计算 4 3 3 3 2" xfId="4852"/>
    <cellStyle name="20% - 强调文字颜色 2 8 2 2 2 2" xfId="4853"/>
    <cellStyle name="20% - 强调文字颜色 4 2 3 2 5 2" xfId="4854"/>
    <cellStyle name="40% - 强调文字颜色 1 2 2 2 2 3 2 2" xfId="4855"/>
    <cellStyle name="20% - 强调文字颜色 2 8 2 2 3" xfId="4856"/>
    <cellStyle name="20% - 强调文字颜色 4 2 3 2 6" xfId="4857"/>
    <cellStyle name="40% - 强调文字颜色 1 2 2 2 2 3 3" xfId="4858"/>
    <cellStyle name="强调文字颜色 2 2 3 7 2 2 3" xfId="4859"/>
    <cellStyle name="20% - 强调文字颜色 1 4 2 2 3 2 3" xfId="4860"/>
    <cellStyle name="汇总 2 4 3 3" xfId="4861"/>
    <cellStyle name="计算 4 3 3 4" xfId="4862"/>
    <cellStyle name="检查单元格 2 3 2 3 2 2 3" xfId="4863"/>
    <cellStyle name="20% - 强调文字颜色 3 2 3 2 4 2 3" xfId="4864"/>
    <cellStyle name="20% - 强调文字颜色 6 4 3 6" xfId="4865"/>
    <cellStyle name="20% - 强调文字颜色 2 8 2 2 3 2" xfId="4866"/>
    <cellStyle name="20% - 强调文字颜色 4 2 3 2 6 2" xfId="4867"/>
    <cellStyle name="计算 7 3 2 4" xfId="4868"/>
    <cellStyle name="20% - 强调文字颜色 1 4 2 2 3 2 3 2" xfId="4869"/>
    <cellStyle name="适中 2 5 6" xfId="4870"/>
    <cellStyle name="40% - 强调文字颜色 2 6 2 2 2 3" xfId="4871"/>
    <cellStyle name="20% - 强调文字颜色 2 8 2 2 4" xfId="4872"/>
    <cellStyle name="20% - 强调文字颜色 4 2 3 2 7" xfId="4873"/>
    <cellStyle name="40% - 强调文字颜色 1 2 2 2 2 3 4" xfId="4874"/>
    <cellStyle name="20% - 强调文字颜色 2 2 3 3 2 2 2 2" xfId="4875"/>
    <cellStyle name="常规 30 7 2 2 2 3" xfId="4876"/>
    <cellStyle name="60% - 强调文字颜色 3 4 3 2 2" xfId="4877"/>
    <cellStyle name="20% - 强调文字颜色 1 4 2 2 3 2 4" xfId="4878"/>
    <cellStyle name="汇总 2 4 3 4" xfId="4879"/>
    <cellStyle name="计算 4 3 3 5" xfId="4880"/>
    <cellStyle name="检查单元格 2 3 2 3 2 2 4" xfId="4881"/>
    <cellStyle name="20% - 强调文字颜色 2 8 2 3" xfId="4882"/>
    <cellStyle name="40% - 强调文字颜色 1 2 2 2 2 4" xfId="4883"/>
    <cellStyle name="强调文字颜色 2 2 3 7 2 3" xfId="4884"/>
    <cellStyle name="40% - 强调文字颜色 2 2 3 2 2 2" xfId="4885"/>
    <cellStyle name="20% - 强调文字颜色 1 4 2 2 3 3" xfId="4886"/>
    <cellStyle name="汇总 2 4 4" xfId="4887"/>
    <cellStyle name="检查单元格 2 3 2 3 2 3" xfId="4888"/>
    <cellStyle name="强调文字颜色 2 2 2 3 2 2 3 3" xfId="4889"/>
    <cellStyle name="20% - 强调文字颜色 2 8 2 3 2" xfId="4890"/>
    <cellStyle name="20% - 强调文字颜色 4 2 3 3 5" xfId="4891"/>
    <cellStyle name="40% - 强调文字颜色 1 2 2 2 2 4 2" xfId="4892"/>
    <cellStyle name="40% - 强调文字颜色 2 2 3 2 2 2 2" xfId="4893"/>
    <cellStyle name="20% - 强调文字颜色 1 4 2 2 3 3 2" xfId="4894"/>
    <cellStyle name="汇总 2 4 4 2" xfId="4895"/>
    <cellStyle name="计算 4 3 4 3" xfId="4896"/>
    <cellStyle name="检查单元格 2 3 2 3 2 3 2" xfId="4897"/>
    <cellStyle name="20% - 强调文字颜色 2 4 3 2 3 2" xfId="4898"/>
    <cellStyle name="40% - 强调文字颜色 1 2 2 2 2 5" xfId="4899"/>
    <cellStyle name="20% - 强调文字颜色 2 8 2 4" xfId="4900"/>
    <cellStyle name="检查单元格 3 3 3 3 2 2" xfId="4901"/>
    <cellStyle name="强调文字颜色 2 2 3 7 2 4" xfId="4902"/>
    <cellStyle name="40% - 强调文字颜色 2 2 3 2 2 3" xfId="4903"/>
    <cellStyle name="20% - 强调文字颜色 1 4 2 2 3 4" xfId="4904"/>
    <cellStyle name="汇总 2 4 5" xfId="4905"/>
    <cellStyle name="检查单元格 2 3 2 3 2 4" xfId="4906"/>
    <cellStyle name="强调文字颜色 3 2 4 7 2 2" xfId="4907"/>
    <cellStyle name="20% - 强调文字颜色 2 8 2 4 2" xfId="4908"/>
    <cellStyle name="20% - 强调文字颜色 2 4 3 2 3 2 2" xfId="4909"/>
    <cellStyle name="20% - 强调文字颜色 4 2 3 4 5" xfId="4910"/>
    <cellStyle name="20% - 强调文字颜色 1 4 2 2 3 4 2" xfId="4911"/>
    <cellStyle name="40% - 强调文字颜色 2 2 3 2 2 3 2" xfId="4912"/>
    <cellStyle name="20% - 强调文字颜色 2 4 3 2 3 3" xfId="4913"/>
    <cellStyle name="40% - 强调文字颜色 1 2 2 2 2 6" xfId="4914"/>
    <cellStyle name="40% - 强调文字颜色 3 2 4 2 2 2" xfId="4915"/>
    <cellStyle name="20% - 强调文字颜色 2 8 2 5" xfId="4916"/>
    <cellStyle name="检查单元格 3 3 3 3 2 3" xfId="4917"/>
    <cellStyle name="20% - 强调文字颜色 1 4 2 2 3 5" xfId="4918"/>
    <cellStyle name="汇总 2 4 6" xfId="4919"/>
    <cellStyle name="检查单元格 2 3 2 3 2 5" xfId="4920"/>
    <cellStyle name="20% - 强调文字颜色 2 8 3" xfId="4921"/>
    <cellStyle name="60% - 强调文字颜色 1 2 4 2" xfId="4922"/>
    <cellStyle name="强调文字颜色 2 2 3 7 3" xfId="4923"/>
    <cellStyle name="强调文字颜色 2 3 2 4 2 2 2" xfId="4924"/>
    <cellStyle name="20% - 强调文字颜色 1 4 2 2 4" xfId="4925"/>
    <cellStyle name="常规 30 8 2 2 3 4" xfId="4926"/>
    <cellStyle name="检查单元格 2 3 2 3 3" xfId="4927"/>
    <cellStyle name="强调文字颜色 2 2 2 3 2 2 4" xfId="4928"/>
    <cellStyle name="20% - 强调文字颜色 2 8 3 2" xfId="4929"/>
    <cellStyle name="40% - 强调文字颜色 1 2 2 2 3 3" xfId="4930"/>
    <cellStyle name="60% - 强调文字颜色 1 2 4 2 2" xfId="4931"/>
    <cellStyle name="强调文字颜色 2 2 3 7 3 2" xfId="4932"/>
    <cellStyle name="强调文字颜色 2 3 2 4 2 2 2 2" xfId="4933"/>
    <cellStyle name="20% - 强调文字颜色 1 4 2 2 4 2" xfId="4934"/>
    <cellStyle name="汇总 2 5 3" xfId="4935"/>
    <cellStyle name="检查单元格 2 3 2 3 3 2" xfId="4936"/>
    <cellStyle name="常规 8 3 3 2 3 3" xfId="4937"/>
    <cellStyle name="20% - 强调文字颜色 1 4 2 2 4 2 2" xfId="4938"/>
    <cellStyle name="汇总 2 5 3 2" xfId="4939"/>
    <cellStyle name="检查单元格 2 3 2 3 3 2 2" xfId="4940"/>
    <cellStyle name="20% - 强调文字颜色 1 4 2 2 4 2 2 2" xfId="4941"/>
    <cellStyle name="20% - 强调文字颜色 1 4 2 2 4 2 3" xfId="4942"/>
    <cellStyle name="汇总 2 5 3 3" xfId="4943"/>
    <cellStyle name="检查单元格 2 3 2 3 3 2 3" xfId="4944"/>
    <cellStyle name="20% - 强调文字颜色 1 4 2 2 4 2 3 2" xfId="4945"/>
    <cellStyle name="20% - 强调文字颜色 1 6 4 2 4 2" xfId="4946"/>
    <cellStyle name="40% - 强调文字颜色 1 2 2 2 3 3 4" xfId="4947"/>
    <cellStyle name="60% - 强调文字颜色 1 2 4 2 2 4" xfId="4948"/>
    <cellStyle name="输出 4 2 7 6" xfId="4949"/>
    <cellStyle name="60% - 强调文字颜色 2 2 5 2 2 2" xfId="4950"/>
    <cellStyle name="60% - 强调文字颜色 3 4 4 2 2" xfId="4951"/>
    <cellStyle name="20% - 强调文字颜色 1 4 2 2 4 2 4" xfId="4952"/>
    <cellStyle name="汇总 2 5 3 4" xfId="4953"/>
    <cellStyle name="检查单元格 2 3 2 3 3 2 4" xfId="4954"/>
    <cellStyle name="20% - 强调文字颜色 1 4 2 2 4 2 4 2" xfId="4955"/>
    <cellStyle name="60% - 强调文字颜色 2 2 5 2 2 2 2" xfId="4956"/>
    <cellStyle name="60% - 强调文字颜色 3 4 4 2 2 2" xfId="4957"/>
    <cellStyle name="20% - 强调文字颜色 1 4 2 2 4 2 5" xfId="4958"/>
    <cellStyle name="输出 4 2 7 7" xfId="4959"/>
    <cellStyle name="60% - 强调文字颜色 2 2 5 2 2 3" xfId="4960"/>
    <cellStyle name="40% - 强调文字颜色 2 2 3 2 3 2" xfId="4961"/>
    <cellStyle name="20% - 强调文字颜色 1 4 2 2 4 3" xfId="4962"/>
    <cellStyle name="汇总 2 5 4" xfId="4963"/>
    <cellStyle name="检查单元格 2 3 2 3 3 3" xfId="4964"/>
    <cellStyle name="20% - 强调文字颜色 2 4 3 2 4 2" xfId="4965"/>
    <cellStyle name="40% - 强调文字颜色 1 2 2 2 3 5" xfId="4966"/>
    <cellStyle name="60% - 强调文字颜色 1 2 4 2 4" xfId="4967"/>
    <cellStyle name="强调文字颜色 2 2 3 7 3 4" xfId="4968"/>
    <cellStyle name="20% - 强调文字颜色 1 4 2 2 4 4" xfId="4969"/>
    <cellStyle name="汇总 2 5 5" xfId="4970"/>
    <cellStyle name="检查单元格 2 3 2 3 3 4" xfId="4971"/>
    <cellStyle name="20% - 强调文字颜色 1 4 2 2 4 5" xfId="4972"/>
    <cellStyle name="汇总 2 5 6" xfId="4973"/>
    <cellStyle name="20% - 强调文字颜色 2 8 4" xfId="4974"/>
    <cellStyle name="60% - 强调文字颜色 1 2 4 3" xfId="4975"/>
    <cellStyle name="强调文字颜色 2 2 3 7 4" xfId="4976"/>
    <cellStyle name="20% - 强调文字颜色 1 4 2 2 5" xfId="4977"/>
    <cellStyle name="检查单元格 2 3 2 3 4" xfId="4978"/>
    <cellStyle name="强调文字颜色 2 2 2 3 2 2 5" xfId="4979"/>
    <cellStyle name="20% - 强调文字颜色 2 8 5" xfId="4980"/>
    <cellStyle name="60% - 强调文字颜色 1 2 4 4" xfId="4981"/>
    <cellStyle name="强调文字颜色 2 2 3 7 5" xfId="4982"/>
    <cellStyle name="20% - 强调文字颜色 1 4 2 2 6" xfId="4983"/>
    <cellStyle name="检查单元格 2 3 2 3 5" xfId="4984"/>
    <cellStyle name="强调文字颜色 2 4 2 5 2 2 2" xfId="4985"/>
    <cellStyle name="20% - 强调文字颜色 1 4 2 2 6 2" xfId="4986"/>
    <cellStyle name="20% - 强调文字颜色 1 4 2 2 7" xfId="4987"/>
    <cellStyle name="20% - 强调文字颜色 1 4 2 2 7 2" xfId="4988"/>
    <cellStyle name="20% - 强调文字颜色 1 4 2 2 8" xfId="4989"/>
    <cellStyle name="20% - 强调文字颜色 2 2 10 3 2" xfId="4990"/>
    <cellStyle name="20% - 强调文字颜色 1 4 2 3" xfId="4991"/>
    <cellStyle name="常规 30 8 2 2 4" xfId="4992"/>
    <cellStyle name="强调文字颜色 2 2 2 3 2 3" xfId="4993"/>
    <cellStyle name="20% - 强调文字颜色 1 4 2 3 2" xfId="4994"/>
    <cellStyle name="20% - 强调文字颜色 5 9 2 4" xfId="4995"/>
    <cellStyle name="常规 30 8 2 2 4 2" xfId="4996"/>
    <cellStyle name="强调文字颜色 2 2 2 3 2 3 2" xfId="4997"/>
    <cellStyle name="20% - 强调文字颜色 5 9 2 4 2" xfId="4998"/>
    <cellStyle name="20% - 强调文字颜色 1 4 2 3 2 2" xfId="4999"/>
    <cellStyle name="汇总 3 3 3" xfId="5000"/>
    <cellStyle name="强调文字颜色 2 2 2 3 2 3 2 2" xfId="5001"/>
    <cellStyle name="20% - 强调文字颜色 1 4 2 3 2 2 3 2" xfId="5002"/>
    <cellStyle name="60% - 强调文字颜色 3 5 2 2 2" xfId="5003"/>
    <cellStyle name="输入 10 3 7" xfId="5004"/>
    <cellStyle name="20% - 强调文字颜色 1 4 2 3 2 2 4" xfId="5005"/>
    <cellStyle name="汇总 3 3 3 4" xfId="5006"/>
    <cellStyle name="计算 5 2 3 5" xfId="5007"/>
    <cellStyle name="20% - 强调文字颜色 1 4 2 3 2 2 4 2" xfId="5008"/>
    <cellStyle name="20% - 强调文字颜色 5 4 3 2 6" xfId="5009"/>
    <cellStyle name="20% - 强调文字颜色 1 6 2 2" xfId="5010"/>
    <cellStyle name="注释 4 3 7 3 9" xfId="5011"/>
    <cellStyle name="强调文字颜色 1 3 2 6 3" xfId="5012"/>
    <cellStyle name="强调文字颜色 2 2 2 5 2 2" xfId="5013"/>
    <cellStyle name="输入 10 3 8" xfId="5014"/>
    <cellStyle name="20% - 强调文字颜色 1 4 2 3 2 2 5" xfId="5015"/>
    <cellStyle name="汇总 3 3 3 5" xfId="5016"/>
    <cellStyle name="输入 2 5 3 4 2" xfId="5017"/>
    <cellStyle name="计算 2 2 3 10" xfId="5018"/>
    <cellStyle name="计算 5 2 3 6" xfId="5019"/>
    <cellStyle name="20% - 强调文字颜色 1 4 2 3 2 3" xfId="5020"/>
    <cellStyle name="汇总 3 3 4" xfId="5021"/>
    <cellStyle name="强调文字颜色 2 2 2 3 2 3 2 3" xfId="5022"/>
    <cellStyle name="20% - 强调文字颜色 2 9 2" xfId="5023"/>
    <cellStyle name="40% - 强调文字颜色 4 4 2 4 2 3" xfId="5024"/>
    <cellStyle name="强调文字颜色 5 4 3 9 2 2" xfId="5025"/>
    <cellStyle name="强调文字颜色 2 2 3 8 2" xfId="5026"/>
    <cellStyle name="20% - 强调文字颜色 2 2 2 3 2 2" xfId="5027"/>
    <cellStyle name="输入 2 6 6 4" xfId="5028"/>
    <cellStyle name="60% - 强调文字颜色 4 4 3 4 2" xfId="5029"/>
    <cellStyle name="链接单元格 4 7 2 2" xfId="5030"/>
    <cellStyle name="20% - 强调文字颜色 1 4 2 3 3" xfId="5031"/>
    <cellStyle name="20% - 强调文字颜色 5 9 2 5" xfId="5032"/>
    <cellStyle name="常规 30 8 2 2 4 3" xfId="5033"/>
    <cellStyle name="检查单元格 2 3 2 4 2" xfId="5034"/>
    <cellStyle name="强调文字颜色 2 2 2 3 2 3 3" xfId="5035"/>
    <cellStyle name="20% - 强调文字颜色 2 9 2 2" xfId="5036"/>
    <cellStyle name="40% - 强调文字颜色 1 2 2 3 2 3" xfId="5037"/>
    <cellStyle name="强调文字颜色 2 2 3 8 2 2" xfId="5038"/>
    <cellStyle name="20% - 强调文字颜色 2 2 2 3 2 2 2" xfId="5039"/>
    <cellStyle name="输入 2 6 6 4 2" xfId="5040"/>
    <cellStyle name="60% - 强调文字颜色 4 4 3 4 2 2" xfId="5041"/>
    <cellStyle name="常规 11 6" xfId="5042"/>
    <cellStyle name="20% - 强调文字颜色 1 4 2 3 3 2" xfId="5043"/>
    <cellStyle name="汇总 3 4 3" xfId="5044"/>
    <cellStyle name="检查单元格 2 3 2 4 2 2" xfId="5045"/>
    <cellStyle name="强调文字颜色 2 2 2 3 2 3 3 2" xfId="5046"/>
    <cellStyle name="20% - 强调文字颜色 2 9 2 3" xfId="5047"/>
    <cellStyle name="40% - 强调文字颜色 1 2 2 3 2 4" xfId="5048"/>
    <cellStyle name="强调文字颜色 2 2 3 8 2 3" xfId="5049"/>
    <cellStyle name="20% - 强调文字颜色 2 2 2 3 2 2 3" xfId="5050"/>
    <cellStyle name="20% - 强调文字颜色 3 5 2 4 2" xfId="5051"/>
    <cellStyle name="输入 2 6 6 4 3" xfId="5052"/>
    <cellStyle name="60% - 强调文字颜色 4 4 3 4 2 3" xfId="5053"/>
    <cellStyle name="常规 11 7" xfId="5054"/>
    <cellStyle name="40% - 强调文字颜色 2 2 3 3 2 2" xfId="5055"/>
    <cellStyle name="20% - 强调文字颜色 1 4 2 3 3 3" xfId="5056"/>
    <cellStyle name="汇总 3 4 4" xfId="5057"/>
    <cellStyle name="检查单元格 2 3 2 4 2 3" xfId="5058"/>
    <cellStyle name="强调文字颜色 2 2 2 3 2 3 3 3" xfId="5059"/>
    <cellStyle name="20% - 强调文字颜色 2 9 2 3 2" xfId="5060"/>
    <cellStyle name="20% - 强调文字颜色 4 3 3 3 5" xfId="5061"/>
    <cellStyle name="20% - 强调文字颜色 2 2 2 3 2 2 3 2" xfId="5062"/>
    <cellStyle name="常规 11 7 2" xfId="5063"/>
    <cellStyle name="20% - 强调文字颜色 1 4 2 3 3 3 2" xfId="5064"/>
    <cellStyle name="40% - 强调文字颜色 2 2 3 3 2 2 2" xfId="5065"/>
    <cellStyle name="20% - 强调文字颜色 2 9 2 4 2" xfId="5066"/>
    <cellStyle name="20% - 强调文字颜色 4 3 3 4 5" xfId="5067"/>
    <cellStyle name="20% - 强调文字颜色 2 2 2 3 2 2 4 2" xfId="5068"/>
    <cellStyle name="常规 11 8 2" xfId="5069"/>
    <cellStyle name="20% - 强调文字颜色 1 4 2 3 3 4 2" xfId="5070"/>
    <cellStyle name="20% - 强调文字颜色 2 9 3" xfId="5071"/>
    <cellStyle name="60% - 强调文字颜色 1 2 5 2" xfId="5072"/>
    <cellStyle name="强调文字颜色 5 4 3 9 2 3" xfId="5073"/>
    <cellStyle name="强调文字颜色 2 2 3 8 3" xfId="5074"/>
    <cellStyle name="20% - 强调文字颜色 2 2 2 3 2 3" xfId="5075"/>
    <cellStyle name="输入 2 6 6 5" xfId="5076"/>
    <cellStyle name="60% - 强调文字颜色 4 4 3 4 3" xfId="5077"/>
    <cellStyle name="链接单元格 4 7 2 3" xfId="5078"/>
    <cellStyle name="20% - 强调文字颜色 1 4 2 3 4" xfId="5079"/>
    <cellStyle name="40% - 强调文字颜色 5 4 3 4 2 2" xfId="5080"/>
    <cellStyle name="检查单元格 2 3 2 4 3" xfId="5081"/>
    <cellStyle name="强调文字颜色 2 2 2 3 2 3 4" xfId="5082"/>
    <cellStyle name="20% - 强调文字颜色 2 9 3 2" xfId="5083"/>
    <cellStyle name="40% - 强调文字颜色 1 2 2 3 3 3" xfId="5084"/>
    <cellStyle name="60% - 强调文字颜色 1 2 5 2 2" xfId="5085"/>
    <cellStyle name="20% - 强调文字颜色 2 2 2 3 2 3 2" xfId="5086"/>
    <cellStyle name="输入 2 6 6 5 2" xfId="5087"/>
    <cellStyle name="常规 12 6" xfId="5088"/>
    <cellStyle name="注释 4 2 3 3 3 2 6" xfId="5089"/>
    <cellStyle name="20% - 强调文字颜色 1 4 2 3 4 2" xfId="5090"/>
    <cellStyle name="汇总 3 5 3" xfId="5091"/>
    <cellStyle name="检查单元格 2 3 2 4 3 2" xfId="5092"/>
    <cellStyle name="20% - 强调文字颜色 3 2 3 3 2 2" xfId="5093"/>
    <cellStyle name="20% - 强调文字颜色 2 9 4" xfId="5094"/>
    <cellStyle name="60% - 强调文字颜色 1 2 5 3" xfId="5095"/>
    <cellStyle name="强调文字颜色 2 2 3 8 4" xfId="5096"/>
    <cellStyle name="20% - 强调文字颜色 2 2 2 3 2 4" xfId="5097"/>
    <cellStyle name="输入 2 6 6 6" xfId="5098"/>
    <cellStyle name="强调文字颜色 4 6 7 2" xfId="5099"/>
    <cellStyle name="60% - 强调文字颜色 4 4 3 4 4" xfId="5100"/>
    <cellStyle name="20% - 强调文字颜色 1 4 2 3 5" xfId="5101"/>
    <cellStyle name="检查单元格 2 3 2 4 4" xfId="5102"/>
    <cellStyle name="强调文字颜色 2 2 2 3 2 3 5" xfId="5103"/>
    <cellStyle name="20% - 强调文字颜色 3 2 3 3 2 2 2" xfId="5104"/>
    <cellStyle name="好 4 3 6" xfId="5105"/>
    <cellStyle name="20% - 强调文字颜色 2 9 4 2" xfId="5106"/>
    <cellStyle name="40% - 强调文字颜色 1 2 2 3 4 3" xfId="5107"/>
    <cellStyle name="60% - 强调文字颜色 1 2 5 3 2" xfId="5108"/>
    <cellStyle name="20% - 强调文字颜色 2 2 2 3 2 4 2" xfId="5109"/>
    <cellStyle name="强调文字颜色 4 6 7 2 2" xfId="5110"/>
    <cellStyle name="常规 13 6" xfId="5111"/>
    <cellStyle name="20% - 强调文字颜色 1 4 2 3 5 2" xfId="5112"/>
    <cellStyle name="20% - 强调文字颜色 3 2 3 3 2 3" xfId="5113"/>
    <cellStyle name="警告文本 6 2 2" xfId="5114"/>
    <cellStyle name="20% - 强调文字颜色 2 9 5" xfId="5115"/>
    <cellStyle name="60% - 强调文字颜色 1 2 5 4" xfId="5116"/>
    <cellStyle name="20% - 强调文字颜色 2 2 2 3 2 5" xfId="5117"/>
    <cellStyle name="20% - 强调文字颜色 1 4 2 3 6" xfId="5118"/>
    <cellStyle name="20% - 强调文字颜色 1 4 2 4" xfId="5119"/>
    <cellStyle name="强调文字颜色 2 2 2 3 2 4" xfId="5120"/>
    <cellStyle name="20% - 强调文字颜色 1 4 2 4 2" xfId="5121"/>
    <cellStyle name="强调文字颜色 2 2 2 3 2 4 2" xfId="5122"/>
    <cellStyle name="20% - 强调文字颜色 1 4 2 4 2 2" xfId="5123"/>
    <cellStyle name="汇总 4 3 3" xfId="5124"/>
    <cellStyle name="强调文字颜色 2 2 2 3 2 4 2 2" xfId="5125"/>
    <cellStyle name="20% - 强调文字颜色 1 4 2 4 2 3" xfId="5126"/>
    <cellStyle name="汇总 4 3 4" xfId="5127"/>
    <cellStyle name="强调文字颜色 2 2 2 3 2 4 2 3" xfId="5128"/>
    <cellStyle name="20% - 强调文字颜色 1 4 2 4 2 3 2" xfId="5129"/>
    <cellStyle name="20% - 强调文字颜色 6 2 5 2 2 2 2 5" xfId="5130"/>
    <cellStyle name="计算 6 2 4 3" xfId="5131"/>
    <cellStyle name="20% - 强调文字颜色 2 2 2 3 3 2" xfId="5132"/>
    <cellStyle name="60% - 强调文字颜色 4 4 3 5 2" xfId="5133"/>
    <cellStyle name="20% - 强调文字颜色 1 4 2 4 3" xfId="5134"/>
    <cellStyle name="检查单元格 2 3 2 5 2" xfId="5135"/>
    <cellStyle name="强调文字颜色 2 2 2 3 2 4 3" xfId="5136"/>
    <cellStyle name="20% - 强调文字颜色 2 2 2 3 3 2 2" xfId="5137"/>
    <cellStyle name="20% - 强调文字颜色 1 4 2 4 3 2" xfId="5138"/>
    <cellStyle name="汇总 4 4 3" xfId="5139"/>
    <cellStyle name="检查单元格 2 3 2 5 2 2" xfId="5140"/>
    <cellStyle name="20% - 强调文字颜色 2 2 2 3 3 3" xfId="5141"/>
    <cellStyle name="60% - 强调文字颜色 4 4 3 5 3" xfId="5142"/>
    <cellStyle name="强调文字颜色 2 2 2 3 2 4 4" xfId="5143"/>
    <cellStyle name="20% - 强调文字颜色 1 4 2 4 4" xfId="5144"/>
    <cellStyle name="强调文字颜色 3 3 3 4 2 2 2" xfId="5145"/>
    <cellStyle name="20% - 强调文字颜色 2 2 2 3 3 3 2" xfId="5146"/>
    <cellStyle name="20% - 强调文字颜色 1 4 2 4 4 2" xfId="5147"/>
    <cellStyle name="20% - 强调文字颜色 3 2 3 3 3 2" xfId="5148"/>
    <cellStyle name="20% - 强调文字颜色 2 2 2 3 3 4" xfId="5149"/>
    <cellStyle name="20% - 强调文字颜色 1 4 2 4 5" xfId="5150"/>
    <cellStyle name="20% - 强调文字颜色 1 4 2 5" xfId="5151"/>
    <cellStyle name="强调文字颜色 2 2 2 3 2 5" xfId="5152"/>
    <cellStyle name="强调文字颜色 5 2 4 2 2 3" xfId="5153"/>
    <cellStyle name="20% - 强调文字颜色 1 4 2 5 2" xfId="5154"/>
    <cellStyle name="强调文字颜色 2 2 2 3 2 5 2" xfId="5155"/>
    <cellStyle name="强调文字颜色 6 3 2 2 9 2 2" xfId="5156"/>
    <cellStyle name="强调文字颜色 3 2 2 2 2 7" xfId="5157"/>
    <cellStyle name="20% - 强调文字颜色 3 2 3 2 3 3" xfId="5158"/>
    <cellStyle name="警告文本 5 3 2" xfId="5159"/>
    <cellStyle name="20% - 强调文字颜色 2 2 2 2 3 5" xfId="5160"/>
    <cellStyle name="强调文字颜色 5 2 4 2 2 3 2" xfId="5161"/>
    <cellStyle name="20% - 强调文字颜色 1 4 2 5 2 2" xfId="5162"/>
    <cellStyle name="汇总 5 3 3" xfId="5163"/>
    <cellStyle name="强调文字颜色 3 2 2 2 2 7 2" xfId="5164"/>
    <cellStyle name="20% - 强调文字颜色 3 2 3 2 3 3 2" xfId="5165"/>
    <cellStyle name="20% - 强调文字颜色 6 3 4 5" xfId="5166"/>
    <cellStyle name="警告文本 5 3 2 2" xfId="5167"/>
    <cellStyle name="20% - 强调文字颜色 2 3 10" xfId="5168"/>
    <cellStyle name="强调文字颜色 2 2 3 2 10" xfId="5169"/>
    <cellStyle name="20% - 强调文字颜色 2 2 2 2 3 5 2" xfId="5170"/>
    <cellStyle name="强调文字颜色 5 2 4 2 2 3 2 2" xfId="5171"/>
    <cellStyle name="20% - 强调文字颜色 1 4 2 5 2 2 2" xfId="5172"/>
    <cellStyle name="常规 30 7 3 6" xfId="5173"/>
    <cellStyle name="强调文字颜色 3 2 2 2 2 7 2 2" xfId="5174"/>
    <cellStyle name="20% - 强调文字颜色 3 2 3 2 3 4" xfId="5175"/>
    <cellStyle name="警告文本 5 3 3" xfId="5176"/>
    <cellStyle name="20% - 强调文字颜色 2 2 2 2 3 6" xfId="5177"/>
    <cellStyle name="输入 2 5 7 8" xfId="5178"/>
    <cellStyle name="20% - 强调文字颜色 4 2 4 2 3 2" xfId="5179"/>
    <cellStyle name="常规 7 3 2 2 3 3 2" xfId="5180"/>
    <cellStyle name="检查单元格 2 2 2 2 3 2 2 2" xfId="5181"/>
    <cellStyle name="强调文字颜色 5 2 4 2 2 3 3" xfId="5182"/>
    <cellStyle name="20% - 强调文字颜色 1 4 2 5 2 3" xfId="5183"/>
    <cellStyle name="汇总 5 3 4" xfId="5184"/>
    <cellStyle name="强调文字颜色 3 2 2 2 2 7 3" xfId="5185"/>
    <cellStyle name="20% - 强调文字颜色 3 2 3 2 3 5" xfId="5186"/>
    <cellStyle name="警告文本 5 3 4" xfId="5187"/>
    <cellStyle name="强调文字颜色 5 2 4 2 2 3 4" xfId="5188"/>
    <cellStyle name="20% - 强调文字颜色 1 4 2 5 2 4" xfId="5189"/>
    <cellStyle name="汇总 5 3 5" xfId="5190"/>
    <cellStyle name="强调文字颜色 3 2 2 2 2 7 4" xfId="5191"/>
    <cellStyle name="20% - 强调文字颜色 1 4 2 5 2 4 2" xfId="5192"/>
    <cellStyle name="20% - 强调文字颜色 3 2 6 2 2 2 2" xfId="5193"/>
    <cellStyle name="20% - 强调文字颜色 1 4 2 5 2 5" xfId="5194"/>
    <cellStyle name="汇总 5 3 6" xfId="5195"/>
    <cellStyle name="20% - 强调文字颜色 2 2 5 2 2 4 2" xfId="5196"/>
    <cellStyle name="20% - 强调文字颜色 2 2 2 3 4 2" xfId="5197"/>
    <cellStyle name="强调文字颜色 5 2 4 2 2 4" xfId="5198"/>
    <cellStyle name="20% - 强调文字颜色 1 4 2 5 3" xfId="5199"/>
    <cellStyle name="检查单元格 2 3 2 6 2" xfId="5200"/>
    <cellStyle name="强调文字颜色 2 2 2 3 2 5 3" xfId="5201"/>
    <cellStyle name="强调文字颜色 6 3 2 2 9 2 3" xfId="5202"/>
    <cellStyle name="强调文字颜色 3 2 2 2 2 8" xfId="5203"/>
    <cellStyle name="20% - 强调文字颜色 3 2 3 2 4 3" xfId="5204"/>
    <cellStyle name="警告文本 5 4 2" xfId="5205"/>
    <cellStyle name="20% - 强调文字颜色 2 2 2 3 4 2 2" xfId="5206"/>
    <cellStyle name="20% - 强调文字颜色 2 2 2 2 4 5" xfId="5207"/>
    <cellStyle name="强调文字颜色 5 2 4 2 2 4 2" xfId="5208"/>
    <cellStyle name="20% - 强调文字颜色 1 4 2 5 3 2" xfId="5209"/>
    <cellStyle name="强调文字颜色 3 2 2 2 2 8 2" xfId="5210"/>
    <cellStyle name="20% - 强调文字颜色 2 2 2 3 4 3" xfId="5211"/>
    <cellStyle name="强调文字颜色 5 2 4 2 2 5" xfId="5212"/>
    <cellStyle name="20% - 强调文字颜色 1 4 2 5 4" xfId="5213"/>
    <cellStyle name="链接单元格 6 2 2" xfId="5214"/>
    <cellStyle name="强调文字颜色 3 2 2 2 2 9" xfId="5215"/>
    <cellStyle name="20% - 强调文字颜色 2 2 2 3 4 3 2" xfId="5216"/>
    <cellStyle name="20% - 强调文字颜色 2 2 2 2 5 5" xfId="5217"/>
    <cellStyle name="20% - 强调文字颜色 1 4 2 5 4 2" xfId="5218"/>
    <cellStyle name="20% - 强调文字颜色 5 10" xfId="5219"/>
    <cellStyle name="链接单元格 6 2 2 2" xfId="5220"/>
    <cellStyle name="强调文字颜色 3 2 2 2 2 9 2" xfId="5221"/>
    <cellStyle name="20% - 强调文字颜色 1 4 2 6" xfId="5222"/>
    <cellStyle name="标题 3 2 4 2" xfId="5223"/>
    <cellStyle name="强调文字颜色 2 2 2 3 2 6" xfId="5224"/>
    <cellStyle name="强调文字颜色 5 2 4 2 3 3" xfId="5225"/>
    <cellStyle name="20% - 强调文字颜色 1 4 2 6 2" xfId="5226"/>
    <cellStyle name="标题 3 2 4 2 2" xfId="5227"/>
    <cellStyle name="20% - 强调文字颜色 1 4 2 7" xfId="5228"/>
    <cellStyle name="标题 3 2 4 3" xfId="5229"/>
    <cellStyle name="强调文字颜色 2 2 2 3 2 7" xfId="5230"/>
    <cellStyle name="强调文字颜色 5 2 4 2 4 3" xfId="5231"/>
    <cellStyle name="20% - 强调文字颜色 1 4 2 7 2" xfId="5232"/>
    <cellStyle name="20% - 强调文字颜色 3 3 4 2 2 3" xfId="5233"/>
    <cellStyle name="常规 7 2 3 2 3 2 3" xfId="5234"/>
    <cellStyle name="强调文字颜色 2 2 4 2 4 2 2 3" xfId="5235"/>
    <cellStyle name="20% - 强调文字颜色 2 3 3 2 2 5" xfId="5236"/>
    <cellStyle name="警告文本 8 3" xfId="5237"/>
    <cellStyle name="强调文字颜色 5 2 4 2 5 3" xfId="5238"/>
    <cellStyle name="20% - 强调文字颜色 1 4 2 8 2" xfId="5239"/>
    <cellStyle name="20% - 强调文字颜色 4 2 2 2 2 2 3" xfId="5240"/>
    <cellStyle name="20% - 强调文字颜色 1 4 2 9" xfId="5241"/>
    <cellStyle name="60% - 强调文字颜色 4 6 2" xfId="5242"/>
    <cellStyle name="20% - 强调文字颜色 2 4 6 4 2" xfId="5243"/>
    <cellStyle name="20% - 强调文字颜色 1 4 3 2" xfId="5244"/>
    <cellStyle name="20% - 强调文字颜色 6 2 3 2 2 2 2 2 3 2" xfId="5245"/>
    <cellStyle name="常规 30 8 2 3 3" xfId="5246"/>
    <cellStyle name="强调文字颜色 2 2 2 3 3 2" xfId="5247"/>
    <cellStyle name="20% - 强调文字颜色 1 4 3 2 2" xfId="5248"/>
    <cellStyle name="常规 30 8 2 3 3 2" xfId="5249"/>
    <cellStyle name="强调文字颜色 2 2 2 3 3 2 2" xfId="5250"/>
    <cellStyle name="20% - 强调文字颜色 1 4 3 2 2 2" xfId="5251"/>
    <cellStyle name="强调文字颜色 2 2 2 3 3 2 2 2" xfId="5252"/>
    <cellStyle name="20% - 强调文字颜色 1 4 3 2 2 2 3 2" xfId="5253"/>
    <cellStyle name="汇总 3 4 2 5" xfId="5254"/>
    <cellStyle name="计算 5 3 2 6" xfId="5255"/>
    <cellStyle name="20% - 强调文字颜色 1 7 2" xfId="5256"/>
    <cellStyle name="强调文字颜色 2 2 2 6 2" xfId="5257"/>
    <cellStyle name="20% - 强调文字颜色 1 4 3 2 2 2 4" xfId="5258"/>
    <cellStyle name="输入 2 5 4 4" xfId="5259"/>
    <cellStyle name="60% - 强调文字颜色 4 4 2 2 2" xfId="5260"/>
    <cellStyle name="20% - 强调文字颜色 2 2 2 3 2 2 2 5" xfId="5261"/>
    <cellStyle name="20% - 强调文字颜色 1 7 2 2" xfId="5262"/>
    <cellStyle name="常规 11 6 5" xfId="5263"/>
    <cellStyle name="注释 4 3 8 3 9" xfId="5264"/>
    <cellStyle name="强调文字颜色 1 3 3 6 3" xfId="5265"/>
    <cellStyle name="强调文字颜色 2 2 2 6 2 2" xfId="5266"/>
    <cellStyle name="20% - 强调文字颜色 1 4 3 2 2 2 4 2" xfId="5267"/>
    <cellStyle name="输入 2 5 4 4 2" xfId="5268"/>
    <cellStyle name="60% - 强调文字颜色 4 4 2 2 2 2" xfId="5269"/>
    <cellStyle name="计算 2 2 8 10" xfId="5270"/>
    <cellStyle name="强调文字颜色 1 3 2 11" xfId="5271"/>
    <cellStyle name="强调文字颜色 5 4 2 2 2 3 3 2" xfId="5272"/>
    <cellStyle name="20% - 强调文字颜色 3 2 2 5 2 3 2" xfId="5273"/>
    <cellStyle name="20% - 强调文字颜色 1 7 3" xfId="5274"/>
    <cellStyle name="强调文字颜色 2 2 2 6 3" xfId="5275"/>
    <cellStyle name="20% - 强调文字颜色 1 4 3 2 2 2 5" xfId="5276"/>
    <cellStyle name="输入 2 5 4 5" xfId="5277"/>
    <cellStyle name="60% - 强调文字颜色 4 4 2 2 3" xfId="5278"/>
    <cellStyle name="20% - 强调文字颜色 1 4 3 2 2 3" xfId="5279"/>
    <cellStyle name="强调文字颜色 2 2 2 3 3 2 2 3" xfId="5280"/>
    <cellStyle name="20% - 强调文字颜色 2 4 4 2 2 2" xfId="5281"/>
    <cellStyle name="20% - 强调文字颜色 1 4 3 2 2 4" xfId="5282"/>
    <cellStyle name="强调文字颜色 2 2 2 3 3 2 2 4" xfId="5283"/>
    <cellStyle name="强调文字颜色 4 4 2 2 2 3 5" xfId="5284"/>
    <cellStyle name="20% - 强调文字颜色 2 4 4 2 2 2 2" xfId="5285"/>
    <cellStyle name="20% - 强调文字颜色 5 2 2 4 5" xfId="5286"/>
    <cellStyle name="标题 2 6" xfId="5287"/>
    <cellStyle name="20% - 强调文字颜色 1 4 3 2 2 4 2" xfId="5288"/>
    <cellStyle name="40% - 强调文字颜色 1 2 5 8" xfId="5289"/>
    <cellStyle name="20% - 强调文字颜色 2 4 4 2 2 3" xfId="5290"/>
    <cellStyle name="20% - 强调文字颜色 1 4 3 2 2 5" xfId="5291"/>
    <cellStyle name="20% - 强调文字颜色 1 4 3 2 3" xfId="5292"/>
    <cellStyle name="常规 30 8 2 3 3 3" xfId="5293"/>
    <cellStyle name="检查单元格 2 3 3 3 2" xfId="5294"/>
    <cellStyle name="强调文字颜色 2 2 2 3 3 2 3" xfId="5295"/>
    <cellStyle name="20% - 强调文字颜色 1 4 3 2 3 2" xfId="5296"/>
    <cellStyle name="检查单元格 2 3 3 3 2 2" xfId="5297"/>
    <cellStyle name="强调文字颜色 2 2 2 3 3 2 3 2" xfId="5298"/>
    <cellStyle name="20% - 强调文字颜色 1 4 3 2 3 3" xfId="5299"/>
    <cellStyle name="40% - 强调文字颜色 2 2 4 2 2 2" xfId="5300"/>
    <cellStyle name="检查单元格 2 3 3 3 2 3" xfId="5301"/>
    <cellStyle name="强调文字颜色 2 2 2 3 3 2 3 3" xfId="5302"/>
    <cellStyle name="20% - 强调文字颜色 1 4 3 2 3 3 2" xfId="5303"/>
    <cellStyle name="40% - 强调文字颜色 2 2 4 2 2 2 2" xfId="5304"/>
    <cellStyle name="e鯪9Y_x000b_ 2 4" xfId="5305"/>
    <cellStyle name="适中 2 5 2 3 3 4" xfId="5306"/>
    <cellStyle name="20% - 强调文字颜色 3 8 2 4" xfId="5307"/>
    <cellStyle name="20% - 强调文字颜色 2 4 4 2 3 2" xfId="5308"/>
    <cellStyle name="40% - 强调文字颜色 1 2 3 2 2 5" xfId="5309"/>
    <cellStyle name="强调文字颜色 2 2 4 7 2 4" xfId="5310"/>
    <cellStyle name="20% - 强调文字颜色 1 4 3 2 3 4" xfId="5311"/>
    <cellStyle name="检查单元格 2 3 3 3 2 4" xfId="5312"/>
    <cellStyle name="强调文字颜色 3 2 5 7 2 2" xfId="5313"/>
    <cellStyle name="20% - 强调文字颜色 1 4 3 2 3 4 2" xfId="5314"/>
    <cellStyle name="e鯪9Y_x000b_ 3 4" xfId="5315"/>
    <cellStyle name="20% - 强调文字颜色 1 4 3 2 3 5" xfId="5316"/>
    <cellStyle name="20% - 强调文字颜色 1 4 3 2 4 2" xfId="5317"/>
    <cellStyle name="检查单元格 2 3 3 3 3 2" xfId="5318"/>
    <cellStyle name="20% - 强调文字颜色 1 4 3 2 5" xfId="5319"/>
    <cellStyle name="强调文字颜色 2 2 2 3 3 2 5" xfId="5320"/>
    <cellStyle name="20% - 强调文字颜色 1 4 3 2 6" xfId="5321"/>
    <cellStyle name="强调文字颜色 3 3 2 7 3 2" xfId="5322"/>
    <cellStyle name="20% - 强调文字颜色 3 3 2 2 2 3 2 2" xfId="5323"/>
    <cellStyle name="常规 18 4 2 2 3" xfId="5324"/>
    <cellStyle name="检查单元格 3 2 2 8 2 2" xfId="5325"/>
    <cellStyle name="20% - 强调文字颜色 1 4 3 3" xfId="5326"/>
    <cellStyle name="强调文字颜色 2 2 2 3 3 3" xfId="5327"/>
    <cellStyle name="注释 3 3 2 3 9" xfId="5328"/>
    <cellStyle name="20% - 强调文字颜色 1 4 3 3 2" xfId="5329"/>
    <cellStyle name="强调文字颜色 2 2 2 3 3 3 2" xfId="5330"/>
    <cellStyle name="注释 3 3 2 3 9 2" xfId="5331"/>
    <cellStyle name="20% - 强调文字颜色 1 4 3 3 2 2" xfId="5332"/>
    <cellStyle name="强调文字颜色 2 2 2 3 3 3 2 2" xfId="5333"/>
    <cellStyle name="注释 3 3 2 3 9 3" xfId="5334"/>
    <cellStyle name="20% - 强调文字颜色 1 4 3 3 2 3" xfId="5335"/>
    <cellStyle name="强调文字颜色 2 2 2 3 3 3 2 3" xfId="5336"/>
    <cellStyle name="20% - 强调文字颜色 1 4 3 3 2 3 2" xfId="5337"/>
    <cellStyle name="20% - 强调文字颜色 3 2 5 2 2 2 2 2 2" xfId="5338"/>
    <cellStyle name="20% - 强调文字颜色 1 4 3 3 3" xfId="5339"/>
    <cellStyle name="检查单元格 2 3 3 4 2" xfId="5340"/>
    <cellStyle name="强调文字颜色 2 2 2 3 3 3 3" xfId="5341"/>
    <cellStyle name="20% - 强调文字颜色 2 2 2 4 2 2" xfId="5342"/>
    <cellStyle name="20% - 强调文字颜色 2 2 2 4 2 2 2" xfId="5343"/>
    <cellStyle name="20% - 强调文字颜色 1 4 3 3 3 2" xfId="5344"/>
    <cellStyle name="20% - 强调文字颜色 2 2 2 4 2 3" xfId="5345"/>
    <cellStyle name="20% - 强调文字颜色 1 4 3 3 4" xfId="5346"/>
    <cellStyle name="强调文字颜色 2 2 2 3 3 3 4" xfId="5347"/>
    <cellStyle name="20% - 强调文字颜色 2 2 2 4 2 3 2" xfId="5348"/>
    <cellStyle name="20% - 强调文字颜色 1 4 3 3 4 2" xfId="5349"/>
    <cellStyle name="20% - 强调文字颜色 3 2 3 4 2 2" xfId="5350"/>
    <cellStyle name="计算 3 6 3 7 2" xfId="5351"/>
    <cellStyle name="20% - 强调文字颜色 2 2 2 4 2 4" xfId="5352"/>
    <cellStyle name="20% - 强调文字颜色 1 4 3 3 5" xfId="5353"/>
    <cellStyle name="20% - 强调文字颜色 1 4 3 4" xfId="5354"/>
    <cellStyle name="强调文字颜色 2 2 2 3 3 4" xfId="5355"/>
    <cellStyle name="20% - 强调文字颜色 1 4 3 4 2" xfId="5356"/>
    <cellStyle name="强调文字颜色 2 2 2 3 3 4 2" xfId="5357"/>
    <cellStyle name="20% - 强调文字颜色 1 4 3 4 2 2" xfId="5358"/>
    <cellStyle name="强调文字颜色 2 2 2 3 3 4 2 2" xfId="5359"/>
    <cellStyle name="20% - 强调文字颜色 1 4 3 4 2 2 2" xfId="5360"/>
    <cellStyle name="链接单元格 2 11" xfId="5361"/>
    <cellStyle name="20% - 强调文字颜色 1 4 3 4 2 3" xfId="5362"/>
    <cellStyle name="强调文字颜色 2 2 2 3 3 4 2 3" xfId="5363"/>
    <cellStyle name="20% - 强调文字颜色 1 4 3 4 2 3 2" xfId="5364"/>
    <cellStyle name="20% - 强调文字颜色 3 2 5 2 2 2 2 3 2" xfId="5365"/>
    <cellStyle name="20% - 强调文字颜色 1 4 3 4 3" xfId="5366"/>
    <cellStyle name="强调文字颜色 2 2 2 3 3 4 3" xfId="5367"/>
    <cellStyle name="20% - 强调文字颜色 2 2 2 4 3 2" xfId="5368"/>
    <cellStyle name="20% - 强调文字颜色 2 2 2 4 3 2 2" xfId="5369"/>
    <cellStyle name="20% - 强调文字颜色 1 4 3 4 3 2" xfId="5370"/>
    <cellStyle name="20% - 强调文字颜色 2 2 2 4 3 3" xfId="5371"/>
    <cellStyle name="20% - 强调文字颜色 1 4 3 4 4" xfId="5372"/>
    <cellStyle name="强调文字颜色 2 2 2 3 3 4 4" xfId="5373"/>
    <cellStyle name="20% - 强调文字颜色 2 2 2 4 3 3 2" xfId="5374"/>
    <cellStyle name="20% - 强调文字颜色 1 4 3 4 4 2" xfId="5375"/>
    <cellStyle name="20% - 强调文字颜色 3 2 3 4 3 2" xfId="5376"/>
    <cellStyle name="20% - 强调文字颜色 2 2 2 4 3 4" xfId="5377"/>
    <cellStyle name="20% - 强调文字颜色 1 4 3 4 5" xfId="5378"/>
    <cellStyle name="20% - 强调文字颜色 1 4 3 5" xfId="5379"/>
    <cellStyle name="强调文字颜色 2 2 2 3 3 5" xfId="5380"/>
    <cellStyle name="强调文字颜色 5 2 4 3 2 3" xfId="5381"/>
    <cellStyle name="20% - 强调文字颜色 1 4 3 5 2" xfId="5382"/>
    <cellStyle name="20% - 强调文字颜色 1 4 3 6" xfId="5383"/>
    <cellStyle name="强调文字颜色 2 2 2 3 3 6" xfId="5384"/>
    <cellStyle name="20% - 强调文字颜色 1 4 3 6 2" xfId="5385"/>
    <cellStyle name="20% - 强调文字颜色 1 4 3 7" xfId="5386"/>
    <cellStyle name="强调文字颜色 2 2 2 3 3 7" xfId="5387"/>
    <cellStyle name="20% - 强调文字颜色 1 4 3 7 2" xfId="5388"/>
    <cellStyle name="20% - 强调文字颜色 2 7 2 4 2" xfId="5389"/>
    <cellStyle name="强调文字颜色 1 9 3" xfId="5390"/>
    <cellStyle name="输出 4 2 3 3 3 2" xfId="5391"/>
    <cellStyle name="20% - 强调文字颜色 2 4 6 5" xfId="5392"/>
    <cellStyle name="20% - 强调文字颜色 1 4 4" xfId="5393"/>
    <cellStyle name="20% - 强调文字颜色 6 2 3 2 2 2 2 2 4" xfId="5394"/>
    <cellStyle name="强调文字颜色 2 2 2 3 4" xfId="5395"/>
    <cellStyle name="20% - 强调文字颜色 1 4 4 2" xfId="5396"/>
    <cellStyle name="强调文字颜色 2 2 2 3 4 2" xfId="5397"/>
    <cellStyle name="20% - 强调文字颜色 1 4 4 2 2" xfId="5398"/>
    <cellStyle name="强调文字颜色 2 2 2 3 4 2 2" xfId="5399"/>
    <cellStyle name="20% - 强调文字颜色 1 4 4 2 2 2" xfId="5400"/>
    <cellStyle name="强调文字颜色 2 2 2 3 4 2 2 2" xfId="5401"/>
    <cellStyle name="20% - 强调文字颜色 2 2 5 4 4" xfId="5402"/>
    <cellStyle name="20% - 强调文字颜色 1 4 4 2 2 2 2" xfId="5403"/>
    <cellStyle name="20% - 强调文字颜色 1 4 4 2 2 3" xfId="5404"/>
    <cellStyle name="强调文字颜色 2 2 2 3 4 2 2 3" xfId="5405"/>
    <cellStyle name="20% - 强调文字颜色 2 2 5 5 4" xfId="5406"/>
    <cellStyle name="常规 5 4 2 2 2" xfId="5407"/>
    <cellStyle name="20% - 强调文字颜色 1 4 4 2 2 3 2" xfId="5408"/>
    <cellStyle name="20% - 强调文字颜色 2 4 5 2 2 2" xfId="5409"/>
    <cellStyle name="20% - 强调文字颜色 1 4 4 2 2 4" xfId="5410"/>
    <cellStyle name="强调文字颜色 2 2 2 3 4 2 2 4" xfId="5411"/>
    <cellStyle name="20% - 强调文字颜色 1 4 4 2 2 4 2" xfId="5412"/>
    <cellStyle name="20% - 强调文字颜色 1 4 4 2 2 5" xfId="5413"/>
    <cellStyle name="20% - 强调文字颜色 2 2 5 5 2 4 2" xfId="5414"/>
    <cellStyle name="20% - 强调文字颜色 1 4 4 2 3" xfId="5415"/>
    <cellStyle name="检查单元格 2 3 4 3 2" xfId="5416"/>
    <cellStyle name="强调文字颜色 2 2 2 3 4 2 3" xfId="5417"/>
    <cellStyle name="20% - 强调文字颜色 1 4 4 2 3 2" xfId="5418"/>
    <cellStyle name="检查单元格 2 3 4 3 2 2" xfId="5419"/>
    <cellStyle name="20% - 强调文字颜色 1 4 4 2 4" xfId="5420"/>
    <cellStyle name="强调文字颜色 2 2 2 3 4 2 4" xfId="5421"/>
    <cellStyle name="20% - 强调文字颜色 1 4 4 2 4 2" xfId="5422"/>
    <cellStyle name="20% - 强调文字颜色 1 4 4 2 5" xfId="5423"/>
    <cellStyle name="强调文字颜色 2 2 2 3 4 2 5" xfId="5424"/>
    <cellStyle name="20% - 强调文字颜色 3 3 2 2 2 3 3 2" xfId="5425"/>
    <cellStyle name="常规 18 4 2 3 3" xfId="5426"/>
    <cellStyle name="常规 3 3 3 3 2 3" xfId="5427"/>
    <cellStyle name="检查单元格 3 2 2 8 3 2" xfId="5428"/>
    <cellStyle name="20% - 强调文字颜色 1 4 4 3" xfId="5429"/>
    <cellStyle name="强调文字颜色 2 2 2 3 4 3" xfId="5430"/>
    <cellStyle name="注释 3 3 3 3 9" xfId="5431"/>
    <cellStyle name="20% - 强调文字颜色 1 4 4 3 2" xfId="5432"/>
    <cellStyle name="注释 2 7 2 3 12" xfId="5433"/>
    <cellStyle name="强调文字颜色 2 2 2 3 4 3 2" xfId="5434"/>
    <cellStyle name="20% - 强调文字颜色 1 4 4 3 2 2" xfId="5435"/>
    <cellStyle name="强调文字颜色 5 3 2 2 2 3 2" xfId="5436"/>
    <cellStyle name="20% - 强调文字颜色 2 2 2 5 2 2" xfId="5437"/>
    <cellStyle name="20% - 强调文字颜色 1 4 4 3 3" xfId="5438"/>
    <cellStyle name="输出 4 2 3 3 3 2 3 3" xfId="5439"/>
    <cellStyle name="检查单元格 2 3 4 4 2" xfId="5440"/>
    <cellStyle name="注释 2 7 2 3 13" xfId="5441"/>
    <cellStyle name="强调文字颜色 2 2 2 3 4 3 3" xfId="5442"/>
    <cellStyle name="强调文字颜色 5 3 2 2 2 3 2 2" xfId="5443"/>
    <cellStyle name="20% - 强调文字颜色 2 2 2 5 2 2 2" xfId="5444"/>
    <cellStyle name="20% - 强调文字颜色 1 4 4 3 3 2" xfId="5445"/>
    <cellStyle name="强调文字颜色 5 3 2 2 2 3 3" xfId="5446"/>
    <cellStyle name="20% - 强调文字颜色 2 2 2 5 2 3" xfId="5447"/>
    <cellStyle name="20% - 强调文字颜色 1 4 4 3 4" xfId="5448"/>
    <cellStyle name="强调文字颜色 2 2 2 3 4 3 4" xfId="5449"/>
    <cellStyle name="20% - 强调文字颜色 2 2 5 2 7" xfId="5450"/>
    <cellStyle name="20% - 强调文字颜色 1 4 4 3 4 2" xfId="5451"/>
    <cellStyle name="强调文字颜色 5 3 2 2 2 3 3 2" xfId="5452"/>
    <cellStyle name="20% - 强调文字颜色 2 2 2 5 2 3 2" xfId="5453"/>
    <cellStyle name="强调文字颜色 5 4 2 3 2 3 2" xfId="5454"/>
    <cellStyle name="20% - 强调文字颜色 3 2 3 5 2 2" xfId="5455"/>
    <cellStyle name="强调文字颜色 5 3 2 2 2 3 4" xfId="5456"/>
    <cellStyle name="20% - 强调文字颜色 2 2 2 5 2 4" xfId="5457"/>
    <cellStyle name="20% - 强调文字颜色 4 3 2 6 2" xfId="5458"/>
    <cellStyle name="20% - 强调文字颜色 1 4 4 3 5" xfId="5459"/>
    <cellStyle name="20% - 强调文字颜色 1 4 4 4" xfId="5460"/>
    <cellStyle name="常规 5 6 3 2 2" xfId="5461"/>
    <cellStyle name="强调文字颜色 2 2 2 3 4 4" xfId="5462"/>
    <cellStyle name="20% - 强调文字颜色 1 4 4 4 2" xfId="5463"/>
    <cellStyle name="常规 5 6 3 2 2 2" xfId="5464"/>
    <cellStyle name="计算 2 3 2 2 2 3 2 4" xfId="5465"/>
    <cellStyle name="20% - 强调文字颜色 2 6 2 2 2" xfId="5466"/>
    <cellStyle name="强调文字颜色 1 4 2 6 3 2" xfId="5467"/>
    <cellStyle name="强调文字颜色 2 2 3 5 2 2 2" xfId="5468"/>
    <cellStyle name="20% - 强调文字颜色 1 4 4 5" xfId="5469"/>
    <cellStyle name="常规 5 6 3 2 3" xfId="5470"/>
    <cellStyle name="强调文字颜色 2 2 2 3 4 5" xfId="5471"/>
    <cellStyle name="20% - 强调文字颜色 2 6 2 2 2 2" xfId="5472"/>
    <cellStyle name="强调文字颜色 2 2 3 5 2 2 2 2" xfId="5473"/>
    <cellStyle name="强调文字颜色 5 2 4 4 2 3" xfId="5474"/>
    <cellStyle name="20% - 强调文字颜色 1 4 4 5 2" xfId="5475"/>
    <cellStyle name="20% - 强调文字颜色 2 6 2 2 3" xfId="5476"/>
    <cellStyle name="强调文字颜色 1 4 2 6 3 3" xfId="5477"/>
    <cellStyle name="强调文字颜色 2 2 3 5 2 2 3" xfId="5478"/>
    <cellStyle name="20% - 强调文字颜色 1 4 4 6" xfId="5479"/>
    <cellStyle name="强调文字颜色 2 2 2 3 4 6" xfId="5480"/>
    <cellStyle name="20% - 强调文字颜色 1 4 5" xfId="5481"/>
    <cellStyle name="强调文字颜色 2 2 2 3 5" xfId="5482"/>
    <cellStyle name="20% - 强调文字颜色 2 2 5 2 3 2 4" xfId="5483"/>
    <cellStyle name="20% - 强调文字颜色 6 4 3 4 3" xfId="5484"/>
    <cellStyle name="20% - 强调文字颜色 1 4 5 2" xfId="5485"/>
    <cellStyle name="强调文字颜色 2 2 2 3 5 2" xfId="5486"/>
    <cellStyle name="20% - 强调文字颜色 1 4 5 2 2" xfId="5487"/>
    <cellStyle name="强调文字颜色 2 2 2 3 5 2 2" xfId="5488"/>
    <cellStyle name="20% - 强调文字颜色 1 4 5 2 3" xfId="5489"/>
    <cellStyle name="检查单元格 2 3 5 3 2" xfId="5490"/>
    <cellStyle name="强调文字颜色 2 2 2 3 5 2 3" xfId="5491"/>
    <cellStyle name="20% - 强调文字颜色 1 4 5 2 3 2" xfId="5492"/>
    <cellStyle name="20% - 强调文字颜色 1 4 5 2 4" xfId="5493"/>
    <cellStyle name="强调文字颜色 2 2 2 3 5 2 4" xfId="5494"/>
    <cellStyle name="20% - 强调文字颜色 3 3 2 2 2 3 4 2" xfId="5495"/>
    <cellStyle name="20% - 强调文字颜色 1 4 5 3" xfId="5496"/>
    <cellStyle name="强调文字颜色 2 2 2 3 5 3" xfId="5497"/>
    <cellStyle name="20% - 强调文字颜色 1 4 5 3 2" xfId="5498"/>
    <cellStyle name="20% - 强调文字颜色 1 4 6" xfId="5499"/>
    <cellStyle name="强调文字颜色 2 2 2 3 6" xfId="5500"/>
    <cellStyle name="适中 2 2 4 2 5" xfId="5501"/>
    <cellStyle name="20% - 强调文字颜色 3 2 2 2 3 2 2 5" xfId="5502"/>
    <cellStyle name="20% - 强调文字颜色 1 4 6 2" xfId="5503"/>
    <cellStyle name="强调文字颜色 2 2 2 3 6 2" xfId="5504"/>
    <cellStyle name="20% - 强调文字颜色 1 4 6 2 2" xfId="5505"/>
    <cellStyle name="强调文字颜色 2 2 2 3 6 2 2" xfId="5506"/>
    <cellStyle name="20% - 强调文字颜色 1 4 6 2 2 2" xfId="5507"/>
    <cellStyle name="20% - 强调文字颜色 1 4 6 2 3" xfId="5508"/>
    <cellStyle name="强调文字颜色 2 2 2 3 6 2 3" xfId="5509"/>
    <cellStyle name="20% - 强调文字颜色 1 4 6 2 3 2" xfId="5510"/>
    <cellStyle name="计算 2 2 4 4 3" xfId="5511"/>
    <cellStyle name="20% - 强调文字颜色 1 4 6 2 4" xfId="5512"/>
    <cellStyle name="强调文字颜色 2 2 2 3 6 2 4" xfId="5513"/>
    <cellStyle name="20% - 强调文字颜色 1 4 6 2 4 2" xfId="5514"/>
    <cellStyle name="60% - 强调文字颜色 3 2 2 3 2 3" xfId="5515"/>
    <cellStyle name="计算 2 2 4 5 3" xfId="5516"/>
    <cellStyle name="20% - 强调文字颜色 1 4 6 3" xfId="5517"/>
    <cellStyle name="强调文字颜色 2 2 2 3 6 3" xfId="5518"/>
    <cellStyle name="20% - 强调文字颜色 1 4 6 3 2" xfId="5519"/>
    <cellStyle name="强调文字颜色 2 2 2 3 6 3 2" xfId="5520"/>
    <cellStyle name="20% - 强调文字颜色 2 6 2 4 2" xfId="5521"/>
    <cellStyle name="输出 4 2 2 3 3 2" xfId="5522"/>
    <cellStyle name="20% - 强调文字颜色 1 4 6 5" xfId="5523"/>
    <cellStyle name="强调文字颜色 2 2 2 3 6 5" xfId="5524"/>
    <cellStyle name="20% - 强调文字颜色 1 4 7" xfId="5525"/>
    <cellStyle name="强调文字颜色 2 2 2 3 7" xfId="5526"/>
    <cellStyle name="20% - 强调文字颜色 1 4 7 2" xfId="5527"/>
    <cellStyle name="计算 3 3 2 4 2 5" xfId="5528"/>
    <cellStyle name="强调文字颜色 2 2 2 3 7 2" xfId="5529"/>
    <cellStyle name="20% - 强调文字颜色 1 4 8" xfId="5530"/>
    <cellStyle name="输出 4 2 3 3 3 6" xfId="5531"/>
    <cellStyle name="计算 2 2 2 2 2 4 2 2" xfId="5532"/>
    <cellStyle name="强调文字颜色 2 2 2 3 8" xfId="5533"/>
    <cellStyle name="20% - 强调文字颜色 1 4 8 2" xfId="5534"/>
    <cellStyle name="注释 2 6 3 3 3 2 3" xfId="5535"/>
    <cellStyle name="强调文字颜色 2 2 2 3 8 2" xfId="5536"/>
    <cellStyle name="20% - 强调文字颜色 1 4 9" xfId="5537"/>
    <cellStyle name="计算 2 2 2 2 2 4 2 3" xfId="5538"/>
    <cellStyle name="强调文字颜色 2 2 2 3 9" xfId="5539"/>
    <cellStyle name="20% - 强调文字颜色 1 4 9 2" xfId="5540"/>
    <cellStyle name="强调文字颜色 2 2 2 3 9 2" xfId="5541"/>
    <cellStyle name="20% - 强调文字颜色 1 5 2 2 2" xfId="5542"/>
    <cellStyle name="常规 30 8 3 2 3 2" xfId="5543"/>
    <cellStyle name="强调文字颜色 2 2 2 4 2 2 2" xfId="5544"/>
    <cellStyle name="20% - 强调文字颜色 1 5 2 2 2 2" xfId="5545"/>
    <cellStyle name="注释 3 3 2 3 3 2 10" xfId="5546"/>
    <cellStyle name="强调文字颜色 2 2 2 4 2 2 2 2" xfId="5547"/>
    <cellStyle name="20% - 强调文字颜色 1 5 2 2 2 3" xfId="5548"/>
    <cellStyle name="注释 3 3 2 3 3 2 11" xfId="5549"/>
    <cellStyle name="强调文字颜色 2 2 2 4 2 2 2 3" xfId="5550"/>
    <cellStyle name="20% - 强调文字颜色 2 5 3 2 2 2" xfId="5551"/>
    <cellStyle name="60% - 强调文字颜色 3 3 2 4" xfId="5552"/>
    <cellStyle name="20% - 强调文字颜色 1 5 2 2 2 4" xfId="5553"/>
    <cellStyle name="20% - 强调文字颜色 1 5 2 2 3" xfId="5554"/>
    <cellStyle name="常规 30 8 3 2 3 3" xfId="5555"/>
    <cellStyle name="注释 4 3 6 3 9 3" xfId="5556"/>
    <cellStyle name="60% - 强调文字颜色 1 4 2 2 4 2 2" xfId="5557"/>
    <cellStyle name="检查单元格 2 4 2 3 2" xfId="5558"/>
    <cellStyle name="强调文字颜色 2 2 2 4 2 2 3" xfId="5559"/>
    <cellStyle name="20% - 强调文字颜色 1 5 2 2 3 2" xfId="5560"/>
    <cellStyle name="常规 9 2 2 2 2 3" xfId="5561"/>
    <cellStyle name="检查单元格 2 4 2 3 2 2" xfId="5562"/>
    <cellStyle name="检查单元格 2 5 3 2 3" xfId="5563"/>
    <cellStyle name="20% - 强调文字颜色 3 2 10 2 2" xfId="5564"/>
    <cellStyle name="20% - 强调文字颜色 1 5 2 2 4" xfId="5565"/>
    <cellStyle name="检查单元格 2 4 2 3 3" xfId="5566"/>
    <cellStyle name="强调文字颜色 2 2 2 4 2 2 4" xfId="5567"/>
    <cellStyle name="20% - 强调文字颜色 1 6 3 2 4" xfId="5568"/>
    <cellStyle name="20% - 强调文字颜色 1 5 2 2 4 2" xfId="5569"/>
    <cellStyle name="检查单元格 2 4 2 3 3 2" xfId="5570"/>
    <cellStyle name="检查单元格 2 5 3 3 3" xfId="5571"/>
    <cellStyle name="强调文字颜色 1 3 2 7 3 4" xfId="5572"/>
    <cellStyle name="强调文字颜色 2 2 2 5 3 2 4" xfId="5573"/>
    <cellStyle name="20% - 强调文字颜色 1 5 2 2 5" xfId="5574"/>
    <cellStyle name="检查单元格 2 4 2 3 4" xfId="5575"/>
    <cellStyle name="20% - 强调文字颜色 2 4 2 2 2 5 2" xfId="5576"/>
    <cellStyle name="20% - 强调文字颜色 1 5 2 3" xfId="5577"/>
    <cellStyle name="强调文字颜色 2 2 2 4 2 3" xfId="5578"/>
    <cellStyle name="20% - 强调文字颜色 1 5 2 4" xfId="5579"/>
    <cellStyle name="强调文字颜色 2 2 2 4 2 4" xfId="5580"/>
    <cellStyle name="20% - 强调文字颜色 1 5 2 5" xfId="5581"/>
    <cellStyle name="强调文字颜色 2 2 2 4 2 5" xfId="5582"/>
    <cellStyle name="20% - 强调文字颜色 3 2 3 2 2 2 2 2 2 2" xfId="5583"/>
    <cellStyle name="20% - 强调文字颜色 6 2 3 5 2 2 2" xfId="5584"/>
    <cellStyle name="60% - 强调文字颜色 3 7" xfId="5585"/>
    <cellStyle name="20% - 强调文字颜色 1 5 2 6" xfId="5586"/>
    <cellStyle name="标题 3 3 4 2" xfId="5587"/>
    <cellStyle name="计算 3 3 2 4 2 10" xfId="5588"/>
    <cellStyle name="20% - 强调文字颜色 1 5 3 2 2" xfId="5589"/>
    <cellStyle name="强调文字颜色 2 2 2 4 3 2 2" xfId="5590"/>
    <cellStyle name="20% - 强调文字颜色 1 5 3 2 2 2" xfId="5591"/>
    <cellStyle name="20% - 强调文字颜色 1 5 3 2 3" xfId="5592"/>
    <cellStyle name="检查单元格 2 4 3 3 2" xfId="5593"/>
    <cellStyle name="强调文字颜色 2 2 2 4 3 2 3" xfId="5594"/>
    <cellStyle name="20% - 强调文字颜色 1 5 3 2 3 2" xfId="5595"/>
    <cellStyle name="检查单元格 2 4 3 3 2 2" xfId="5596"/>
    <cellStyle name="检查单元格 2 6 3 2 3" xfId="5597"/>
    <cellStyle name="20% - 强调文字颜色 1 5 3 2 4" xfId="5598"/>
    <cellStyle name="强调文字颜色 2 2 2 4 3 2 4" xfId="5599"/>
    <cellStyle name="20% - 强调文字颜色 1 5 3 3" xfId="5600"/>
    <cellStyle name="强调文字颜色 2 2 2 4 3 3" xfId="5601"/>
    <cellStyle name="20% - 强调文字颜色 1 5 3 4" xfId="5602"/>
    <cellStyle name="强调文字颜色 2 2 2 4 3 4" xfId="5603"/>
    <cellStyle name="20% - 强调文字颜色 1 5 3 5" xfId="5604"/>
    <cellStyle name="强调文字颜色 2 2 2 4 3 5" xfId="5605"/>
    <cellStyle name="20% - 强调文字颜色 1 5 4 2" xfId="5606"/>
    <cellStyle name="好 2 4 4 2 2 2" xfId="5607"/>
    <cellStyle name="检查单元格 4 2 8 2 2 2" xfId="5608"/>
    <cellStyle name="强调文字颜色 2 2 2 4 4 2" xfId="5609"/>
    <cellStyle name="20% - 强调文字颜色 1 5 4 2 2" xfId="5610"/>
    <cellStyle name="20% - 强调文字颜色 1 5 4 3" xfId="5611"/>
    <cellStyle name="好 2 4 4 2 2 3" xfId="5612"/>
    <cellStyle name="检查单元格 4 2 8 2 2 3" xfId="5613"/>
    <cellStyle name="强调文字颜色 2 2 2 4 4 3" xfId="5614"/>
    <cellStyle name="20% - 强调文字颜色 1 5 4 4" xfId="5615"/>
    <cellStyle name="常规 5 6 4 2 2" xfId="5616"/>
    <cellStyle name="强调文字颜色 2 2 2 4 4 4" xfId="5617"/>
    <cellStyle name="20% - 强调文字颜色 1 5 5" xfId="5618"/>
    <cellStyle name="强调文字颜色 2 2 2 4 5" xfId="5619"/>
    <cellStyle name="20% - 强调文字颜色 1 5 6" xfId="5620"/>
    <cellStyle name="强调文字颜色 2 2 2 4 6" xfId="5621"/>
    <cellStyle name="20% - 强调文字颜色 1 5 6 2" xfId="5622"/>
    <cellStyle name="20% - 强调文字颜色 1 5 7" xfId="5623"/>
    <cellStyle name="强调文字颜色 2 2 2 4 7" xfId="5624"/>
    <cellStyle name="20% - 强调文字颜色 1 6 2 2 2" xfId="5625"/>
    <cellStyle name="注释 4 3 7 3 9 2" xfId="5626"/>
    <cellStyle name="强调文字颜色 1 3 2 6 3 2" xfId="5627"/>
    <cellStyle name="强调文字颜色 2 2 2 5 2 2 2" xfId="5628"/>
    <cellStyle name="20% - 强调文字颜色 1 6 2 2 2 2" xfId="5629"/>
    <cellStyle name="强调文字颜色 2 2 2 5 2 2 2 2" xfId="5630"/>
    <cellStyle name="60% - 强调文字颜色 3 2 2 2 4" xfId="5631"/>
    <cellStyle name="输入 2 2 3 4 3" xfId="5632"/>
    <cellStyle name="汇总 3 3 11" xfId="5633"/>
    <cellStyle name="计算 2 2 3 7" xfId="5634"/>
    <cellStyle name="20% - 强调文字颜色 1 6 2 2 2 2 2" xfId="5635"/>
    <cellStyle name="计算 3 3 4 3 9" xfId="5636"/>
    <cellStyle name="20% - 强调文字颜色 2 3 4 2 2 5" xfId="5637"/>
    <cellStyle name="20% - 强调文字颜色 1 6 2 2 2 3 2" xfId="5638"/>
    <cellStyle name="60% - 强调文字颜色 3 2 2 3 4" xfId="5639"/>
    <cellStyle name="计算 2 2 4 7" xfId="5640"/>
    <cellStyle name="20% - 强调文字颜色 2 6 3 2 2 2" xfId="5641"/>
    <cellStyle name="60% - 强调文字颜色 1 2 2 2 2 2 2" xfId="5642"/>
    <cellStyle name="20% - 强调文字颜色 1 6 2 2 2 4" xfId="5643"/>
    <cellStyle name="计算 2 4 3 3 2" xfId="5644"/>
    <cellStyle name="20% - 强调文字颜色 1 6 2 2 2 4 2" xfId="5645"/>
    <cellStyle name="计算 2 2 5 7" xfId="5646"/>
    <cellStyle name="20% - 强调文字颜色 2 2 3 5 4 2" xfId="5647"/>
    <cellStyle name="检查单元格 3 5 2" xfId="5648"/>
    <cellStyle name="20% - 强调文字颜色 1 6 2 2 2 5" xfId="5649"/>
    <cellStyle name="20% - 强调文字颜色 1 6 2 2 3" xfId="5650"/>
    <cellStyle name="注释 4 3 7 3 9 3" xfId="5651"/>
    <cellStyle name="检查单元格 2 5 2 3 2" xfId="5652"/>
    <cellStyle name="强调文字颜色 1 3 2 6 3 3" xfId="5653"/>
    <cellStyle name="强调文字颜色 2 2 2 5 2 2 3" xfId="5654"/>
    <cellStyle name="20% - 强调文字颜色 1 6 2 2 3 2" xfId="5655"/>
    <cellStyle name="常规 9 3 2 2 2 3" xfId="5656"/>
    <cellStyle name="检查单元格 2 5 2 3 2 2" xfId="5657"/>
    <cellStyle name="20% - 强调文字颜色 1 6 2 2 4" xfId="5658"/>
    <cellStyle name="检查单元格 2 4 2 2 3 2" xfId="5659"/>
    <cellStyle name="检查单元格 2 5 2 3 3" xfId="5660"/>
    <cellStyle name="强调文字颜色 2 2 2 5 2 2 4" xfId="5661"/>
    <cellStyle name="20% - 强调文字颜色 2 6 3 2 4" xfId="5662"/>
    <cellStyle name="20% - 强调文字颜色 1 6 2 2 4 2" xfId="5663"/>
    <cellStyle name="60% - 强调文字颜色 1 2 2 2 2 4" xfId="5664"/>
    <cellStyle name="检查单元格 2 4 2 2 3 2 2" xfId="5665"/>
    <cellStyle name="检查单元格 2 5 2 3 3 2" xfId="5666"/>
    <cellStyle name="强调文字颜色 1 4 2 7 3 4" xfId="5667"/>
    <cellStyle name="20% - 强调文字颜色 1 6 2 2 5" xfId="5668"/>
    <cellStyle name="检查单元格 2 5 2 3 4" xfId="5669"/>
    <cellStyle name="20% - 强调文字颜色 1 6 2 3" xfId="5670"/>
    <cellStyle name="强调文字颜色 2 2 2 5 2 3" xfId="5671"/>
    <cellStyle name="20% - 强调文字颜色 1 6 2 3 4 2" xfId="5672"/>
    <cellStyle name="注释 2 2 4 2 3 3 2 7" xfId="5673"/>
    <cellStyle name="60% - 强调文字颜色 1 2 2 3 2 4" xfId="5674"/>
    <cellStyle name="检查单元格 2 5 2 4 3 2" xfId="5675"/>
    <cellStyle name="20% - 强调文字颜色 2 6 4 2 4" xfId="5676"/>
    <cellStyle name="千位分隔 2 2 7 2" xfId="5677"/>
    <cellStyle name="20% - 强调文字颜色 2 2 4 3 2 3 2" xfId="5678"/>
    <cellStyle name="20% - 强调文字颜色 3 2 5 3 2 2" xfId="5679"/>
    <cellStyle name="20% - 强调文字颜色 2 2 4 3 2 4" xfId="5680"/>
    <cellStyle name="标题 6 3 2 2 2" xfId="5681"/>
    <cellStyle name="20% - 强调文字颜色 1 6 2 3 5" xfId="5682"/>
    <cellStyle name="检查单元格 2 5 2 4 4" xfId="5683"/>
    <cellStyle name="千位分隔 2 2 8" xfId="5684"/>
    <cellStyle name="20% - 强调文字颜色 1 6 2 4" xfId="5685"/>
    <cellStyle name="强调文字颜色 2 2 2 5 2 4" xfId="5686"/>
    <cellStyle name="20% - 强调文字颜色 1 6 2 5" xfId="5687"/>
    <cellStyle name="强调文字颜色 2 2 2 5 2 5" xfId="5688"/>
    <cellStyle name="20% - 强调文字颜色 2 3 2 9" xfId="5689"/>
    <cellStyle name="强调文字颜色 5 2 6 2 2 3" xfId="5690"/>
    <cellStyle name="20% - 强调文字颜色 1 6 2 5 2" xfId="5691"/>
    <cellStyle name="强调文字颜色 3 2 4 2 2 7" xfId="5692"/>
    <cellStyle name="20% - 强调文字颜色 1 6 2 6" xfId="5693"/>
    <cellStyle name="强调文字颜色 5 4 2 2 2 3 2 2" xfId="5694"/>
    <cellStyle name="20% - 强调文字颜色 3 2 2 5 2 2 2" xfId="5695"/>
    <cellStyle name="20% - 强调文字颜色 1 6 3" xfId="5696"/>
    <cellStyle name="强调文字颜色 2 2 2 5 3" xfId="5697"/>
    <cellStyle name="20% - 强调文字颜色 1 6 3 2" xfId="5698"/>
    <cellStyle name="强调文字颜色 1 3 2 7 3" xfId="5699"/>
    <cellStyle name="强调文字颜色 2 2 2 5 3 2" xfId="5700"/>
    <cellStyle name="20% - 强调文字颜色 1 6 3 2 2" xfId="5701"/>
    <cellStyle name="强调文字颜色 1 3 2 7 3 2" xfId="5702"/>
    <cellStyle name="强调文字颜色 2 2 2 5 3 2 2" xfId="5703"/>
    <cellStyle name="20% - 强调文字颜色 1 6 3 2 2 2" xfId="5704"/>
    <cellStyle name="强调文字颜色 2 5 5" xfId="5705"/>
    <cellStyle name="20% - 强调文字颜色 1 6 3 2 3" xfId="5706"/>
    <cellStyle name="常规 9 2 2 2 3 2" xfId="5707"/>
    <cellStyle name="检查单元格 2 5 3 3 2" xfId="5708"/>
    <cellStyle name="强调文字颜色 1 3 2 7 3 3" xfId="5709"/>
    <cellStyle name="强调文字颜色 2 2 2 5 3 2 3" xfId="5710"/>
    <cellStyle name="20% - 强调文字颜色 1 6 3 3" xfId="5711"/>
    <cellStyle name="强调文字颜色 2 2 2 5 3 3" xfId="5712"/>
    <cellStyle name="20% - 强调文字颜色 1 6 3 4" xfId="5713"/>
    <cellStyle name="强调文字颜色 2 2 2 5 3 4" xfId="5714"/>
    <cellStyle name="20% - 强调文字颜色 1 6 3 4 2" xfId="5715"/>
    <cellStyle name="20% - 强调文字颜色 1 6 3 5" xfId="5716"/>
    <cellStyle name="20% - 强调文字颜色 1 6 4" xfId="5717"/>
    <cellStyle name="强调文字颜色 2 2 2 5 4" xfId="5718"/>
    <cellStyle name="20% - 强调文字颜色 1 6 4 2" xfId="5719"/>
    <cellStyle name="强调文字颜色 2 2 2 5 4 2" xfId="5720"/>
    <cellStyle name="20% - 强调文字颜色 1 6 4 2 2" xfId="5721"/>
    <cellStyle name="强调文字颜色 2 2 2 5 4 2 2" xfId="5722"/>
    <cellStyle name="20% - 强调文字颜色 1 6 4 2 2 2" xfId="5723"/>
    <cellStyle name="20% - 强调文字颜色 1 6 4 2 3" xfId="5724"/>
    <cellStyle name="检查单元格 2 5 4 3 2" xfId="5725"/>
    <cellStyle name="强调文字颜色 2 2 2 5 4 2 3" xfId="5726"/>
    <cellStyle name="20% - 强调文字颜色 1 6 4 2 3 2" xfId="5727"/>
    <cellStyle name="40% - 强调文字颜色 1 2 2 2 3 2 4" xfId="5728"/>
    <cellStyle name="检查单元格 2 5 4 3 2 2" xfId="5729"/>
    <cellStyle name="20% - 强调文字颜色 1 6 4 2 5" xfId="5730"/>
    <cellStyle name="20% - 强调文字颜色 1 6 4 3" xfId="5731"/>
    <cellStyle name="强调文字颜色 2 2 2 5 4 3" xfId="5732"/>
    <cellStyle name="20% - 强调文字颜色 1 6 4 4" xfId="5733"/>
    <cellStyle name="强调文字颜色 2 2 2 5 4 4" xfId="5734"/>
    <cellStyle name="20% - 强调文字颜色 1 6 4 4 2" xfId="5735"/>
    <cellStyle name="20% - 强调文字颜色 2 6 4 2 2" xfId="5736"/>
    <cellStyle name="注释 2 2 4 2 3 3 2 5" xfId="5737"/>
    <cellStyle name="60% - 强调文字颜色 1 2 2 3 2 2" xfId="5738"/>
    <cellStyle name="解释性文本 2 2 8 2" xfId="5739"/>
    <cellStyle name="20% - 强调文字颜色 1 6 4 5" xfId="5740"/>
    <cellStyle name="20% - 强调文字颜色 1 6 5" xfId="5741"/>
    <cellStyle name="强调文字颜色 2 2 2 5 5" xfId="5742"/>
    <cellStyle name="20% - 强调文字颜色 1 6 5 2" xfId="5743"/>
    <cellStyle name="强调文字颜色 1 3 2 9 3" xfId="5744"/>
    <cellStyle name="20% - 强调文字颜色 1 6 6 2" xfId="5745"/>
    <cellStyle name="20% - 强调文字颜色 1 6 7" xfId="5746"/>
    <cellStyle name="强调文字颜色 2 2 2 5 7" xfId="5747"/>
    <cellStyle name="20% - 强调文字颜色 1 6 7 2" xfId="5748"/>
    <cellStyle name="20% - 强调文字颜色 1 7 2 2 2" xfId="5749"/>
    <cellStyle name="常规 11 6 5 2" xfId="5750"/>
    <cellStyle name="注释 4 3 8 3 9 2" xfId="5751"/>
    <cellStyle name="强调文字颜色 1 3 3 6 3 2" xfId="5752"/>
    <cellStyle name="强调文字颜色 2 2 2 6 2 2 2" xfId="5753"/>
    <cellStyle name="20% - 强调文字颜色 1 7 2 2 2 2" xfId="5754"/>
    <cellStyle name="20% - 强调文字颜色 1 7 2 2 3" xfId="5755"/>
    <cellStyle name="常规 11 6 5 3" xfId="5756"/>
    <cellStyle name="注释 4 3 8 3 9 3" xfId="5757"/>
    <cellStyle name="检查单元格 2 6 2 3 2" xfId="5758"/>
    <cellStyle name="强调文字颜色 1 3 3 6 3 3" xfId="5759"/>
    <cellStyle name="强调文字颜色 2 2 2 6 2 2 3" xfId="5760"/>
    <cellStyle name="20% - 强调文字颜色 1 7 2 2 3 2" xfId="5761"/>
    <cellStyle name="常规 9 4 2 2 2 3" xfId="5762"/>
    <cellStyle name="检查单元格 2 6 2 3 2 2" xfId="5763"/>
    <cellStyle name="20% - 强调文字颜色 1 7 2 2 4" xfId="5764"/>
    <cellStyle name="强调文字颜色 1 3 3 6 3 4" xfId="5765"/>
    <cellStyle name="强调文字颜色 2 2 2 6 2 2 4" xfId="5766"/>
    <cellStyle name="20% - 强调文字颜色 1 7 2 2 4 2" xfId="5767"/>
    <cellStyle name="20% - 强调文字颜色 3 6 3 2 4" xfId="5768"/>
    <cellStyle name="60% - 强调文字颜色 1 3 2 2 2 4" xfId="5769"/>
    <cellStyle name="20% - 强调文字颜色 1 7 2 3" xfId="5770"/>
    <cellStyle name="常规 11 6 6" xfId="5771"/>
    <cellStyle name="强调文字颜色 2 2 2 6 2 3" xfId="5772"/>
    <cellStyle name="常规 11 6 7" xfId="5773"/>
    <cellStyle name="20% - 强调文字颜色 1 7 2 4" xfId="5774"/>
    <cellStyle name="检查单元格 3 3 2 2 2 2" xfId="5775"/>
    <cellStyle name="强调文字颜色 2 2 2 6 2 4" xfId="5776"/>
    <cellStyle name="20% - 强调文字颜色 1 7 2 4 2" xfId="5777"/>
    <cellStyle name="20% - 强调文字颜色 1 7 2 5" xfId="5778"/>
    <cellStyle name="注释 2 2 3 2 3 2" xfId="5779"/>
    <cellStyle name="强调文字颜色 2 2 2 6 2 5" xfId="5780"/>
    <cellStyle name="20% - 强调文字颜色 1 7 3 2" xfId="5781"/>
    <cellStyle name="常规 11 7 5" xfId="5782"/>
    <cellStyle name="强调文字颜色 2 2 2 6 3 2" xfId="5783"/>
    <cellStyle name="20% - 强调文字颜色 1 7 3 2 2" xfId="5784"/>
    <cellStyle name="20% - 强调文字颜色 1 7 3 3" xfId="5785"/>
    <cellStyle name="强调文字颜色 2 2 2 6 3 3" xfId="5786"/>
    <cellStyle name="20% - 强调文字颜色 1 7 3 3 2" xfId="5787"/>
    <cellStyle name="20% - 强调文字颜色 1 7 3 4" xfId="5788"/>
    <cellStyle name="强调文字颜色 2 2 2 6 3 4" xfId="5789"/>
    <cellStyle name="20% - 强调文字颜色 1 7 3 4 2" xfId="5790"/>
    <cellStyle name="20% - 强调文字颜色 1 7 3 5" xfId="5791"/>
    <cellStyle name="20% - 强调文字颜色 1 7 4" xfId="5792"/>
    <cellStyle name="强调文字颜色 2 2 2 6 4" xfId="5793"/>
    <cellStyle name="20% - 强调文字颜色 1 7 5" xfId="5794"/>
    <cellStyle name="强调文字颜色 2 2 2 6 5" xfId="5795"/>
    <cellStyle name="20% - 强调文字颜色 1 7 6" xfId="5796"/>
    <cellStyle name="强调文字颜色 2 2 2 6 6" xfId="5797"/>
    <cellStyle name="20% - 强调文字颜色 1 8" xfId="5798"/>
    <cellStyle name="20% - 强调文字颜色 6 2 5 2 4 2 2 2" xfId="5799"/>
    <cellStyle name="强调文字颜色 2 2 2 7" xfId="5800"/>
    <cellStyle name="20% - 强调文字颜色 1 8 2" xfId="5801"/>
    <cellStyle name="计算 2 5 10" xfId="5802"/>
    <cellStyle name="强调文字颜色 2 2 2 7 2" xfId="5803"/>
    <cellStyle name="20% - 强调文字颜色 1 8 2 2" xfId="5804"/>
    <cellStyle name="常规 12 6 5" xfId="5805"/>
    <cellStyle name="计算 2 5 10 2" xfId="5806"/>
    <cellStyle name="强调文字颜色 2 2 2 7 2 2" xfId="5807"/>
    <cellStyle name="20% - 强调文字颜色 3 2 3 2 5" xfId="5808"/>
    <cellStyle name="输入 3 10" xfId="5809"/>
    <cellStyle name="20% - 强调文字颜色 1 8 2 2 2" xfId="5810"/>
    <cellStyle name="20% - 强调文字颜色 1 8 2 3" xfId="5811"/>
    <cellStyle name="计算 2 5 10 3" xfId="5812"/>
    <cellStyle name="强调文字颜色 2 2 2 7 2 3" xfId="5813"/>
    <cellStyle name="20% - 强调文字颜色 2 4 2 2 3 2" xfId="5814"/>
    <cellStyle name="60% - 强调文字颜色 6 4 2 5 2" xfId="5815"/>
    <cellStyle name="20% - 强调文字颜色 1 8 2 4" xfId="5816"/>
    <cellStyle name="检查单元格 3 3 2 3 2 2" xfId="5817"/>
    <cellStyle name="强调文字颜色 2 2 2 7 2 4" xfId="5818"/>
    <cellStyle name="20% - 强调文字颜色 2 4 2 2 3 3" xfId="5819"/>
    <cellStyle name="40% - 强调文字颜色 3 2 3 2 2 2" xfId="5820"/>
    <cellStyle name="60% - 强调文字颜色 6 4 2 5 3" xfId="5821"/>
    <cellStyle name="20% - 强调文字颜色 1 8 2 5" xfId="5822"/>
    <cellStyle name="检查单元格 3 3 2 3 2 3" xfId="5823"/>
    <cellStyle name="20% - 强调文字颜色 1 8 3" xfId="5824"/>
    <cellStyle name="计算 2 5 11" xfId="5825"/>
    <cellStyle name="强调文字颜色 2 2 2 7 3" xfId="5826"/>
    <cellStyle name="20% - 强调文字颜色 1 8 3 2" xfId="5827"/>
    <cellStyle name="常规 12 7 5" xfId="5828"/>
    <cellStyle name="20% - 强调文字颜色 1 8 4" xfId="5829"/>
    <cellStyle name="计算 2 5 12" xfId="5830"/>
    <cellStyle name="强调文字颜色 2 2 2 7 4" xfId="5831"/>
    <cellStyle name="20% - 强调文字颜色 1 8 5" xfId="5832"/>
    <cellStyle name="计算 2 5 13" xfId="5833"/>
    <cellStyle name="强调文字颜色 2 2 2 7 5" xfId="5834"/>
    <cellStyle name="20% - 强调文字颜色 2 2 2 2 2 2" xfId="5835"/>
    <cellStyle name="60% - 强调文字颜色 4 4 2 4 2" xfId="5836"/>
    <cellStyle name="链接单元格 4 6 2 2" xfId="5837"/>
    <cellStyle name="20% - 强调文字颜色 1 9 2" xfId="5838"/>
    <cellStyle name="强调文字颜色 5 4 3 8 2 2" xfId="5839"/>
    <cellStyle name="强调文字颜色 2 2 2 8 2" xfId="5840"/>
    <cellStyle name="20% - 强调文字颜色 2 2 2 2 2 2 2" xfId="5841"/>
    <cellStyle name="60% - 强调文字颜色 4 4 2 4 2 2" xfId="5842"/>
    <cellStyle name="链接单元格 4 6 2 2 2" xfId="5843"/>
    <cellStyle name="20% - 强调文字颜色 1 9 2 2" xfId="5844"/>
    <cellStyle name="注释 3 2 2 2 3 3 6" xfId="5845"/>
    <cellStyle name="常规 13 6 5" xfId="5846"/>
    <cellStyle name="强调文字颜色 5 4 3 8 2 2 2" xfId="5847"/>
    <cellStyle name="强调文字颜色 2 2 2 8 2 2" xfId="5848"/>
    <cellStyle name="20% - 强调文字颜色 3 3 3 2 5" xfId="5849"/>
    <cellStyle name="20% - 强调文字颜色 1 9 2 2 2" xfId="5850"/>
    <cellStyle name="强调文字颜色 2 2 4 2 3 2 5" xfId="5851"/>
    <cellStyle name="20% - 强调文字颜色 2 2 2 2 2 2 2 2" xfId="5852"/>
    <cellStyle name="20% - 强调文字颜色 2 2 2 2 2 2 3" xfId="5853"/>
    <cellStyle name="20% - 强调文字颜色 3 4 2 4 2" xfId="5854"/>
    <cellStyle name="60% - 强调文字颜色 4 4 2 4 2 3" xfId="5855"/>
    <cellStyle name="链接单元格 4 6 2 2 3" xfId="5856"/>
    <cellStyle name="20% - 强调文字颜色 1 9 2 3" xfId="5857"/>
    <cellStyle name="强调文字颜色 5 4 3 8 2 2 3" xfId="5858"/>
    <cellStyle name="强调文字颜色 2 2 2 8 2 3" xfId="5859"/>
    <cellStyle name="20% - 强调文字颜色 2 4 2 3 3 2" xfId="5860"/>
    <cellStyle name="60% - 强调文字颜色 6 4 3 5 2" xfId="5861"/>
    <cellStyle name="20% - 强调文字颜色 1 9 2 4" xfId="5862"/>
    <cellStyle name="检查单元格 3 3 2 4 2 2" xfId="5863"/>
    <cellStyle name="强调文字颜色 2 2 2 8 2 4" xfId="5864"/>
    <cellStyle name="20% - 强调文字颜色 2 3 2 3 2 2 2" xfId="5865"/>
    <cellStyle name="60% - 强调文字颜色 5 4 3 4 2 2" xfId="5866"/>
    <cellStyle name="强调文字颜色 2 2 3 2 2 3 2 2 2" xfId="5867"/>
    <cellStyle name="20% - 强调文字颜色 2 2 2 2 2 2 4" xfId="5868"/>
    <cellStyle name="20% - 强调文字颜色 3 4 2 4 3" xfId="5869"/>
    <cellStyle name="20% - 强调文字颜色 3 3 3 4 5" xfId="5870"/>
    <cellStyle name="20% - 强调文字颜色 2 4 2 3 3 2 2" xfId="5871"/>
    <cellStyle name="20% - 强调文字颜色 1 9 2 4 2" xfId="5872"/>
    <cellStyle name="20% - 强调文字颜色 2 3 2 3 2 2 2 2" xfId="5873"/>
    <cellStyle name="常规 18 11" xfId="5874"/>
    <cellStyle name="输出 3 3 2 2" xfId="5875"/>
    <cellStyle name="20% - 强调文字颜色 2 3 2 2 3 2 4" xfId="5876"/>
    <cellStyle name="40% - 强调文字颜色 2 2 2 3 2 3 2" xfId="5877"/>
    <cellStyle name="60% - 强调文字颜色 5 4 2 5 2 4" xfId="5878"/>
    <cellStyle name="检查单元格 3 2 2 3 2 2 4" xfId="5879"/>
    <cellStyle name="20% - 强调文字颜色 2 2 2 2 2 2 4 2" xfId="5880"/>
    <cellStyle name="20% - 强调文字颜色 3 4 2 4 3 2" xfId="5881"/>
    <cellStyle name="20% - 强调文字颜色 2 2 2 2 2 3" xfId="5882"/>
    <cellStyle name="20% - 强调文字颜色 3 2 2 2 2 4 2 2 2" xfId="5883"/>
    <cellStyle name="60% - 强调文字颜色 4 4 2 4 3" xfId="5884"/>
    <cellStyle name="链接单元格 4 6 2 3" xfId="5885"/>
    <cellStyle name="20% - 强调文字颜色 1 9 3" xfId="5886"/>
    <cellStyle name="强调文字颜色 5 4 3 8 2 3" xfId="5887"/>
    <cellStyle name="强调文字颜色 2 2 2 8 3" xfId="5888"/>
    <cellStyle name="20% - 强调文字颜色 2 2 2 2 2 3 2" xfId="5889"/>
    <cellStyle name="20% - 强调文字颜色 1 9 3 2" xfId="5890"/>
    <cellStyle name="常规 13 7 5" xfId="5891"/>
    <cellStyle name="强调文字颜色 2 2 2 8 3 2" xfId="5892"/>
    <cellStyle name="20% - 强调文字颜色 3 2 3 2 2 2" xfId="5893"/>
    <cellStyle name="60% - 强调文字颜色 1 2 2 3 4 2 2 2" xfId="5894"/>
    <cellStyle name="20% - 强调文字颜色 2 2 2 2 2 4" xfId="5895"/>
    <cellStyle name="强调文字颜色 4 5 7 2" xfId="5896"/>
    <cellStyle name="60% - 强调文字颜色 4 4 2 4 4" xfId="5897"/>
    <cellStyle name="计算 2 5 5 3 2 2" xfId="5898"/>
    <cellStyle name="链接单元格 4 6 2 4" xfId="5899"/>
    <cellStyle name="20% - 强调文字颜色 1 9 4" xfId="5900"/>
    <cellStyle name="强调文字颜色 5 4 3 8 2 4" xfId="5901"/>
    <cellStyle name="强调文字颜色 2 2 2 8 4" xfId="5902"/>
    <cellStyle name="20% - 强调文字颜色 3 2 3 2 2 2 2" xfId="5903"/>
    <cellStyle name="20% - 强调文字颜色 6 2 3 5" xfId="5904"/>
    <cellStyle name="20% - 强调文字颜色 2 2 2 2 2 4 2" xfId="5905"/>
    <cellStyle name="计算 2 5 5 3 2 2 2" xfId="5906"/>
    <cellStyle name="20% - 强调文字颜色 1 9 4 2" xfId="5907"/>
    <cellStyle name="20% - 强调文字颜色 3 2 3 2 2 3" xfId="5908"/>
    <cellStyle name="60% - 强调文字颜色 1 2 2 3 4 2 2 3" xfId="5909"/>
    <cellStyle name="警告文本 5 2 2" xfId="5910"/>
    <cellStyle name="20% - 强调文字颜色 2 2 2 2 2 5" xfId="5911"/>
    <cellStyle name="计算 2 5 5 3 2 3" xfId="5912"/>
    <cellStyle name="20% - 强调文字颜色 1 9 5" xfId="5913"/>
    <cellStyle name="强调文字颜色 2 2 2 8 5" xfId="5914"/>
    <cellStyle name="注释 3 2 3 3 3 4" xfId="5915"/>
    <cellStyle name="20% - 强调文字颜色 2 10" xfId="5916"/>
    <cellStyle name="20% - 强调文字颜色 3 4 2 2 3 5" xfId="5917"/>
    <cellStyle name="40% - 强调文字颜色 4 2 3 2 2 4" xfId="5918"/>
    <cellStyle name="好 2 3 4 2 2 2" xfId="5919"/>
    <cellStyle name="20% - 强调文字颜色 2 2 10" xfId="5920"/>
    <cellStyle name="常规 4 2 2 2 4 2 2" xfId="5921"/>
    <cellStyle name="20% - 强调文字颜色 2 2 10 2" xfId="5922"/>
    <cellStyle name="常规 4 2 2 2 4 2 2 2" xfId="5923"/>
    <cellStyle name="检查单元格 3 3 6 3" xfId="5924"/>
    <cellStyle name="20% - 强调文字颜色 2 4 6 2 3" xfId="5925"/>
    <cellStyle name="20% - 强调文字颜色 2 2 10 2 2" xfId="5926"/>
    <cellStyle name="检查单元格 3 3 6 3 2" xfId="5927"/>
    <cellStyle name="20% - 强调文字颜色 2 3 2 7 2" xfId="5928"/>
    <cellStyle name="20% - 强调文字颜色 2 2 10 3" xfId="5929"/>
    <cellStyle name="常规 4 2 2 2 4 2 2 3" xfId="5930"/>
    <cellStyle name="20% - 强调文字颜色 2 2 11" xfId="5931"/>
    <cellStyle name="20% - 强调文字颜色 2 4 2 2 2 4" xfId="5932"/>
    <cellStyle name="60% - 强调文字颜色 6 4 2 4 4" xfId="5933"/>
    <cellStyle name="20% - 强调文字颜色 2 2 11 2" xfId="5934"/>
    <cellStyle name="20% - 强调文字颜色 2 2 12" xfId="5935"/>
    <cellStyle name="输出 2 7 3 3" xfId="5936"/>
    <cellStyle name="常规 15 4 2 2 2" xfId="5937"/>
    <cellStyle name="20% - 强调文字颜色 2 4 2 2 3 4" xfId="5938"/>
    <cellStyle name="40% - 强调文字颜色 3 2 3 2 2 3" xfId="5939"/>
    <cellStyle name="60% - 强调文字颜色 6 4 2 5 4" xfId="5940"/>
    <cellStyle name="检查单元格 3 3 2 3 2 4" xfId="5941"/>
    <cellStyle name="20% - 强调文字颜色 2 2 12 2" xfId="5942"/>
    <cellStyle name="注释 3 2 7 3 10" xfId="5943"/>
    <cellStyle name="输出 2 7 3 3 2" xfId="5944"/>
    <cellStyle name="常规 15 4 2 2 2 2" xfId="5945"/>
    <cellStyle name="检查单元格 3 3 8 3" xfId="5946"/>
    <cellStyle name="20% - 强调文字颜色 2 2 13" xfId="5947"/>
    <cellStyle name="输出 2 7 3 4" xfId="5948"/>
    <cellStyle name="常规 15 4 2 2 3" xfId="5949"/>
    <cellStyle name="20% - 强调文字颜色 2 2 2 2 3 2 2 2" xfId="5950"/>
    <cellStyle name="60% - 强调文字颜色 4 4 2 5 2 2 2" xfId="5951"/>
    <cellStyle name="20% - 强调文字颜色 2 2 14" xfId="5952"/>
    <cellStyle name="常规 15 4 2 2 4" xfId="5953"/>
    <cellStyle name="20% - 强调文字颜色 3 3 3 2 5 2" xfId="5954"/>
    <cellStyle name="20% - 强调文字颜色 2 2 2 2 2 2 2 2 2" xfId="5955"/>
    <cellStyle name="常规 8 9 2 4" xfId="5956"/>
    <cellStyle name="20% - 强调文字颜色 2 2 2 2 2 2 2 2 2 2" xfId="5957"/>
    <cellStyle name="20% - 强调文字颜色 2 2 2 2 2 2 2 2 3" xfId="5958"/>
    <cellStyle name="20% - 强调文字颜色 2 2 2 2 2 2 2 2 3 2" xfId="5959"/>
    <cellStyle name="20% - 强调文字颜色 5 3 4 2 2 5" xfId="5960"/>
    <cellStyle name="20% - 强调文字颜色 2 2 2 2 2 2 2 2 4 2" xfId="5961"/>
    <cellStyle name="20% - 强调文字颜色 3 3 3 2 6" xfId="5962"/>
    <cellStyle name="20% - 强调文字颜色 2 2 2 2 2 2 2 3" xfId="5963"/>
    <cellStyle name="20% - 强调文字颜色 2 2 2 2 2 2 2 3 2" xfId="5964"/>
    <cellStyle name="20% - 强调文字颜色 2 2 3 2 3 2 2 2" xfId="5965"/>
    <cellStyle name="20% - 强调文字颜色 2 2 2 2 2 2 2 4" xfId="5966"/>
    <cellStyle name="适中 4 3 2 2 3" xfId="5967"/>
    <cellStyle name="20% - 强调文字颜色 2 2 2 2 2 2 2 4 2" xfId="5968"/>
    <cellStyle name="20% - 强调文字颜色 2 2 2 2 2 2 2 5" xfId="5969"/>
    <cellStyle name="20% - 强调文字颜色 2 2 2 2 2 2 3 3 2" xfId="5970"/>
    <cellStyle name="20% - 强调文字颜色 3 4 2 4 2 3 2" xfId="5971"/>
    <cellStyle name="20% - 强调文字颜色 2 2 3 2 3 2 3 2" xfId="5972"/>
    <cellStyle name="20% - 强调文字颜色 4 4 3 4 2 2" xfId="5973"/>
    <cellStyle name="20% - 强调文字颜色 2 2 2 2 2 2 3 4" xfId="5974"/>
    <cellStyle name="20% - 强调文字颜色 3 4 2 4 2 4" xfId="5975"/>
    <cellStyle name="适中 4 3 3 2 3" xfId="5976"/>
    <cellStyle name="20% - 强调文字颜色 2 2 2 2 2 2 3 4 2" xfId="5977"/>
    <cellStyle name="20% - 强调文字颜色 2 2 2 2 2 2 3 5" xfId="5978"/>
    <cellStyle name="20% - 强调文字颜色 2 4 2 3 3 3 2" xfId="5979"/>
    <cellStyle name="40% - 强调文字颜色 3 2 3 3 2 2 2" xfId="5980"/>
    <cellStyle name="20% - 强调文字颜色 2 3 2 3 2 2 3 2" xfId="5981"/>
    <cellStyle name="40% - 强调文字颜色 3 2 2 4 3 3" xfId="5982"/>
    <cellStyle name="强调文字颜色 4 2 3 9 3 2" xfId="5983"/>
    <cellStyle name="强调文字颜色 2 3 2 2 6 3 2 3" xfId="5984"/>
    <cellStyle name="20% - 强调文字颜色 2 2 2 2 2 2 5 2" xfId="5985"/>
    <cellStyle name="20% - 强调文字颜色 3 4 2 4 4 2" xfId="5986"/>
    <cellStyle name="20% - 强调文字颜色 2 4 2 4 2 2 2" xfId="5987"/>
    <cellStyle name="20% - 强调文字颜色 2 2 2 2 2 2 6" xfId="5988"/>
    <cellStyle name="20% - 强调文字颜色 3 4 2 4 5" xfId="5989"/>
    <cellStyle name="汇总 3 2 3 10" xfId="5990"/>
    <cellStyle name="20% - 强调文字颜色 2 4 2 3 3 4" xfId="5991"/>
    <cellStyle name="输出 4 2 2 2" xfId="5992"/>
    <cellStyle name="20% - 强调文字颜色 2 3 2 3 2 2 4" xfId="5993"/>
    <cellStyle name="60% - 强调文字颜色 5 4 3 4 2 4" xfId="5994"/>
    <cellStyle name="20% - 强调文字颜色 3 3 4 2 5" xfId="5995"/>
    <cellStyle name="常规 7 2 3 2 3 5" xfId="5996"/>
    <cellStyle name="20% - 强调文字颜色 2 2 2 2 2 3 2 2" xfId="5997"/>
    <cellStyle name="20% - 强调文字颜色 2 2 2 2 2 3 2 2 2" xfId="5998"/>
    <cellStyle name="20% - 强调文字颜色 2 2 5 7 2" xfId="5999"/>
    <cellStyle name="常规 13 9 2 2 2" xfId="6000"/>
    <cellStyle name="20% - 强调文字颜色 2 2 2 2 2 3 2 3" xfId="6001"/>
    <cellStyle name="20% - 强调文字颜色 2 2 2 2 2 3 2 3 2" xfId="6002"/>
    <cellStyle name="强调文字颜色 1 2 3 2 3 2 3" xfId="6003"/>
    <cellStyle name="20% - 强调文字颜色 2 2 2 2 2 3 2 4" xfId="6004"/>
    <cellStyle name="20% - 强调文字颜色 2 2 2 2 2 3 3" xfId="6005"/>
    <cellStyle name="强调文字颜色 5 4 4 2 2 3" xfId="6006"/>
    <cellStyle name="20% - 强调文字颜色 3 4 2 5 2" xfId="6007"/>
    <cellStyle name="20% - 强调文字颜色 3 3 4 3 5" xfId="6008"/>
    <cellStyle name="注释 2 2 5 3 10" xfId="6009"/>
    <cellStyle name="常规 17 2 2 2 2 3" xfId="6010"/>
    <cellStyle name="常规 22 2 2 2 2 3" xfId="6011"/>
    <cellStyle name="链接单元格 2 2 2 2 2 2" xfId="6012"/>
    <cellStyle name="20% - 强调文字颜色 2 2 2 2 2 3 3 2" xfId="6013"/>
    <cellStyle name="20% - 强调文字颜色 3 4 2 5 2 2" xfId="6014"/>
    <cellStyle name="20% - 强调文字颜色 2 4 2 3 4 2" xfId="6015"/>
    <cellStyle name="链接单元格 2 2 2 2 3" xfId="6016"/>
    <cellStyle name="20% - 强调文字颜色 2 3 2 3 2 3 2" xfId="6017"/>
    <cellStyle name="20% - 强调文字颜色 6 2 2 7" xfId="6018"/>
    <cellStyle name="20% - 强调文字颜色 2 2 2 2 2 3 4" xfId="6019"/>
    <cellStyle name="强调文字颜色 5 4 4 2 2 4" xfId="6020"/>
    <cellStyle name="20% - 强调文字颜色 3 4 2 5 3" xfId="6021"/>
    <cellStyle name="常规 30 3 5 3 2 2" xfId="6022"/>
    <cellStyle name="输出 3 4 2 2" xfId="6023"/>
    <cellStyle name="20% - 强调文字颜色 2 3 2 2 4 2 4" xfId="6024"/>
    <cellStyle name="检查单元格 3 2 2 3 3 2 4" xfId="6025"/>
    <cellStyle name="强调文字颜色 3 2 5 2 4 2 5" xfId="6026"/>
    <cellStyle name="20% - 强调文字颜色 2 2 2 2 2 3 4 2" xfId="6027"/>
    <cellStyle name="20% - 强调文字颜色 3 4 2 5 3 2" xfId="6028"/>
    <cellStyle name="20% - 强调文字颜色 3 2 3 2 2 2 2 2" xfId="6029"/>
    <cellStyle name="20% - 强调文字颜色 6 2 3 5 2" xfId="6030"/>
    <cellStyle name="20% - 强调文字颜色 2 2 2 2 2 4 2 2" xfId="6031"/>
    <cellStyle name="20% - 强调文字颜色 3 2 3 2 2 2 2 2 2" xfId="6032"/>
    <cellStyle name="20% - 强调文字颜色 6 2 3 5 2 2" xfId="6033"/>
    <cellStyle name="计算 6 4 12" xfId="6034"/>
    <cellStyle name="20% - 强调文字颜色 2 2 2 2 2 4 2 2 2" xfId="6035"/>
    <cellStyle name="20% - 强调文字颜色 5 2 2 5 2 4" xfId="6036"/>
    <cellStyle name="标题 3 3 4" xfId="6037"/>
    <cellStyle name="20% - 强调文字颜色 3 2 3 2 2 2 2 3" xfId="6038"/>
    <cellStyle name="20% - 强调文字颜色 6 2 3 5 3" xfId="6039"/>
    <cellStyle name="20% - 强调文字颜色 2 2 2 2 2 4 2 3" xfId="6040"/>
    <cellStyle name="20% - 强调文字颜色 3 2 3 2 2 2 2 3 2" xfId="6041"/>
    <cellStyle name="20% - 强调文字颜色 6 2 3 5 3 2" xfId="6042"/>
    <cellStyle name="20% - 强调文字颜色 2 2 2 2 2 4 2 3 2" xfId="6043"/>
    <cellStyle name="标题 3 4 4" xfId="6044"/>
    <cellStyle name="强调文字颜色 4 2 4 5 2" xfId="6045"/>
    <cellStyle name="汇总 3 4 10" xfId="6046"/>
    <cellStyle name="计算 2 2 8 6" xfId="6047"/>
    <cellStyle name="20% - 强调文字颜色 3 2 3 2 2 2 2 4" xfId="6048"/>
    <cellStyle name="20% - 强调文字颜色 6 2 3 5 4" xfId="6049"/>
    <cellStyle name="检查单元格 4 3 3 2" xfId="6050"/>
    <cellStyle name="20% - 强调文字颜色 2 2 2 2 2 4 2 4" xfId="6051"/>
    <cellStyle name="20% - 强调文字颜色 3 2 3 2 2 2 2 4 2" xfId="6052"/>
    <cellStyle name="20% - 强调文字颜色 6 2 3 5 4 2" xfId="6053"/>
    <cellStyle name="检查单元格 4 3 3 2 2" xfId="6054"/>
    <cellStyle name="20% - 强调文字颜色 2 2 2 2 2 4 2 4 2" xfId="6055"/>
    <cellStyle name="20% - 强调文字颜色 3 2 3 2 2 2 2 5" xfId="6056"/>
    <cellStyle name="20% - 强调文字颜色 6 2 3 5 5" xfId="6057"/>
    <cellStyle name="常规 2" xfId="6058"/>
    <cellStyle name="检查单元格 4 3 3 3" xfId="6059"/>
    <cellStyle name="20% - 强调文字颜色 2 2 2 2 2 4 2 5" xfId="6060"/>
    <cellStyle name="强调文字颜色 3 2 2 10 3 2" xfId="6061"/>
    <cellStyle name="20% - 强调文字颜色 3 2 3 2 2 2 3" xfId="6062"/>
    <cellStyle name="20% - 强调文字颜色 6 2 3 6" xfId="6063"/>
    <cellStyle name="强调文字颜色 4 2 6 3 2 2 2" xfId="6064"/>
    <cellStyle name="20% - 强调文字颜色 2 2 2 2 2 4 3" xfId="6065"/>
    <cellStyle name="强调文字颜色 5 4 4 2 3 3" xfId="6066"/>
    <cellStyle name="20% - 强调文字颜色 3 4 2 6 2" xfId="6067"/>
    <cellStyle name="计算 2 5 5 3 2 2 3" xfId="6068"/>
    <cellStyle name="20% - 强调文字颜色 3 2 3 2 2 2 3 2" xfId="6069"/>
    <cellStyle name="20% - 强调文字颜色 6 2 3 6 2" xfId="6070"/>
    <cellStyle name="20% - 强调文字颜色 2 2 2 2 2 4 3 2" xfId="6071"/>
    <cellStyle name="20% - 强调文字颜色 3 3 3 3 2 2 2" xfId="6072"/>
    <cellStyle name="20% - 强调文字颜色 2 2 2 2 2 4 4" xfId="6073"/>
    <cellStyle name="20% - 强调文字颜色 3 2 3 2 2 2 4" xfId="6074"/>
    <cellStyle name="20% - 强调文字颜色 2 3 2 3 2 4 2" xfId="6075"/>
    <cellStyle name="20% - 强调文字颜色 6 2 3 7" xfId="6076"/>
    <cellStyle name="20% - 强调文字颜色 2 4 2 3 5 2" xfId="6077"/>
    <cellStyle name="链接单元格 2 2 2 3 3" xfId="6078"/>
    <cellStyle name="注释 2 2 2 7 3 3" xfId="6079"/>
    <cellStyle name="20% - 强调文字颜色 3 2 3 2 2 2 4 2" xfId="6080"/>
    <cellStyle name="20% - 强调文字颜色 6 2 3 7 2" xfId="6081"/>
    <cellStyle name="20% - 强调文字颜色 2 2 2 2 2 4 4 2" xfId="6082"/>
    <cellStyle name="20% - 强调文字颜色 3 2 3 2 2 2 5" xfId="6083"/>
    <cellStyle name="20% - 强调文字颜色 6 2 3 8" xfId="6084"/>
    <cellStyle name="20% - 强调文字颜色 2 2 2 2 2 4 5" xfId="6085"/>
    <cellStyle name="20% - 强调文字颜色 3 2 3 2 2 3 2" xfId="6086"/>
    <cellStyle name="20% - 强调文字颜色 6 2 4 5" xfId="6087"/>
    <cellStyle name="警告文本 5 2 2 2" xfId="6088"/>
    <cellStyle name="20% - 强调文字颜色 2 2 2 2 2 5 2" xfId="6089"/>
    <cellStyle name="20% - 强调文字颜色 3 2 3 2 2 4" xfId="6090"/>
    <cellStyle name="警告文本 5 2 3" xfId="6091"/>
    <cellStyle name="20% - 强调文字颜色 2 2 2 2 2 6" xfId="6092"/>
    <cellStyle name="20% - 强调文字颜色 4 2 4 2 2 2" xfId="6093"/>
    <cellStyle name="常规 7 3 2 2 3 2 2" xfId="6094"/>
    <cellStyle name="计算 2 5 5 3 2 4" xfId="6095"/>
    <cellStyle name="20% - 强调文字颜色 3 2 3 2 2 4 2" xfId="6096"/>
    <cellStyle name="20% - 强调文字颜色 6 2 5 5" xfId="6097"/>
    <cellStyle name="警告文本 5 2 3 2" xfId="6098"/>
    <cellStyle name="20% - 强调文字颜色 2 2 2 2 2 6 2" xfId="6099"/>
    <cellStyle name="强调文字颜色 6 2 2 2 2 3 5" xfId="6100"/>
    <cellStyle name="20% - 强调文字颜色 4 2 4 2 2 2 2" xfId="6101"/>
    <cellStyle name="常规 7 3 2 2 3 2 2 2" xfId="6102"/>
    <cellStyle name="计算 2 5 5 3 2 4 2" xfId="6103"/>
    <cellStyle name="20% - 强调文字颜色 3 2 3 2 2 5" xfId="6104"/>
    <cellStyle name="警告文本 5 2 4" xfId="6105"/>
    <cellStyle name="20% - 强调文字颜色 2 2 2 2 2 7" xfId="6106"/>
    <cellStyle name="20% - 强调文字颜色 4 2 4 2 2 3" xfId="6107"/>
    <cellStyle name="常规 7 3 2 2 3 2 3" xfId="6108"/>
    <cellStyle name="计算 2 5 5 3 2 5" xfId="6109"/>
    <cellStyle name="20% - 强调文字颜色 3 2 3 2 2 5 2" xfId="6110"/>
    <cellStyle name="20% - 强调文字颜色 6 2 6 5" xfId="6111"/>
    <cellStyle name="警告文本 5 2 4 2" xfId="6112"/>
    <cellStyle name="20% - 强调文字颜色 2 2 2 2 2 7 2" xfId="6113"/>
    <cellStyle name="20% - 强调文字颜色 4 2 4 2 2 3 2" xfId="6114"/>
    <cellStyle name="20% - 强调文字颜色 3 2 3 2 2 6" xfId="6115"/>
    <cellStyle name="20% - 强调文字颜色 5 2 5 2 2 2" xfId="6116"/>
    <cellStyle name="常规 2 3 2 2 4 2" xfId="6117"/>
    <cellStyle name="注释 2 2 2 3 3 3 2 6 2" xfId="6118"/>
    <cellStyle name="常规 7 4 2 3 3 2 2" xfId="6119"/>
    <cellStyle name="好 2 8 2 2" xfId="6120"/>
    <cellStyle name="警告文本 5 2 5" xfId="6121"/>
    <cellStyle name="20% - 强调文字颜色 2 2 5 2 2 3 2" xfId="6122"/>
    <cellStyle name="20% - 强调文字颜色 2 2 2 2 2 8" xfId="6123"/>
    <cellStyle name="20% - 强调文字颜色 4 2 4 2 2 4" xfId="6124"/>
    <cellStyle name="常规 7 3 2 2 3 2 4" xfId="6125"/>
    <cellStyle name="40% - 强调文字颜色 5 7 2 2" xfId="6126"/>
    <cellStyle name="计算 2 5 5 3 2 6" xfId="6127"/>
    <cellStyle name="20% - 强调文字颜色 2 2 2 2 3" xfId="6128"/>
    <cellStyle name="60% - 强调文字颜色 4 4 2 5" xfId="6129"/>
    <cellStyle name="链接单元格 4 6 3" xfId="6130"/>
    <cellStyle name="20% - 强调文字颜色 2 2 2 2 3 2" xfId="6131"/>
    <cellStyle name="输入 2 5 7 4" xfId="6132"/>
    <cellStyle name="60% - 强调文字颜色 4 4 2 5 2" xfId="6133"/>
    <cellStyle name="20% - 强调文字颜色 2 2 2 2 3 2 2" xfId="6134"/>
    <cellStyle name="输入 2 5 7 4 2" xfId="6135"/>
    <cellStyle name="60% - 强调文字颜色 4 4 2 5 2 2" xfId="6136"/>
    <cellStyle name="20% - 强调文字颜色 2 2 2 2 3 2 2 2 2" xfId="6137"/>
    <cellStyle name="20% - 强调文字颜色 2 2 2 2 3 2 2 3" xfId="6138"/>
    <cellStyle name="60% - 强调文字颜色 4 4 2 5 2 2 3" xfId="6139"/>
    <cellStyle name="20% - 强调文字颜色 2 2 2 2 3 2 2 3 2" xfId="6140"/>
    <cellStyle name="常规 3 2 7 2 3" xfId="6141"/>
    <cellStyle name="计算 6 2 4 10" xfId="6142"/>
    <cellStyle name="20% - 强调文字颜色 3 3 2 2 4 3 2" xfId="6143"/>
    <cellStyle name="20% - 强调文字颜色 2 2 3 2 4 2 2 2" xfId="6144"/>
    <cellStyle name="20% - 强调文字颜色 2 2 2 2 3 2 2 4" xfId="6145"/>
    <cellStyle name="20% - 强调文字颜色 2 2 2 2 3 2 2 4 2" xfId="6146"/>
    <cellStyle name="常规 22 8 2 4" xfId="6147"/>
    <cellStyle name="常规 3 2 7 3 3" xfId="6148"/>
    <cellStyle name="20% - 强调文字颜色 2 2 2 2 3 2 2 5" xfId="6149"/>
    <cellStyle name="20% - 强调文字颜色 2 2 2 2 3 2 3" xfId="6150"/>
    <cellStyle name="20% - 强调文字颜色 3 4 3 4 2" xfId="6151"/>
    <cellStyle name="输入 2 5 7 4 3" xfId="6152"/>
    <cellStyle name="60% - 强调文字颜色 4 4 2 5 2 3" xfId="6153"/>
    <cellStyle name="20% - 强调文字颜色 2 4 2 4 2 4" xfId="6154"/>
    <cellStyle name="20% - 强调文字颜色 2 2 2 2 3 2 3 2" xfId="6155"/>
    <cellStyle name="20% - 强调文字颜色 3 4 3 4 2 2" xfId="6156"/>
    <cellStyle name="20% - 强调文字颜色 2 4 2 4 3 2" xfId="6157"/>
    <cellStyle name="60% - 强调文字颜色 5 2 3 3 2 2 4" xfId="6158"/>
    <cellStyle name="强调文字颜色 2 2 2 9 2 4" xfId="6159"/>
    <cellStyle name="20% - 强调文字颜色 2 3 2 3 3 2 2" xfId="6160"/>
    <cellStyle name="检查单元格 3 2 2 4 2 2 2" xfId="6161"/>
    <cellStyle name="20% - 强调文字颜色 2 2 2 2 3 2 4" xfId="6162"/>
    <cellStyle name="20% - 强调文字颜色 3 4 3 4 3" xfId="6163"/>
    <cellStyle name="60% - 强调文字颜色 4 4 2 5 2 4" xfId="6164"/>
    <cellStyle name="常规 4 2" xfId="6165"/>
    <cellStyle name="检查单元格 4 3 3 5 2" xfId="6166"/>
    <cellStyle name="20% - 强调文字颜色 2 2 2 2 3 2 4 2" xfId="6167"/>
    <cellStyle name="20% - 强调文字颜色 3 4 3 4 3 2" xfId="6168"/>
    <cellStyle name="常规 4 2 2" xfId="6169"/>
    <cellStyle name="20% - 强调文字颜色 2 2 2 2 3 3" xfId="6170"/>
    <cellStyle name="输入 2 5 7 5" xfId="6171"/>
    <cellStyle name="20% - 强调文字颜色 3 2 2 2 2 4 2 3 2" xfId="6172"/>
    <cellStyle name="60% - 强调文字颜色 4 4 2 5 3" xfId="6173"/>
    <cellStyle name="20% - 强调文字颜色 2 2 2 2 3 3 2" xfId="6174"/>
    <cellStyle name="20% - 强调文字颜色 3 2 2 2 2 7" xfId="6175"/>
    <cellStyle name="20% - 强调文字颜色 5 2 4 2 2 3" xfId="6176"/>
    <cellStyle name="常规 7 4 2 2 3 2 3" xfId="6177"/>
    <cellStyle name="20% - 强调文字颜色 2 2 2 2 3 3 2 2" xfId="6178"/>
    <cellStyle name="20% - 强调文字颜色 2 2 2 2 3 3 3" xfId="6179"/>
    <cellStyle name="强调文字颜色 5 4 4 3 2 3" xfId="6180"/>
    <cellStyle name="20% - 强调文字颜色 3 4 3 5 2" xfId="6181"/>
    <cellStyle name="20% - 强调文字颜色 2 4 2 5 2 4" xfId="6182"/>
    <cellStyle name="20% - 强调文字颜色 6 3 2 6 2" xfId="6183"/>
    <cellStyle name="20% - 强调文字颜色 2 2 2 2 3 3 3 2" xfId="6184"/>
    <cellStyle name="20% - 强调文字颜色 2 4 2 4 4 2" xfId="6185"/>
    <cellStyle name="链接单元格 2 2 3 2 3" xfId="6186"/>
    <cellStyle name="20% - 强调文字颜色 2 3 2 3 3 3 2" xfId="6187"/>
    <cellStyle name="20% - 强调文字颜色 6 3 2 7" xfId="6188"/>
    <cellStyle name="汇总 3 5 10" xfId="6189"/>
    <cellStyle name="20% - 强调文字颜色 2 2 2 2 3 3 4" xfId="6190"/>
    <cellStyle name="常规 30 3 5 4 2 2" xfId="6191"/>
    <cellStyle name="常规 5 2" xfId="6192"/>
    <cellStyle name="20% - 强调文字颜色 2 2 2 2 3 3 4 2" xfId="6193"/>
    <cellStyle name="20% - 强调文字颜色 5 4 2 2 2 2 3" xfId="6194"/>
    <cellStyle name="常规 5 2 2" xfId="6195"/>
    <cellStyle name="20% - 强调文字颜色 3 2 3 2 3 2" xfId="6196"/>
    <cellStyle name="20% - 强调文字颜色 2 2 2 2 3 4" xfId="6197"/>
    <cellStyle name="输入 2 5 7 6" xfId="6198"/>
    <cellStyle name="强调文字颜色 4 5 8 2" xfId="6199"/>
    <cellStyle name="60% - 强调文字颜色 4 4 2 5 4" xfId="6200"/>
    <cellStyle name="20% - 强调文字颜色 3 2 3 2 3 2 2" xfId="6201"/>
    <cellStyle name="20% - 强调文字颜色 6 3 3 5" xfId="6202"/>
    <cellStyle name="20% - 强调文字颜色 2 2 2 2 3 4 2" xfId="6203"/>
    <cellStyle name="20% - 强调文字颜色 3 2 3 3 3 4 2" xfId="6204"/>
    <cellStyle name="常规 16 10 3 2" xfId="6205"/>
    <cellStyle name="20% - 强调文字颜色 2 2 2 2 4" xfId="6206"/>
    <cellStyle name="60% - 强调文字颜色 4 4 2 6" xfId="6207"/>
    <cellStyle name="链接单元格 4 6 4" xfId="6208"/>
    <cellStyle name="强调文字颜色 1 3 2 2 2 4 2" xfId="6209"/>
    <cellStyle name="20% - 强调文字颜色 2 2 2 2 4 2" xfId="6210"/>
    <cellStyle name="60% - 强调文字颜色 4 4 2 6 2" xfId="6211"/>
    <cellStyle name="强调文字颜色 1 3 2 2 2 4 2 2" xfId="6212"/>
    <cellStyle name="适中 2 3 5" xfId="6213"/>
    <cellStyle name="20% - 强调文字颜色 3 2 2 2 4 3" xfId="6214"/>
    <cellStyle name="汇总 2 2 12" xfId="6215"/>
    <cellStyle name="20% - 强调文字颜色 2 2 2 2 4 2 2" xfId="6216"/>
    <cellStyle name="计算 2 3 3 10" xfId="6217"/>
    <cellStyle name="适中 2 3 5 2" xfId="6218"/>
    <cellStyle name="20% - 强调文字颜色 3 2 2 2 4 3 2" xfId="6219"/>
    <cellStyle name="注释 6 6 10" xfId="6220"/>
    <cellStyle name="适中 2 2 2 2 4" xfId="6221"/>
    <cellStyle name="20% - 强调文字颜色 2 2 2 2 4 2 2 2" xfId="6222"/>
    <cellStyle name="汇总 4 2 7" xfId="6223"/>
    <cellStyle name="适中 2 3 6" xfId="6224"/>
    <cellStyle name="20% - 强调文字颜色 3 2 2 2 4 4" xfId="6225"/>
    <cellStyle name="汇总 2 2 13" xfId="6226"/>
    <cellStyle name="计算 4 3 3 2 2" xfId="6227"/>
    <cellStyle name="20% - 强调文字颜色 2 2 2 2 4 2 3" xfId="6228"/>
    <cellStyle name="20% - 强调文字颜色 3 4 4 4 2" xfId="6229"/>
    <cellStyle name="计算 2 3 3 11" xfId="6230"/>
    <cellStyle name="适中 2 3 6 2" xfId="6231"/>
    <cellStyle name="20% - 强调文字颜色 3 2 2 2 4 4 2" xfId="6232"/>
    <cellStyle name="计算 4 3 3 2 2 2" xfId="6233"/>
    <cellStyle name="20% - 强调文字颜色 2 4 3 4 2 4" xfId="6234"/>
    <cellStyle name="适中 2 2 2 3 4" xfId="6235"/>
    <cellStyle name="20% - 强调文字颜色 2 2 2 2 4 2 3 2" xfId="6236"/>
    <cellStyle name="汇总 4 3 7" xfId="6237"/>
    <cellStyle name="适中 2 3 7" xfId="6238"/>
    <cellStyle name="20% - 强调文字颜色 3 2 2 2 4 5" xfId="6239"/>
    <cellStyle name="汇总 2 2 14" xfId="6240"/>
    <cellStyle name="计算 4 3 3 2 3" xfId="6241"/>
    <cellStyle name="20% - 强调文字颜色 2 4 2 5 3 2" xfId="6242"/>
    <cellStyle name="计算 6 2 2 3 2 8" xfId="6243"/>
    <cellStyle name="20% - 强调文字颜色 2 2 2 2 4 2 4" xfId="6244"/>
    <cellStyle name="计算 2 3 3 12" xfId="6245"/>
    <cellStyle name="20% - 强调文字颜色 2 2 2 2 4 3" xfId="6246"/>
    <cellStyle name="20% - 强调文字颜色 3 2 2 2 2 4 2 4 2" xfId="6247"/>
    <cellStyle name="60% - 强调文字颜色 4 4 2 6 3" xfId="6248"/>
    <cellStyle name="强调文字颜色 1 3 2 2 2 4 2 3" xfId="6249"/>
    <cellStyle name="适中 2 4 5" xfId="6250"/>
    <cellStyle name="20% - 强调文字颜色 3 2 2 2 5 3" xfId="6251"/>
    <cellStyle name="20% - 强调文字颜色 2 2 2 2 4 3 2" xfId="6252"/>
    <cellStyle name="20% - 强调文字颜色 3 2 3 2 4 2" xfId="6253"/>
    <cellStyle name="20% - 强调文字颜色 2 2 2 2 4 4" xfId="6254"/>
    <cellStyle name="20% - 强调文字颜色 3 2 3 2 4 2 2" xfId="6255"/>
    <cellStyle name="20% - 强调文字颜色 6 4 3 5" xfId="6256"/>
    <cellStyle name="20% - 强调文字颜色 2 2 2 2 4 4 2" xfId="6257"/>
    <cellStyle name="20% - 强调文字颜色 2 2 2 2 5" xfId="6258"/>
    <cellStyle name="20% - 强调文字颜色 2 2 2 2 5 2" xfId="6259"/>
    <cellStyle name="20% - 强调文字颜色 2 2 2 2 5 2 5" xfId="6260"/>
    <cellStyle name="强调文字颜色 2 3 2 2 3 4" xfId="6261"/>
    <cellStyle name="20% - 强调文字颜色 2 2 2 2 5 3" xfId="6262"/>
    <cellStyle name="20% - 强调文字颜色 3 2 3 2 5 2" xfId="6263"/>
    <cellStyle name="20% - 强调文字颜色 2 2 2 2 5 4" xfId="6264"/>
    <cellStyle name="20% - 强调文字颜色 2 2 6 2 2 2 3" xfId="6265"/>
    <cellStyle name="20% - 强调文字颜色 2 2 2 2 5 4 2" xfId="6266"/>
    <cellStyle name="20% - 强调文字颜色 2 2 2 2 6" xfId="6267"/>
    <cellStyle name="强调文字颜色 2 4 3 3 2 2 2" xfId="6268"/>
    <cellStyle name="20% - 强调文字颜色 2 2 2 2 6 2" xfId="6269"/>
    <cellStyle name="20% - 强调文字颜色 2 2 2 2 7" xfId="6270"/>
    <cellStyle name="20% - 强调文字颜色 2 2 2 2 7 2" xfId="6271"/>
    <cellStyle name="20% - 强调文字颜色 2 2 2 2 8" xfId="6272"/>
    <cellStyle name="20% - 强调文字颜色 6 2 5 2 4 3 2" xfId="6273"/>
    <cellStyle name="20% - 强调文字颜色 2 2 2 2 8 2" xfId="6274"/>
    <cellStyle name="强调文字颜色 2 3 2 7" xfId="6275"/>
    <cellStyle name="20% - 强调文字颜色 2 2 2 2 9" xfId="6276"/>
    <cellStyle name="20% - 强调文字颜色 2 9 2 2 2 2" xfId="6277"/>
    <cellStyle name="20% - 强调文字颜色 4 3 3 2 5 2" xfId="6278"/>
    <cellStyle name="20% - 强调文字颜色 2 2 2 3 2 2 2 2 2" xfId="6279"/>
    <cellStyle name="常规 11 6 2 2" xfId="6280"/>
    <cellStyle name="20% - 强调文字颜色 2 9 2 2 3 2" xfId="6281"/>
    <cellStyle name="20% - 强调文字颜色 5 2 2 2 2 2 2 3" xfId="6282"/>
    <cellStyle name="20% - 强调文字颜色 2 2 2 3 2 2 2 3 2" xfId="6283"/>
    <cellStyle name="常规 11 6 3 2" xfId="6284"/>
    <cellStyle name="20% - 强调文字颜色 2 9 2 2 4" xfId="6285"/>
    <cellStyle name="40% - 强调文字颜色 1 2 2 3 2 3 4" xfId="6286"/>
    <cellStyle name="20% - 强调文字颜色 2 2 2 3 2 2 2 4" xfId="6287"/>
    <cellStyle name="常规 11 6 4" xfId="6288"/>
    <cellStyle name="注释 4 3 8 3 8" xfId="6289"/>
    <cellStyle name="强调文字颜色 1 3 3 6 2" xfId="6290"/>
    <cellStyle name="20% - 强调文字颜色 2 2 2 3 2 2 2 4 2" xfId="6291"/>
    <cellStyle name="常规 11 6 4 2" xfId="6292"/>
    <cellStyle name="强调文字颜色 1 3 3 6 2 2" xfId="6293"/>
    <cellStyle name="20% - 强调文字颜色 2 2 2 3 2 3 3" xfId="6294"/>
    <cellStyle name="强调文字颜色 5 4 5 2 2 3" xfId="6295"/>
    <cellStyle name="20% - 强调文字颜色 3 5 2 5 2" xfId="6296"/>
    <cellStyle name="输入 2 6 6 5 3" xfId="6297"/>
    <cellStyle name="常规 12 7" xfId="6298"/>
    <cellStyle name="20% - 强调文字颜色 2 2 2 3 2 3 4 2" xfId="6299"/>
    <cellStyle name="常规 12 8 2" xfId="6300"/>
    <cellStyle name="强调文字颜色 3 10" xfId="6301"/>
    <cellStyle name="20% - 强调文字颜色 2 2 2 3 2 3 5" xfId="6302"/>
    <cellStyle name="常规 12 9" xfId="6303"/>
    <cellStyle name="20% - 强调文字颜色 3 2 3 3 2 3 2" xfId="6304"/>
    <cellStyle name="警告文本 6 2 2 2" xfId="6305"/>
    <cellStyle name="20% - 强调文字颜色 2 2 2 3 2 5 2" xfId="6306"/>
    <cellStyle name="常规 14 6" xfId="6307"/>
    <cellStyle name="20% - 强调文字颜色 3 2 3 3 2 4" xfId="6308"/>
    <cellStyle name="警告文本 6 2 3" xfId="6309"/>
    <cellStyle name="20% - 强调文字颜色 2 2 2 3 2 6" xfId="6310"/>
    <cellStyle name="输入 2 6 6 8" xfId="6311"/>
    <cellStyle name="20% - 强调文字颜色 4 2 4 3 2 2" xfId="6312"/>
    <cellStyle name="常规 4 3 3 2 2 2 2 2 2" xfId="6313"/>
    <cellStyle name="常规 7 3 2 2 4 2 2" xfId="6314"/>
    <cellStyle name="20% - 强调文字颜色 2 2 2 3 3" xfId="6315"/>
    <cellStyle name="60% - 强调文字颜色 4 4 3 5" xfId="6316"/>
    <cellStyle name="链接单元格 4 7 3" xfId="6317"/>
    <cellStyle name="20% - 强调文字颜色 2 2 2 3 3 2 3" xfId="6318"/>
    <cellStyle name="强调文字颜色 5 2 2 2 2 10 3" xfId="6319"/>
    <cellStyle name="20% - 强调文字颜色 3 5 3 4 2" xfId="6320"/>
    <cellStyle name="20% - 强调文字颜色 2 2 2 3 3 2 3 2" xfId="6321"/>
    <cellStyle name="20% - 强调文字颜色 3 2 3 3 3 2 2" xfId="6322"/>
    <cellStyle name="20% - 强调文字颜色 2 2 2 3 3 4 2" xfId="6323"/>
    <cellStyle name="20% - 强调文字颜色 3 2 3 3 3 3" xfId="6324"/>
    <cellStyle name="常规 16 10 2" xfId="6325"/>
    <cellStyle name="警告文本 6 3 2" xfId="6326"/>
    <cellStyle name="20% - 强调文字颜色 2 2 2 3 3 5" xfId="6327"/>
    <cellStyle name="20% - 强调文字颜色 2 2 2 3 4" xfId="6328"/>
    <cellStyle name="链接单元格 4 7 4" xfId="6329"/>
    <cellStyle name="20% - 强调文字颜色 3 2 3 2 4 3 2" xfId="6330"/>
    <cellStyle name="20% - 强调文字颜色 6 4 4 5" xfId="6331"/>
    <cellStyle name="警告文本 5 4 2 2" xfId="6332"/>
    <cellStyle name="适中 3 2 2 2 4" xfId="6333"/>
    <cellStyle name="20% - 强调文字颜色 2 2 2 3 4 2 2 2" xfId="6334"/>
    <cellStyle name="20% - 强调文字颜色 3 2 3 2 4 4" xfId="6335"/>
    <cellStyle name="常规 8 3 3 2 3 2 2" xfId="6336"/>
    <cellStyle name="警告文本 5 4 3" xfId="6337"/>
    <cellStyle name="20% - 强调文字颜色 2 2 2 3 4 2 3" xfId="6338"/>
    <cellStyle name="20% - 强调文字颜色 3 2 3 2 4 4 2" xfId="6339"/>
    <cellStyle name="适中 3 2 2 3 4" xfId="6340"/>
    <cellStyle name="20% - 强调文字颜色 2 2 2 3 4 2 3 2" xfId="6341"/>
    <cellStyle name="20% - 强调文字颜色 3 2 3 2 4 5" xfId="6342"/>
    <cellStyle name="20% - 强调文字颜色 2 2 2 3 4 2 4" xfId="6343"/>
    <cellStyle name="20% - 强调文字颜色 3 2 6 2 2 3 2" xfId="6344"/>
    <cellStyle name="20% - 强调文字颜色 5 4 2 3 2 2 2" xfId="6345"/>
    <cellStyle name="40% - 强调文字颜色 2 2 3 5 2 4" xfId="6346"/>
    <cellStyle name="20% - 强调文字颜色 2 2 5 2 2 5 2" xfId="6347"/>
    <cellStyle name="20% - 强调文字颜色 5 3 2 2 2 2 4" xfId="6348"/>
    <cellStyle name="20% - 强调文字颜色 2 2 2 3 4 2 5" xfId="6349"/>
    <cellStyle name="20% - 强调文字颜色 2 2 2 3 5" xfId="6350"/>
    <cellStyle name="20% - 强调文字颜色 2 2 2 3 5 2" xfId="6351"/>
    <cellStyle name="20% - 强调文字颜色 2 2 2 3 6" xfId="6352"/>
    <cellStyle name="20% - 强调文字颜色 2 2 2 3 6 2" xfId="6353"/>
    <cellStyle name="20% - 强调文字颜色 2 2 2 3 7" xfId="6354"/>
    <cellStyle name="20% - 强调文字颜色 3 3 4 2 2 4" xfId="6355"/>
    <cellStyle name="常规 7 2 3 2 3 2 4" xfId="6356"/>
    <cellStyle name="20% - 强调文字颜色 2 2 2 3 7 2" xfId="6357"/>
    <cellStyle name="20% - 强调文字颜色 2 2 2 3 8" xfId="6358"/>
    <cellStyle name="20% - 强调文字颜色 6 2 5 2 4 4 2" xfId="6359"/>
    <cellStyle name="常规 16 3 4 2 2" xfId="6360"/>
    <cellStyle name="20% - 强调文字颜色 2 2 2 4 2 2 2 2" xfId="6361"/>
    <cellStyle name="常规 3 2 11" xfId="6362"/>
    <cellStyle name="计算 2 2 5 2 4" xfId="6363"/>
    <cellStyle name="20% - 强调文字颜色 2 2 2 4 2 2 3" xfId="6364"/>
    <cellStyle name="20% - 强调文字颜色 3 6 2 4 2" xfId="6365"/>
    <cellStyle name="20% - 强调文字颜色 2 2 2 4 2 2 3 2" xfId="6366"/>
    <cellStyle name="20% - 强调文字颜色 3 2 3 4 2 2 2" xfId="6367"/>
    <cellStyle name="20% - 强调文字颜色 2 2 2 4 2 4 2" xfId="6368"/>
    <cellStyle name="20% - 强调文字颜色 3 2 3 4 2 3" xfId="6369"/>
    <cellStyle name="计算 3 6 3 7 3" xfId="6370"/>
    <cellStyle name="警告文本 7 2 2" xfId="6371"/>
    <cellStyle name="20% - 强调文字颜色 2 2 2 4 2 5" xfId="6372"/>
    <cellStyle name="20% - 强调文字颜色 3 2 5 2 2 2 2 3" xfId="6373"/>
    <cellStyle name="检查单元格 2 3 3 5" xfId="6374"/>
    <cellStyle name="20% - 强调文字颜色 2 2 2 4 3" xfId="6375"/>
    <cellStyle name="链接单元格 4 8 3" xfId="6376"/>
    <cellStyle name="输出 2 2 3 6 6" xfId="6377"/>
    <cellStyle name="20% - 强调文字颜色 2 2 2 4 3 4 2" xfId="6378"/>
    <cellStyle name="20% - 强调文字颜色 2 2 2 4 3 5" xfId="6379"/>
    <cellStyle name="20% - 强调文字颜色 3 2 5 2 2 2 2 4 2" xfId="6380"/>
    <cellStyle name="20% - 强调文字颜色 2 2 2 4 4 2" xfId="6381"/>
    <cellStyle name="20% - 强调文字颜色 3 2 5 2 2 2 2 5" xfId="6382"/>
    <cellStyle name="20% - 强调文字颜色 2 2 2 4 5" xfId="6383"/>
    <cellStyle name="20% - 强调文字颜色 2 2 2 4 5 2" xfId="6384"/>
    <cellStyle name="20% - 强调文字颜色 2 2 2 4 6" xfId="6385"/>
    <cellStyle name="20% - 强调文字颜色 3 2 5 2 2 2 3 2" xfId="6386"/>
    <cellStyle name="20% - 强调文字颜色 2 2 5 5 2 5" xfId="6387"/>
    <cellStyle name="检查单元格 2 3 4 4" xfId="6388"/>
    <cellStyle name="强调文字颜色 5 3 2 2 2 3" xfId="6389"/>
    <cellStyle name="20% - 强调文字颜色 2 2 2 5 2" xfId="6390"/>
    <cellStyle name="强调文字颜色 5 3 2 2 2 4" xfId="6391"/>
    <cellStyle name="20% - 强调文字颜色 2 2 2 5 3" xfId="6392"/>
    <cellStyle name="常规 25 2 3 3 2 2" xfId="6393"/>
    <cellStyle name="常规 30 2 3 3 2 2" xfId="6394"/>
    <cellStyle name="强调文字颜色 5 3 2 2 2 4 2" xfId="6395"/>
    <cellStyle name="20% - 强调文字颜色 2 2 2 5 3 2" xfId="6396"/>
    <cellStyle name="常规 30 2 3 3 2 2 2" xfId="6397"/>
    <cellStyle name="计算 2 3" xfId="6398"/>
    <cellStyle name="强调文字颜色 5 3 2 2 2 5" xfId="6399"/>
    <cellStyle name="20% - 强调文字颜色 2 2 2 5 4" xfId="6400"/>
    <cellStyle name="常规 30 2 3 3 2 3" xfId="6401"/>
    <cellStyle name="20% - 强调文字颜色 2 6 2 2 2 3" xfId="6402"/>
    <cellStyle name="强调文字颜色 2 2 3 5 2 2 2 3" xfId="6403"/>
    <cellStyle name="20% - 强调文字颜色 2 2 2 5 4 2" xfId="6404"/>
    <cellStyle name="计算 3 3" xfId="6405"/>
    <cellStyle name="20% - 强调文字颜色 2 2 2 5 5" xfId="6406"/>
    <cellStyle name="20% - 强调文字颜色 3 2 5 2 2 2 4" xfId="6407"/>
    <cellStyle name="20% - 强调文字颜色 2 2 2 6" xfId="6408"/>
    <cellStyle name="60% - 强调文字颜色 3 2 3 3 3 2" xfId="6409"/>
    <cellStyle name="注释 4 2 2 7 3 3" xfId="6410"/>
    <cellStyle name="20% - 强调文字颜色 3 2 5 2 2 2 4 2" xfId="6411"/>
    <cellStyle name="检查单元格 2 3 5 4" xfId="6412"/>
    <cellStyle name="强调文字颜色 5 3 2 2 3 3" xfId="6413"/>
    <cellStyle name="20% - 强调文字颜色 2 2 2 6 2" xfId="6414"/>
    <cellStyle name="60% - 强调文字颜色 3 2 3 3 3 2 2" xfId="6415"/>
    <cellStyle name="强调文字颜色 5 3 2 2 3 3 2" xfId="6416"/>
    <cellStyle name="20% - 强调文字颜色 2 2 2 6 2 2" xfId="6417"/>
    <cellStyle name="强调文字颜色 5 3 2 2 3 3 2 2" xfId="6418"/>
    <cellStyle name="20% - 强调文字颜色 2 2 2 6 2 2 2" xfId="6419"/>
    <cellStyle name="20% - 强调文字颜色 5 2 3 4 4" xfId="6420"/>
    <cellStyle name="强调文字颜色 5 3 2 2 3 3 3" xfId="6421"/>
    <cellStyle name="20% - 强调文字颜色 2 2 2 6 2 3" xfId="6422"/>
    <cellStyle name="输出 2 4 2 5 6" xfId="6423"/>
    <cellStyle name="20% - 强调文字颜色 2 2 2 6 2 3 2" xfId="6424"/>
    <cellStyle name="20% - 强调文字颜色 5 2 3 5 4" xfId="6425"/>
    <cellStyle name="强调文字颜色 5 3 2 2 3 3 4" xfId="6426"/>
    <cellStyle name="20% - 强调文字颜色 2 2 2 6 2 4" xfId="6427"/>
    <cellStyle name="20% - 强调文字颜色 4 3 3 6 2" xfId="6428"/>
    <cellStyle name="20% - 强调文字颜色 2 2 2 6 2 4 2" xfId="6429"/>
    <cellStyle name="20% - 强调文字颜色 2 3 3 2 3 4 2" xfId="6430"/>
    <cellStyle name="警告文本 9 2 2" xfId="6431"/>
    <cellStyle name="20% - 强调文字颜色 2 2 2 6 2 5" xfId="6432"/>
    <cellStyle name="强调文字颜色 5 3 2 2 3 4" xfId="6433"/>
    <cellStyle name="20% - 强调文字颜色 2 2 2 6 3" xfId="6434"/>
    <cellStyle name="60% - 强调文字颜色 3 2 3 3 3 2 3" xfId="6435"/>
    <cellStyle name="常规 30 2 3 3 3 2" xfId="6436"/>
    <cellStyle name="强调文字颜色 5 3 2 2 3 5" xfId="6437"/>
    <cellStyle name="20% - 强调文字颜色 2 2 2 6 4" xfId="6438"/>
    <cellStyle name="20% - 强调文字颜色 3 4 2 2 2 2 2" xfId="6439"/>
    <cellStyle name="20% - 强调文字颜色 2 2 2 6 5" xfId="6440"/>
    <cellStyle name="20% - 强调文字颜色 3 4 2 2 2 2 4 2" xfId="6441"/>
    <cellStyle name="计算 4 2 2 2 13" xfId="6442"/>
    <cellStyle name="20% - 强调文字颜色 3 2 5 2 2 2 5" xfId="6443"/>
    <cellStyle name="20% - 强调文字颜色 2 2 2 7" xfId="6444"/>
    <cellStyle name="强调文字颜色 5 3 2 2 4 3" xfId="6445"/>
    <cellStyle name="20% - 强调文字颜色 2 2 2 7 2" xfId="6446"/>
    <cellStyle name="20% - 强调文字颜色 2 2 3 2 2" xfId="6447"/>
    <cellStyle name="链接单元格 5 6 2" xfId="6448"/>
    <cellStyle name="20% - 强调文字颜色 2 2 3 2 2 3 2 2" xfId="6449"/>
    <cellStyle name="注释 2 2 3 2 3 3 11" xfId="6450"/>
    <cellStyle name="检查单元格 3 2 3 2" xfId="6451"/>
    <cellStyle name="20% - 强调文字颜色 2 2 3 2 2 3 3" xfId="6452"/>
    <cellStyle name="强调文字颜色 5 5 4 2 2 3" xfId="6453"/>
    <cellStyle name="20% - 强调文字颜色 4 4 2 5 2" xfId="6454"/>
    <cellStyle name="检查单元格 3 2 4" xfId="6455"/>
    <cellStyle name="20% - 强调文字颜色 2 2 3 2 2 3 3 2" xfId="6456"/>
    <cellStyle name="20% - 强调文字颜色 4 4 2 5 2 2" xfId="6457"/>
    <cellStyle name="检查单元格 3 2 4 2" xfId="6458"/>
    <cellStyle name="20% - 强调文字颜色 2 4 2 2 4 2 4" xfId="6459"/>
    <cellStyle name="解释性文本 2 3 3 2" xfId="6460"/>
    <cellStyle name="20% - 强调文字颜色 2 2 3 2 2 3 4 2" xfId="6461"/>
    <cellStyle name="20% - 强调文字颜色 4 4 2 5 3 2" xfId="6462"/>
    <cellStyle name="计算 3 2 5 12" xfId="6463"/>
    <cellStyle name="检查单元格 3 2 5 2" xfId="6464"/>
    <cellStyle name="20% - 强调文字颜色 2 2 3 2 2 3 5" xfId="6465"/>
    <cellStyle name="20% - 强调文字颜色 4 4 2 5 4" xfId="6466"/>
    <cellStyle name="检查单元格 3 2 6" xfId="6467"/>
    <cellStyle name="20% - 强调文字颜色 2 2 3 2 3 2 3" xfId="6468"/>
    <cellStyle name="20% - 强调文字颜色 4 4 3 4 2" xfId="6469"/>
    <cellStyle name="计算 2 2 3 4 3 2 4 2" xfId="6470"/>
    <cellStyle name="20% - 强调文字颜色 3 2 4 2 3 3" xfId="6471"/>
    <cellStyle name="常规 7 2 2 2 3 3 3" xfId="6472"/>
    <cellStyle name="20% - 强调文字颜色 2 2 3 2 3 5" xfId="6473"/>
    <cellStyle name="20% - 强调文字颜色 3 3 2 2 4 4 2" xfId="6474"/>
    <cellStyle name="20% - 强调文字颜色 2 2 3 2 4 2 3 2" xfId="6475"/>
    <cellStyle name="20% - 强调文字颜色 3 3 2 2 4 5" xfId="6476"/>
    <cellStyle name="好 2 2 4 2 3 2" xfId="6477"/>
    <cellStyle name="20% - 强调文字颜色 2 2 3 2 4 2 4" xfId="6478"/>
    <cellStyle name="20% - 强调文字颜色 2 2 3 2 4 2 4 2" xfId="6479"/>
    <cellStyle name="20% - 强调文字颜色 2 2 3 2 4 3 2" xfId="6480"/>
    <cellStyle name="检查单元格 5 2 3" xfId="6481"/>
    <cellStyle name="20% - 强调文字颜色 3 2 4 2 4 2" xfId="6482"/>
    <cellStyle name="20% - 强调文字颜色 2 2 3 2 4 4" xfId="6483"/>
    <cellStyle name="常规 8 2 3 2 3 2 2" xfId="6484"/>
    <cellStyle name="20% - 强调文字颜色 2 2 3 2 4 4 2" xfId="6485"/>
    <cellStyle name="检查单元格 5 3 3" xfId="6486"/>
    <cellStyle name="20% - 强调文字颜色 2 2 3 2 4 5" xfId="6487"/>
    <cellStyle name="20% - 强调文字颜色 2 2 3 2 5" xfId="6488"/>
    <cellStyle name="20% - 强调文字颜色 2 2 3 2 6" xfId="6489"/>
    <cellStyle name="强调文字颜色 2 4 3 3 3 2 2" xfId="6490"/>
    <cellStyle name="20% - 强调文字颜色 2 2 3 2 6 2" xfId="6491"/>
    <cellStyle name="常规 8 5 2 2 2 3" xfId="6492"/>
    <cellStyle name="20% - 强调文字颜色 2 2 3 2 7" xfId="6493"/>
    <cellStyle name="20% - 强调文字颜色 2 2 3 2 7 2" xfId="6494"/>
    <cellStyle name="20% - 强调文字颜色 2 2 3 2 8" xfId="6495"/>
    <cellStyle name="20% - 强调文字颜色 2 2 3 3 2 2 3" xfId="6496"/>
    <cellStyle name="20% - 强调文字颜色 4 5 2 4 2" xfId="6497"/>
    <cellStyle name="20% - 强调文字颜色 2 2 3 3 2 2 3 2" xfId="6498"/>
    <cellStyle name="20% - 强调文字颜色 2 2 3 3 2 2 4 2" xfId="6499"/>
    <cellStyle name="计算 2 5 5 10" xfId="6500"/>
    <cellStyle name="20% - 强调文字颜色 2 2 3 3 2 2 5" xfId="6501"/>
    <cellStyle name="20% - 强调文字颜色 2 2 3 3 3 3 2" xfId="6502"/>
    <cellStyle name="20% - 强调文字颜色 3 2 4 3 3 2" xfId="6503"/>
    <cellStyle name="20% - 强调文字颜色 2 2 3 3 3 4" xfId="6504"/>
    <cellStyle name="20% - 强调文字颜色 2 2 3 3 3 4 2" xfId="6505"/>
    <cellStyle name="20% - 强调文字颜色 2 2 3 3 3 5" xfId="6506"/>
    <cellStyle name="20% - 强调文字颜色 2 2 3 4 2 3 2" xfId="6507"/>
    <cellStyle name="检查单元格 2 3 3 2" xfId="6508"/>
    <cellStyle name="20% - 强调文字颜色 3 2 4 4 2 2" xfId="6509"/>
    <cellStyle name="20% - 强调文字颜色 2 2 3 4 2 4" xfId="6510"/>
    <cellStyle name="60% - 强调文字颜色 3 2 5 5 2 2 2" xfId="6511"/>
    <cellStyle name="标题 6 2 3 2 2" xfId="6512"/>
    <cellStyle name="检查单元格 2 3 4" xfId="6513"/>
    <cellStyle name="强调文字颜色 1 2 15" xfId="6514"/>
    <cellStyle name="20% - 强调文字颜色 2 2 3 5 2 2 2" xfId="6515"/>
    <cellStyle name="检查单元格 3 3 2 2" xfId="6516"/>
    <cellStyle name="20% - 强调文字颜色 3 2 5 2 7" xfId="6517"/>
    <cellStyle name="20% - 强调文字颜色 3 2 4 2 2 2 2 2" xfId="6518"/>
    <cellStyle name="输入 3 2 3 3 3 2 8" xfId="6519"/>
    <cellStyle name="强调文字颜色 3 2 4 6" xfId="6520"/>
    <cellStyle name="20% - 强调文字颜色 2 2 3 5 2 3 2" xfId="6521"/>
    <cellStyle name="检查单元格 3 3 3 2" xfId="6522"/>
    <cellStyle name="强调文字颜色 5 2 2 2 2 3 6" xfId="6523"/>
    <cellStyle name="20% - 强调文字颜色 3 2 4 2 2 2 3" xfId="6524"/>
    <cellStyle name="常规 7 2 2 2 3 2 2 3" xfId="6525"/>
    <cellStyle name="警告文本 2 2 2 2 2 2" xfId="6526"/>
    <cellStyle name="20% - 强调文字颜色 2 2 3 5 2 4" xfId="6527"/>
    <cellStyle name="20% - 强调文字颜色 4 4 2 6 2" xfId="6528"/>
    <cellStyle name="检查单元格 3 3 4" xfId="6529"/>
    <cellStyle name="20% - 强调文字颜色 2 2 3 5 3" xfId="6530"/>
    <cellStyle name="常规 30 2 3 4 2 2" xfId="6531"/>
    <cellStyle name="检查单元格 3 4" xfId="6532"/>
    <cellStyle name="20% - 强调文字颜色 2 2 3 5 3 2" xfId="6533"/>
    <cellStyle name="检查单元格 3 4 2" xfId="6534"/>
    <cellStyle name="20% - 强调文字颜色 2 2 3 5 4" xfId="6535"/>
    <cellStyle name="检查单元格 3 5" xfId="6536"/>
    <cellStyle name="20% - 强调文字颜色 2 2 3 5 5" xfId="6537"/>
    <cellStyle name="40% - 强调文字颜色 3 2 2 2 2 2 2" xfId="6538"/>
    <cellStyle name="注释 2 2 2 3 3 2 2" xfId="6539"/>
    <cellStyle name="检查单元格 3 6" xfId="6540"/>
    <cellStyle name="20% - 强调文字颜色 2 2 7 2 3" xfId="6541"/>
    <cellStyle name="20% - 强调文字颜色 2 2 3 9" xfId="6542"/>
    <cellStyle name="20% - 强调文字颜色 2 2 4 2 2" xfId="6543"/>
    <cellStyle name="20% - 强调文字颜色 4 2 2 2 2 3 5" xfId="6544"/>
    <cellStyle name="20% - 强调文字颜色 2 2 4 2 2 2 2 2" xfId="6545"/>
    <cellStyle name="20% - 强调文字颜色 2 2 4 2 2 2 3" xfId="6546"/>
    <cellStyle name="20% - 强调文字颜色 5 4 2 4 2" xfId="6547"/>
    <cellStyle name="20% - 强调文字颜色 3 2 6 3 2 3" xfId="6548"/>
    <cellStyle name="20% - 强调文字颜色 2 2 4 2 2 2 3 2" xfId="6549"/>
    <cellStyle name="20% - 强调文字颜色 5 4 2 4 2 2" xfId="6550"/>
    <cellStyle name="20% - 强调文字颜色 2 2 5 3 2 5" xfId="6551"/>
    <cellStyle name="40% - 强调文字颜色 3 2 5 5 2" xfId="6552"/>
    <cellStyle name="20% - 强调文字颜色 2 6 2 3 3 2" xfId="6553"/>
    <cellStyle name="40% - 强调文字颜色 1 2 7 2 2 2" xfId="6554"/>
    <cellStyle name="20% - 强调文字颜色 2 2 4 2 2 2 4" xfId="6555"/>
    <cellStyle name="20% - 强调文字颜色 5 4 2 4 3" xfId="6556"/>
    <cellStyle name="20% - 强调文字颜色 3 2 5 2 2 3" xfId="6557"/>
    <cellStyle name="常规 7 2 2 3 3 2 3" xfId="6558"/>
    <cellStyle name="20% - 强调文字颜色 2 2 4 2 2 5" xfId="6559"/>
    <cellStyle name="20% - 强调文字颜色 2 2 4 2 3" xfId="6560"/>
    <cellStyle name="20% - 强调文字颜色 4 4 2 4 2 3 2" xfId="6561"/>
    <cellStyle name="20% - 强调文字颜色 3 2 5 2 3 2" xfId="6562"/>
    <cellStyle name="20% - 强调文字颜色 2 2 4 2 3 4" xfId="6563"/>
    <cellStyle name="20% - 强调文字颜色 2 2 4 2 4" xfId="6564"/>
    <cellStyle name="20% - 强调文字颜色 2 2 4 2 5" xfId="6565"/>
    <cellStyle name="20% - 强调文字颜色 2 2 7 2 4" xfId="6566"/>
    <cellStyle name="20% - 强调文字颜色 2 2 4 2 5 2" xfId="6567"/>
    <cellStyle name="20% - 强调文字颜色 2 2 4 2 6" xfId="6568"/>
    <cellStyle name="20% - 强调文字颜色 2 2 4 4 3" xfId="6569"/>
    <cellStyle name="20% - 强调文字颜色 2 2 4 4 3 2" xfId="6570"/>
    <cellStyle name="20% - 强调文字颜色 2 2 4 4 4" xfId="6571"/>
    <cellStyle name="20% - 强调文字颜色 2 2 5 2 2 2 2 2" xfId="6572"/>
    <cellStyle name="计算 2 5 2 2 2 3 6 2" xfId="6573"/>
    <cellStyle name="20% - 强调文字颜色 2 2 5 2 2 2 2 3" xfId="6574"/>
    <cellStyle name="20% - 强调文字颜色 6 2 2 2 4 2 2" xfId="6575"/>
    <cellStyle name="计算 2 5 2 2 2 3 6 3" xfId="6576"/>
    <cellStyle name="20% - 强调文字颜色 6 2 2 2 4 2 2 2" xfId="6577"/>
    <cellStyle name="20% - 强调文字颜色 2 2 5 2 2 2 2 3 2" xfId="6578"/>
    <cellStyle name="常规 16 2 6" xfId="6579"/>
    <cellStyle name="常规 21 2 6" xfId="6580"/>
    <cellStyle name="20% - 强调文字颜色 2 2 5 2 2 2 2 4" xfId="6581"/>
    <cellStyle name="20% - 强调文字颜色 6 2 2 2 4 2 3" xfId="6582"/>
    <cellStyle name="40% - 强调文字颜色 4 2 2 3 2 2 2 2" xfId="6583"/>
    <cellStyle name="20% - 强调文字颜色 2 2 5 2 2 2 2 5" xfId="6584"/>
    <cellStyle name="20% - 强调文字颜色 6 2 2 2 4 2 4" xfId="6585"/>
    <cellStyle name="适中 2 4 4 2" xfId="6586"/>
    <cellStyle name="20% - 强调文字颜色 3 2 2 2 5 2 2" xfId="6587"/>
    <cellStyle name="计算 2 5 17" xfId="6588"/>
    <cellStyle name="20% - 强调文字颜色 2 2 5 2 2 2 3" xfId="6589"/>
    <cellStyle name="20% - 强调文字颜色 6 4 2 4 2" xfId="6590"/>
    <cellStyle name="计算 2 5 2 2 2 3 7" xfId="6591"/>
    <cellStyle name="20% - 强调文字颜色 3 2 5 3 2 5" xfId="6592"/>
    <cellStyle name="适中 2 4 4 2 2" xfId="6593"/>
    <cellStyle name="20% - 强调文字颜色 3 2 2 2 5 2 2 2" xfId="6594"/>
    <cellStyle name="20% - 强调文字颜色 2 2 5 2 2 2 3 2" xfId="6595"/>
    <cellStyle name="20% - 强调文字颜色 4 2 6 3 2 3" xfId="6596"/>
    <cellStyle name="20% - 强调文字颜色 6 4 2 4 2 2" xfId="6597"/>
    <cellStyle name="计算 2 5 2 2 2 3 7 2" xfId="6598"/>
    <cellStyle name="20% - 强调文字颜色 2 2 5 2 2 3 2 2" xfId="6599"/>
    <cellStyle name="适中 2 4 5 2" xfId="6600"/>
    <cellStyle name="20% - 强调文字颜色 3 2 2 2 5 3 2" xfId="6601"/>
    <cellStyle name="注释 2 3 2 3" xfId="6602"/>
    <cellStyle name="计算 2 2 3 2 4 2 10" xfId="6603"/>
    <cellStyle name="20% - 强调文字颜色 2 2 5 2 2 3 3" xfId="6604"/>
    <cellStyle name="20% - 强调文字颜色 6 4 2 5 2" xfId="6605"/>
    <cellStyle name="20% - 强调文字颜色 2 2 5 2 2 3 3 2" xfId="6606"/>
    <cellStyle name="20% - 强调文字颜色 6 4 2 5 2 2" xfId="6607"/>
    <cellStyle name="20% - 强调文字颜色 3 2 6 2 2 4" xfId="6608"/>
    <cellStyle name="20% - 强调文字颜色 5 4 2 3 2 3" xfId="6609"/>
    <cellStyle name="常规 10 3 2 2 2 2" xfId="6610"/>
    <cellStyle name="强调文字颜色 4 4 2 4 2 2 2 3" xfId="6611"/>
    <cellStyle name="计算 2 2 3 4 3 12 3" xfId="6612"/>
    <cellStyle name="20% - 强调文字颜色 2 2 5 2 2 6" xfId="6613"/>
    <cellStyle name="20% - 强调文字颜色 4 2 7 2 2 2" xfId="6614"/>
    <cellStyle name="20% - 强调文字颜色 2 2 5 2 3" xfId="6615"/>
    <cellStyle name="20% - 强调文字颜色 2 2 5 2 3 2 2" xfId="6616"/>
    <cellStyle name="20% - 强调文字颜色 2 2 5 2 3 2 2 2" xfId="6617"/>
    <cellStyle name="20% - 强调文字颜色 2 2 5 2 3 2 3" xfId="6618"/>
    <cellStyle name="20% - 强调文字颜色 6 4 3 4 2" xfId="6619"/>
    <cellStyle name="20% - 强调文字颜色 2 2 5 2 3 2 3 2" xfId="6620"/>
    <cellStyle name="20% - 强调文字颜色 6 4 3 4 2 2" xfId="6621"/>
    <cellStyle name="40% - 强调文字颜色 3 2 5 5 4" xfId="6622"/>
    <cellStyle name="20% - 强调文字颜色 2 5 2 2 2 2 2" xfId="6623"/>
    <cellStyle name="60% - 强调文字颜色 2 3 2 4 2" xfId="6624"/>
    <cellStyle name="20% - 强调文字颜色 2 2 5 2 3 3" xfId="6625"/>
    <cellStyle name="适中 2 2 4 2 3" xfId="6626"/>
    <cellStyle name="20% - 强调文字颜色 3 2 2 2 3 2 2 3" xfId="6627"/>
    <cellStyle name="20% - 强调文字颜色 2 2 5 2 3 3 2" xfId="6628"/>
    <cellStyle name="好 2 3 2 3 2 2" xfId="6629"/>
    <cellStyle name="20% - 强调文字颜色 3 2 6 2 3 2" xfId="6630"/>
    <cellStyle name="计算 3 3 2 2 3 8 2" xfId="6631"/>
    <cellStyle name="20% - 强调文字颜色 2 2 5 2 3 4" xfId="6632"/>
    <cellStyle name="40% - 强调文字颜色 5 2 2 3 2 2" xfId="6633"/>
    <cellStyle name="强调文字颜色 6 2 5 3" xfId="6634"/>
    <cellStyle name="20% - 强调文字颜色 3 2 6 2 3 2 2" xfId="6635"/>
    <cellStyle name="好 2 3 2 3 2 2 2" xfId="6636"/>
    <cellStyle name="20% - 强调文字颜色 2 2 5 2 3 4 2" xfId="6637"/>
    <cellStyle name="40% - 强调文字颜色 5 2 2 3 2 2 2" xfId="6638"/>
    <cellStyle name="20% - 强调文字颜色 2 2 5 2 4" xfId="6639"/>
    <cellStyle name="20% - 强调文字颜色 2 2 5 2 4 2" xfId="6640"/>
    <cellStyle name="20% - 强调文字颜色 2 2 5 2 4 2 2" xfId="6641"/>
    <cellStyle name="常规 25 2 3 4" xfId="6642"/>
    <cellStyle name="常规 30 2 3 4" xfId="6643"/>
    <cellStyle name="20% - 强调文字颜色 2 2 5 2 4 2 2 2" xfId="6644"/>
    <cellStyle name="常规 25 2 3 4 2" xfId="6645"/>
    <cellStyle name="常规 30 2 3 4 2" xfId="6646"/>
    <cellStyle name="20% - 强调文字颜色 2 2 5 2 4 2 3" xfId="6647"/>
    <cellStyle name="常规 25 2 3 5" xfId="6648"/>
    <cellStyle name="常规 30 2 3 5" xfId="6649"/>
    <cellStyle name="20% - 强调文字颜色 2 2 5 2 4 2 3 2" xfId="6650"/>
    <cellStyle name="常规 30 2 3 5 2" xfId="6651"/>
    <cellStyle name="20% - 强调文字颜色 2 2 5 2 4 2 4 2" xfId="6652"/>
    <cellStyle name="强调文字颜色 3 2 2 2 2 2 2 2 2" xfId="6653"/>
    <cellStyle name="20% - 强调文字颜色 2 2 5 2 4 2 5" xfId="6654"/>
    <cellStyle name="检查单元格 6 4 2 2" xfId="6655"/>
    <cellStyle name="强调文字颜色 3 2 2 2 2 2 2 3" xfId="6656"/>
    <cellStyle name="20% - 强调文字颜色 2 5 2 2 2 3 2" xfId="6657"/>
    <cellStyle name="60% - 强调文字颜色 2 3 2 5 2" xfId="6658"/>
    <cellStyle name="20% - 强调文字颜色 2 2 5 2 4 3" xfId="6659"/>
    <cellStyle name="20% - 强调文字颜色 2 2 5 2 4 3 2" xfId="6660"/>
    <cellStyle name="常规 30 2 4 4" xfId="6661"/>
    <cellStyle name="20% - 强调文字颜色 3 2 6 2 4 2" xfId="6662"/>
    <cellStyle name="好 2 3 2 3 3 2" xfId="6663"/>
    <cellStyle name="计算 2 6 2 11" xfId="6664"/>
    <cellStyle name="20% - 强调文字颜色 2 2 5 2 4 4" xfId="6665"/>
    <cellStyle name="40% - 强调文字颜色 5 2 2 3 3 2" xfId="6666"/>
    <cellStyle name="20% - 强调文字颜色 2 2 5 2 4 4 2" xfId="6667"/>
    <cellStyle name="常规 30 2 5 4" xfId="6668"/>
    <cellStyle name="20% - 强调文字颜色 2 2 5 2 4 5" xfId="6669"/>
    <cellStyle name="40% - 强调文字颜色 5 2 2 3 3 3" xfId="6670"/>
    <cellStyle name="20% - 强调文字颜色 2 2 5 2 5" xfId="6671"/>
    <cellStyle name="20% - 强调文字颜色 2 2 5 2 5 2" xfId="6672"/>
    <cellStyle name="20% - 强调文字颜色 2 2 5 2 6" xfId="6673"/>
    <cellStyle name="20% - 强调文字颜色 2 2 5 2 7 2" xfId="6674"/>
    <cellStyle name="20% - 强调文字颜色 2 2 5 2 8" xfId="6675"/>
    <cellStyle name="40% - 强调文字颜色 2 2 5 3 3 2" xfId="6676"/>
    <cellStyle name="20% - 强调文字颜色 2 2 5 3 2 2 2" xfId="6677"/>
    <cellStyle name="20% - 强调文字颜色 2 2 5 3 2 2 2 2" xfId="6678"/>
    <cellStyle name="20% - 强调文字颜色 2 2 5 3 2 2 3 2" xfId="6679"/>
    <cellStyle name="20% - 强调文字颜色 2 3 5 2" xfId="6680"/>
    <cellStyle name="计算 2 2 3 2 2 4 2" xfId="6681"/>
    <cellStyle name="强调文字颜色 2 2 3 2 5 2" xfId="6682"/>
    <cellStyle name="20% - 强调文字颜色 2 2 5 3 2 2 4" xfId="6683"/>
    <cellStyle name="20% - 强调文字颜色 2 3 5 2 2" xfId="6684"/>
    <cellStyle name="强调文字颜色 2 2 3 2 5 2 2" xfId="6685"/>
    <cellStyle name="20% - 强调文字颜色 2 2 5 3 2 2 4 2" xfId="6686"/>
    <cellStyle name="20% - 强调文字颜色 2 2 5 3 2 3" xfId="6687"/>
    <cellStyle name="20% - 强调文字颜色 2 2 5 3 2 3 2" xfId="6688"/>
    <cellStyle name="20% - 强调文字颜色 3 2 6 3 2 2" xfId="6689"/>
    <cellStyle name="20% - 强调文字颜色 2 2 5 3 2 4" xfId="6690"/>
    <cellStyle name="20% - 强调文字颜色 2 2 5 3 3" xfId="6691"/>
    <cellStyle name="20% - 强调文字颜色 2 2 5 3 3 2" xfId="6692"/>
    <cellStyle name="20% - 强调文字颜色 2 2 5 3 3 2 2" xfId="6693"/>
    <cellStyle name="20% - 强调文字颜色 2 2 5 3 3 3" xfId="6694"/>
    <cellStyle name="20% - 强调文字颜色 2 2 5 3 3 3 2" xfId="6695"/>
    <cellStyle name="20% - 强调文字颜色 3 2 6 3 3 2" xfId="6696"/>
    <cellStyle name="好 2 3 2 4 2 2" xfId="6697"/>
    <cellStyle name="20% - 强调文字颜色 2 2 5 3 3 4" xfId="6698"/>
    <cellStyle name="40% - 强调文字颜色 5 2 2 4 2 2" xfId="6699"/>
    <cellStyle name="强调文字颜色 6 2 3 9 2 2" xfId="6700"/>
    <cellStyle name="20% - 强调文字颜色 2 2 5 3 3 5" xfId="6701"/>
    <cellStyle name="20% - 强调文字颜色 2 2 5 3 4" xfId="6702"/>
    <cellStyle name="20% - 强调文字颜色 2 2 5 3 5" xfId="6703"/>
    <cellStyle name="20% - 强调文字颜色 2 2 5 3 5 2" xfId="6704"/>
    <cellStyle name="20% - 强调文字颜色 2 2 5 3 6" xfId="6705"/>
    <cellStyle name="20% - 强调文字颜色 2 2 5 4 2 2" xfId="6706"/>
    <cellStyle name="20% - 强调文字颜色 2 2 5 4 2 2 2" xfId="6707"/>
    <cellStyle name="20% - 强调文字颜色 2 2 5 4 2 3" xfId="6708"/>
    <cellStyle name="检查单元格 2 2 4 2" xfId="6709"/>
    <cellStyle name="20% - 强调文字颜色 3 2 5 2 2 6" xfId="6710"/>
    <cellStyle name="20% - 强调文字颜色 5 2 7 2 2 2" xfId="6711"/>
    <cellStyle name="20% - 强调文字颜色 2 2 5 4 2 3 2" xfId="6712"/>
    <cellStyle name="检查单元格 2 2 4 2 2" xfId="6713"/>
    <cellStyle name="20% - 强调文字颜色 3 2 6 4 2 2" xfId="6714"/>
    <cellStyle name="20% - 强调文字颜色 2 2 5 4 2 4" xfId="6715"/>
    <cellStyle name="检查单元格 2 2 4 3" xfId="6716"/>
    <cellStyle name="20% - 强调文字颜色 2 2 5 4 3" xfId="6717"/>
    <cellStyle name="20% - 强调文字颜色 2 2 5 4 3 2" xfId="6718"/>
    <cellStyle name="20% - 强调文字颜色 2 2 5 4 4 2" xfId="6719"/>
    <cellStyle name="20% - 强调文字颜色 2 2 5 4 5" xfId="6720"/>
    <cellStyle name="强调文字颜色 5 3 2 5 2 3 2" xfId="6721"/>
    <cellStyle name="20% - 强调文字颜色 2 2 5 5 2 2" xfId="6722"/>
    <cellStyle name="20% - 强调文字颜色 2 2 5 5 2 2 2" xfId="6723"/>
    <cellStyle name="强调文字颜色 5 3 2 5 2 3 3" xfId="6724"/>
    <cellStyle name="20% - 强调文字颜色 2 2 5 5 2 3" xfId="6725"/>
    <cellStyle name="检查单元格 2 3 4 2" xfId="6726"/>
    <cellStyle name="20% - 强调文字颜色 2 2 5 5 2 3 2" xfId="6727"/>
    <cellStyle name="检查单元格 2 3 4 2 2" xfId="6728"/>
    <cellStyle name="20% - 强调文字颜色 2 2 5 5 2 4" xfId="6729"/>
    <cellStyle name="检查单元格 2 3 4 3" xfId="6730"/>
    <cellStyle name="20% - 强调文字颜色 2 2 5 5 3" xfId="6731"/>
    <cellStyle name="20% - 强调文字颜色 2 2 5 5 3 2" xfId="6732"/>
    <cellStyle name="20% - 强调文字颜色 2 2 5 5 4 2" xfId="6733"/>
    <cellStyle name="常规 5 4 2 2 2 2" xfId="6734"/>
    <cellStyle name="20% - 强调文字颜色 2 2 5 5 5" xfId="6735"/>
    <cellStyle name="常规 5 4 2 2 3" xfId="6736"/>
    <cellStyle name="20% - 强调文字颜色 2 2 5 6 2" xfId="6737"/>
    <cellStyle name="20% - 强调文字颜色 2 2 5 7" xfId="6738"/>
    <cellStyle name="常规 13 9 2 2" xfId="6739"/>
    <cellStyle name="20% - 强调文字颜色 2 2 5 8 2" xfId="6740"/>
    <cellStyle name="20% - 强调文字颜色 2 2 6 2" xfId="6741"/>
    <cellStyle name="强调文字颜色 2 2 3 10 2 2" xfId="6742"/>
    <cellStyle name="20% - 强调文字颜色 2 2 6 2 2 2 2 2" xfId="6743"/>
    <cellStyle name="40% - 强调文字颜色 2 3 5" xfId="6744"/>
    <cellStyle name="20% - 强调文字颜色 2 2 6 2 2 2 3 2" xfId="6745"/>
    <cellStyle name="40% - 强调文字颜色 2 4 5" xfId="6746"/>
    <cellStyle name="20% - 强调文字颜色 2 2 6 2 2 2 4" xfId="6747"/>
    <cellStyle name="强调文字颜色 6 2 4 2 6 4" xfId="6748"/>
    <cellStyle name="20% - 强调文字颜色 3 2 7 2 2 2 2" xfId="6749"/>
    <cellStyle name="适中 3 2 3 3 3" xfId="6750"/>
    <cellStyle name="20% - 强调文字颜色 4 3 2 2 2 3 4" xfId="6751"/>
    <cellStyle name="20% - 强调文字颜色 2 2 6 2 2 4 2" xfId="6752"/>
    <cellStyle name="20% - 强调文字颜色 4 4 2 3 2 3 2" xfId="6753"/>
    <cellStyle name="20% - 强调文字颜色 3 2 7 2 2 3" xfId="6754"/>
    <cellStyle name="20% - 强调文字颜色 5 4 3 3 2 2" xfId="6755"/>
    <cellStyle name="20% - 强调文字颜色 2 2 6 2 2 5" xfId="6756"/>
    <cellStyle name="20% - 强调文字颜色 4 4 2 3 2 4" xfId="6757"/>
    <cellStyle name="20% - 强调文字颜色 3 2 7 2 3 2" xfId="6758"/>
    <cellStyle name="40% - 强调文字颜色 4 2 2 3 2 4" xfId="6759"/>
    <cellStyle name="20% - 强调文字颜色 2 4 2 2 2 2 5" xfId="6760"/>
    <cellStyle name="常规 17 3 4 3 2" xfId="6761"/>
    <cellStyle name="常规 22 3 4 3 2" xfId="6762"/>
    <cellStyle name="20% - 强调文字颜色 2 2 6 2 3 4" xfId="6763"/>
    <cellStyle name="20% - 强调文字颜色 4 4 2 3 3 3" xfId="6764"/>
    <cellStyle name="40% - 强调文字颜色 5 2 3 3 2 2" xfId="6765"/>
    <cellStyle name="强调文字颜色 3 2 3 2 8 3 2" xfId="6766"/>
    <cellStyle name="20% - 强调文字颜色 2 2 6 2 4" xfId="6767"/>
    <cellStyle name="20% - 强调文字颜色 2 2 6 2 5" xfId="6768"/>
    <cellStyle name="20% - 强调文字颜色 2 2 6 2 6" xfId="6769"/>
    <cellStyle name="标题 1 2 3 2" xfId="6770"/>
    <cellStyle name="20% - 强调文字颜色 2 2 6 3 2 3 2" xfId="6771"/>
    <cellStyle name="20% - 强调文字颜色 4 2 2 2 2 2 6" xfId="6772"/>
    <cellStyle name="20% - 强调文字颜色 4 4 2 4 2 2 2" xfId="6773"/>
    <cellStyle name="20% - 强调文字颜色 3 2 7 3 2 2" xfId="6774"/>
    <cellStyle name="20% - 强调文字颜色 2 2 6 3 2 4" xfId="6775"/>
    <cellStyle name="20% - 强调文字颜色 4 4 2 4 2 3" xfId="6776"/>
    <cellStyle name="常规 30 6 2 2 3 4" xfId="6777"/>
    <cellStyle name="20% - 强调文字颜色 2 2 6 3 4" xfId="6778"/>
    <cellStyle name="计算 3 2 2 2 4 9" xfId="6779"/>
    <cellStyle name="20% - 强调文字颜色 2 2 6 3 4 2" xfId="6780"/>
    <cellStyle name="20% - 强调文字颜色 2 2 6 3 5" xfId="6781"/>
    <cellStyle name="40% - 强调文字颜色 1 2 10" xfId="6782"/>
    <cellStyle name="20% - 强调文字颜色 2 2 6 4" xfId="6783"/>
    <cellStyle name="20% - 强调文字颜色 2 4 2 2 4 2 3" xfId="6784"/>
    <cellStyle name="检查单元格 3 3 2 3 3 2 3" xfId="6785"/>
    <cellStyle name="千位分隔 2 2 3 3 2 2" xfId="6786"/>
    <cellStyle name="20% - 强调文字颜色 2 2 6 4 3 2" xfId="6787"/>
    <cellStyle name="计算 3 2 5 11" xfId="6788"/>
    <cellStyle name="20% - 强调文字颜色 2 2 6 4 4" xfId="6789"/>
    <cellStyle name="20% - 强调文字颜色 2 2 6 5" xfId="6790"/>
    <cellStyle name="20% - 强调文字颜色 2 2 6 5 2" xfId="6791"/>
    <cellStyle name="20% - 强调文字颜色 2 2 6 6" xfId="6792"/>
    <cellStyle name="20% - 强调文字颜色 2 2 6 6 2" xfId="6793"/>
    <cellStyle name="20% - 强调文字颜色 2 2 6 7" xfId="6794"/>
    <cellStyle name="常规 13 9 3 2" xfId="6795"/>
    <cellStyle name="20% - 强调文字颜色 2 2 7" xfId="6796"/>
    <cellStyle name="20% - 强调文字颜色 2 2 7 2 2 3 2" xfId="6797"/>
    <cellStyle name="20% - 强调文字颜色 4 4 3 3 2 2 2" xfId="6798"/>
    <cellStyle name="20% - 强调文字颜色 3 2 8 2 2 2" xfId="6799"/>
    <cellStyle name="20% - 强调文字颜色 3 4 2 3 2 5" xfId="6800"/>
    <cellStyle name="20% - 强调文字颜色 3 2 2 4 2 2 2 2" xfId="6801"/>
    <cellStyle name="20% - 强调文字颜色 2 2 7 2 2 4" xfId="6802"/>
    <cellStyle name="20% - 强调文字颜色 4 4 3 3 2 3" xfId="6803"/>
    <cellStyle name="强调文字颜色 2 2 5 3 3 3 2 3" xfId="6804"/>
    <cellStyle name="20% - 强调文字颜色 2 2 7 2 5" xfId="6805"/>
    <cellStyle name="20% - 强调文字颜色 2 2 7 3 3 2" xfId="6806"/>
    <cellStyle name="常规 18 12" xfId="6807"/>
    <cellStyle name="20% - 强调文字颜色 2 2 7 3 4" xfId="6808"/>
    <cellStyle name="20% - 强调文字颜色 2 2 7 5 2" xfId="6809"/>
    <cellStyle name="好 2 4 2 2 2 2" xfId="6810"/>
    <cellStyle name="20% - 强调文字颜色 2 2 7 6" xfId="6811"/>
    <cellStyle name="好 2 4 2 2 3" xfId="6812"/>
    <cellStyle name="20% - 强调文字颜色 2 6 4 2 4 2" xfId="6813"/>
    <cellStyle name="千位分隔 2 2 7 2 2" xfId="6814"/>
    <cellStyle name="20% - 强调文字颜色 2 2 8" xfId="6815"/>
    <cellStyle name="20% - 强调文字颜色 2 2 8 2 3" xfId="6816"/>
    <cellStyle name="计算 3 2 2 4 3 8" xfId="6817"/>
    <cellStyle name="20% - 强调文字颜色 2 4 2 3 3 5" xfId="6818"/>
    <cellStyle name="20% - 强调文字颜色 2 2 8 2 3 2" xfId="6819"/>
    <cellStyle name="输出 4 2 2 3" xfId="6820"/>
    <cellStyle name="20% - 强调文字颜色 2 3 2 3 2 2 5" xfId="6821"/>
    <cellStyle name="20% - 强调文字颜色 2 2 8 2 4" xfId="6822"/>
    <cellStyle name="计算 3 2 2 4 3 9" xfId="6823"/>
    <cellStyle name="20% - 强调文字颜色 2 2 8 3 2" xfId="6824"/>
    <cellStyle name="20% - 强调文字颜色 3 3 6 2 2" xfId="6825"/>
    <cellStyle name="输出 2 2 2 2 3 3 2" xfId="6826"/>
    <cellStyle name="20% - 强调文字颜色 2 2 8 4" xfId="6827"/>
    <cellStyle name="常规 7 2 3 4 3 2" xfId="6828"/>
    <cellStyle name="强调文字颜色 2 2 4 2 6 2 2" xfId="6829"/>
    <cellStyle name="输入 2 3 2 6 11" xfId="6830"/>
    <cellStyle name="20% - 强调文字颜色 3 3 6 2 2 2" xfId="6831"/>
    <cellStyle name="输出 2 2 2 2 3 3 2 2" xfId="6832"/>
    <cellStyle name="20% - 强调文字颜色 2 2 8 4 2" xfId="6833"/>
    <cellStyle name="20% - 强调文字颜色 3 3 6 2 3" xfId="6834"/>
    <cellStyle name="输出 2 2 2 2 3 3 3" xfId="6835"/>
    <cellStyle name="20% - 强调文字颜色 2 2 8 5" xfId="6836"/>
    <cellStyle name="常规 7 2 3 4 3 3" xfId="6837"/>
    <cellStyle name="好 2 4 2 3 2" xfId="6838"/>
    <cellStyle name="强调文字颜色 2 2 4 2 6 2 3" xfId="6839"/>
    <cellStyle name="20% - 强调文字颜色 2 2 9" xfId="6840"/>
    <cellStyle name="20% - 强调文字颜色 2 2 9 3" xfId="6841"/>
    <cellStyle name="注释 5 2 5 3 9" xfId="6842"/>
    <cellStyle name="20% - 强调文字颜色 3 3 6 3 2" xfId="6843"/>
    <cellStyle name="输出 2 2 2 2 3 4 2" xfId="6844"/>
    <cellStyle name="20% - 强调文字颜色 2 2 9 4" xfId="6845"/>
    <cellStyle name="20% - 强调文字颜色 2 3 2 2 2" xfId="6846"/>
    <cellStyle name="60% - 强调文字颜色 5 4 2 4" xfId="6847"/>
    <cellStyle name="强调文字颜色 2 2 3 2 2 2 2" xfId="6848"/>
    <cellStyle name="20% - 强调文字颜色 2 3 2 2 2 2" xfId="6849"/>
    <cellStyle name="60% - 强调文字颜色 5 4 2 4 2" xfId="6850"/>
    <cellStyle name="强调文字颜色 2 2 3 2 2 2 2 2" xfId="6851"/>
    <cellStyle name="20% - 强调文字颜色 3 3 2 4 3" xfId="6852"/>
    <cellStyle name="检查单元格 4 2 2 5 2" xfId="6853"/>
    <cellStyle name="强调文字颜色 1 2 2 2 2 4 2 2 2" xfId="6854"/>
    <cellStyle name="强调文字颜色 2 2 4 2 2 4 3" xfId="6855"/>
    <cellStyle name="20% - 强调文字颜色 2 3 2 2 2 2 2" xfId="6856"/>
    <cellStyle name="60% - 强调文字颜色 3 2 6 3 2 3" xfId="6857"/>
    <cellStyle name="60% - 强调文字颜色 5 4 2 4 2 2" xfId="6858"/>
    <cellStyle name="计算 2 6 4 5 3" xfId="6859"/>
    <cellStyle name="强调文字颜色 2 2 3 2 2 2 2 2 2" xfId="6860"/>
    <cellStyle name="强调文字颜色 3 2 5 2 2 2 3" xfId="6861"/>
    <cellStyle name="20% - 强调文字颜色 2 3 2 2 2 3" xfId="6862"/>
    <cellStyle name="适中 2 2 6 2 2 2" xfId="6863"/>
    <cellStyle name="20% - 强调文字颜色 4 2 2 2 2 2 2 4 2" xfId="6864"/>
    <cellStyle name="60% - 强调文字颜色 5 4 2 4 3" xfId="6865"/>
    <cellStyle name="强调文字颜色 2 2 3 2 2 2 2 3" xfId="6866"/>
    <cellStyle name="20% - 强调文字颜色 3 3 2 5 3" xfId="6867"/>
    <cellStyle name="常规 3 4 2 2 3 2 2 3" xfId="6868"/>
    <cellStyle name="检查单元格 4 2 2 6 2" xfId="6869"/>
    <cellStyle name="常规 30 3 4 3 2 2" xfId="6870"/>
    <cellStyle name="强调文字颜色 2 2 4 2 2 5 3" xfId="6871"/>
    <cellStyle name="20% - 强调文字颜色 2 3 2 2 2 3 2" xfId="6872"/>
    <cellStyle name="20% - 强调文字颜色 5 2 2 7" xfId="6873"/>
    <cellStyle name="强调文字颜色 3 2 5 2 2 3 3" xfId="6874"/>
    <cellStyle name="20% - 强调文字颜色 3 3 2 5 3 2" xfId="6875"/>
    <cellStyle name="检查单元格 4 2 2 6 2 2" xfId="6876"/>
    <cellStyle name="20% - 强调文字颜色 5 2 2 7 2" xfId="6877"/>
    <cellStyle name="20% - 强调文字颜色 2 3 2 2 2 3 2 2" xfId="6878"/>
    <cellStyle name="40% - 强调文字颜色 1 4 2 2 7" xfId="6879"/>
    <cellStyle name="标题 5 3" xfId="6880"/>
    <cellStyle name="输入 4 3 6 7 3" xfId="6881"/>
    <cellStyle name="强调文字颜色 6 3 7 3 3" xfId="6882"/>
    <cellStyle name="强调文字颜色 3 2 5 2 2 3 3 2" xfId="6883"/>
    <cellStyle name="20% - 强调文字颜色 3 3 2 5 4 2" xfId="6884"/>
    <cellStyle name="计算 2 6 3 2 12" xfId="6885"/>
    <cellStyle name="检查单元格 4 2 2 6 3 2" xfId="6886"/>
    <cellStyle name="20% - 强调文字颜色 2 3 2 2 2 3 3 2" xfId="6887"/>
    <cellStyle name="20% - 强调文字颜色 5 2 2 8 2" xfId="6888"/>
    <cellStyle name="20% - 强调文字颜色 6 2 10 2" xfId="6889"/>
    <cellStyle name="标题 6 3" xfId="6890"/>
    <cellStyle name="20% - 强调文字颜色 3 3 2 2 4 2 4" xfId="6891"/>
    <cellStyle name="检查单元格 4 2 2 3 3 2 4" xfId="6892"/>
    <cellStyle name="输出 3 2 3 2 2" xfId="6893"/>
    <cellStyle name="20% - 强调文字颜色 2 3 2 2 2 3 4 2" xfId="6894"/>
    <cellStyle name="20% - 强调文字颜色 5 2 2 9 2" xfId="6895"/>
    <cellStyle name="20% - 强调文字颜色 6 2 11 2" xfId="6896"/>
    <cellStyle name="标题 7 3" xfId="6897"/>
    <cellStyle name="20% - 强调文字颜色 3 3 3 2 2 2" xfId="6898"/>
    <cellStyle name="常规 30 3 4 3 3" xfId="6899"/>
    <cellStyle name="检查单元格 4 2 2 7" xfId="6900"/>
    <cellStyle name="强调文字颜色 2 2 4 2 3 2 2 2" xfId="6901"/>
    <cellStyle name="20% - 强调文字颜色 2 3 2 2 2 4" xfId="6902"/>
    <cellStyle name="60% - 强调文字颜色 5 4 2 4 4" xfId="6903"/>
    <cellStyle name="强调文字颜色 2 2 3 2 2 2 2 4" xfId="6904"/>
    <cellStyle name="20% - 强调文字颜色 3 3 3 2 2 2 2" xfId="6905"/>
    <cellStyle name="常规 30 3 4 3 3 2" xfId="6906"/>
    <cellStyle name="检查单元格 4 2 2 7 2" xfId="6907"/>
    <cellStyle name="强调文字颜色 4 2 6 2 2 2 3" xfId="6908"/>
    <cellStyle name="强调文字颜色 2 2 4 2 3 2 2 2 2" xfId="6909"/>
    <cellStyle name="20% - 强调文字颜色 2 3 2 2 2 4 2" xfId="6910"/>
    <cellStyle name="20% - 强调文字颜色 5 2 3 7" xfId="6911"/>
    <cellStyle name="20% - 强调文字颜色 2 3 2 2 3" xfId="6912"/>
    <cellStyle name="60% - 强调文字颜色 5 4 2 5" xfId="6913"/>
    <cellStyle name="注释 2 5 2 8 3 4 3" xfId="6914"/>
    <cellStyle name="检查单元格 3 2 2 3 2" xfId="6915"/>
    <cellStyle name="强调文字颜色 2 2 3 2 2 2 3" xfId="6916"/>
    <cellStyle name="输入 2 2 2 2 6 10" xfId="6917"/>
    <cellStyle name="20% - 强调文字颜色 2 3 2 2 3 2" xfId="6918"/>
    <cellStyle name="60% - 强调文字颜色 5 4 2 5 2" xfId="6919"/>
    <cellStyle name="检查单元格 3 2 2 3 2 2" xfId="6920"/>
    <cellStyle name="强调文字颜色 2 2 3 2 2 2 3 2" xfId="6921"/>
    <cellStyle name="20% - 强调文字颜色 3 3 3 4 3" xfId="6922"/>
    <cellStyle name="计算 4 6 3 8" xfId="6923"/>
    <cellStyle name="强调文字颜色 2 2 4 2 3 4 3" xfId="6924"/>
    <cellStyle name="输入 2 2 2 2 6 10 2" xfId="6925"/>
    <cellStyle name="20% - 强调文字颜色 2 3 2 2 3 2 2" xfId="6926"/>
    <cellStyle name="60% - 强调文字颜色 5 4 2 5 2 2" xfId="6927"/>
    <cellStyle name="检查单元格 3 2 2 3 2 2 2" xfId="6928"/>
    <cellStyle name="强调文字颜色 3 2 5 2 3 2 3" xfId="6929"/>
    <cellStyle name="20% - 强调文字颜色 3 3 3 4 4 2" xfId="6930"/>
    <cellStyle name="20% - 强调文字颜色 2 3 2 2 3 2 3 2" xfId="6931"/>
    <cellStyle name="输入 2 2 2 2 6 11" xfId="6932"/>
    <cellStyle name="20% - 强调文字颜色 2 3 2 2 3 3" xfId="6933"/>
    <cellStyle name="60% - 强调文字颜色 5 4 2 5 3" xfId="6934"/>
    <cellStyle name="检查单元格 3 2 2 3 2 3" xfId="6935"/>
    <cellStyle name="强调文字颜色 2 2 3 2 2 2 3 3" xfId="6936"/>
    <cellStyle name="20% - 强调文字颜色 2 3 2 2 3 3 2" xfId="6937"/>
    <cellStyle name="20% - 强调文字颜色 5 3 2 7" xfId="6938"/>
    <cellStyle name="20% - 强调文字颜色 3 3 3 2 3 2" xfId="6939"/>
    <cellStyle name="检查单元格 4 2 3 3 2 2" xfId="6940"/>
    <cellStyle name="强调文字颜色 2 2 4 2 3 2 3 2" xfId="6941"/>
    <cellStyle name="输入 2 2 2 2 6 12" xfId="6942"/>
    <cellStyle name="20% - 强调文字颜色 2 3 2 2 3 4" xfId="6943"/>
    <cellStyle name="60% - 强调文字颜色 5 4 2 5 4" xfId="6944"/>
    <cellStyle name="检查单元格 3 2 2 3 2 4" xfId="6945"/>
    <cellStyle name="20% - 强调文字颜色 3 3 3 2 3 2 2" xfId="6946"/>
    <cellStyle name="20% - 强调文字颜色 2 3 2 2 3 4 2" xfId="6947"/>
    <cellStyle name="20% - 强调文字颜色 5 3 3 7" xfId="6948"/>
    <cellStyle name="20% - 强调文字颜色 2 3 2 2 4" xfId="6949"/>
    <cellStyle name="60% - 强调文字颜色 5 4 2 6" xfId="6950"/>
    <cellStyle name="检查单元格 3 2 2 3 3" xfId="6951"/>
    <cellStyle name="强调文字颜色 2 2 3 2 2 2 4" xfId="6952"/>
    <cellStyle name="20% - 强调文字颜色 2 3 2 2 4 2" xfId="6953"/>
    <cellStyle name="60% - 强调文字颜色 5 4 2 6 2" xfId="6954"/>
    <cellStyle name="检查单元格 3 2 2 3 3 2" xfId="6955"/>
    <cellStyle name="20% - 强调文字颜色 2 3 2 2 4 2 2" xfId="6956"/>
    <cellStyle name="检查单元格 3 2 2 3 3 2 2" xfId="6957"/>
    <cellStyle name="标题 7 2 3 3" xfId="6958"/>
    <cellStyle name="强调文字颜色 3 2 5 2 4 2 3" xfId="6959"/>
    <cellStyle name="输出 3 4 2 3" xfId="6960"/>
    <cellStyle name="20% - 强调文字颜色 2 3 2 2 4 2 5" xfId="6961"/>
    <cellStyle name="常规 18 2 3 2 3 2" xfId="6962"/>
    <cellStyle name="20% - 强调文字颜色 2 3 2 2 4 3" xfId="6963"/>
    <cellStyle name="60% - 强调文字颜色 5 4 2 6 3" xfId="6964"/>
    <cellStyle name="检查单元格 3 2 2 3 3 3" xfId="6965"/>
    <cellStyle name="20% - 强调文字颜色 3 3 3 2 4 2" xfId="6966"/>
    <cellStyle name="检查单元格 4 2 3 3 3 2" xfId="6967"/>
    <cellStyle name="20% - 强调文字颜色 2 3 2 2 4 4" xfId="6968"/>
    <cellStyle name="检查单元格 3 2 2 3 3 4" xfId="6969"/>
    <cellStyle name="20% - 强调文字颜色 2 3 2 2 4 4 2" xfId="6970"/>
    <cellStyle name="20% - 强调文字颜色 5 4 3 7" xfId="6971"/>
    <cellStyle name="40% - 强调文字颜色 4 4 2 2 2 2 2 2" xfId="6972"/>
    <cellStyle name="20% - 强调文字颜色 2 3 2 2 5" xfId="6973"/>
    <cellStyle name="40% - 强调文字颜色 6 2 5 5 2" xfId="6974"/>
    <cellStyle name="检查单元格 3 2 2 3 4" xfId="6975"/>
    <cellStyle name="强调文字颜色 1 2 5 5 3 2" xfId="6976"/>
    <cellStyle name="强调文字颜色 2 2 3 2 2 2 5" xfId="6977"/>
    <cellStyle name="20% - 强调文字颜色 2 3 2 2 5 2" xfId="6978"/>
    <cellStyle name="40% - 强调文字颜色 6 2 5 5 2 2" xfId="6979"/>
    <cellStyle name="计算 2 2 3 4 3 2 10" xfId="6980"/>
    <cellStyle name="检查单元格 3 2 2 3 4 2" xfId="6981"/>
    <cellStyle name="20% - 强调文字颜色 2 3 2 2 6 2" xfId="6982"/>
    <cellStyle name="40% - 强调文字颜色 5 3 2 5" xfId="6983"/>
    <cellStyle name="20% - 强调文字颜色 2 3 2 2 7" xfId="6984"/>
    <cellStyle name="20% - 强调文字颜色 2 3 2 2 7 2" xfId="6985"/>
    <cellStyle name="40% - 强调文字颜色 5 3 3 5" xfId="6986"/>
    <cellStyle name="20% - 强调文字颜色 2 3 2 2 8" xfId="6987"/>
    <cellStyle name="常规 3 2 4 2 2 2 2 3 2" xfId="6988"/>
    <cellStyle name="20% - 强调文字颜色 2 3 2 3" xfId="6989"/>
    <cellStyle name="计算 2 9 10 3" xfId="6990"/>
    <cellStyle name="强调文字颜色 2 2 3 2 2 3" xfId="6991"/>
    <cellStyle name="20% - 强调文字颜色 2 3 2 3 2" xfId="6992"/>
    <cellStyle name="60% - 强调文字颜色 5 4 3 4" xfId="6993"/>
    <cellStyle name="强调文字颜色 2 2 3 2 2 3 2" xfId="6994"/>
    <cellStyle name="20% - 强调文字颜色 2 4 2 3 3" xfId="6995"/>
    <cellStyle name="60% - 强调文字颜色 6 4 3 5" xfId="6996"/>
    <cellStyle name="检查单元格 3 3 2 4 2" xfId="6997"/>
    <cellStyle name="强调文字颜色 2 2 3 3 2 3 3" xfId="6998"/>
    <cellStyle name="20% - 强调文字颜色 2 3 2 3 2 2" xfId="6999"/>
    <cellStyle name="60% - 强调文字颜色 5 4 3 4 2" xfId="7000"/>
    <cellStyle name="强调文字颜色 2 2 3 2 2 3 2 2" xfId="7001"/>
    <cellStyle name="20% - 强调文字颜色 2 4 2 3 3 4 2" xfId="7002"/>
    <cellStyle name="输出 4 2 2 2 2" xfId="7003"/>
    <cellStyle name="20% - 强调文字颜色 2 3 2 3 2 2 4 2" xfId="7004"/>
    <cellStyle name="20% - 强调文字颜色 2 4 2 3 4" xfId="7005"/>
    <cellStyle name="20% - 强调文字颜色 2 3 2 3 2 3" xfId="7006"/>
    <cellStyle name="20% - 强调文字颜色 4 2 2 2 2 2 3 4 2" xfId="7007"/>
    <cellStyle name="60% - 强调文字颜色 5 4 3 4 3" xfId="7008"/>
    <cellStyle name="强调文字颜色 2 2 3 2 2 3 2 3" xfId="7009"/>
    <cellStyle name="注释 5 2 2 3 9 2" xfId="7010"/>
    <cellStyle name="20% - 强调文字颜色 3 3 3 3 2 2" xfId="7011"/>
    <cellStyle name="常规 30 3 5 3 3" xfId="7012"/>
    <cellStyle name="计算 4 5 13" xfId="7013"/>
    <cellStyle name="强调文字颜色 2 2 4 2 3 3 2 2" xfId="7014"/>
    <cellStyle name="20% - 强调文字颜色 2 4 2 3 5" xfId="7015"/>
    <cellStyle name="20% - 强调文字颜色 2 3 2 3 2 4" xfId="7016"/>
    <cellStyle name="60% - 强调文字颜色 5 4 3 4 4" xfId="7017"/>
    <cellStyle name="强调文字颜色 2 2 3 2 2 3 2 4" xfId="7018"/>
    <cellStyle name="注释 5 2 2 3 9 3" xfId="7019"/>
    <cellStyle name="20% - 强调文字颜色 3 3 3 3 2 3" xfId="7020"/>
    <cellStyle name="强调文字颜色 2 2 4 2 3 3 2 3" xfId="7021"/>
    <cellStyle name="20% - 强调文字颜色 2 4 2 3 6" xfId="7022"/>
    <cellStyle name="计算 2 2 2 6 2" xfId="7023"/>
    <cellStyle name="20% - 强调文字颜色 2 3 2 3 2 5" xfId="7024"/>
    <cellStyle name="20% - 强调文字颜色 2 3 2 3 3" xfId="7025"/>
    <cellStyle name="60% - 强调文字颜色 5 4 3 5" xfId="7026"/>
    <cellStyle name="注释 2 3 9 11" xfId="7027"/>
    <cellStyle name="检查单元格 3 2 2 4 2" xfId="7028"/>
    <cellStyle name="强调文字颜色 2 2 3 2 2 3 3" xfId="7029"/>
    <cellStyle name="20% - 强调文字颜色 2 4 2 4 3" xfId="7030"/>
    <cellStyle name="20% - 强调文字颜色 2 3 2 3 3 2" xfId="7031"/>
    <cellStyle name="60% - 强调文字颜色 5 4 3 5 2" xfId="7032"/>
    <cellStyle name="注释 2 3 9 11 2" xfId="7033"/>
    <cellStyle name="检查单元格 3 2 2 4 2 2" xfId="7034"/>
    <cellStyle name="强调文字颜色 2 2 3 2 2 3 3 2" xfId="7035"/>
    <cellStyle name="20% - 强调文字颜色 2 4 2 4 4" xfId="7036"/>
    <cellStyle name="20% - 强调文字颜色 2 3 2 3 3 3" xfId="7037"/>
    <cellStyle name="60% - 强调文字颜色 5 4 3 5 3" xfId="7038"/>
    <cellStyle name="注释 2 3 9 11 3" xfId="7039"/>
    <cellStyle name="检查单元格 3 2 2 4 2 3" xfId="7040"/>
    <cellStyle name="强调文字颜色 2 2 3 2 2 3 3 3" xfId="7041"/>
    <cellStyle name="20% - 强调文字颜色 3 3 3 3 3 2" xfId="7042"/>
    <cellStyle name="常规 6" xfId="7043"/>
    <cellStyle name="20% - 强调文字颜色 2 4 2 4 5" xfId="7044"/>
    <cellStyle name="20% - 强调文字颜色 2 3 2 3 3 4" xfId="7045"/>
    <cellStyle name="检查单元格 3 2 2 4 2 4" xfId="7046"/>
    <cellStyle name="强调文字颜色 2 2 3 2 2 3 3 4" xfId="7047"/>
    <cellStyle name="20% - 强调文字颜色 3 2 3 2 3 2 4" xfId="7048"/>
    <cellStyle name="20% - 强调文字颜色 2 3 2 3 3 4 2" xfId="7049"/>
    <cellStyle name="20% - 强调文字颜色 6 3 3 7" xfId="7050"/>
    <cellStyle name="20% - 强调文字颜色 2 3 2 3 3 5" xfId="7051"/>
    <cellStyle name="检查单元格 3 2 2 4 2 5" xfId="7052"/>
    <cellStyle name="20% - 强调文字颜色 2 3 2 3 4" xfId="7053"/>
    <cellStyle name="注释 2 3 9 12" xfId="7054"/>
    <cellStyle name="检查单元格 3 2 2 4 3" xfId="7055"/>
    <cellStyle name="强调文字颜色 2 2 3 2 2 3 4" xfId="7056"/>
    <cellStyle name="20% - 强调文字颜色 2 4 2 5 3" xfId="7057"/>
    <cellStyle name="常规 30 2 5 3 2 2" xfId="7058"/>
    <cellStyle name="注释 4 3 2 3 3 2 6" xfId="7059"/>
    <cellStyle name="20% - 强调文字颜色 2 3 2 3 4 2" xfId="7060"/>
    <cellStyle name="检查单元格 3 2 2 4 3 2" xfId="7061"/>
    <cellStyle name="常规 30 2 5 3 3" xfId="7062"/>
    <cellStyle name="20% - 强调文字颜色 3 3 2 3 2 2" xfId="7063"/>
    <cellStyle name="计算 4 5 2 7 2" xfId="7064"/>
    <cellStyle name="强调文字颜色 2 2 4 2 2 3 2 2" xfId="7065"/>
    <cellStyle name="20% - 强调文字颜色 2 3 2 3 5" xfId="7066"/>
    <cellStyle name="注释 2 3 9 13" xfId="7067"/>
    <cellStyle name="检查单元格 3 2 2 4 4" xfId="7068"/>
    <cellStyle name="强调文字颜色 2 2 3 2 2 3 5" xfId="7069"/>
    <cellStyle name="20% - 强调文字颜色 3 3 2 3 2 2 2" xfId="7070"/>
    <cellStyle name="常规 30 2 5 3 3 2" xfId="7071"/>
    <cellStyle name="强调文字颜色 2 2 4 2 2 3 2 2 2" xfId="7072"/>
    <cellStyle name="20% - 强调文字颜色 3 2 2 2 2 2 4" xfId="7073"/>
    <cellStyle name="20% - 强调文字颜色 2 3 2 3 5 2" xfId="7074"/>
    <cellStyle name="20% - 强调文字颜色 3 2 5 2 3 2 2" xfId="7075"/>
    <cellStyle name="20% - 强调文字颜色 2 3 2 4" xfId="7076"/>
    <cellStyle name="强调文字颜色 2 2 3 2 2 4" xfId="7077"/>
    <cellStyle name="20% - 强调文字颜色 3 2 5 2 3 2 2 2" xfId="7078"/>
    <cellStyle name="检查单元格 3 3 3 4" xfId="7079"/>
    <cellStyle name="20% - 强调文字颜色 2 3 2 4 2" xfId="7080"/>
    <cellStyle name="强调文字颜色 2 2 3 2 2 4 2" xfId="7081"/>
    <cellStyle name="20% - 强调文字颜色 2 3 2 4 3" xfId="7082"/>
    <cellStyle name="注释 2 5 2 8 3 6 3" xfId="7083"/>
    <cellStyle name="检查单元格 3 2 2 5 2" xfId="7084"/>
    <cellStyle name="强调文字颜色 2 2 3 2 2 4 3" xfId="7085"/>
    <cellStyle name="20% - 强调文字颜色 2 3 2 4 4" xfId="7086"/>
    <cellStyle name="检查单元格 3 2 2 5 3" xfId="7087"/>
    <cellStyle name="强调文字颜色 2 2 3 2 2 4 4" xfId="7088"/>
    <cellStyle name="20% - 强调文字颜色 2 3 2 4 4 2" xfId="7089"/>
    <cellStyle name="20% - 强调文字颜色 3 3 2 3 3 2" xfId="7090"/>
    <cellStyle name="计算 4 5 2 8 2" xfId="7091"/>
    <cellStyle name="检查单元格 4 2 2 4 2 2" xfId="7092"/>
    <cellStyle name="20% - 强调文字颜色 2 3 2 4 5" xfId="7093"/>
    <cellStyle name="60% - 强调文字颜色 6 3 3 4 2 2" xfId="7094"/>
    <cellStyle name="20% - 强调文字颜色 3 2 5 2 3 2 3" xfId="7095"/>
    <cellStyle name="警告文本 2 3 2 3 2 2" xfId="7096"/>
    <cellStyle name="20% - 强调文字颜色 2 3 2 5" xfId="7097"/>
    <cellStyle name="强调文字颜色 2 2 3 2 2 5" xfId="7098"/>
    <cellStyle name="20% - 强调文字颜色 3 2 5 2 3 2 3 2" xfId="7099"/>
    <cellStyle name="检查单元格 3 3 4 4" xfId="7100"/>
    <cellStyle name="强调文字颜色 5 3 3 2 2 3" xfId="7101"/>
    <cellStyle name="20% - 强调文字颜色 2 3 2 5 2" xfId="7102"/>
    <cellStyle name="强调文字颜色 2 2 3 2 2 5 2" xfId="7103"/>
    <cellStyle name="20% - 强调文字颜色 2 3 2 5 3" xfId="7104"/>
    <cellStyle name="注释 2 5 2 8 3 7 3" xfId="7105"/>
    <cellStyle name="检查单元格 3 2 2 6 2" xfId="7106"/>
    <cellStyle name="常规 30 2 4 3 2 2" xfId="7107"/>
    <cellStyle name="强调文字颜色 2 2 3 2 2 5 3" xfId="7108"/>
    <cellStyle name="20% - 强调文字颜色 2 3 2 5 4" xfId="7109"/>
    <cellStyle name="检查单元格 3 2 2 6 3" xfId="7110"/>
    <cellStyle name="20% - 强调文字颜色 3 2 5 2 3 2 4" xfId="7111"/>
    <cellStyle name="20% - 强调文字颜色 2 3 2 6" xfId="7112"/>
    <cellStyle name="强调文字颜色 2 2 3 2 2 6" xfId="7113"/>
    <cellStyle name="强调文字颜色 5 3 3 2 3 3" xfId="7114"/>
    <cellStyle name="20% - 强调文字颜色 2 3 2 6 2" xfId="7115"/>
    <cellStyle name="20% - 强调文字颜色 2 3 2 7" xfId="7116"/>
    <cellStyle name="强调文字颜色 2 2 3 2 2 7" xfId="7117"/>
    <cellStyle name="20% - 强调文字颜色 2 4 2 2 2 5" xfId="7118"/>
    <cellStyle name="20% - 强调文字颜色 2 3 2 8 2" xfId="7119"/>
    <cellStyle name="20% - 强调文字颜色 2 3 3 2 2" xfId="7120"/>
    <cellStyle name="汇总 2 2 4 12" xfId="7121"/>
    <cellStyle name="计算 2 2 3 2 2 2 2 2" xfId="7122"/>
    <cellStyle name="强调文字颜色 2 2 3 2 3 2 2" xfId="7123"/>
    <cellStyle name="20% - 强调文字颜色 2 3 3 2 2 2 2 2" xfId="7124"/>
    <cellStyle name="20% - 强调文字颜色 2 3 3 2 2 2 3 2" xfId="7125"/>
    <cellStyle name="20% - 强调文字颜色 2 3 3 2 2 2 4 2" xfId="7126"/>
    <cellStyle name="20% - 强调文字颜色 2 3 3 2 2 2 5" xfId="7127"/>
    <cellStyle name="强调文字颜色 5 3 2 2 2 3 5" xfId="7128"/>
    <cellStyle name="20% - 强调文字颜色 3 3 4 2 2 2 2" xfId="7129"/>
    <cellStyle name="强调文字颜色 5 4 2 3 2 3 3" xfId="7130"/>
    <cellStyle name="20% - 强调文字颜色 3 2 3 5 2 3" xfId="7131"/>
    <cellStyle name="20% - 强调文字颜色 2 3 3 2 2 4 2" xfId="7132"/>
    <cellStyle name="警告文本 8 2 2" xfId="7133"/>
    <cellStyle name="20% - 强调文字颜色 2 3 3 2 3" xfId="7134"/>
    <cellStyle name="计算 2 2 3 2 2 2 2 3" xfId="7135"/>
    <cellStyle name="检查单元格 3 2 3 3 2" xfId="7136"/>
    <cellStyle name="强调文字颜色 2 2 3 2 3 2 3" xfId="7137"/>
    <cellStyle name="20% - 强调文字颜色 2 3 3 2 3 3 2" xfId="7138"/>
    <cellStyle name="20% - 强调文字颜色 3 3 4 2 3 2" xfId="7139"/>
    <cellStyle name="检查单元格 4 2 4 3 2 2" xfId="7140"/>
    <cellStyle name="20% - 强调文字颜色 2 3 3 2 3 4" xfId="7141"/>
    <cellStyle name="检查单元格 3 2 3 3 2 4" xfId="7142"/>
    <cellStyle name="警告文本 9 2" xfId="7143"/>
    <cellStyle name="20% - 强调文字颜色 2 3 3 2 3 5" xfId="7144"/>
    <cellStyle name="20% - 强调文字颜色 2 3 3 2 4" xfId="7145"/>
    <cellStyle name="检查单元格 3 2 3 3 3" xfId="7146"/>
    <cellStyle name="强调文字颜色 2 2 3 2 3 2 4" xfId="7147"/>
    <cellStyle name="20% - 强调文字颜色 2 3 3 2 5" xfId="7148"/>
    <cellStyle name="强调文字颜色 2 2 3 2 3 2 5" xfId="7149"/>
    <cellStyle name="20% - 强调文字颜色 2 3 3 2 5 2" xfId="7150"/>
    <cellStyle name="常规 5 2 7" xfId="7151"/>
    <cellStyle name="20% - 强调文字颜色 2 3 3 2 6" xfId="7152"/>
    <cellStyle name="20% - 强调文字颜色 2 3 4 2 2" xfId="7153"/>
    <cellStyle name="20% - 强调文字颜色 4 2 2 3 2 3 5" xfId="7154"/>
    <cellStyle name="计算 2 2 3 2 2 3 2 2" xfId="7155"/>
    <cellStyle name="强调文字颜色 2 2 3 2 4 2 2" xfId="7156"/>
    <cellStyle name="20% - 强调文字颜色 2 3 4 2 2 3 2" xfId="7157"/>
    <cellStyle name="20% - 强调文字颜色 2 3 4 2 3" xfId="7158"/>
    <cellStyle name="20% - 强调文字颜色 4 4 2 5 2 3 2" xfId="7159"/>
    <cellStyle name="计算 2 2 3 2 2 3 2 3" xfId="7160"/>
    <cellStyle name="检查单元格 3 2 4 3 2" xfId="7161"/>
    <cellStyle name="强调文字颜色 2 2 3 2 4 2 3" xfId="7162"/>
    <cellStyle name="20% - 强调文字颜色 2 3 4 2 4" xfId="7163"/>
    <cellStyle name="计算 2 2 3 2 2 3 2 4" xfId="7164"/>
    <cellStyle name="强调文字颜色 2 2 3 2 4 2 4" xfId="7165"/>
    <cellStyle name="20% - 强调文字颜色 2 3 4 2 4 2" xfId="7166"/>
    <cellStyle name="20% - 强调文字颜色 2 3 4 2 5" xfId="7167"/>
    <cellStyle name="计算 2 2 3 2 2 3 2 5" xfId="7168"/>
    <cellStyle name="强调文字颜色 1 2 5 7 3 2" xfId="7169"/>
    <cellStyle name="强调文字颜色 2 2 3 2 4 2 5" xfId="7170"/>
    <cellStyle name="20% - 强调文字颜色 2 3 5 2 3" xfId="7171"/>
    <cellStyle name="检查单元格 3 2 5 3 2" xfId="7172"/>
    <cellStyle name="强调文字颜色 2 2 3 2 5 2 3" xfId="7173"/>
    <cellStyle name="20% - 强调文字颜色 2 3 5 2 3 2" xfId="7174"/>
    <cellStyle name="计算 4 4 2 3 10" xfId="7175"/>
    <cellStyle name="20% - 强调文字颜色 2 3 5 2 4" xfId="7176"/>
    <cellStyle name="强调文字颜色 2 2 3 2 5 2 4" xfId="7177"/>
    <cellStyle name="常规 8 10 5" xfId="7178"/>
    <cellStyle name="计算 2 2 3 2 2 5 2" xfId="7179"/>
    <cellStyle name="20% - 强调文字颜色 2 3 6 2" xfId="7180"/>
    <cellStyle name="计算 4 2 2 2 2 3 10 2" xfId="7181"/>
    <cellStyle name="强调文字颜色 2 2 3 2 6 2" xfId="7182"/>
    <cellStyle name="常规 8 10 5 2" xfId="7183"/>
    <cellStyle name="20% - 强调文字颜色 2 3 6 2 2" xfId="7184"/>
    <cellStyle name="计算 3 2 3 2 3 7" xfId="7185"/>
    <cellStyle name="强调文字颜色 2 2 3 2 6 2 2" xfId="7186"/>
    <cellStyle name="常规 8 10 5 3" xfId="7187"/>
    <cellStyle name="20% - 强调文字颜色 2 3 6 2 3" xfId="7188"/>
    <cellStyle name="计算 3 2 3 2 3 8" xfId="7189"/>
    <cellStyle name="强调文字颜色 2 2 3 2 6 2 3" xfId="7190"/>
    <cellStyle name="20% - 强调文字颜色 2 4 3 2 2 2 3" xfId="7191"/>
    <cellStyle name="20% - 强调文字颜色 4 2 2 4 6" xfId="7192"/>
    <cellStyle name="20% - 强调文字颜色 2 3 6 2 3 2" xfId="7193"/>
    <cellStyle name="20% - 强调文字颜色 2 3 6 2 4" xfId="7194"/>
    <cellStyle name="计算 3 2 3 2 3 9" xfId="7195"/>
    <cellStyle name="强调文字颜色 2 2 3 2 6 2 4" xfId="7196"/>
    <cellStyle name="20% - 强调文字颜色 2 3 6 2 4 2" xfId="7197"/>
    <cellStyle name="20% - 强调文字颜色 2 3 6 2 5" xfId="7198"/>
    <cellStyle name="强调文字颜色 1 2 5 9 3 2" xfId="7199"/>
    <cellStyle name="20% - 强调文字颜色 2 3 6 3 2" xfId="7200"/>
    <cellStyle name="常规 30 7 2 2 3" xfId="7201"/>
    <cellStyle name="强调文字颜色 2 2 3 2 6 3 2" xfId="7202"/>
    <cellStyle name="20% - 强调文字颜色 2 3 6 4 2" xfId="7203"/>
    <cellStyle name="常规 30 7 2 3 3" xfId="7204"/>
    <cellStyle name="20% - 强调文字颜色 2 3 6 5" xfId="7205"/>
    <cellStyle name="强调文字颜色 2 2 3 2 6 5" xfId="7206"/>
    <cellStyle name="计算 2 2 3 2 2 6" xfId="7207"/>
    <cellStyle name="20% - 强调文字颜色 2 3 7" xfId="7208"/>
    <cellStyle name="计算 4 2 2 2 2 3 11" xfId="7209"/>
    <cellStyle name="强调文字颜色 2 2 3 2 7" xfId="7210"/>
    <cellStyle name="计算 2 2 3 2 2 7" xfId="7211"/>
    <cellStyle name="20% - 强调文字颜色 2 3 8" xfId="7212"/>
    <cellStyle name="计算 4 2 2 2 2 3 12" xfId="7213"/>
    <cellStyle name="强调文字颜色 2 2 3 2 8" xfId="7214"/>
    <cellStyle name="20% - 强调文字颜色 2 3 9" xfId="7215"/>
    <cellStyle name="计算 2 2 3 2 2 8" xfId="7216"/>
    <cellStyle name="强调文字颜色 2 2 3 2 9" xfId="7217"/>
    <cellStyle name="20% - 强调文字颜色 2 3 9 2" xfId="7218"/>
    <cellStyle name="强调文字颜色 2 2 3 2 9 2" xfId="7219"/>
    <cellStyle name="20% - 强调文字颜色 2 4 10" xfId="7220"/>
    <cellStyle name="常规 30 2 2 3 3 3" xfId="7221"/>
    <cellStyle name="20% - 强调文字颜色 2 4 2 2" xfId="7222"/>
    <cellStyle name="常规 30 9 2 2 3" xfId="7223"/>
    <cellStyle name="强调文字颜色 2 2 3 3 2 2" xfId="7224"/>
    <cellStyle name="20% - 强调文字颜色 2 4 2 2 2" xfId="7225"/>
    <cellStyle name="60% - 强调文字颜色 6 4 2 4" xfId="7226"/>
    <cellStyle name="常规 30 9 2 2 3 2" xfId="7227"/>
    <cellStyle name="强调文字颜色 2 2 3 3 2 2 2" xfId="7228"/>
    <cellStyle name="20% - 强调文字颜色 2 4 2 2 2 2" xfId="7229"/>
    <cellStyle name="60% - 强调文字颜色 6 4 2 4 2" xfId="7230"/>
    <cellStyle name="强调文字颜色 2 2 3 3 2 2 2 2" xfId="7231"/>
    <cellStyle name="20% - 强调文字颜色 2 4 2 2 2 2 2 2 2" xfId="7232"/>
    <cellStyle name="适中 4 4 4 2" xfId="7233"/>
    <cellStyle name="强调文字颜色 1 2 3 2 5 3" xfId="7234"/>
    <cellStyle name="20% - 强调文字颜色 2 4 2 2 2 2 2 3" xfId="7235"/>
    <cellStyle name="计算 2 6 8" xfId="7236"/>
    <cellStyle name="20% - 强调文字颜色 2 4 2 2 2 2 2 3 2" xfId="7237"/>
    <cellStyle name="注释 6 8 3 12" xfId="7238"/>
    <cellStyle name="强调文字颜色 1 2 3 2 6 3" xfId="7239"/>
    <cellStyle name="20% - 强调文字颜色 2 4 2 2 2 2 2 4" xfId="7240"/>
    <cellStyle name="计算 2 6 9" xfId="7241"/>
    <cellStyle name="20% - 强调文字颜色 2 4 2 2 2 2 2 5" xfId="7242"/>
    <cellStyle name="20% - 强调文字颜色 2 4 2 2 2 3" xfId="7243"/>
    <cellStyle name="20% - 强调文字颜色 4 2 2 2 3 2 2 4 2" xfId="7244"/>
    <cellStyle name="60% - 强调文字颜色 6 4 2 4 3" xfId="7245"/>
    <cellStyle name="强调文字颜色 2 2 3 3 2 2 2 3" xfId="7246"/>
    <cellStyle name="20% - 强调文字颜色 2 4 2 2 2 3 4 2" xfId="7247"/>
    <cellStyle name="计算 3 8 7" xfId="7248"/>
    <cellStyle name="20% - 强调文字颜色 3 2 2 6 5" xfId="7249"/>
    <cellStyle name="20% - 强调文字颜色 2 4 2 2 2 4 2" xfId="7250"/>
    <cellStyle name="20% - 强调文字颜色 2 4 2 2 3" xfId="7251"/>
    <cellStyle name="60% - 强调文字颜色 6 4 2 5" xfId="7252"/>
    <cellStyle name="常规 30 9 2 2 3 3" xfId="7253"/>
    <cellStyle name="注释 3 2 2 2 3 3 11 3" xfId="7254"/>
    <cellStyle name="检查单元格 3 3 2 3 2" xfId="7255"/>
    <cellStyle name="强调文字颜色 2 2 3 3 2 2 3" xfId="7256"/>
    <cellStyle name="20% - 强调文字颜色 3 2 3 5 5" xfId="7257"/>
    <cellStyle name="20% - 强调文字颜色 2 4 2 2 3 3 2" xfId="7258"/>
    <cellStyle name="40% - 强调文字颜色 3 2 3 2 2 2 2" xfId="7259"/>
    <cellStyle name="20% - 强调文字颜色 2 4 2 2 3 4 2" xfId="7260"/>
    <cellStyle name="40% - 强调文字颜色 3 2 3 2 2 3 2" xfId="7261"/>
    <cellStyle name="20% - 强调文字颜色 2 4 2 2 3 5" xfId="7262"/>
    <cellStyle name="20% - 强调文字颜色 2 4 2 2 4" xfId="7263"/>
    <cellStyle name="60% - 强调文字颜色 6 4 2 6" xfId="7264"/>
    <cellStyle name="检查单元格 3 3 2 3 3" xfId="7265"/>
    <cellStyle name="强调文字颜色 2 2 3 3 2 2 4" xfId="7266"/>
    <cellStyle name="20% - 强调文字颜色 2 4 2 2 4 2" xfId="7267"/>
    <cellStyle name="60% - 强调文字颜色 6 4 2 6 2" xfId="7268"/>
    <cellStyle name="检查单元格 3 3 2 3 3 2" xfId="7269"/>
    <cellStyle name="20% - 强调文字颜色 2 4 2 2 4 2 2" xfId="7270"/>
    <cellStyle name="检查单元格 3 3 2 3 3 2 2" xfId="7271"/>
    <cellStyle name="20% - 强调文字颜色 2 4 2 2 4 2 2 2" xfId="7272"/>
    <cellStyle name="40% - 强调文字颜色 1 3 3 3" xfId="7273"/>
    <cellStyle name="20% - 强调文字颜色 2 4 2 2 4 2 3 2" xfId="7274"/>
    <cellStyle name="40% - 强调文字颜色 1 3 4 3" xfId="7275"/>
    <cellStyle name="适中 2 14" xfId="7276"/>
    <cellStyle name="常规 2 3 3 2 3 2 3" xfId="7277"/>
    <cellStyle name="20% - 强调文字颜色 2 4 2 2 4 2 4 2" xfId="7278"/>
    <cellStyle name="40% - 强调文字颜色 1 3 5 3" xfId="7279"/>
    <cellStyle name="解释性文本 2 3 3 2 2" xfId="7280"/>
    <cellStyle name="20% - 强调文字颜色 2 4 2 2 4 2 5" xfId="7281"/>
    <cellStyle name="解释性文本 2 3 3 3" xfId="7282"/>
    <cellStyle name="20% - 强调文字颜色 2 4 2 2 4 3" xfId="7283"/>
    <cellStyle name="40% - 强调文字颜色 3 2 3 2 3 2" xfId="7284"/>
    <cellStyle name="60% - 强调文字颜色 6 4 2 6 3" xfId="7285"/>
    <cellStyle name="检查单元格 3 3 2 3 3 3" xfId="7286"/>
    <cellStyle name="20% - 强调文字颜色 2 4 2 2 4 3 2" xfId="7287"/>
    <cellStyle name="警告文本 2 2 2 2 5" xfId="7288"/>
    <cellStyle name="20% - 强调文字颜色 2 4 2 2 4 4" xfId="7289"/>
    <cellStyle name="检查单元格 3 3 2 3 3 4" xfId="7290"/>
    <cellStyle name="20% - 强调文字颜色 2 4 2 2 4 4 2" xfId="7291"/>
    <cellStyle name="20% - 强调文字颜色 2 4 2 2 4 5" xfId="7292"/>
    <cellStyle name="20% - 强调文字颜色 2 4 2 2 5" xfId="7293"/>
    <cellStyle name="20% - 强调文字颜色 2 4 2 2 6 2" xfId="7294"/>
    <cellStyle name="计算 2 2 2 5 2 2" xfId="7295"/>
    <cellStyle name="20% - 强调文字颜色 2 4 2 2 7" xfId="7296"/>
    <cellStyle name="计算 2 2 2 5 3" xfId="7297"/>
    <cellStyle name="20% - 强调文字颜色 2 4 2 2 7 2" xfId="7298"/>
    <cellStyle name="计算 2 2 2 5 3 2" xfId="7299"/>
    <cellStyle name="20% - 强调文字颜色 2 4 2 2 8" xfId="7300"/>
    <cellStyle name="计算 2 2 2 5 4" xfId="7301"/>
    <cellStyle name="20% - 强调文字颜色 2 4 2 3" xfId="7302"/>
    <cellStyle name="强调文字颜色 2 2 3 3 2 3" xfId="7303"/>
    <cellStyle name="20% - 强调文字颜色 2 4 2 3 2" xfId="7304"/>
    <cellStyle name="60% - 强调文字颜色 6 4 3 4" xfId="7305"/>
    <cellStyle name="强调文字颜色 2 2 3 3 2 3 2" xfId="7306"/>
    <cellStyle name="20% - 强调文字颜色 2 4 2 3 2 2" xfId="7307"/>
    <cellStyle name="60% - 强调文字颜色 6 4 3 4 2" xfId="7308"/>
    <cellStyle name="20% - 强调文字颜色 3 2 8 2 3 2" xfId="7309"/>
    <cellStyle name="20% - 强调文字颜色 3 4 2 3 3 5" xfId="7310"/>
    <cellStyle name="40% - 强调文字颜色 4 2 3 3 2 4" xfId="7311"/>
    <cellStyle name="20% - 强调文字颜色 3 2 2 4 2 2 3 2" xfId="7312"/>
    <cellStyle name="20% - 强调文字颜色 2 4 2 3 2 2 5" xfId="7313"/>
    <cellStyle name="常规 3 2 3 5 2 2" xfId="7314"/>
    <cellStyle name="常规 22 4 4 3 2" xfId="7315"/>
    <cellStyle name="强调文字颜色 2 2 4" xfId="7316"/>
    <cellStyle name="20% - 强调文字颜色 3 2 5 2 4 2 2" xfId="7317"/>
    <cellStyle name="20% - 强调文字颜色 2 4 2 4" xfId="7318"/>
    <cellStyle name="强调文字颜色 2 2 3 3 2 4" xfId="7319"/>
    <cellStyle name="20% - 强调文字颜色 3 2 5 2 4 2 2 2" xfId="7320"/>
    <cellStyle name="常规 3" xfId="7321"/>
    <cellStyle name="检查单元格 4 3 3 4" xfId="7322"/>
    <cellStyle name="20% - 强调文字颜色 2 4 2 4 2" xfId="7323"/>
    <cellStyle name="20% - 强调文字颜色 2 4 2 4 2 2" xfId="7324"/>
    <cellStyle name="20% - 强调文字颜色 2 4 2 4 2 3 2" xfId="7325"/>
    <cellStyle name="20% - 强调文字颜色 3 4 2 5 5" xfId="7326"/>
    <cellStyle name="20% - 强调文字颜色 3 2 5 2 4 2 3 2" xfId="7327"/>
    <cellStyle name="检查单元格 4 3 4 4" xfId="7328"/>
    <cellStyle name="20% - 强调文字颜色 2 4 2 5 2" xfId="7329"/>
    <cellStyle name="适中 2 2 7" xfId="7330"/>
    <cellStyle name="20% - 强调文字颜色 3 2 2 2 3 5" xfId="7331"/>
    <cellStyle name="20% - 强调文字颜色 2 4 2 5 2 2" xfId="7332"/>
    <cellStyle name="适中 2 2 7 2" xfId="7333"/>
    <cellStyle name="20% - 强调文字颜色 3 2 2 2 3 5 2" xfId="7334"/>
    <cellStyle name="20% - 强调文字颜色 2 4 2 5 2 2 2" xfId="7335"/>
    <cellStyle name="适中 2 2 8" xfId="7336"/>
    <cellStyle name="20% - 强调文字颜色 3 2 2 2 3 6" xfId="7337"/>
    <cellStyle name="20% - 强调文字颜色 5 2 4 2 3 2" xfId="7338"/>
    <cellStyle name="常规 7 4 2 2 3 3 2" xfId="7339"/>
    <cellStyle name="20% - 强调文字颜色 2 4 2 5 2 3" xfId="7340"/>
    <cellStyle name="20% - 强调文字颜色 2 4 2 5 2 3 2" xfId="7341"/>
    <cellStyle name="常规 4 10" xfId="7342"/>
    <cellStyle name="20% - 强调文字颜色 2 4 2 5 2 4 2" xfId="7343"/>
    <cellStyle name="20% - 强调文字颜色 2 4 2 5 2 5" xfId="7344"/>
    <cellStyle name="20% - 强调文字颜色 2 4 2 5 4" xfId="7345"/>
    <cellStyle name="适中 2 4 7" xfId="7346"/>
    <cellStyle name="20% - 强调文字颜色 3 2 2 2 5 5" xfId="7347"/>
    <cellStyle name="20% - 强调文字颜色 2 4 2 5 4 2" xfId="7348"/>
    <cellStyle name="链接单元格 2 2 4 2 3" xfId="7349"/>
    <cellStyle name="20% - 强调文字颜色 3 2 5 2 4 2 4" xfId="7350"/>
    <cellStyle name="强调文字颜色 3 3 2 2 2 2 2 2" xfId="7351"/>
    <cellStyle name="20% - 强调文字颜色 2 4 2 6" xfId="7352"/>
    <cellStyle name="标题 4 2 4 2" xfId="7353"/>
    <cellStyle name="20% - 强调文字颜色 3 2 5 2 4 2 4 2" xfId="7354"/>
    <cellStyle name="20% - 强调文字颜色 3 2 2 2 2 2 3" xfId="7355"/>
    <cellStyle name="20% - 强调文字颜色 2 4 2 6 2" xfId="7356"/>
    <cellStyle name="标题 4 2 4 2 2" xfId="7357"/>
    <cellStyle name="20% - 强调文字颜色 3 2 5 2 4 2 5" xfId="7358"/>
    <cellStyle name="20% - 强调文字颜色 2 4 2 7" xfId="7359"/>
    <cellStyle name="20% - 强调文字颜色 5 4 4 2 2 4 2" xfId="7360"/>
    <cellStyle name="标题 4 2 4 3" xfId="7361"/>
    <cellStyle name="20% - 强调文字颜色 3 2 2 2 2 3 3" xfId="7362"/>
    <cellStyle name="20% - 强调文字颜色 2 4 2 7 2" xfId="7363"/>
    <cellStyle name="强调文字颜色 5 2 6 3 2 2 2" xfId="7364"/>
    <cellStyle name="20% - 强调文字颜色 3 2 2 2 2 4 3" xfId="7365"/>
    <cellStyle name="20% - 强调文字颜色 2 4 3 2 2 5" xfId="7366"/>
    <cellStyle name="20% - 强调文字颜色 4 2 3 2 2 2 3" xfId="7367"/>
    <cellStyle name="20% - 强调文字颜色 2 4 2 8 2" xfId="7368"/>
    <cellStyle name="常规 3 4 2 6" xfId="7369"/>
    <cellStyle name="计算 2 5 2 2 10 3" xfId="7370"/>
    <cellStyle name="20% - 强调文字颜色 2 4 2 9" xfId="7371"/>
    <cellStyle name="20% - 强调文字颜色 2 4 3" xfId="7372"/>
    <cellStyle name="计算 2 2 3 2 3 2" xfId="7373"/>
    <cellStyle name="计算 3 2 5 3 10" xfId="7374"/>
    <cellStyle name="强调文字颜色 2 2 3 3 3" xfId="7375"/>
    <cellStyle name="20% - 强调文字颜色 2 4 3 2" xfId="7376"/>
    <cellStyle name="计算 2 2 3 2 3 2 2" xfId="7377"/>
    <cellStyle name="计算 3 2 5 3 10 2" xfId="7378"/>
    <cellStyle name="强调文字颜色 2 2 3 3 3 2" xfId="7379"/>
    <cellStyle name="20% - 强调文字颜色 2 4 3 2 2" xfId="7380"/>
    <cellStyle name="强调文字颜色 2 2 3 3 3 2 2" xfId="7381"/>
    <cellStyle name="20% - 强调文字颜色 4 2 2 4 5 2" xfId="7382"/>
    <cellStyle name="20% - 强调文字颜色 2 4 3 2 2 2 2 2" xfId="7383"/>
    <cellStyle name="常规 6 2 3 5" xfId="7384"/>
    <cellStyle name="常规 10 4" xfId="7385"/>
    <cellStyle name="20% - 强调文字颜色 2 4 3 2 2 2 3 2" xfId="7386"/>
    <cellStyle name="常规 6 2 4 5" xfId="7387"/>
    <cellStyle name="20% - 强调文字颜色 3 2 2 3 2 2 2 5" xfId="7388"/>
    <cellStyle name="40% - 强调文字颜色 4 2 2 2 2 3 4" xfId="7389"/>
    <cellStyle name="常规 11 4" xfId="7390"/>
    <cellStyle name="20% - 强调文字颜色 2 4 3 2 2 2 4 2" xfId="7391"/>
    <cellStyle name="常规 6 2 5 5" xfId="7392"/>
    <cellStyle name="20% - 强调文字颜色 2 4 3 2 2 2 5" xfId="7393"/>
    <cellStyle name="常规 18 3 4 3 2" xfId="7394"/>
    <cellStyle name="20% - 强调文字颜色 3 2 2 2 2 4 2 2" xfId="7395"/>
    <cellStyle name="计算 4 6 3 2 9" xfId="7396"/>
    <cellStyle name="20% - 强调文字颜色 2 4 3 2 2 4 2" xfId="7397"/>
    <cellStyle name="20% - 强调文字颜色 4 2 2 6 5" xfId="7398"/>
    <cellStyle name="强调文字颜色 5 5 2 3 2 3 3" xfId="7399"/>
    <cellStyle name="20% - 强调文字颜色 4 2 3 5 2 3" xfId="7400"/>
    <cellStyle name="20% - 强调文字颜色 2 4 3 2 3" xfId="7401"/>
    <cellStyle name="检查单元格 3 3 3 3 2" xfId="7402"/>
    <cellStyle name="强调文字颜色 2 2 3 3 3 2 3" xfId="7403"/>
    <cellStyle name="20% - 强调文字颜色 2 4 3 2 3 3 2" xfId="7404"/>
    <cellStyle name="20% - 强调文字颜色 4 2 3 5 5" xfId="7405"/>
    <cellStyle name="20% - 强调文字颜色 3 2 2 2 2 5 2" xfId="7406"/>
    <cellStyle name="20% - 强调文字颜色 2 4 3 2 3 4" xfId="7407"/>
    <cellStyle name="40% - 强调文字颜色 1 2 2 2 2 7" xfId="7408"/>
    <cellStyle name="检查单元格 3 3 3 3 2 4" xfId="7409"/>
    <cellStyle name="20% - 强调文字颜色 3 2 2 6 2 5" xfId="7410"/>
    <cellStyle name="20% - 强调文字颜色 3 2 12" xfId="7411"/>
    <cellStyle name="20% - 强调文字颜色 2 4 3 2 3 4 2" xfId="7412"/>
    <cellStyle name="20% - 强调文字颜色 2 4 3 2 3 5" xfId="7413"/>
    <cellStyle name="20% - 强调文字颜色 2 4 3 2 4" xfId="7414"/>
    <cellStyle name="强调文字颜色 2 2 3 3 3 2 4" xfId="7415"/>
    <cellStyle name="20% - 强调文字颜色 2 4 3 2 5" xfId="7416"/>
    <cellStyle name="60% - 强调文字颜色 5 2 3 2 2 2 2 2" xfId="7417"/>
    <cellStyle name="20% - 强调文字颜色 2 4 3 2 6" xfId="7418"/>
    <cellStyle name="60% - 强调文字颜色 3 2 2 2 2 2" xfId="7419"/>
    <cellStyle name="计算 2 2 3 5 2" xfId="7420"/>
    <cellStyle name="20% - 强调文字颜色 2 4 3 4 2 2 2" xfId="7421"/>
    <cellStyle name="20% - 强调文字颜色 4 4 2 4 5" xfId="7422"/>
    <cellStyle name="20% - 强调文字颜色 2 4 3 4 2 3" xfId="7423"/>
    <cellStyle name="20% - 强调文字颜色 2 4 3 4 2 3 2" xfId="7424"/>
    <cellStyle name="20% - 强调文字颜色 4 4 2 5 5" xfId="7425"/>
    <cellStyle name="检查单元格 3 2 7" xfId="7426"/>
    <cellStyle name="20% - 强调文字颜色 2 4 3 4 2 4 2" xfId="7427"/>
    <cellStyle name="20% - 强调文字颜色 4 2 5 5 2 3" xfId="7428"/>
    <cellStyle name="检查单元格 3 3 7" xfId="7429"/>
    <cellStyle name="警告文本 3 2 3 2 2 3" xfId="7430"/>
    <cellStyle name="60% - 强调文字颜色 1 2 3 2 4 2" xfId="7431"/>
    <cellStyle name="20% - 强调文字颜色 2 7 3 4 2" xfId="7432"/>
    <cellStyle name="强调文字颜色 2 9 3" xfId="7433"/>
    <cellStyle name="20% - 强调文字颜色 2 4 4" xfId="7434"/>
    <cellStyle name="计算 3 2 5 3 11" xfId="7435"/>
    <cellStyle name="强调文字颜色 2 2 3 3 4" xfId="7436"/>
    <cellStyle name="20% - 强调文字颜色 2 4 4 2" xfId="7437"/>
    <cellStyle name="计算 3 2 5 3 11 2" xfId="7438"/>
    <cellStyle name="强调文字颜色 2 2 3 3 4 2" xfId="7439"/>
    <cellStyle name="20% - 强调文字颜色 2 4 4 2 2" xfId="7440"/>
    <cellStyle name="强调文字颜色 2 2 3 3 4 2 2" xfId="7441"/>
    <cellStyle name="20% - 强调文字颜色 2 4 4 2 2 3 2" xfId="7442"/>
    <cellStyle name="20% - 强调文字颜色 5 2 2 5 5" xfId="7443"/>
    <cellStyle name="标题 3 6" xfId="7444"/>
    <cellStyle name="20% - 强调文字颜色 3 2 2 3 2 4 2" xfId="7445"/>
    <cellStyle name="20% - 强调文字颜色 2 4 4 2 2 4" xfId="7446"/>
    <cellStyle name="20% - 强调文字颜色 3 3 2 5 2 5" xfId="7447"/>
    <cellStyle name="20% - 强调文字颜色 2 4 4 2 2 4 2" xfId="7448"/>
    <cellStyle name="20% - 强调文字颜色 5 2 2 6 5" xfId="7449"/>
    <cellStyle name="标题 4 6" xfId="7450"/>
    <cellStyle name="20% - 强调文字颜色 2 4 4 2 2 5" xfId="7451"/>
    <cellStyle name="20% - 强调文字颜色 2 4 4 2 3" xfId="7452"/>
    <cellStyle name="40% - 强调文字颜色 5 4 2 2 2 2 2 2" xfId="7453"/>
    <cellStyle name="检查单元格 3 3 4 3 2" xfId="7454"/>
    <cellStyle name="强调文字颜色 2 2 3 3 4 2 3" xfId="7455"/>
    <cellStyle name="20% - 强调文字颜色 2 4 4 2 4" xfId="7456"/>
    <cellStyle name="20% - 强调文字颜色 2 4 4 2 4 2" xfId="7457"/>
    <cellStyle name="20% - 强调文字颜色 2 4 4 2 5" xfId="7458"/>
    <cellStyle name="20% - 强调文字颜色 2 4 5" xfId="7459"/>
    <cellStyle name="计算 3 2 5 3 12" xfId="7460"/>
    <cellStyle name="强调文字颜色 2 2 3 3 5" xfId="7461"/>
    <cellStyle name="20% - 强调文字颜色 2 4 5 2" xfId="7462"/>
    <cellStyle name="强调文字颜色 2 2 3 3 5 2" xfId="7463"/>
    <cellStyle name="20% - 强调文字颜色 2 4 5 2 2" xfId="7464"/>
    <cellStyle name="20% - 强调文字颜色 2 4 5 2 3" xfId="7465"/>
    <cellStyle name="20% - 强调文字颜色 2 4 5 2 3 2" xfId="7466"/>
    <cellStyle name="适中 2 5 3 3 3 4" xfId="7467"/>
    <cellStyle name="20% - 强调文字颜色 4 8 2 4" xfId="7468"/>
    <cellStyle name="注释 2 4 7 4" xfId="7469"/>
    <cellStyle name="强调文字颜色 2 2 5 7 2 4" xfId="7470"/>
    <cellStyle name="20% - 强调文字颜色 2 4 5 2 4" xfId="7471"/>
    <cellStyle name="20% - 强调文字颜色 2 4 6" xfId="7472"/>
    <cellStyle name="强调文字颜色 2 2 3 3 6" xfId="7473"/>
    <cellStyle name="20% - 强调文字颜色 2 4 6 2" xfId="7474"/>
    <cellStyle name="20% - 强调文字颜色 2 4 6 2 2" xfId="7475"/>
    <cellStyle name="20% - 强调文字颜色 5 8 2 4" xfId="7476"/>
    <cellStyle name="20% - 强调文字颜色 2 4 6 2 3 2" xfId="7477"/>
    <cellStyle name="40% - 强调文字颜色 1 2 5 2 2 5" xfId="7478"/>
    <cellStyle name="20% - 强调文字颜色 2 4 6 2 4" xfId="7479"/>
    <cellStyle name="20% - 强调文字颜色 2 4 6 2 4 2" xfId="7480"/>
    <cellStyle name="60% - 强调文字颜色 4 2 2 3 2 3" xfId="7481"/>
    <cellStyle name="20% - 强调文字颜色 2 4 7" xfId="7482"/>
    <cellStyle name="强调文字颜色 2 2 3 3 7" xfId="7483"/>
    <cellStyle name="20% - 强调文字颜色 2 4 8" xfId="7484"/>
    <cellStyle name="20% - 强调文字颜色 2 4 9" xfId="7485"/>
    <cellStyle name="20% - 强调文字颜色 2 5 2 2" xfId="7486"/>
    <cellStyle name="强调文字颜色 2 2 3 4 2 2" xfId="7487"/>
    <cellStyle name="20% - 强调文字颜色 2 5 2 2 2" xfId="7488"/>
    <cellStyle name="强调文字颜色 2 2 3 4 2 2 2" xfId="7489"/>
    <cellStyle name="20% - 强调文字颜色 2 5 2 2 2 2" xfId="7490"/>
    <cellStyle name="60% - 强调文字颜色 2 3 2 4" xfId="7491"/>
    <cellStyle name="强调文字颜色 2 2 3 4 2 2 2 2" xfId="7492"/>
    <cellStyle name="20% - 强调文字颜色 2 5 2 2 2 3" xfId="7493"/>
    <cellStyle name="60% - 强调文字颜色 2 3 2 5" xfId="7494"/>
    <cellStyle name="强调文字颜色 2 2 3 4 2 2 2 3" xfId="7495"/>
    <cellStyle name="20% - 强调文字颜色 2 5 2 2 2 4" xfId="7496"/>
    <cellStyle name="60% - 强调文字颜色 2 3 2 6" xfId="7497"/>
    <cellStyle name="20% - 强调文字颜色 2 5 2 2 3" xfId="7498"/>
    <cellStyle name="强调文字颜色 2 2 3 4 2 2 3" xfId="7499"/>
    <cellStyle name="20% - 强调文字颜色 2 5 2 2 3 2" xfId="7500"/>
    <cellStyle name="60% - 强调文字颜色 2 3 3 4" xfId="7501"/>
    <cellStyle name="60% - 强调文字颜色 4 2 6" xfId="7502"/>
    <cellStyle name="20% - 强调文字颜色 2 5 2 2 4" xfId="7503"/>
    <cellStyle name="计算 3 2 4 2 10" xfId="7504"/>
    <cellStyle name="强调文字颜色 2 2 3 4 2 2 4" xfId="7505"/>
    <cellStyle name="20% - 强调文字颜色 2 5 2 2 4 2" xfId="7506"/>
    <cellStyle name="60% - 强调文字颜色 4 3 6" xfId="7507"/>
    <cellStyle name="计算 2 2 6 3 9" xfId="7508"/>
    <cellStyle name="20% - 强调文字颜色 2 5 2 2 5" xfId="7509"/>
    <cellStyle name="计算 3 2 4 2 11" xfId="7510"/>
    <cellStyle name="20% - 强调文字颜色 2 5 2 3" xfId="7511"/>
    <cellStyle name="强调文字颜色 2 2 3 4 2 3" xfId="7512"/>
    <cellStyle name="20% - 强调文字颜色 2 5 2 4" xfId="7513"/>
    <cellStyle name="强调文字颜色 2 2 3 4 2 4" xfId="7514"/>
    <cellStyle name="20% - 强调文字颜色 2 5 2 5" xfId="7515"/>
    <cellStyle name="强调文字颜色 2 2 3 4 2 5" xfId="7516"/>
    <cellStyle name="20% - 强调文字颜色 2 5 2 5 2" xfId="7517"/>
    <cellStyle name="20% - 强调文字颜色 2 5 2 6" xfId="7518"/>
    <cellStyle name="20% - 强调文字颜色 5 2 2 6 2 4 2" xfId="7519"/>
    <cellStyle name="标题 4 3 4 2" xfId="7520"/>
    <cellStyle name="20% - 强调文字颜色 2 5 3" xfId="7521"/>
    <cellStyle name="计算 2 2 3 2 4 2" xfId="7522"/>
    <cellStyle name="强调文字颜色 2 2 3 4 3" xfId="7523"/>
    <cellStyle name="20% - 强调文字颜色 2 5 3 2" xfId="7524"/>
    <cellStyle name="计算 2 2 3 2 4 2 2" xfId="7525"/>
    <cellStyle name="强调文字颜色 2 2 3 4 3 2" xfId="7526"/>
    <cellStyle name="20% - 强调文字颜色 2 5 3 2 2" xfId="7527"/>
    <cellStyle name="计算 2 2 3 2 4 2 2 2" xfId="7528"/>
    <cellStyle name="强调文字颜色 2 2 3 4 3 2 2" xfId="7529"/>
    <cellStyle name="20% - 强调文字颜色 2 5 3 2 3" xfId="7530"/>
    <cellStyle name="计算 2 2 3 2 4 2 2 3" xfId="7531"/>
    <cellStyle name="检查单元格 3 4 3 3 2" xfId="7532"/>
    <cellStyle name="强调文字颜色 2 2 3 4 3 2 3" xfId="7533"/>
    <cellStyle name="20% - 强调文字颜色 2 5 3 2 3 2" xfId="7534"/>
    <cellStyle name="40% - 强调文字颜色 1 3 2 2 2 5" xfId="7535"/>
    <cellStyle name="60% - 强调文字颜色 3 3 3 4" xfId="7536"/>
    <cellStyle name="20% - 强调文字颜色 2 5 3 2 4" xfId="7537"/>
    <cellStyle name="强调文字颜色 2 2 3 4 3 2 4" xfId="7538"/>
    <cellStyle name="20% - 强调文字颜色 2 5 4" xfId="7539"/>
    <cellStyle name="计算 2 2 3 2 4 3" xfId="7540"/>
    <cellStyle name="检查单元格 4 2 9 2 2" xfId="7541"/>
    <cellStyle name="强调文字颜色 2 2 3 4 4" xfId="7542"/>
    <cellStyle name="20% - 强调文字颜色 2 5 4 2" xfId="7543"/>
    <cellStyle name="计算 2 2 3 2 4 3 2" xfId="7544"/>
    <cellStyle name="检查单元格 4 2 9 2 2 2" xfId="7545"/>
    <cellStyle name="强调文字颜色 2 2 3 4 4 2" xfId="7546"/>
    <cellStyle name="20% - 强调文字颜色 2 5 4 2 2" xfId="7547"/>
    <cellStyle name="链接单元格 3 6" xfId="7548"/>
    <cellStyle name="20% - 强调文字颜色 2 5 5" xfId="7549"/>
    <cellStyle name="计算 2 2 3 2 4 4" xfId="7550"/>
    <cellStyle name="强调文字颜色 2 2 3 4 5" xfId="7551"/>
    <cellStyle name="20% - 强调文字颜色 2 5 5 2" xfId="7552"/>
    <cellStyle name="20% - 强调文字颜色 2 5 6" xfId="7553"/>
    <cellStyle name="计算 2 2 3 2 4 5" xfId="7554"/>
    <cellStyle name="强调文字颜色 2 2 3 4 6" xfId="7555"/>
    <cellStyle name="20% - 强调文字颜色 2 5 6 2" xfId="7556"/>
    <cellStyle name="常规 26 2 2 2 2 4" xfId="7557"/>
    <cellStyle name="20% - 强调文字颜色 2 5 7" xfId="7558"/>
    <cellStyle name="计算 2 2 3 2 4 6" xfId="7559"/>
    <cellStyle name="强调文字颜色 2 2 3 4 7" xfId="7560"/>
    <cellStyle name="20% - 强调文字颜色 2 6 2 2" xfId="7561"/>
    <cellStyle name="强调文字颜色 1 4 2 6 3" xfId="7562"/>
    <cellStyle name="强调文字颜色 2 2 3 5 2 2" xfId="7563"/>
    <cellStyle name="20% - 强调文字颜色 3 2 5 2 3 3" xfId="7564"/>
    <cellStyle name="20% - 强调文字颜色 2 6 2 2 2 2 2" xfId="7565"/>
    <cellStyle name="60% - 强调文字颜色 4 3 2 2 4 2 2 3" xfId="7566"/>
    <cellStyle name="60% - 强调文字颜色 6 2 6 3 2 3" xfId="7567"/>
    <cellStyle name="20% - 强调文字颜色 3 2 5 2 4 3" xfId="7568"/>
    <cellStyle name="20% - 强调文字颜色 2 6 2 2 2 3 2" xfId="7569"/>
    <cellStyle name="20% - 强调文字颜色 2 6 2 2 2 4" xfId="7570"/>
    <cellStyle name="20% - 强调文字颜色 2 6 2 2 2 4 2" xfId="7571"/>
    <cellStyle name="20% - 强调文字颜色 3 2 3 5 4 2" xfId="7572"/>
    <cellStyle name="20% - 强调文字颜色 2 6 2 2 2 5" xfId="7573"/>
    <cellStyle name="强调文字颜色 1 3 2 4 3 2" xfId="7574"/>
    <cellStyle name="20% - 强调文字颜色 2 6 2 2 3 2" xfId="7575"/>
    <cellStyle name="20% - 强调文字颜色 2 6 2 2 4" xfId="7576"/>
    <cellStyle name="检查单元格 2 4 2 2 2 2 2" xfId="7577"/>
    <cellStyle name="检查单元格 2 5 2 2 3 2" xfId="7578"/>
    <cellStyle name="强调文字颜色 2 2 3 5 2 2 4" xfId="7579"/>
    <cellStyle name="20% - 强调文字颜色 2 6 2 2 4 2" xfId="7580"/>
    <cellStyle name="60% - 强调文字颜色 2 2 2 2 2 4" xfId="7581"/>
    <cellStyle name="检查单元格 2 5 2 2 3 2 2" xfId="7582"/>
    <cellStyle name="20% - 强调文字颜色 2 6 2 2 5" xfId="7583"/>
    <cellStyle name="检查单元格 2 5 2 2 3 3" xfId="7584"/>
    <cellStyle name="20% - 强调文字颜色 2 6 2 3" xfId="7585"/>
    <cellStyle name="强调文字颜色 2 2 3 5 2 3" xfId="7586"/>
    <cellStyle name="20% - 强调文字颜色 2 6 2 3 4" xfId="7587"/>
    <cellStyle name="40% - 强调文字颜色 1 2 7 2 3" xfId="7588"/>
    <cellStyle name="检查单元格 2 5 2 2 4 2" xfId="7589"/>
    <cellStyle name="20% - 强调文字颜色 2 6 2 3 4 2" xfId="7590"/>
    <cellStyle name="计算 4 6 3 12" xfId="7591"/>
    <cellStyle name="链接单元格 4 2 2 2 3" xfId="7592"/>
    <cellStyle name="20% - 强调文字颜色 2 6 2 3 5" xfId="7593"/>
    <cellStyle name="40% - 强调文字颜色 1 2 7 2 4" xfId="7594"/>
    <cellStyle name="20% - 强调文字颜色 2 6 2 4" xfId="7595"/>
    <cellStyle name="强调文字颜色 2 2 3 5 2 4" xfId="7596"/>
    <cellStyle name="20% - 强调文字颜色 2 6 2 5" xfId="7597"/>
    <cellStyle name="强调文字颜色 2 2 3 5 2 5" xfId="7598"/>
    <cellStyle name="20% - 强调文字颜色 2 6 2 5 2" xfId="7599"/>
    <cellStyle name="20% - 强调文字颜色 2 6 2 6" xfId="7600"/>
    <cellStyle name="20% - 强调文字颜色 2 6 3" xfId="7601"/>
    <cellStyle name="60% - 强调文字颜色 1 2 2 2" xfId="7602"/>
    <cellStyle name="强调文字颜色 2 2 3 5 3" xfId="7603"/>
    <cellStyle name="20% - 强调文字颜色 2 6 3 2" xfId="7604"/>
    <cellStyle name="60% - 强调文字颜色 1 2 2 2 2" xfId="7605"/>
    <cellStyle name="输出 2 2 2 2 6 3 2 2" xfId="7606"/>
    <cellStyle name="强调文字颜色 1 4 2 7 3" xfId="7607"/>
    <cellStyle name="强调文字颜色 2 2 3 5 3 2" xfId="7608"/>
    <cellStyle name="20% - 强调文字颜色 2 6 3 2 2" xfId="7609"/>
    <cellStyle name="60% - 强调文字颜色 1 2 2 2 2 2" xfId="7610"/>
    <cellStyle name="输出 2 2 2 2 6 3 2 2 2" xfId="7611"/>
    <cellStyle name="强调文字颜色 1 4 2 7 3 2" xfId="7612"/>
    <cellStyle name="强调文字颜色 2 2 3 5 3 2 2" xfId="7613"/>
    <cellStyle name="20% - 强调文字颜色 2 6 3 2 3" xfId="7614"/>
    <cellStyle name="20% - 强调文字颜色 4 2 5 2 2 2 2 3 2" xfId="7615"/>
    <cellStyle name="60% - 强调文字颜色 1 2 2 2 2 3" xfId="7616"/>
    <cellStyle name="常规 9 3 2 2 3 2" xfId="7617"/>
    <cellStyle name="输出 2 2 2 2 6 3 2 2 3" xfId="7618"/>
    <cellStyle name="强调文字颜色 1 4 2 7 3 3" xfId="7619"/>
    <cellStyle name="强调文字颜色 2 2 3 5 3 2 3" xfId="7620"/>
    <cellStyle name="20% - 强调文字颜色 2 6 3 2 3 2" xfId="7621"/>
    <cellStyle name="40% - 强调文字颜色 1 4 2 2 2 5" xfId="7622"/>
    <cellStyle name="60% - 强调文字颜色 1 2 2 2 2 3 2" xfId="7623"/>
    <cellStyle name="常规 9 3 2 2 3 2 2" xfId="7624"/>
    <cellStyle name="计算 2 4 2 7" xfId="7625"/>
    <cellStyle name="20% - 强调文字颜色 2 6 4" xfId="7626"/>
    <cellStyle name="60% - 强调文字颜色 1 2 2 3" xfId="7627"/>
    <cellStyle name="检查单元格 4 2 9 3 2" xfId="7628"/>
    <cellStyle name="强调文字颜色 2 2 3 5 4" xfId="7629"/>
    <cellStyle name="20% - 强调文字颜色 2 6 4 2" xfId="7630"/>
    <cellStyle name="60% - 强调文字颜色 1 2 2 3 2" xfId="7631"/>
    <cellStyle name="检查单元格 4 2 9 3 2 2" xfId="7632"/>
    <cellStyle name="解释性文本 2 2 8" xfId="7633"/>
    <cellStyle name="强调文字颜色 2 2 3 5 4 2" xfId="7634"/>
    <cellStyle name="20% - 强调文字颜色 2 6 4 2 2 2" xfId="7635"/>
    <cellStyle name="60% - 强调文字颜色 1 2 2 3 2 2 2" xfId="7636"/>
    <cellStyle name="20% - 强调文字颜色 2 6 4 2 3" xfId="7637"/>
    <cellStyle name="注释 2 2 4 2 3 3 2 6" xfId="7638"/>
    <cellStyle name="60% - 强调文字颜色 1 2 2 3 2 3" xfId="7639"/>
    <cellStyle name="解释性文本 2 2 8 3" xfId="7640"/>
    <cellStyle name="20% - 强调文字颜色 2 6 4 2 3 2" xfId="7641"/>
    <cellStyle name="60% - 强调文字颜色 1 2 2 3 2 3 2" xfId="7642"/>
    <cellStyle name="计算 3 4 2 7" xfId="7643"/>
    <cellStyle name="注释 2 2 4 2 3 3 2 8" xfId="7644"/>
    <cellStyle name="60% - 强调文字颜色 1 2 2 3 2 5" xfId="7645"/>
    <cellStyle name="20% - 强调文字颜色 2 6 4 2 5" xfId="7646"/>
    <cellStyle name="计算 4 2 3 4 2 10" xfId="7647"/>
    <cellStyle name="千位分隔 2 2 7 3" xfId="7648"/>
    <cellStyle name="20% - 强调文字颜色 2 6 5" xfId="7649"/>
    <cellStyle name="60% - 强调文字颜色 1 2 2 4" xfId="7650"/>
    <cellStyle name="强调文字颜色 2 2 3 5 5" xfId="7651"/>
    <cellStyle name="20% - 强调文字颜色 2 6 5 2" xfId="7652"/>
    <cellStyle name="60% - 强调文字颜色 1 2 2 4 2" xfId="7653"/>
    <cellStyle name="解释性文本 2 3 8" xfId="7654"/>
    <cellStyle name="强调文字颜色 1 4 2 9 3" xfId="7655"/>
    <cellStyle name="20% - 强调文字颜色 2 6 6" xfId="7656"/>
    <cellStyle name="60% - 强调文字颜色 1 2 2 5" xfId="7657"/>
    <cellStyle name="强调文字颜色 2 2 3 5 6" xfId="7658"/>
    <cellStyle name="20% - 强调文字颜色 2 6 6 2" xfId="7659"/>
    <cellStyle name="60% - 强调文字颜色 1 2 2 5 2" xfId="7660"/>
    <cellStyle name="20% - 强调文字颜色 2 6 7" xfId="7661"/>
    <cellStyle name="60% - 强调文字颜色 1 2 2 6" xfId="7662"/>
    <cellStyle name="20% - 强调文字颜色 2 7 2 2" xfId="7663"/>
    <cellStyle name="强调文字颜色 1 4 3 6 3" xfId="7664"/>
    <cellStyle name="强调文字颜色 2 2 3 6 2 2" xfId="7665"/>
    <cellStyle name="20% - 强调文字颜色 2 7 2 3" xfId="7666"/>
    <cellStyle name="强调文字颜色 2 2 3 6 2 3" xfId="7667"/>
    <cellStyle name="20% - 强调文字颜色 2 7 2 4" xfId="7668"/>
    <cellStyle name="检查单元格 3 3 3 2 2 2" xfId="7669"/>
    <cellStyle name="强调文字颜色 2 2 3 6 2 4" xfId="7670"/>
    <cellStyle name="20% - 强调文字颜色 2 7 2 5" xfId="7671"/>
    <cellStyle name="20% - 强调文字颜色 2 7 3" xfId="7672"/>
    <cellStyle name="60% - 强调文字颜色 1 2 3 2" xfId="7673"/>
    <cellStyle name="强调文字颜色 2 2 3 6 3" xfId="7674"/>
    <cellStyle name="20% - 强调文字颜色 2 7 3 2" xfId="7675"/>
    <cellStyle name="60% - 强调文字颜色 1 2 3 2 2" xfId="7676"/>
    <cellStyle name="强调文字颜色 2 2 3 6 3 2" xfId="7677"/>
    <cellStyle name="20% - 强调文字颜色 2 7 3 3" xfId="7678"/>
    <cellStyle name="60% - 强调文字颜色 1 2 3 2 3" xfId="7679"/>
    <cellStyle name="强调文字颜色 2 2 3 6 3 3" xfId="7680"/>
    <cellStyle name="20% - 强调文字颜色 2 7 3 4" xfId="7681"/>
    <cellStyle name="60% - 强调文字颜色 1 2 3 2 4" xfId="7682"/>
    <cellStyle name="20% - 强调文字颜色 2 7 4" xfId="7683"/>
    <cellStyle name="60% - 强调文字颜色 1 2 3 3" xfId="7684"/>
    <cellStyle name="强调文字颜色 2 2 3 6 4" xfId="7685"/>
    <cellStyle name="20% - 强调文字颜色 2 7 5" xfId="7686"/>
    <cellStyle name="60% - 强调文字颜色 1 2 3 4" xfId="7687"/>
    <cellStyle name="强调文字颜色 2 2 3 6 5" xfId="7688"/>
    <cellStyle name="20% - 强调文字颜色 2 7 6" xfId="7689"/>
    <cellStyle name="60% - 强调文字颜色 1 2 3 5" xfId="7690"/>
    <cellStyle name="强调文字颜色 5 4 2 2 3 3 3" xfId="7691"/>
    <cellStyle name="20% - 强调文字颜色 3 2 2 6 2 3" xfId="7692"/>
    <cellStyle name="计算 4 3 8" xfId="7693"/>
    <cellStyle name="20% - 强调文字颜色 3 2 10" xfId="7694"/>
    <cellStyle name="20% - 强调文字颜色 3 2 2 6 2 3 2" xfId="7695"/>
    <cellStyle name="计算 4 4 9" xfId="7696"/>
    <cellStyle name="20% - 强调文字颜色 3 2 10 2" xfId="7697"/>
    <cellStyle name="20% - 强调文字颜色 3 2 10 3" xfId="7698"/>
    <cellStyle name="20% - 强调文字颜色 3 2 10 4" xfId="7699"/>
    <cellStyle name="强调文字颜色 3 2 2 3 2 4 2" xfId="7700"/>
    <cellStyle name="强调文字颜色 5 4 2 2 3 3 4" xfId="7701"/>
    <cellStyle name="20% - 强调文字颜色 3 2 2 6 2 4" xfId="7702"/>
    <cellStyle name="强调文字颜色 5 4 2 2 3 3 2 2" xfId="7703"/>
    <cellStyle name="20% - 强调文字颜色 3 2 2 6 2 2 2" xfId="7704"/>
    <cellStyle name="计算 4 3 9" xfId="7705"/>
    <cellStyle name="20% - 强调文字颜色 3 2 11" xfId="7706"/>
    <cellStyle name="20% - 强调文字颜色 3 2 2 6 2 4 2" xfId="7707"/>
    <cellStyle name="计算 4 5 9" xfId="7708"/>
    <cellStyle name="20% - 强调文字颜色 3 2 11 2" xfId="7709"/>
    <cellStyle name="20% - 强调文字颜色 3 2 13" xfId="7710"/>
    <cellStyle name="强调文字颜色 3 2 2 3 2 3 2" xfId="7711"/>
    <cellStyle name="20% - 强调文字颜色 3 2 14" xfId="7712"/>
    <cellStyle name="强调文字颜色 3 2 2 3 2 3 3" xfId="7713"/>
    <cellStyle name="20% - 强调文字颜色 3 2 6 4 3 2" xfId="7714"/>
    <cellStyle name="注释 4 4 3" xfId="7715"/>
    <cellStyle name="20% - 强调文字颜色 3 2 2 10" xfId="7716"/>
    <cellStyle name="差 6 2 2 2 3" xfId="7717"/>
    <cellStyle name="20% - 强调文字颜色 3 2 2 2 2" xfId="7718"/>
    <cellStyle name="60% - 强调文字颜色 1 2 2 3 3 2 2" xfId="7719"/>
    <cellStyle name="20% - 强调文字颜色 3 2 2 2 2 2" xfId="7720"/>
    <cellStyle name="20% - 强调文字颜色 3 2 2 2 2 2 2" xfId="7721"/>
    <cellStyle name="20% - 强调文字颜色 3 2 2 3 2 5" xfId="7722"/>
    <cellStyle name="20% - 强调文字颜色 3 2 2 2 2 2 2 2" xfId="7723"/>
    <cellStyle name="20% - 强调文字颜色 3 2 2 3 2 5 2" xfId="7724"/>
    <cellStyle name="警告文本 5" xfId="7725"/>
    <cellStyle name="20% - 强调文字颜色 3 2 2 2 2 2 2 2 2" xfId="7726"/>
    <cellStyle name="60% - 强调文字颜色 4 2 2 4 3" xfId="7727"/>
    <cellStyle name="20% - 强调文字颜色 3 2 2 2 2 2 2 2 2 2" xfId="7728"/>
    <cellStyle name="60% - 强调文字颜色 4 2 2 4 3 2" xfId="7729"/>
    <cellStyle name="强调文字颜色 3 2 2 2 2 6" xfId="7730"/>
    <cellStyle name="20% - 强调文字颜色 3 2 2 2 2 2 2 2 3" xfId="7731"/>
    <cellStyle name="强调文字颜色 2 5 7 2" xfId="7732"/>
    <cellStyle name="20% - 强调文字颜色 3 2 2 2 2 2 2 2 3 2" xfId="7733"/>
    <cellStyle name="强调文字颜色 2 5 7 2 2" xfId="7734"/>
    <cellStyle name="20% - 强调文字颜色 3 2 2 2 2 2 2 2 4" xfId="7735"/>
    <cellStyle name="20% - 强调文字颜色 3 2 2 2 2 2 2 2 4 2" xfId="7736"/>
    <cellStyle name="差 5 2 3" xfId="7737"/>
    <cellStyle name="20% - 强调文字颜色 3 3 4 2 2" xfId="7738"/>
    <cellStyle name="常规 7 2 3 2 3 2" xfId="7739"/>
    <cellStyle name="强调文字颜色 2 2 4 2 4 2 2" xfId="7740"/>
    <cellStyle name="20% - 强调文字颜色 3 2 2 2 2 2 2 2 5" xfId="7741"/>
    <cellStyle name="20% - 强调文字颜色 4 2 2 2 2 2" xfId="7742"/>
    <cellStyle name="20% - 强调文字颜色 3 2 2 3 2 6" xfId="7743"/>
    <cellStyle name="20% - 强调文字颜色 5 2 4 3 2 2" xfId="7744"/>
    <cellStyle name="常规 7 4 2 2 4 2 2" xfId="7745"/>
    <cellStyle name="20% - 强调文字颜色 3 2 2 2 2 2 2 3" xfId="7746"/>
    <cellStyle name="20% - 强调文字颜色 3 2 2 2 2 2 2 3 2" xfId="7747"/>
    <cellStyle name="20% - 强调文字颜色 3 2 3 2 3 2 2 2" xfId="7748"/>
    <cellStyle name="20% - 强调文字颜色 6 3 3 5 2" xfId="7749"/>
    <cellStyle name="20% - 强调文字颜色 3 2 2 2 2 2 2 4" xfId="7750"/>
    <cellStyle name="20% - 强调文字颜色 3 2 2 2 2 2 2 4 2" xfId="7751"/>
    <cellStyle name="20% - 强调文字颜色 5 3 2 5 2 4" xfId="7752"/>
    <cellStyle name="20% - 强调文字颜色 3 2 2 2 2 2 2 5" xfId="7753"/>
    <cellStyle name="适中 3 2 7" xfId="7754"/>
    <cellStyle name="20% - 强调文字颜色 3 2 2 3 3 5" xfId="7755"/>
    <cellStyle name="常规 11 10 4" xfId="7756"/>
    <cellStyle name="20% - 强调文字颜色 3 2 2 2 2 2 3 2" xfId="7757"/>
    <cellStyle name="强调文字颜色 5 2 5 2" xfId="7758"/>
    <cellStyle name="计算 4 3 3 10" xfId="7759"/>
    <cellStyle name="20% - 强调文字颜色 3 2 2 2 2 2 3 3" xfId="7760"/>
    <cellStyle name="好 2 3 2 2 2 2 2" xfId="7761"/>
    <cellStyle name="强调文字颜色 5 2 5 3" xfId="7762"/>
    <cellStyle name="计算 4 3 3 11" xfId="7763"/>
    <cellStyle name="20% - 强调文字颜色 3 2 3 2 3 2 3 2" xfId="7764"/>
    <cellStyle name="20% - 强调文字颜色 6 3 3 6 2" xfId="7765"/>
    <cellStyle name="40% - 强调文字颜色 5 2 2 2 2 2 3" xfId="7766"/>
    <cellStyle name="20% - 强调文字颜色 3 2 2 2 2 2 3 4" xfId="7767"/>
    <cellStyle name="强调文字颜色 5 2 5 4" xfId="7768"/>
    <cellStyle name="计算 4 3 3 12" xfId="7769"/>
    <cellStyle name="20% - 强调文字颜色 3 2 2 2 2 2 3 5" xfId="7770"/>
    <cellStyle name="40% - 强调文字颜色 5 3 2 3 2 2 2" xfId="7771"/>
    <cellStyle name="强调文字颜色 5 2 5 5" xfId="7772"/>
    <cellStyle name="计算 4 3 3 13" xfId="7773"/>
    <cellStyle name="20% - 强调文字颜色 3 3 2 3 2 2 3" xfId="7774"/>
    <cellStyle name="常规 30 2 5 3 3 3" xfId="7775"/>
    <cellStyle name="强调文字颜色 2 2 4 2 2 3 2 2 3" xfId="7776"/>
    <cellStyle name="20% - 强调文字颜色 3 2 2 2 2 2 5" xfId="7777"/>
    <cellStyle name="20% - 强调文字颜色 3 2 2 2 2 3" xfId="7778"/>
    <cellStyle name="20% - 强调文字颜色 3 2 2 2 2 3 2" xfId="7779"/>
    <cellStyle name="输出 2 2 2 3 3 3 3" xfId="7780"/>
    <cellStyle name="20% - 强调文字颜色 3 2 8 5" xfId="7781"/>
    <cellStyle name="20% - 强调文字颜色 3 4 6 2 3" xfId="7782"/>
    <cellStyle name="好 2 5 2 3 2" xfId="7783"/>
    <cellStyle name="检查单元格 4 3 6 3 2" xfId="7784"/>
    <cellStyle name="警告文本 2 2 6 2" xfId="7785"/>
    <cellStyle name="20% - 强调文字颜色 3 2 2 4 2 5" xfId="7786"/>
    <cellStyle name="20% - 强调文字颜色 3 2 2 2 2 3 2 2" xfId="7787"/>
    <cellStyle name="20% - 强调文字颜色 3 2 2 2 2 3 2 2 2" xfId="7788"/>
    <cellStyle name="20% - 强调文字颜色 3 2 2 2 2 3 2 3" xfId="7789"/>
    <cellStyle name="20% - 强调文字颜色 3 2 2 2 2 3 2 3 2" xfId="7790"/>
    <cellStyle name="计算 5 2 12" xfId="7791"/>
    <cellStyle name="20% - 强调文字颜色 3 2 2 2 2 3 2 4" xfId="7792"/>
    <cellStyle name="适中 4 2 7" xfId="7793"/>
    <cellStyle name="20% - 强调文字颜色 3 2 2 4 3 5" xfId="7794"/>
    <cellStyle name="20% - 强调文字颜色 3 2 2 2 2 3 3 2" xfId="7795"/>
    <cellStyle name="强调文字颜色 3 4 2 11" xfId="7796"/>
    <cellStyle name="20% - 强调文字颜色 3 2 2 2 2 3 4 2" xfId="7797"/>
    <cellStyle name="强调文字颜色 5 3 6 2" xfId="7798"/>
    <cellStyle name="计算 4 2 2 4 3 2 8" xfId="7799"/>
    <cellStyle name="20% - 强调文字颜色 3 2 2 2 2 3 5" xfId="7800"/>
    <cellStyle name="20% - 强调文字颜色 3 2 2 2 2 4" xfId="7801"/>
    <cellStyle name="20% - 强调文字颜色 3 2 2 2 2 4 2 3" xfId="7802"/>
    <cellStyle name="20% - 强调文字颜色 3 2 2 2 2 4 2 5" xfId="7803"/>
    <cellStyle name="20% - 强调文字颜色 3 2 2 2 2 4 3 2" xfId="7804"/>
    <cellStyle name="20% - 强调文字颜色 3 2 2 2 2 4 5" xfId="7805"/>
    <cellStyle name="20% - 强调文字颜色 3 2 2 2 2 5" xfId="7806"/>
    <cellStyle name="20% - 强调文字颜色 3 2 2 2 2 6" xfId="7807"/>
    <cellStyle name="20% - 强调文字颜色 5 2 4 2 2 2" xfId="7808"/>
    <cellStyle name="常规 7 4 2 2 3 2 2" xfId="7809"/>
    <cellStyle name="20% - 强调文字颜色 3 2 2 2 2 6 2" xfId="7810"/>
    <cellStyle name="20% - 强调文字颜色 5 2 4 2 2 2 2" xfId="7811"/>
    <cellStyle name="常规 7 4 2 2 3 2 2 2" xfId="7812"/>
    <cellStyle name="20% - 强调文字颜色 3 2 2 2 2 7 2" xfId="7813"/>
    <cellStyle name="20% - 强调文字颜色 5 2 4 2 2 3 2" xfId="7814"/>
    <cellStyle name="20% - 强调文字颜色 3 2 2 2 2 8" xfId="7815"/>
    <cellStyle name="20% - 强调文字颜色 5 2 4 2 2 4" xfId="7816"/>
    <cellStyle name="常规 7 4 2 2 3 2 4" xfId="7817"/>
    <cellStyle name="20% - 强调文字颜色 3 2 2 2 3" xfId="7818"/>
    <cellStyle name="60% - 强调文字颜色 1 2 2 3 3 2 3" xfId="7819"/>
    <cellStyle name="适中 2 2 4" xfId="7820"/>
    <cellStyle name="20% - 强调文字颜色 3 2 2 2 3 2" xfId="7821"/>
    <cellStyle name="适中 2 2 4 2" xfId="7822"/>
    <cellStyle name="20% - 强调文字颜色 3 2 2 2 3 2 2" xfId="7823"/>
    <cellStyle name="20% - 强调文字颜色 3 2 3 3 2 5" xfId="7824"/>
    <cellStyle name="适中 2 2 4 2 2" xfId="7825"/>
    <cellStyle name="20% - 强调文字颜色 3 2 2 2 3 2 2 2" xfId="7826"/>
    <cellStyle name="适中 2 2 4 2 2 2" xfId="7827"/>
    <cellStyle name="20% - 强调文字颜色 3 2 2 2 3 2 2 2 2" xfId="7828"/>
    <cellStyle name="60% - 强调文字颜色 5 2 2 4 3" xfId="7829"/>
    <cellStyle name="20% - 强调文字颜色 3 2 2 2 3 2 2 3 2" xfId="7830"/>
    <cellStyle name="汇总 2 4 2 2 11" xfId="7831"/>
    <cellStyle name="20% - 强调文字颜色 3 2 3 2 4 2 2 2" xfId="7832"/>
    <cellStyle name="适中 2 2 4 2 4" xfId="7833"/>
    <cellStyle name="20% - 强调文字颜色 3 2 2 2 3 2 2 4" xfId="7834"/>
    <cellStyle name="20% - 强调文字颜色 3 2 2 2 3 2 2 4 2" xfId="7835"/>
    <cellStyle name="20% - 强调文字颜色 5 4 2 5 2 4" xfId="7836"/>
    <cellStyle name="20% - 强调文字颜色 3 2 3 3 3 5" xfId="7837"/>
    <cellStyle name="常规 16 10 4" xfId="7838"/>
    <cellStyle name="适中 2 2 4 3 2" xfId="7839"/>
    <cellStyle name="20% - 强调文字颜色 3 2 2 2 3 2 3 2" xfId="7840"/>
    <cellStyle name="20% - 强调文字颜色 3 3 2 3 3 2 2" xfId="7841"/>
    <cellStyle name="检查单元格 4 2 2 4 2 2 2" xfId="7842"/>
    <cellStyle name="适中 2 2 4 4" xfId="7843"/>
    <cellStyle name="20% - 强调文字颜色 3 2 2 2 3 2 4" xfId="7844"/>
    <cellStyle name="适中 2 2 4 5" xfId="7845"/>
    <cellStyle name="20% - 强调文字颜色 3 2 2 2 3 2 5" xfId="7846"/>
    <cellStyle name="适中 2 2 5" xfId="7847"/>
    <cellStyle name="20% - 强调文字颜色 3 2 2 2 3 3" xfId="7848"/>
    <cellStyle name="适中 2 2 5 2" xfId="7849"/>
    <cellStyle name="20% - 强调文字颜色 3 2 2 2 3 3 2" xfId="7850"/>
    <cellStyle name="适中 2 2 5 2 2" xfId="7851"/>
    <cellStyle name="20% - 强调文字颜色 3 2 2 2 3 3 2 2" xfId="7852"/>
    <cellStyle name="适中 2 2 5 3 2" xfId="7853"/>
    <cellStyle name="20% - 强调文字颜色 3 2 2 2 3 3 3 2" xfId="7854"/>
    <cellStyle name="20% - 强调文字颜色 3 3 2 3 3 3 2" xfId="7855"/>
    <cellStyle name="适中 2 2 5 4" xfId="7856"/>
    <cellStyle name="20% - 强调文字颜色 3 2 2 2 3 3 4" xfId="7857"/>
    <cellStyle name="计算 4 6 3 2 10" xfId="7858"/>
    <cellStyle name="适中 2 2 5 4 2" xfId="7859"/>
    <cellStyle name="20% - 强调文字颜色 3 2 2 2 3 3 4 2" xfId="7860"/>
    <cellStyle name="适中 2 2 5 5" xfId="7861"/>
    <cellStyle name="20% - 强调文字颜色 3 2 2 2 3 3 5" xfId="7862"/>
    <cellStyle name="计算 4 6 3 2 11" xfId="7863"/>
    <cellStyle name="适中 2 2 6" xfId="7864"/>
    <cellStyle name="20% - 强调文字颜色 3 2 2 2 3 4" xfId="7865"/>
    <cellStyle name="20% - 强调文字颜色 3 2 2 2 4" xfId="7866"/>
    <cellStyle name="适中 2 3 4" xfId="7867"/>
    <cellStyle name="20% - 强调文字颜色 3 2 2 2 4 2" xfId="7868"/>
    <cellStyle name="汇总 2 2 11" xfId="7869"/>
    <cellStyle name="适中 2 3 4 2" xfId="7870"/>
    <cellStyle name="20% - 强调文字颜色 3 2 2 2 4 2 2" xfId="7871"/>
    <cellStyle name="汇总 2 2 11 2" xfId="7872"/>
    <cellStyle name="适中 2 3 4 2 2" xfId="7873"/>
    <cellStyle name="20% - 强调文字颜色 3 2 2 2 4 2 2 2" xfId="7874"/>
    <cellStyle name="20% - 强调文字颜色 3 2 2 2 5" xfId="7875"/>
    <cellStyle name="适中 2 4 4" xfId="7876"/>
    <cellStyle name="20% - 强调文字颜色 3 2 2 2 5 2" xfId="7877"/>
    <cellStyle name="20% - 强调文字颜色 3 2 6 2 2 2 3" xfId="7878"/>
    <cellStyle name="汇总 5 3 7" xfId="7879"/>
    <cellStyle name="适中 2 4 6 2" xfId="7880"/>
    <cellStyle name="20% - 强调文字颜色 3 2 2 2 5 4 2" xfId="7881"/>
    <cellStyle name="适中 2 5 4" xfId="7882"/>
    <cellStyle name="20% - 强调文字颜色 3 2 2 2 6 2" xfId="7883"/>
    <cellStyle name="20% - 强调文字颜色 3 2 2 3" xfId="7884"/>
    <cellStyle name="60% - 强调文字颜色 1 2 2 3 3 3" xfId="7885"/>
    <cellStyle name="40% - 强调文字颜色 1 3 2 2 4 2 4" xfId="7886"/>
    <cellStyle name="20% - 强调文字颜色 3 2 2 3 2" xfId="7887"/>
    <cellStyle name="计算 3 5 2 7" xfId="7888"/>
    <cellStyle name="20% - 强调文字颜色 3 2 2 3 2 2 2 3 2" xfId="7889"/>
    <cellStyle name="40% - 强调文字颜色 4 2 2 2 2 3 2 2" xfId="7890"/>
    <cellStyle name="20% - 强调文字颜色 3 2 2 3 2 2 2 4" xfId="7891"/>
    <cellStyle name="40% - 强调文字颜色 4 2 2 2 2 3 3" xfId="7892"/>
    <cellStyle name="20% - 强调文字颜色 3 2 2 3 2 2 2 4 2" xfId="7893"/>
    <cellStyle name="20% - 强调文字颜色 6 3 2 5 2 4" xfId="7894"/>
    <cellStyle name="20% - 强调文字颜色 3 2 2 3 2 2 3" xfId="7895"/>
    <cellStyle name="20% - 强调文字颜色 3 3 2 3 3 5" xfId="7896"/>
    <cellStyle name="检查单元格 4 2 2 4 2 5" xfId="7897"/>
    <cellStyle name="20% - 强调文字颜色 3 2 2 3 2 2 3 2" xfId="7898"/>
    <cellStyle name="20% - 强调文字颜色 3 2 2 3 2 2 4 2" xfId="7899"/>
    <cellStyle name="解释性文本 5 2 3" xfId="7900"/>
    <cellStyle name="20% - 强调文字颜色 3 2 2 3 2 2 5" xfId="7901"/>
    <cellStyle name="20% - 强调文字颜色 3 2 2 3 2 3 2" xfId="7902"/>
    <cellStyle name="常规 6 2 2 2 2 2 2 2 2" xfId="7903"/>
    <cellStyle name="20% - 强调文字颜色 3 2 2 3 2 3 2 2" xfId="7904"/>
    <cellStyle name="20% - 强调文字颜色 3 2 2 3 2 3 3" xfId="7905"/>
    <cellStyle name="常规 6 2 2 2 2 2 2 2 3" xfId="7906"/>
    <cellStyle name="20% - 强调文字颜色 3 3 2 4 2 3 2" xfId="7907"/>
    <cellStyle name="20% - 强调文字颜色 3 2 2 3 2 3 4" xfId="7908"/>
    <cellStyle name="20% - 强调文字颜色 3 2 2 3 2 3 5" xfId="7909"/>
    <cellStyle name="强调文字颜色 1 2 3 2 4 2 2" xfId="7910"/>
    <cellStyle name="20% - 强调文字颜色 3 2 2 3 2 4" xfId="7911"/>
    <cellStyle name="20% - 强调文字颜色 3 2 2 3 3" xfId="7912"/>
    <cellStyle name="计算 3 5 2 8" xfId="7913"/>
    <cellStyle name="适中 3 2 4 2" xfId="7914"/>
    <cellStyle name="20% - 强调文字颜色 3 2 2 3 3 2 2" xfId="7915"/>
    <cellStyle name="适中 3 2 4 3 2" xfId="7916"/>
    <cellStyle name="20% - 强调文字颜色 3 2 2 3 3 2 3 2" xfId="7917"/>
    <cellStyle name="常规 11 10 2" xfId="7918"/>
    <cellStyle name="适中 3 2 5" xfId="7919"/>
    <cellStyle name="20% - 强调文字颜色 3 2 2 3 3 3" xfId="7920"/>
    <cellStyle name="计算 3 5 2 8 3" xfId="7921"/>
    <cellStyle name="适中 3 2 5 2" xfId="7922"/>
    <cellStyle name="20% - 强调文字颜色 3 2 2 3 3 3 2" xfId="7923"/>
    <cellStyle name="常规 11 10 2 2" xfId="7924"/>
    <cellStyle name="适中 3 2 6" xfId="7925"/>
    <cellStyle name="20% - 强调文字颜色 3 2 2 3 3 4" xfId="7926"/>
    <cellStyle name="常规 11 10 3" xfId="7927"/>
    <cellStyle name="20% - 强调文字颜色 3 2 5 3 2 2 2" xfId="7928"/>
    <cellStyle name="40% - 强调文字颜色 4 2 7 4" xfId="7929"/>
    <cellStyle name="20% - 强调文字颜色 3 2 2 4" xfId="7930"/>
    <cellStyle name="60% - 强调文字颜色 1 2 2 3 3 4" xfId="7931"/>
    <cellStyle name="千位分隔 2 2 8 2" xfId="7932"/>
    <cellStyle name="注释 4 2 2 6 3 12" xfId="7933"/>
    <cellStyle name="20% - 强调文字颜色 3 2 8" xfId="7934"/>
    <cellStyle name="20% - 强调文字颜色 3 2 5 3 2 2 2 2" xfId="7935"/>
    <cellStyle name="20% - 强调文字颜色 3 2 2 4 2" xfId="7936"/>
    <cellStyle name="千位分隔 2 2 8 2 2" xfId="7937"/>
    <cellStyle name="20% - 强调文字颜色 3 2 8 2 2" xfId="7938"/>
    <cellStyle name="20% - 强调文字颜色 3 2 2 4 2 2 2" xfId="7939"/>
    <cellStyle name="计算 2 3 7 2" xfId="7940"/>
    <cellStyle name="20% - 强调文字颜色 3 2 8 2 3" xfId="7941"/>
    <cellStyle name="好 2 3 4 3 2" xfId="7942"/>
    <cellStyle name="20% - 强调文字颜色 3 2 2 4 2 2 3" xfId="7943"/>
    <cellStyle name="计算 2 3 7 3" xfId="7944"/>
    <cellStyle name="20% - 强调文字颜色 3 3 2 5 2 2 2" xfId="7945"/>
    <cellStyle name="计算 2 3 2 10" xfId="7946"/>
    <cellStyle name="20% - 强调文字颜色 3 2 8 2 4" xfId="7947"/>
    <cellStyle name="标题 4 3 2" xfId="7948"/>
    <cellStyle name="20% - 强调文字颜色 5 2 2 6 2 2" xfId="7949"/>
    <cellStyle name="计算 2 3 7 4" xfId="7950"/>
    <cellStyle name="20% - 强调文字颜色 3 2 2 4 2 2 4" xfId="7951"/>
    <cellStyle name="强调文字颜色 3 2 5 2 2 3 2 2 2" xfId="7952"/>
    <cellStyle name="20% - 强调文字颜色 3 2 2 4 2 2 4 2" xfId="7953"/>
    <cellStyle name="20% - 强调文字颜色 5 2 2 6 2 2 2" xfId="7954"/>
    <cellStyle name="标题 4 3 2 2" xfId="7955"/>
    <cellStyle name="计算 2 8 13" xfId="7956"/>
    <cellStyle name="标题 4 3 3" xfId="7957"/>
    <cellStyle name="20% - 强调文字颜色 5 2 2 6 2 3" xfId="7958"/>
    <cellStyle name="计算 2 3 7 5" xfId="7959"/>
    <cellStyle name="20% - 强调文字颜色 3 2 2 4 2 2 5" xfId="7960"/>
    <cellStyle name="强调文字颜色 3 2 5 2 2 3 2 2 3" xfId="7961"/>
    <cellStyle name="注释 4 2 2 6 3 12 3" xfId="7962"/>
    <cellStyle name="20% - 强调文字颜色 3 2 8 3" xfId="7963"/>
    <cellStyle name="20% - 强调文字颜色 3 2 2 4 2 3" xfId="7964"/>
    <cellStyle name="计算 2 3 8" xfId="7965"/>
    <cellStyle name="20% - 强调文字颜色 3 2 8 3 2" xfId="7966"/>
    <cellStyle name="20% - 强调文字颜色 3 2 2 4 2 3 2" xfId="7967"/>
    <cellStyle name="输出 2 2 2 3 3 3 2" xfId="7968"/>
    <cellStyle name="20% - 强调文字颜色 3 2 8 4" xfId="7969"/>
    <cellStyle name="20% - 强调文字颜色 3 4 6 2 2" xfId="7970"/>
    <cellStyle name="20% - 强调文字颜色 3 2 2 4 2 4" xfId="7971"/>
    <cellStyle name="计算 2 3 9" xfId="7972"/>
    <cellStyle name="输出 2 2 2 3 3 3 2 2" xfId="7973"/>
    <cellStyle name="20% - 强调文字颜色 3 2 8 4 2" xfId="7974"/>
    <cellStyle name="20% - 强调文字颜色 3 4 6 2 2 2" xfId="7975"/>
    <cellStyle name="20% - 强调文字颜色 3 2 2 4 2 4 2" xfId="7976"/>
    <cellStyle name="20% - 强调文字颜色 3 2 9" xfId="7977"/>
    <cellStyle name="20% - 强调文字颜色 3 2 2 4 3" xfId="7978"/>
    <cellStyle name="千位分隔 2 2 8 2 3" xfId="7979"/>
    <cellStyle name="强调文字颜色 4 2 5 2 10" xfId="7980"/>
    <cellStyle name="强调文字颜色 1 2 2 2 2 3 2 2 2" xfId="7981"/>
    <cellStyle name="20% - 强调文字颜色 3 2 9 3" xfId="7982"/>
    <cellStyle name="计算 2 2 2 2 6" xfId="7983"/>
    <cellStyle name="适中 4 2 5" xfId="7984"/>
    <cellStyle name="20% - 强调文字颜色 3 2 2 4 3 3" xfId="7985"/>
    <cellStyle name="强调文字颜色 4 2 5 2 10 3" xfId="7986"/>
    <cellStyle name="计算 2 4 8" xfId="7987"/>
    <cellStyle name="强调文字颜色 1 2 2 2 2 3 2 2 2 3" xfId="7988"/>
    <cellStyle name="20% - 强调文字颜色 3 2 9 3 2" xfId="7989"/>
    <cellStyle name="计算 2 2 2 2 6 2" xfId="7990"/>
    <cellStyle name="适中 4 2 5 2" xfId="7991"/>
    <cellStyle name="20% - 强调文字颜色 3 2 2 4 3 3 2" xfId="7992"/>
    <cellStyle name="20% - 强调文字颜色 3 2 9 4" xfId="7993"/>
    <cellStyle name="20% - 强调文字颜色 3 4 6 3 2" xfId="7994"/>
    <cellStyle name="计算 2 2 2 2 7" xfId="7995"/>
    <cellStyle name="强调文字颜色 2 3 2 3 2 2" xfId="7996"/>
    <cellStyle name="适中 4 2 6" xfId="7997"/>
    <cellStyle name="20% - 强调文字颜色 3 2 2 4 3 4" xfId="7998"/>
    <cellStyle name="计算 2 4 9" xfId="7999"/>
    <cellStyle name="20% - 强调文字颜色 3 2 5 3 2 2 3" xfId="8000"/>
    <cellStyle name="40% - 强调文字颜色 4 2 7 5" xfId="8001"/>
    <cellStyle name="警告文本 2 3 3 2 2 2" xfId="8002"/>
    <cellStyle name="20% - 强调文字颜色 3 2 2 5" xfId="8003"/>
    <cellStyle name="常规 3 4 2 2 2 2 2" xfId="8004"/>
    <cellStyle name="20% - 强调文字颜色 3 3 8" xfId="8005"/>
    <cellStyle name="计算 2 2 3 3 2 7" xfId="8006"/>
    <cellStyle name="计算 4 2 5 3 2 3" xfId="8007"/>
    <cellStyle name="强调文字颜色 2 2 4 2 8" xfId="8008"/>
    <cellStyle name="20% - 强调文字颜色 3 2 5 3 2 2 3 2" xfId="8009"/>
    <cellStyle name="强调文字颜色 5 4 2 2 2 3" xfId="8010"/>
    <cellStyle name="20% - 强调文字颜色 3 2 2 5 2" xfId="8011"/>
    <cellStyle name="常规 3 4 2 2 2 2 2 2" xfId="8012"/>
    <cellStyle name="强调文字颜色 5 4 2 2 2 3 3" xfId="8013"/>
    <cellStyle name="20% - 强调文字颜色 3 2 2 5 2 3" xfId="8014"/>
    <cellStyle name="常规 3 4 2 2 2 2 2 2 3" xfId="8015"/>
    <cellStyle name="计算 3 3 8" xfId="8016"/>
    <cellStyle name="强调文字颜色 5 4 2 2 2 3 4" xfId="8017"/>
    <cellStyle name="20% - 强调文字颜色 3 2 2 5 2 4" xfId="8018"/>
    <cellStyle name="计算 3 3 9" xfId="8019"/>
    <cellStyle name="计算 4 2 7 2" xfId="8020"/>
    <cellStyle name="20% - 强调文字颜色 3 3 9" xfId="8021"/>
    <cellStyle name="计算 2 2 3 3 2 8" xfId="8022"/>
    <cellStyle name="计算 4 2 5 3 2 4" xfId="8023"/>
    <cellStyle name="60% - 强调文字颜色 1 2" xfId="8024"/>
    <cellStyle name="强调文字颜色 2 2 4 2 9" xfId="8025"/>
    <cellStyle name="强调文字颜色 5 4 2 2 2 4" xfId="8026"/>
    <cellStyle name="20% - 强调文字颜色 3 2 2 5 3" xfId="8027"/>
    <cellStyle name="常规 3 4 2 2 2 2 2 3" xfId="8028"/>
    <cellStyle name="常规 30 3 3 3 2 2" xfId="8029"/>
    <cellStyle name="20% - 强调文字颜色 3 3 9 2" xfId="8030"/>
    <cellStyle name="60% - 强调文字颜色 1 2 2" xfId="8031"/>
    <cellStyle name="计算 2 2 3 2 5" xfId="8032"/>
    <cellStyle name="计算 2 2 3 3 2 8 2" xfId="8033"/>
    <cellStyle name="适中 5 2 4" xfId="8034"/>
    <cellStyle name="强调文字颜色 5 4 2 2 2 4 2" xfId="8035"/>
    <cellStyle name="20% - 强调文字颜色 3 2 2 5 3 2" xfId="8036"/>
    <cellStyle name="常规 30 3 3 3 2 2 2" xfId="8037"/>
    <cellStyle name="计算 3 4 7" xfId="8038"/>
    <cellStyle name="20% - 强调文字颜色 3 2 5 3 2 2 4" xfId="8039"/>
    <cellStyle name="20% - 强调文字颜色 3 2 2 6" xfId="8040"/>
    <cellStyle name="常规 3 4 2 2 2 2 3" xfId="8041"/>
    <cellStyle name="20% - 强调文字颜色 3 2 5 3 2 2 4 2" xfId="8042"/>
    <cellStyle name="强调文字颜色 5 4 2 2 3 3" xfId="8043"/>
    <cellStyle name="20% - 强调文字颜色 3 2 2 6 2" xfId="8044"/>
    <cellStyle name="常规 3 4 2 2 2 2 3 2" xfId="8045"/>
    <cellStyle name="强调文字颜色 5 4 2 2 3 3 2" xfId="8046"/>
    <cellStyle name="20% - 强调文字颜色 3 2 2 6 2 2" xfId="8047"/>
    <cellStyle name="计算 4 3 7" xfId="8048"/>
    <cellStyle name="强调文字颜色 5 4 2 2 3 4" xfId="8049"/>
    <cellStyle name="20% - 强调文字颜色 3 2 2 6 3" xfId="8050"/>
    <cellStyle name="常规 3 4 2 2 2 2 3 3" xfId="8051"/>
    <cellStyle name="常规 30 3 3 3 3 2" xfId="8052"/>
    <cellStyle name="适中 6 3 4" xfId="8053"/>
    <cellStyle name="20% - 强调文字颜色 3 2 2 6 4 2" xfId="8054"/>
    <cellStyle name="常规 4 2 3 2 2 3" xfId="8055"/>
    <cellStyle name="计算 4 5 7" xfId="8056"/>
    <cellStyle name="20% - 强调文字颜色 3 2 5 3 2 2 5" xfId="8057"/>
    <cellStyle name="20% - 强调文字颜色 3 2 2 7" xfId="8058"/>
    <cellStyle name="强调文字颜色 5 4 2 2 4 3" xfId="8059"/>
    <cellStyle name="20% - 强调文字颜色 3 2 2 7 2" xfId="8060"/>
    <cellStyle name="常规 30 2 2 2 2 2 4" xfId="8061"/>
    <cellStyle name="强调文字颜色 5 4 2 2 5 3" xfId="8062"/>
    <cellStyle name="20% - 强调文字颜色 3 2 2 8 2" xfId="8063"/>
    <cellStyle name="20% - 强调文字颜色 3 2 2 9" xfId="8064"/>
    <cellStyle name="强调文字颜色 5 4 2 2 6 3" xfId="8065"/>
    <cellStyle name="20% - 强调文字颜色 3 2 2 9 2" xfId="8066"/>
    <cellStyle name="20% - 强调文字颜色 3 2 3 2 2" xfId="8067"/>
    <cellStyle name="60% - 强调文字颜色 1 2 2 3 4 2 2" xfId="8068"/>
    <cellStyle name="20% - 强调文字颜色 3 2 3 2 2 2 2 2 3" xfId="8069"/>
    <cellStyle name="20% - 强调文字颜色 6 2 3 5 2 3" xfId="8070"/>
    <cellStyle name="计算 6 4 13" xfId="8071"/>
    <cellStyle name="20% - 强调文字颜色 3 2 3 2 2 2 2 2 3 2" xfId="8072"/>
    <cellStyle name="20% - 强调文字颜色 6 2 3 5 2 3 2" xfId="8073"/>
    <cellStyle name="60% - 强调文字颜色 4 7" xfId="8074"/>
    <cellStyle name="20% - 强调文字颜色 3 2 3 2 2 2 2 2 4" xfId="8075"/>
    <cellStyle name="20% - 强调文字颜色 6 2 3 5 2 4" xfId="8076"/>
    <cellStyle name="常规 14 6 2 2" xfId="8077"/>
    <cellStyle name="20% - 强调文字颜色 3 3 6 2 5" xfId="8078"/>
    <cellStyle name="20% - 强调文字颜色 3 2 3 2 2 3 2 2" xfId="8079"/>
    <cellStyle name="20% - 强调文字颜色 6 2 4 5 2" xfId="8080"/>
    <cellStyle name="警告文本 5 2 2 2 2" xfId="8081"/>
    <cellStyle name="20% - 强调文字颜色 3 2 3 2 2 3 3" xfId="8082"/>
    <cellStyle name="20% - 强调文字颜色 6 2 4 6" xfId="8083"/>
    <cellStyle name="警告文本 5 2 2 3" xfId="8084"/>
    <cellStyle name="20% - 强调文字颜色 3 2 3 2 2 3 3 2" xfId="8085"/>
    <cellStyle name="20% - 强调文字颜色 6 2 4 6 2" xfId="8086"/>
    <cellStyle name="20% - 强调文字颜色 3 3 3 3 2 3 2" xfId="8087"/>
    <cellStyle name="20% - 强调文字颜色 3 2 3 2 2 3 4" xfId="8088"/>
    <cellStyle name="20% - 强调文字颜色 6 2 4 7" xfId="8089"/>
    <cellStyle name="警告文本 5 2 2 4" xfId="8090"/>
    <cellStyle name="注释 2 2 2 8 3 3" xfId="8091"/>
    <cellStyle name="20% - 强调文字颜色 3 2 3 2 2 3 4 2" xfId="8092"/>
    <cellStyle name="20% - 强调文字颜色 3 2 3 2 2 3 5" xfId="8093"/>
    <cellStyle name="常规 3 2 8 2 2" xfId="8094"/>
    <cellStyle name="警告文本 5 2 2 5" xfId="8095"/>
    <cellStyle name="20% - 强调文字颜色 3 2 3 2 3" xfId="8096"/>
    <cellStyle name="60% - 强调文字颜色 1 2 2 3 4 2 3" xfId="8097"/>
    <cellStyle name="20% - 强调文字颜色 3 2 3 2 3 2 3" xfId="8098"/>
    <cellStyle name="20% - 强调文字颜色 6 3 3 6" xfId="8099"/>
    <cellStyle name="20% - 强调文字颜色 3 2 3 2 4" xfId="8100"/>
    <cellStyle name="60% - 强调文字颜色 1 2 2 3 4 2 4" xfId="8101"/>
    <cellStyle name="注释 2 2 4 7 2 3" xfId="8102"/>
    <cellStyle name="20% - 强调文字颜色 3 2 3 2 4 2 3 2" xfId="8103"/>
    <cellStyle name="40% - 强调文字颜色 5 2 2 3 2 2 3" xfId="8104"/>
    <cellStyle name="20% - 强调文字颜色 3 2 3 2 4 2 4" xfId="8105"/>
    <cellStyle name="20% - 强调文字颜色 6 4 3 7" xfId="8106"/>
    <cellStyle name="注释 2 2 4 7 3 3" xfId="8107"/>
    <cellStyle name="20% - 强调文字颜色 3 2 3 2 4 2 4 2" xfId="8108"/>
    <cellStyle name="20% - 强调文字颜色 3 2 3 2 4 2 5" xfId="8109"/>
    <cellStyle name="20% - 强调文字颜色 3 2 3 2 6 2" xfId="8110"/>
    <cellStyle name="20% - 强调文字颜色 3 2 3 3" xfId="8111"/>
    <cellStyle name="60% - 强调文字颜色 1 2 2 3 4 3" xfId="8112"/>
    <cellStyle name="20% - 强调文字颜色 3 2 3 3 2" xfId="8113"/>
    <cellStyle name="20% - 强调文字颜色 3 2 3 3 2 2 2 2" xfId="8114"/>
    <cellStyle name="20% - 强调文字颜色 3 2 3 3 2 2 3" xfId="8115"/>
    <cellStyle name="20% - 强调文字颜色 3 2 3 3 2 2 3 2" xfId="8116"/>
    <cellStyle name="注释 2 4 3 3 8" xfId="8117"/>
    <cellStyle name="注释 2 3 2 7 3 3" xfId="8118"/>
    <cellStyle name="20% - 强调文字颜色 3 2 3 3 2 2 4 2" xfId="8119"/>
    <cellStyle name="20% - 强调文字颜色 3 2 3 3 2 2 5" xfId="8120"/>
    <cellStyle name="20% - 强调文字颜色 3 2 3 3 2 4 2" xfId="8121"/>
    <cellStyle name="20% - 强调文字颜色 3 2 3 3 3" xfId="8122"/>
    <cellStyle name="20% - 强调文字颜色 3 2 3 3 3 3 2" xfId="8123"/>
    <cellStyle name="常规 16 10 2 2" xfId="8124"/>
    <cellStyle name="20% - 强调文字颜色 3 2 3 3 3 4" xfId="8125"/>
    <cellStyle name="常规 16 10 3" xfId="8126"/>
    <cellStyle name="20% - 强调文字颜色 3 2 5 3 2 3 2" xfId="8127"/>
    <cellStyle name="40% - 强调文字颜色 4 2 8 4" xfId="8128"/>
    <cellStyle name="20% - 强调文字颜色 3 2 3 4" xfId="8129"/>
    <cellStyle name="60% - 强调文字颜色 1 2 2 3 4 4" xfId="8130"/>
    <cellStyle name="20% - 强调文字颜色 3 2 3 4 2" xfId="8131"/>
    <cellStyle name="计算 3 6 3 7" xfId="8132"/>
    <cellStyle name="20% - 强调文字颜色 3 2 3 4 2 3 2" xfId="8133"/>
    <cellStyle name="20% - 强调文字颜色 3 2 3 4 2 4" xfId="8134"/>
    <cellStyle name="常规 30 2 2 2 2 2 2 2 2" xfId="8135"/>
    <cellStyle name="20% - 强调文字颜色 3 2 3 4 3" xfId="8136"/>
    <cellStyle name="计算 3 6 3 8" xfId="8137"/>
    <cellStyle name="强调文字颜色 1 2 2 2 2 3 3 2 2" xfId="8138"/>
    <cellStyle name="20% - 强调文字颜色 3 2 3 5" xfId="8139"/>
    <cellStyle name="常规 3 4 2 2 2 3 2" xfId="8140"/>
    <cellStyle name="强调文字颜色 5 4 2 3 2 3" xfId="8141"/>
    <cellStyle name="20% - 强调文字颜色 3 2 3 5 2" xfId="8142"/>
    <cellStyle name="常规 3 4 2 2 2 3 2 2" xfId="8143"/>
    <cellStyle name="20% - 强调文字颜色 3 2 3 5 2 2 2" xfId="8144"/>
    <cellStyle name="20% - 强调文字颜色 3 2 3 5 2 3 2" xfId="8145"/>
    <cellStyle name="20% - 强调文字颜色 3 2 3 5 2 4" xfId="8146"/>
    <cellStyle name="20% - 强调文字颜色 3 2 3 5 2 4 2" xfId="8147"/>
    <cellStyle name="20% - 强调文字颜色 3 2 3 5 3" xfId="8148"/>
    <cellStyle name="常规 3 4 2 2 2 3 2 3" xfId="8149"/>
    <cellStyle name="常规 30 3 3 4 2 2" xfId="8150"/>
    <cellStyle name="20% - 强调文字颜色 3 2 3 5 3 2" xfId="8151"/>
    <cellStyle name="20% - 强调文字颜色 3 2 3 6" xfId="8152"/>
    <cellStyle name="强调文字颜色 5 4 2 3 3 3" xfId="8153"/>
    <cellStyle name="20% - 强调文字颜色 3 2 3 6 2" xfId="8154"/>
    <cellStyle name="20% - 强调文字颜色 3 2 3 7" xfId="8155"/>
    <cellStyle name="20% - 强调文字颜色 3 2 3 9" xfId="8156"/>
    <cellStyle name="20% - 强调文字颜色 3 2 4 2 2" xfId="8157"/>
    <cellStyle name="20% - 强调文字颜色 4 2 3 2 2 3 5" xfId="8158"/>
    <cellStyle name="常规 7 2 2 2 3 2" xfId="8159"/>
    <cellStyle name="20% - 强调文字颜色 3 2 4 2 2 4 2" xfId="8160"/>
    <cellStyle name="输入 2 5 2 3 3 7 2" xfId="8161"/>
    <cellStyle name="40% - 强调文字颜色 1 4 2 2" xfId="8162"/>
    <cellStyle name="计算 2 2 2 3 4 10 2" xfId="8163"/>
    <cellStyle name="20% - 强调文字颜色 3 2 4 2 2 5" xfId="8164"/>
    <cellStyle name="输入 2 5 2 3 3 8" xfId="8165"/>
    <cellStyle name="40% - 强调文字颜色 1 4 3" xfId="8166"/>
    <cellStyle name="常规 5 10 3 3 3" xfId="8167"/>
    <cellStyle name="计算 2 2 2 3 4 11" xfId="8168"/>
    <cellStyle name="20% - 强调文字颜色 3 2 4 2 3" xfId="8169"/>
    <cellStyle name="20% - 强调文字颜色 4 4 3 4 2 3 2" xfId="8170"/>
    <cellStyle name="常规 7 2 2 2 3 3" xfId="8171"/>
    <cellStyle name="20% - 强调文字颜色 3 2 4 2 3 3 2" xfId="8172"/>
    <cellStyle name="40% - 强调文字颜色 1 5 2" xfId="8173"/>
    <cellStyle name="20% - 强调文字颜色 3 2 4 2 3 4" xfId="8174"/>
    <cellStyle name="常规 4 2 5 2 2" xfId="8175"/>
    <cellStyle name="20% - 强调文字颜色 3 2 4 2 4" xfId="8176"/>
    <cellStyle name="常规 7 2 2 2 3 4" xfId="8177"/>
    <cellStyle name="20% - 强调文字颜色 3 2 4 2 5" xfId="8178"/>
    <cellStyle name="常规 7 2 2 2 3 5" xfId="8179"/>
    <cellStyle name="20% - 强调文字颜色 3 2 4 2 5 2" xfId="8180"/>
    <cellStyle name="计算 3 2 2 3 10" xfId="8181"/>
    <cellStyle name="20% - 强调文字颜色 3 2 4 3" xfId="8182"/>
    <cellStyle name="60% - 强调文字颜色 1 2 2 3 5 3" xfId="8183"/>
    <cellStyle name="常规 7 2 2 2 4" xfId="8184"/>
    <cellStyle name="20% - 强调文字颜色 3 2 4 3 2" xfId="8185"/>
    <cellStyle name="常规 7 2 2 2 4 2" xfId="8186"/>
    <cellStyle name="20% - 强调文字颜色 3 2 4 3 2 3 2" xfId="8187"/>
    <cellStyle name="强调文字颜色 1 2 6 6" xfId="8188"/>
    <cellStyle name="20% - 强调文字颜色 3 2 4 3 2 4" xfId="8189"/>
    <cellStyle name="40% - 强调文字颜色 2 4 2" xfId="8190"/>
    <cellStyle name="20% - 强调文字颜色 3 2 4 3 3" xfId="8191"/>
    <cellStyle name="20% - 强调文字颜色 4 4 3 4 2 4 2" xfId="8192"/>
    <cellStyle name="常规 7 2 2 2 4 3" xfId="8193"/>
    <cellStyle name="20% - 强调文字颜色 3 2 5 3 2 4 2" xfId="8194"/>
    <cellStyle name="20% - 强调文字颜色 3 2 4 4" xfId="8195"/>
    <cellStyle name="常规 7 2 2 2 5" xfId="8196"/>
    <cellStyle name="20% - 强调文字颜色 3 2 4 4 2" xfId="8197"/>
    <cellStyle name="常规 7 2 2 2 5 2" xfId="8198"/>
    <cellStyle name="20% - 强调文字颜色 3 2 4 4 3" xfId="8199"/>
    <cellStyle name="常规 7 2 2 2 5 3" xfId="8200"/>
    <cellStyle name="20% - 强调文字颜色 3 2 4 4 3 2" xfId="8201"/>
    <cellStyle name="20% - 强调文字颜色 3 2 4 5" xfId="8202"/>
    <cellStyle name="警告文本 2 2 2 2" xfId="8203"/>
    <cellStyle name="强调文字颜色 5 4 2 4 2 3" xfId="8204"/>
    <cellStyle name="20% - 强调文字颜色 3 2 4 5 2" xfId="8205"/>
    <cellStyle name="20% - 强调文字颜色 6 2 5 2 2 2 5" xfId="8206"/>
    <cellStyle name="警告文本 2 2 2 2 2" xfId="8207"/>
    <cellStyle name="20% - 强调文字颜色 3 2 4 6" xfId="8208"/>
    <cellStyle name="常规 30 3 2 2 2 2 2" xfId="8209"/>
    <cellStyle name="警告文本 2 2 2 3" xfId="8210"/>
    <cellStyle name="20% - 强调文字颜色 3 2 4 6 2" xfId="8211"/>
    <cellStyle name="20% - 强调文字颜色 6 2 5 2 2 3 5" xfId="8212"/>
    <cellStyle name="常规 30 3 2 2 2 2 2 2" xfId="8213"/>
    <cellStyle name="警告文本 2 2 2 3 2" xfId="8214"/>
    <cellStyle name="20% - 强调文字颜色 3 2 5 2" xfId="8215"/>
    <cellStyle name="常规 7 2 2 3 3" xfId="8216"/>
    <cellStyle name="20% - 强调文字颜色 3 2 5 2 2" xfId="8217"/>
    <cellStyle name="常规 7 2 2 3 3 2" xfId="8218"/>
    <cellStyle name="20% - 强调文字颜色 3 2 5 2 2 5" xfId="8219"/>
    <cellStyle name="20% - 强调文字颜色 3 2 5 2 3" xfId="8220"/>
    <cellStyle name="常规 7 2 2 3 3 3" xfId="8221"/>
    <cellStyle name="20% - 强调文字颜色 3 2 5 2 4" xfId="8222"/>
    <cellStyle name="常规 7 2 2 3 3 4" xfId="8223"/>
    <cellStyle name="20% - 强调文字颜色 3 2 5 2 4 2" xfId="8224"/>
    <cellStyle name="40% - 强调文字颜色 6 2 2 3 3 2" xfId="8225"/>
    <cellStyle name="20% - 强调文字颜色 3 2 5 2 4 4" xfId="8226"/>
    <cellStyle name="常规 4 3 5 3 2" xfId="8227"/>
    <cellStyle name="计算 4 6 3 2 2" xfId="8228"/>
    <cellStyle name="20% - 强调文字颜色 3 2 5 2 5 2" xfId="8229"/>
    <cellStyle name="20% - 强调文字颜色 3 2 5 2 6" xfId="8230"/>
    <cellStyle name="20% - 强调文字颜色 3 2 5 2 6 2" xfId="8231"/>
    <cellStyle name="20% - 强调文字颜色 3 2 5 2 7 2" xfId="8232"/>
    <cellStyle name="20% - 强调文字颜色 3 2 5 2 8" xfId="8233"/>
    <cellStyle name="20% - 强调文字颜色 3 2 5 3" xfId="8234"/>
    <cellStyle name="常规 7 2 2 3 4" xfId="8235"/>
    <cellStyle name="计算 2 6 3 2 12 2" xfId="8236"/>
    <cellStyle name="输入 2 2 2 7 3 2 10 3" xfId="8237"/>
    <cellStyle name="检查单元格 4 2 2 6 3 2 2" xfId="8238"/>
    <cellStyle name="20% - 强调文字颜色 3 2 5 3 2" xfId="8239"/>
    <cellStyle name="常规 7 2 2 3 4 2" xfId="8240"/>
    <cellStyle name="20% - 强调文字颜色 3 2 5 3 2 3" xfId="8241"/>
    <cellStyle name="20% - 强调文字颜色 3 2 5 3 2 4" xfId="8242"/>
    <cellStyle name="20% - 强调文字颜色 3 2 5 3 3" xfId="8243"/>
    <cellStyle name="常规 7 2 2 3 4 3" xfId="8244"/>
    <cellStyle name="20% - 强调文字颜色 3 2 5 3 3 2" xfId="8245"/>
    <cellStyle name="20% - 强调文字颜色 3 3 2 4" xfId="8246"/>
    <cellStyle name="60% - 强调文字颜色 1 2 2 4 3 4" xfId="8247"/>
    <cellStyle name="强调文字颜色 2 2 4 2 2 4" xfId="8248"/>
    <cellStyle name="20% - 强调文字颜色 3 2 5 3 3 2 2" xfId="8249"/>
    <cellStyle name="20% - 强调文字颜色 3 2 5 3 3 3" xfId="8250"/>
    <cellStyle name="20% - 强调文字颜色 3 3 3 4" xfId="8251"/>
    <cellStyle name="计算 2 2 3 3 2 2 4" xfId="8252"/>
    <cellStyle name="强调文字颜色 2 2 4 2 3 4" xfId="8253"/>
    <cellStyle name="20% - 强调文字颜色 3 2 5 3 3 3 2" xfId="8254"/>
    <cellStyle name="40% - 强调文字颜色 6 2 2 4 2 2" xfId="8255"/>
    <cellStyle name="20% - 强调文字颜色 3 2 5 3 3 4" xfId="8256"/>
    <cellStyle name="常规 4 3 6 2 2" xfId="8257"/>
    <cellStyle name="强调文字颜色 1 2 5 2 2 2 2" xfId="8258"/>
    <cellStyle name="20% - 强调文字颜色 3 3 4 4" xfId="8259"/>
    <cellStyle name="常规 7 2 3 2 5" xfId="8260"/>
    <cellStyle name="常规 5 8 2 2 2" xfId="8261"/>
    <cellStyle name="强调文字颜色 2 2 4 2 4 4" xfId="8262"/>
    <cellStyle name="20% - 强调文字颜色 3 2 5 3 3 4 2" xfId="8263"/>
    <cellStyle name="40% - 强调文字颜色 6 2 2 4 2 2 2" xfId="8264"/>
    <cellStyle name="强调文字颜色 1 2 5 2 2 2 2 2" xfId="8265"/>
    <cellStyle name="20% - 强调文字颜色 3 2 5 4" xfId="8266"/>
    <cellStyle name="计算 2 6 3 2 12 3" xfId="8267"/>
    <cellStyle name="检查单元格 4 2 2 6 3 2 3" xfId="8268"/>
    <cellStyle name="20% - 强调文字颜色 3 2 5 4 2" xfId="8269"/>
    <cellStyle name="20% - 强调文字颜色 3 2 5 4 2 2" xfId="8270"/>
    <cellStyle name="20% - 强调文字颜色 3 3 6" xfId="8271"/>
    <cellStyle name="计算 2 2 3 3 2 5" xfId="8272"/>
    <cellStyle name="强调文字颜色 2 2 4 2 6" xfId="8273"/>
    <cellStyle name="20% - 强调文字颜色 3 2 5 4 2 2 2" xfId="8274"/>
    <cellStyle name="40% - 强调文字颜色 5 2 7 4" xfId="8275"/>
    <cellStyle name="20% - 强调文字颜色 3 2 5 4 2 3" xfId="8276"/>
    <cellStyle name="20% - 强调文字颜色 3 2 5 4 2 3 2" xfId="8277"/>
    <cellStyle name="20% - 强调文字颜色 3 2 5 4 2 4" xfId="8278"/>
    <cellStyle name="20% - 强调文字颜色 3 2 5 4 3" xfId="8279"/>
    <cellStyle name="20% - 强调文字颜色 3 2 5 4 3 2" xfId="8280"/>
    <cellStyle name="40% - 强调文字颜色 2 3 2 3" xfId="8281"/>
    <cellStyle name="20% - 强调文字颜色 3 2 5 4 4 2" xfId="8282"/>
    <cellStyle name="解释性文本 2" xfId="8283"/>
    <cellStyle name="20% - 强调文字颜色 3 2 5 4 5" xfId="8284"/>
    <cellStyle name="20% - 强调文字颜色 3 2 5 5" xfId="8285"/>
    <cellStyle name="警告文本 2 2 3 2" xfId="8286"/>
    <cellStyle name="强调文字颜色 5 4 2 5 2 3" xfId="8287"/>
    <cellStyle name="20% - 强调文字颜色 3 2 5 5 2" xfId="8288"/>
    <cellStyle name="警告文本 2 2 3 2 2" xfId="8289"/>
    <cellStyle name="警告文本 2 2 3 2 2 2" xfId="8290"/>
    <cellStyle name="强调文字颜色 5 4 2 5 2 3 2" xfId="8291"/>
    <cellStyle name="20% - 强调文字颜色 3 2 5 5 2 2" xfId="8292"/>
    <cellStyle name="强调文字颜色 1 2 5 7" xfId="8293"/>
    <cellStyle name="40% - 强调文字颜色 6 2 7 4" xfId="8294"/>
    <cellStyle name="20% - 强调文字颜色 3 2 5 5 2 2 2" xfId="8295"/>
    <cellStyle name="强调文字颜色 1 2 5 7 2" xfId="8296"/>
    <cellStyle name="40% - 强调文字颜色 6 2 8 4" xfId="8297"/>
    <cellStyle name="20% - 强调文字颜色 3 2 5 5 2 3 2" xfId="8298"/>
    <cellStyle name="强调文字颜色 1 2 5 8 2" xfId="8299"/>
    <cellStyle name="警告文本 2 2 3 2 2 4" xfId="8300"/>
    <cellStyle name="20% - 强调文字颜色 3 2 5 5 2 4" xfId="8301"/>
    <cellStyle name="强调文字颜色 1 2 5 9" xfId="8302"/>
    <cellStyle name="20% - 强调文字颜色 3 2 5 5 2 4 2" xfId="8303"/>
    <cellStyle name="强调文字颜色 1 2 5 9 2" xfId="8304"/>
    <cellStyle name="强调文字颜色 3 2 2 3 4 2 3" xfId="8305"/>
    <cellStyle name="20% - 强调文字颜色 3 2 6 2 2 2 3 2" xfId="8306"/>
    <cellStyle name="20% - 强调文字颜色 3 2 5 5 2 5" xfId="8307"/>
    <cellStyle name="20% - 强调文字颜色 3 2 5 5 3" xfId="8308"/>
    <cellStyle name="警告文本 2 2 3 2 3" xfId="8309"/>
    <cellStyle name="20% - 强调文字颜色 3 2 5 5 3 2" xfId="8310"/>
    <cellStyle name="强调文字颜色 1 2 6 7" xfId="8311"/>
    <cellStyle name="40% - 强调文字颜色 2 4 2 3" xfId="8312"/>
    <cellStyle name="常规 6 4 2 2 2 2" xfId="8313"/>
    <cellStyle name="检查单元格 2 10 2" xfId="8314"/>
    <cellStyle name="20% - 强调文字颜色 3 2 5 5 4 2" xfId="8315"/>
    <cellStyle name="强调文字颜色 1 2 7 7" xfId="8316"/>
    <cellStyle name="20% - 强调文字颜色 3 2 5 5 5" xfId="8317"/>
    <cellStyle name="40% - 强调文字颜色 3 2 3 2 4 2 2" xfId="8318"/>
    <cellStyle name="常规 6 4 2 2 3" xfId="8319"/>
    <cellStyle name="检查单元格 2 11" xfId="8320"/>
    <cellStyle name="警告文本 2 2 3 2 5" xfId="8321"/>
    <cellStyle name="20% - 强调文字颜色 3 2 5 6" xfId="8322"/>
    <cellStyle name="常规 30 3 2 2 2 3 2" xfId="8323"/>
    <cellStyle name="警告文本 2 2 3 3" xfId="8324"/>
    <cellStyle name="20% - 强调文字颜色 3 2 5 6 2" xfId="8325"/>
    <cellStyle name="警告文本 2 2 3 3 2" xfId="8326"/>
    <cellStyle name="20% - 强调文字颜色 3 2 5 8" xfId="8327"/>
    <cellStyle name="常规 14 9 2 3" xfId="8328"/>
    <cellStyle name="警告文本 2 2 3 5" xfId="8329"/>
    <cellStyle name="20% - 强调文字颜色 3 2 5 8 2" xfId="8330"/>
    <cellStyle name="20% - 强调文字颜色 3 2 5 9" xfId="8331"/>
    <cellStyle name="注释 4 2 2 6 3 10" xfId="8332"/>
    <cellStyle name="20% - 强调文字颜色 3 2 6" xfId="8333"/>
    <cellStyle name="60% - 强调文字颜色 1 2 2 3 7" xfId="8334"/>
    <cellStyle name="注释 4 2 2 6 3 10 2" xfId="8335"/>
    <cellStyle name="20% - 强调文字颜色 3 2 6 2" xfId="8336"/>
    <cellStyle name="常规 7 2 2 4 3" xfId="8337"/>
    <cellStyle name="20% - 强调文字颜色 3 2 6 2 2 2 2 2" xfId="8338"/>
    <cellStyle name="20% - 强调文字颜色 3 2 6 2 2 4 2" xfId="8339"/>
    <cellStyle name="20% - 强调文字颜色 5 4 2 3 2 3 2" xfId="8340"/>
    <cellStyle name="20% - 强调文字颜色 3 2 6 2 2 5" xfId="8341"/>
    <cellStyle name="20% - 强调文字颜色 5 4 2 3 2 4" xfId="8342"/>
    <cellStyle name="常规 10 3 2 2 2 3" xfId="8343"/>
    <cellStyle name="强调文字颜色 6 2 6 3" xfId="8344"/>
    <cellStyle name="20% - 强调文字颜色 3 2 6 2 3 3 2" xfId="8345"/>
    <cellStyle name="20% - 强调文字颜色 5 4 2 3 3 2 2" xfId="8346"/>
    <cellStyle name="20% - 强调文字颜色 5 4 2 3 3 3" xfId="8347"/>
    <cellStyle name="20% - 强调文字颜色 3 2 6 2 3 4" xfId="8348"/>
    <cellStyle name="常规 4 4 5 2 2" xfId="8349"/>
    <cellStyle name="40% - 强调文字颜色 6 2 3 3 2 2" xfId="8350"/>
    <cellStyle name="好 2 3 2 3 2 4" xfId="8351"/>
    <cellStyle name="好 2 3 2 3 3" xfId="8352"/>
    <cellStyle name="20% - 强调文字颜色 3 2 6 2 4" xfId="8353"/>
    <cellStyle name="计算 3 3 2 2 3 9" xfId="8354"/>
    <cellStyle name="20% - 强调文字颜色 3 2 6 2 5" xfId="8355"/>
    <cellStyle name="20% - 强调文字颜色 3 2 6 2 5 2" xfId="8356"/>
    <cellStyle name="20% - 强调文字颜色 3 2 6 2 6" xfId="8357"/>
    <cellStyle name="注释 4 2 2 6 3 10 3" xfId="8358"/>
    <cellStyle name="20% - 强调文字颜色 3 2 6 3" xfId="8359"/>
    <cellStyle name="20% - 强调文字颜色 3 2 6 3 2 4" xfId="8360"/>
    <cellStyle name="20% - 强调文字颜色 5 4 2 4 2 3" xfId="8361"/>
    <cellStyle name="20% - 强调文字颜色 3 2 6 3 3" xfId="8362"/>
    <cellStyle name="好 2 3 2 4 2" xfId="8363"/>
    <cellStyle name="20% - 强调文字颜色 3 2 6 3 4" xfId="8364"/>
    <cellStyle name="好 2 3 2 4 3" xfId="8365"/>
    <cellStyle name="20% - 强调文字颜色 3 2 6 3 4 2" xfId="8366"/>
    <cellStyle name="40% - 强调文字颜色 3 2 2 3" xfId="8367"/>
    <cellStyle name="好 2 3 2 4 3 2" xfId="8368"/>
    <cellStyle name="20% - 强调文字颜色 3 2 6 3 5" xfId="8369"/>
    <cellStyle name="20% - 强调文字颜色 3 2 6 4" xfId="8370"/>
    <cellStyle name="20% - 强调文字颜色 3 2 6 4 2" xfId="8371"/>
    <cellStyle name="20% - 强调文字颜色 3 2 6 4 3" xfId="8372"/>
    <cellStyle name="好 2 3 2 5 2" xfId="8373"/>
    <cellStyle name="20% - 强调文字颜色 3 2 6 4 4" xfId="8374"/>
    <cellStyle name="20% - 强调文字颜色 3 2 6 5" xfId="8375"/>
    <cellStyle name="警告文本 2 2 4 2" xfId="8376"/>
    <cellStyle name="20% - 强调文字颜色 3 2 6 5 2" xfId="8377"/>
    <cellStyle name="20% - 强调文字颜色 6 2 5 2 4 2 5" xfId="8378"/>
    <cellStyle name="警告文本 2 2 4 2 2" xfId="8379"/>
    <cellStyle name="20% - 强调文字颜色 3 2 6 6" xfId="8380"/>
    <cellStyle name="警告文本 2 2 4 3" xfId="8381"/>
    <cellStyle name="20% - 强调文字颜色 3 2 6 6 2" xfId="8382"/>
    <cellStyle name="警告文本 2 2 4 3 2" xfId="8383"/>
    <cellStyle name="注释 4 2 2 6 3 11" xfId="8384"/>
    <cellStyle name="20% - 强调文字颜色 3 2 7" xfId="8385"/>
    <cellStyle name="20% - 强调文字颜色 3 2 7 2 2 4" xfId="8386"/>
    <cellStyle name="20% - 强调文字颜色 5 4 3 3 2 3" xfId="8387"/>
    <cellStyle name="20% - 强调文字颜色 3 2 7 2 3" xfId="8388"/>
    <cellStyle name="好 2 3 3 3 2" xfId="8389"/>
    <cellStyle name="20% - 强调文字颜色 3 2 7 2 4" xfId="8390"/>
    <cellStyle name="20% - 强调文字颜色 3 2 7 2 5" xfId="8391"/>
    <cellStyle name="20% - 强调文字颜色 3 2 7 3 2" xfId="8392"/>
    <cellStyle name="20% - 强调文字颜色 3 2 7 3 3" xfId="8393"/>
    <cellStyle name="好 2 3 3 4 2" xfId="8394"/>
    <cellStyle name="20% - 强调文字颜色 3 2 7 3 3 2" xfId="8395"/>
    <cellStyle name="20% - 强调文字颜色 3 2 7 3 4" xfId="8396"/>
    <cellStyle name="60% - 强调文字颜色 4 2 10" xfId="8397"/>
    <cellStyle name="输出 2 2 2 3 3 2 2" xfId="8398"/>
    <cellStyle name="20% - 强调文字颜色 3 2 7 4" xfId="8399"/>
    <cellStyle name="20% - 强调文字颜色 3 2 7 4 2" xfId="8400"/>
    <cellStyle name="20% - 强调文字颜色 3 2 7 5" xfId="8401"/>
    <cellStyle name="好 2 5 2 2 2" xfId="8402"/>
    <cellStyle name="检查单元格 4 3 6 2 2" xfId="8403"/>
    <cellStyle name="警告文本 2 2 5 2" xfId="8404"/>
    <cellStyle name="20% - 强调文字颜色 3 2 7 5 2" xfId="8405"/>
    <cellStyle name="好 2 5 2 2 2 2" xfId="8406"/>
    <cellStyle name="警告文本 2 2 5 2 2" xfId="8407"/>
    <cellStyle name="20% - 强调文字颜色 3 2 7 6" xfId="8408"/>
    <cellStyle name="好 2 5 2 2 3" xfId="8409"/>
    <cellStyle name="警告文本 2 2 5 3" xfId="8410"/>
    <cellStyle name="20% - 强调文字颜色 3 3 2 2" xfId="8411"/>
    <cellStyle name="60% - 强调文字颜色 1 2 2 4 3 2" xfId="8412"/>
    <cellStyle name="强调文字颜色 2 2 4 2 2 2" xfId="8413"/>
    <cellStyle name="20% - 强调文字颜色 3 3 2 2 2" xfId="8414"/>
    <cellStyle name="60% - 强调文字颜色 1 2 2 4 3 2 2" xfId="8415"/>
    <cellStyle name="强调文字颜色 2 2 4 2 2 2 2" xfId="8416"/>
    <cellStyle name="20% - 强调文字颜色 3 3 2 2 2 2" xfId="8417"/>
    <cellStyle name="常规 30 2 4 3 3" xfId="8418"/>
    <cellStyle name="检查单元格 3 2 2 7" xfId="8419"/>
    <cellStyle name="强调文字颜色 2 2 4 2 2 2 2 2" xfId="8420"/>
    <cellStyle name="20% - 强调文字颜色 3 3 2 2 2 2 2" xfId="8421"/>
    <cellStyle name="常规 30 2 4 3 3 2" xfId="8422"/>
    <cellStyle name="输出 2 5 2 7" xfId="8423"/>
    <cellStyle name="检查单元格 3 2 2 7 2" xfId="8424"/>
    <cellStyle name="强调文字颜色 4 2 5 2 2 2 3" xfId="8425"/>
    <cellStyle name="汇总 4 2 10" xfId="8426"/>
    <cellStyle name="强调文字颜色 2 2 4 2 2 2 2 2 2" xfId="8427"/>
    <cellStyle name="20% - 强调文字颜色 3 3 2 2 2 2 3" xfId="8428"/>
    <cellStyle name="常规 30 2 4 3 3 3" xfId="8429"/>
    <cellStyle name="输出 2 5 2 8" xfId="8430"/>
    <cellStyle name="检查单元格 3 2 2 7 3" xfId="8431"/>
    <cellStyle name="汇总 4 2 11" xfId="8432"/>
    <cellStyle name="强调文字颜色 2 2 4 2 2 2 2 2 3" xfId="8433"/>
    <cellStyle name="20% - 强调文字颜色 3 3 2 2 2 2 5" xfId="8434"/>
    <cellStyle name="汇总 4 2 13" xfId="8435"/>
    <cellStyle name="20% - 强调文字颜色 3 3 2 2 2 3 3" xfId="8436"/>
    <cellStyle name="检查单元格 3 2 2 8 3" xfId="8437"/>
    <cellStyle name="20% - 强调文字颜色 3 3 2 2 2 3 5" xfId="8438"/>
    <cellStyle name="检查单元格 3 2 2 8 5" xfId="8439"/>
    <cellStyle name="20% - 强调文字颜色 3 3 2 2 2 5 2" xfId="8440"/>
    <cellStyle name="20% - 强调文字颜色 6 2 2 4 5 2" xfId="8441"/>
    <cellStyle name="20% - 强调文字颜色 3 3 2 2 3" xfId="8442"/>
    <cellStyle name="60% - 强调文字颜色 1 2 2 4 3 2 3" xfId="8443"/>
    <cellStyle name="检查单元格 4 2 2 3 2" xfId="8444"/>
    <cellStyle name="强调文字颜色 2 2 4 2 2 2 3" xfId="8445"/>
    <cellStyle name="20% - 强调文字颜色 3 3 2 2 4" xfId="8446"/>
    <cellStyle name="检查单元格 4 2 2 3 3" xfId="8447"/>
    <cellStyle name="强调文字颜色 2 2 4 2 2 2 4" xfId="8448"/>
    <cellStyle name="20% - 强调文字颜色 3 3 2 2 4 2" xfId="8449"/>
    <cellStyle name="计算 2 3 4 2 11" xfId="8450"/>
    <cellStyle name="检查单元格 3 2 4 7" xfId="8451"/>
    <cellStyle name="检查单元格 4 2 2 3 3 2" xfId="8452"/>
    <cellStyle name="20% - 强调文字颜色 3 3 2 2 4 2 2" xfId="8453"/>
    <cellStyle name="计算 2 3 4 2 11 2" xfId="8454"/>
    <cellStyle name="检查单元格 4 2 2 3 3 2 2" xfId="8455"/>
    <cellStyle name="20% - 强调文字颜色 3 3 3 3" xfId="8456"/>
    <cellStyle name="计算 2 2 3 3 2 2 3" xfId="8457"/>
    <cellStyle name="强调文字颜色 2 2 4 2 3 3" xfId="8458"/>
    <cellStyle name="20% - 强调文字颜色 3 3 2 2 4 2 2 2" xfId="8459"/>
    <cellStyle name="20% - 强调文字颜色 3 3 2 2 4 2 3" xfId="8460"/>
    <cellStyle name="计算 2 3 4 2 11 3" xfId="8461"/>
    <cellStyle name="检查单元格 4 2 2 3 3 2 3" xfId="8462"/>
    <cellStyle name="20% - 强调文字颜色 3 3 4 3" xfId="8463"/>
    <cellStyle name="常规 7 2 3 2 4" xfId="8464"/>
    <cellStyle name="计算 2 2 3 3 2 3 3" xfId="8465"/>
    <cellStyle name="强调文字颜色 2 2 4 2 4 3" xfId="8466"/>
    <cellStyle name="20% - 强调文字颜色 3 3 2 2 4 2 3 2" xfId="8467"/>
    <cellStyle name="常规 3 3 5 2 2 3" xfId="8468"/>
    <cellStyle name="20% - 强调文字颜色 3 3 5 3" xfId="8469"/>
    <cellStyle name="常规 7 2 3 3 4" xfId="8470"/>
    <cellStyle name="计算 2 2 3 3 2 4 3" xfId="8471"/>
    <cellStyle name="计算 5 2 2 11" xfId="8472"/>
    <cellStyle name="强调文字颜色 2 2 4 2 5 3" xfId="8473"/>
    <cellStyle name="20% - 强调文字颜色 3 3 2 2 4 2 4 2" xfId="8474"/>
    <cellStyle name="注释 6 8 3 2 2" xfId="8475"/>
    <cellStyle name="20% - 强调文字颜色 6 2 2 2 3 2 5" xfId="8476"/>
    <cellStyle name="20% - 强调文字颜色 3 3 2 2 4 2 5" xfId="8477"/>
    <cellStyle name="20% - 强调文字颜色 3 3 2 2 5" xfId="8478"/>
    <cellStyle name="检查单元格 4 2 2 3 4" xfId="8479"/>
    <cellStyle name="强调文字颜色 2 2 4 2 2 2 5" xfId="8480"/>
    <cellStyle name="20% - 强调文字颜色 3 3 2 2 5 2" xfId="8481"/>
    <cellStyle name="检查单元格 4 2 2 3 4 2" xfId="8482"/>
    <cellStyle name="20% - 强调文字颜色 3 3 2 2 6 2" xfId="8483"/>
    <cellStyle name="20% - 强调文字颜色 3 3 2 2 7 2" xfId="8484"/>
    <cellStyle name="20% - 强调文字颜色 5 5 3 2 4" xfId="8485"/>
    <cellStyle name="20% - 强调文字颜色 3 3 2 2 8" xfId="8486"/>
    <cellStyle name="20% - 强调文字颜色 3 3 2 3" xfId="8487"/>
    <cellStyle name="60% - 强调文字颜色 1 2 2 4 3 3" xfId="8488"/>
    <cellStyle name="强调文字颜色 2 2 4 2 2 3" xfId="8489"/>
    <cellStyle name="20% - 强调文字颜色 3 3 2 3 2" xfId="8490"/>
    <cellStyle name="计算 4 5 2 7" xfId="8491"/>
    <cellStyle name="强调文字颜色 2 2 4 2 2 3 2" xfId="8492"/>
    <cellStyle name="20% - 强调文字颜色 3 3 2 3 2 2 4 2" xfId="8493"/>
    <cellStyle name="常规 3 4 3 2 3 3" xfId="8494"/>
    <cellStyle name="20% - 强调文字颜色 3 3 2 3 2 2 5" xfId="8495"/>
    <cellStyle name="20% - 强调文字颜色 3 3 2 3 3" xfId="8496"/>
    <cellStyle name="计算 4 5 2 8" xfId="8497"/>
    <cellStyle name="检查单元格 4 2 2 4 2" xfId="8498"/>
    <cellStyle name="强调文字颜色 2 2 4 2 2 3 3" xfId="8499"/>
    <cellStyle name="20% - 强调文字颜色 3 3 2 3 3 4" xfId="8500"/>
    <cellStyle name="检查单元格 4 2 2 4 2 4" xfId="8501"/>
    <cellStyle name="20% - 强调文字颜色 3 3 2 3 3 4 2" xfId="8502"/>
    <cellStyle name="20% - 强调文字颜色 4 2 3 2 3 2 4" xfId="8503"/>
    <cellStyle name="20% - 强调文字颜色 3 3 2 4 2" xfId="8504"/>
    <cellStyle name="强调文字颜色 2 2 4 2 2 4 2" xfId="8505"/>
    <cellStyle name="20% - 强调文字颜色 3 3 2 4 2 4" xfId="8506"/>
    <cellStyle name="20% - 强调文字颜色 3 3 2 5" xfId="8507"/>
    <cellStyle name="常规 3 4 2 2 3 2 2" xfId="8508"/>
    <cellStyle name="强调文字颜色 2 2 4 2 2 5" xfId="8509"/>
    <cellStyle name="强调文字颜色 5 4 3 2 2 3" xfId="8510"/>
    <cellStyle name="20% - 强调文字颜色 3 3 2 5 2" xfId="8511"/>
    <cellStyle name="常规 3 4 2 2 3 2 2 2" xfId="8512"/>
    <cellStyle name="强调文字颜色 2 2 4 2 2 5 2" xfId="8513"/>
    <cellStyle name="20% - 强调文字颜色 3 3 2 5 2 3 2" xfId="8514"/>
    <cellStyle name="20% - 强调文字颜色 3 3 2 5 2 4" xfId="8515"/>
    <cellStyle name="20% - 强调文字颜色 3 3 2 5 2 4 2" xfId="8516"/>
    <cellStyle name="常规 5 2 2 2 2 5" xfId="8517"/>
    <cellStyle name="20% - 强调文字颜色 3 3 2 6" xfId="8518"/>
    <cellStyle name="强调文字颜色 2 2 4 2 2 6" xfId="8519"/>
    <cellStyle name="强调文字颜色 5 4 3 2 3 3" xfId="8520"/>
    <cellStyle name="20% - 强调文字颜色 3 3 2 6 2" xfId="8521"/>
    <cellStyle name="20% - 强调文字颜色 3 3 2 7" xfId="8522"/>
    <cellStyle name="强调文字颜色 2 2 4 2 2 7" xfId="8523"/>
    <cellStyle name="20% - 强调文字颜色 3 3 2 7 2" xfId="8524"/>
    <cellStyle name="20% - 强调文字颜色 3 3 2 8 2" xfId="8525"/>
    <cellStyle name="20% - 强调文字颜色 3 3 2 9" xfId="8526"/>
    <cellStyle name="20% - 强调文字颜色 3 3 3" xfId="8527"/>
    <cellStyle name="计算 2 2 3 3 2 2" xfId="8528"/>
    <cellStyle name="强调文字颜色 2 2 4 2 3" xfId="8529"/>
    <cellStyle name="20% - 强调文字颜色 3 3 3 2" xfId="8530"/>
    <cellStyle name="计算 2 2 3 3 2 2 2" xfId="8531"/>
    <cellStyle name="强调文字颜色 2 2 4 2 3 2" xfId="8532"/>
    <cellStyle name="20% - 强调文字颜色 3 3 3 2 2" xfId="8533"/>
    <cellStyle name="计算 2 2 3 3 2 2 2 2" xfId="8534"/>
    <cellStyle name="强调文字颜色 2 2 4 2 3 2 2" xfId="8535"/>
    <cellStyle name="20% - 强调文字颜色 3 3 3 2 2 2 2 2" xfId="8536"/>
    <cellStyle name="检查单元格 4 2 2 7 2 2" xfId="8537"/>
    <cellStyle name="20% - 强调文字颜色 3 3 3 2 2 2 3 2" xfId="8538"/>
    <cellStyle name="常规 4 3 3 2 2 3" xfId="8539"/>
    <cellStyle name="20% - 强调文字颜色 3 3 3 2 2 2 5" xfId="8540"/>
    <cellStyle name="强调文字颜色 2 4 2" xfId="8541"/>
    <cellStyle name="20% - 强调文字颜色 3 3 3 2 3" xfId="8542"/>
    <cellStyle name="计算 2 2 3 3 2 2 2 3" xfId="8543"/>
    <cellStyle name="检查单元格 4 2 3 3 2" xfId="8544"/>
    <cellStyle name="强调文字颜色 2 2 4 2 3 2 3" xfId="8545"/>
    <cellStyle name="20% - 强调文字颜色 3 3 3 2 3 3 2" xfId="8546"/>
    <cellStyle name="20% - 强调文字颜色 3 3 3 2 3 4 2" xfId="8547"/>
    <cellStyle name="20% - 强调文字颜色 3 3 3 2 3 5" xfId="8548"/>
    <cellStyle name="好 2 2 5 2 2 2" xfId="8549"/>
    <cellStyle name="20% - 强调文字颜色 3 3 3 2 4" xfId="8550"/>
    <cellStyle name="检查单元格 4 2 3 3 3" xfId="8551"/>
    <cellStyle name="强调文字颜色 2 2 4 2 3 2 4" xfId="8552"/>
    <cellStyle name="注释 5 2 2 3 9" xfId="8553"/>
    <cellStyle name="20% - 强调文字颜色 3 3 3 3 2" xfId="8554"/>
    <cellStyle name="强调文字颜色 2 2 4 2 3 3 2" xfId="8555"/>
    <cellStyle name="20% - 强调文字颜色 3 3 3 3 3" xfId="8556"/>
    <cellStyle name="检查单元格 4 2 3 4 2" xfId="8557"/>
    <cellStyle name="强调文字颜色 2 2 4 2 3 3 3" xfId="8558"/>
    <cellStyle name="20% - 强调文字颜色 3 3 3 4 2" xfId="8559"/>
    <cellStyle name="计算 4 6 3 7" xfId="8560"/>
    <cellStyle name="强调文字颜色 2 2 4 2 3 4 2" xfId="8561"/>
    <cellStyle name="20% - 强调文字颜色 3 3 3 4 2 3 2" xfId="8562"/>
    <cellStyle name="常规 14 8" xfId="8563"/>
    <cellStyle name="20% - 强调文字颜色 3 3 3 4 2 4" xfId="8564"/>
    <cellStyle name="20% - 强调文字颜色 3 3 3 4 2 4 2" xfId="8565"/>
    <cellStyle name="常规 15 8" xfId="8566"/>
    <cellStyle name="常规 20 8" xfId="8567"/>
    <cellStyle name="20% - 强调文字颜色 3 3 3 4 2 5" xfId="8568"/>
    <cellStyle name="20% - 强调文字颜色 3 3 3 5" xfId="8569"/>
    <cellStyle name="强调文字颜色 2 2 4 2 3 5" xfId="8570"/>
    <cellStyle name="强调文字颜色 5 4 3 3 2 3" xfId="8571"/>
    <cellStyle name="20% - 强调文字颜色 3 3 3 5 2" xfId="8572"/>
    <cellStyle name="20% - 强调文字颜色 3 3 3 6" xfId="8573"/>
    <cellStyle name="强调文字颜色 2 2 4 2 3 6" xfId="8574"/>
    <cellStyle name="20% - 强调文字颜色 3 3 3 6 2" xfId="8575"/>
    <cellStyle name="20% - 强调文字颜色 3 3 3 7" xfId="8576"/>
    <cellStyle name="20% - 强调文字颜色 3 3 3 8" xfId="8577"/>
    <cellStyle name="20% - 强调文字颜色 3 3 4 2" xfId="8578"/>
    <cellStyle name="常规 7 2 3 2 3" xfId="8579"/>
    <cellStyle name="计算 2 2 3 3 2 3 2" xfId="8580"/>
    <cellStyle name="强调文字颜色 2 2 4 2 4 2" xfId="8581"/>
    <cellStyle name="20% - 强调文字颜色 3 3 4 2 2 3 2" xfId="8582"/>
    <cellStyle name="计算 2 6" xfId="8583"/>
    <cellStyle name="20% - 强调文字颜色 3 3 4 2 2 4 2" xfId="8584"/>
    <cellStyle name="常规 8 3 2 4" xfId="8585"/>
    <cellStyle name="计算 3 6" xfId="8586"/>
    <cellStyle name="20% - 强调文字颜色 3 3 4 2 2 5" xfId="8587"/>
    <cellStyle name="20% - 强调文字颜色 3 3 4 2 3" xfId="8588"/>
    <cellStyle name="常规 7 2 3 2 3 3" xfId="8589"/>
    <cellStyle name="检查单元格 4 2 4 3 2" xfId="8590"/>
    <cellStyle name="强调文字颜色 2 2 4 2 4 2 3" xfId="8591"/>
    <cellStyle name="20% - 强调文字颜色 3 3 4 2 4" xfId="8592"/>
    <cellStyle name="常规 7 2 3 2 3 4" xfId="8593"/>
    <cellStyle name="强调文字颜色 2 2 4 2 4 2 4" xfId="8594"/>
    <cellStyle name="20% - 强调文字颜色 3 3 4 2 4 2" xfId="8595"/>
    <cellStyle name="20% - 强调文字颜色 3 3 4 3 2" xfId="8596"/>
    <cellStyle name="常规 7 2 3 2 4 2" xfId="8597"/>
    <cellStyle name="强调文字颜色 2 2 4 2 4 3 2" xfId="8598"/>
    <cellStyle name="20% - 强调文字颜色 3 3 4 3 3" xfId="8599"/>
    <cellStyle name="常规 7 2 3 2 4 3" xfId="8600"/>
    <cellStyle name="检查单元格 4 2 4 4 2" xfId="8601"/>
    <cellStyle name="强调文字颜色 2 2 4 2 4 3 3" xfId="8602"/>
    <cellStyle name="20% - 强调文字颜色 3 3 4 3 3 2" xfId="8603"/>
    <cellStyle name="20% - 强调文字颜色 3 3 4 3 4 2" xfId="8604"/>
    <cellStyle name="常规 17 2 2 2 2 2 2" xfId="8605"/>
    <cellStyle name="常规 22 2 2 2 2 2 2" xfId="8606"/>
    <cellStyle name="20% - 强调文字颜色 3 3 4 4 2" xfId="8607"/>
    <cellStyle name="常规 5 8 2 2 2 2" xfId="8608"/>
    <cellStyle name="20% - 强调文字颜色 3 3 5" xfId="8609"/>
    <cellStyle name="计算 2 2 3 3 2 4" xfId="8610"/>
    <cellStyle name="强调文字颜色 2 2 4 2 5" xfId="8611"/>
    <cellStyle name="20% - 强调文字颜色 3 3 5 2" xfId="8612"/>
    <cellStyle name="常规 7 2 3 3 3" xfId="8613"/>
    <cellStyle name="计算 2 2 3 3 2 4 2" xfId="8614"/>
    <cellStyle name="计算 5 2 2 10" xfId="8615"/>
    <cellStyle name="强调文字颜色 2 2 4 2 5 2" xfId="8616"/>
    <cellStyle name="20% - 强调文字颜色 3 3 5 2 3 2" xfId="8617"/>
    <cellStyle name="20% - 强调文字颜色 3 3 5 2 4" xfId="8618"/>
    <cellStyle name="常规 7 2 3 3 3 4" xfId="8619"/>
    <cellStyle name="强调文字颜色 2 2 4 2 5 2 4" xfId="8620"/>
    <cellStyle name="20% - 强调文字颜色 3 3 5 3 2" xfId="8621"/>
    <cellStyle name="20% - 强调文字颜色 3 3 5 4 2" xfId="8622"/>
    <cellStyle name="汇总 6 11" xfId="8623"/>
    <cellStyle name="检查单元格 4 10 2 2" xfId="8624"/>
    <cellStyle name="20% - 强调文字颜色 3 3 6 2" xfId="8625"/>
    <cellStyle name="常规 7 2 3 4 3" xfId="8626"/>
    <cellStyle name="计算 2 2 3 3 2 5 2" xfId="8627"/>
    <cellStyle name="强调文字颜色 2 2 4 2 6 2" xfId="8628"/>
    <cellStyle name="20% - 强调文字颜色 3 3 6 2 3 2" xfId="8629"/>
    <cellStyle name="好 2 4 2 3 2 2" xfId="8630"/>
    <cellStyle name="20% - 强调文字颜色 3 3 6 2 4" xfId="8631"/>
    <cellStyle name="强调文字颜色 2 2 4 2 6 2 4" xfId="8632"/>
    <cellStyle name="20% - 强调文字颜色 3 3 6 2 4 2" xfId="8633"/>
    <cellStyle name="20% - 强调文字颜色 3 3 6 3" xfId="8634"/>
    <cellStyle name="计算 2 2 3 3 2 5 3" xfId="8635"/>
    <cellStyle name="强调文字颜色 2 2 4 2 6 3" xfId="8636"/>
    <cellStyle name="20% - 强调文字颜色 3 3 6 4 2" xfId="8637"/>
    <cellStyle name="20% - 强调文字颜色 3 3 7" xfId="8638"/>
    <cellStyle name="计算 2 2 3 3 2 6" xfId="8639"/>
    <cellStyle name="计算 4 2 5 3 2 2" xfId="8640"/>
    <cellStyle name="强调文字颜色 2 2 4 2 7" xfId="8641"/>
    <cellStyle name="20% - 强调文字颜色 3 4 10" xfId="8642"/>
    <cellStyle name="40% - 强调文字颜色 6 3 2 2 3 2" xfId="8643"/>
    <cellStyle name="常规 5 3 4 3 2" xfId="8644"/>
    <cellStyle name="20% - 强调文字颜色 3 4 2 2" xfId="8645"/>
    <cellStyle name="强调文字颜色 2 2 4 3 2 2" xfId="8646"/>
    <cellStyle name="20% - 强调文字颜色 3 4 2 2 2" xfId="8647"/>
    <cellStyle name="强调文字颜色 2 2 4 3 2 2 2" xfId="8648"/>
    <cellStyle name="20% - 强调文字颜色 3 4 2 2 2 2" xfId="8649"/>
    <cellStyle name="强调文字颜色 2 2 4 3 2 2 2 2" xfId="8650"/>
    <cellStyle name="20% - 强调文字颜色 3 4 2 2 2 2 2 2" xfId="8651"/>
    <cellStyle name="60% - 强调文字颜色 6 2 2 3 4 2 4" xfId="8652"/>
    <cellStyle name="20% - 强调文字颜色 3 4 2 2 2 2 2 2 2" xfId="8653"/>
    <cellStyle name="常规 13 2 5 3" xfId="8654"/>
    <cellStyle name="20% - 强调文字颜色 3 4 2 2 2 2 3" xfId="8655"/>
    <cellStyle name="20% - 强调文字颜色 3 4 2 2 2 2 3 2" xfId="8656"/>
    <cellStyle name="强调文字颜色 1 3 10 3" xfId="8657"/>
    <cellStyle name="20% - 强调文字颜色 3 4 2 2 2 2 5" xfId="8658"/>
    <cellStyle name="强调文字颜色 2 4 4 4 2" xfId="8659"/>
    <cellStyle name="20% - 强调文字颜色 3 4 2 2 2 3 4" xfId="8660"/>
    <cellStyle name="20% - 强调文字颜色 3 4 2 2 2 3 4 2" xfId="8661"/>
    <cellStyle name="20% - 强调文字颜色 3 4 2 2 2 3 5" xfId="8662"/>
    <cellStyle name="20% - 强调文字颜色 3 4 2 2 2 4 2" xfId="8663"/>
    <cellStyle name="20% - 强调文字颜色 3 4 2 2 2 5" xfId="8664"/>
    <cellStyle name="20% - 强调文字颜色 3 4 2 2 2 5 2" xfId="8665"/>
    <cellStyle name="20% - 强调文字颜色 3 4 2 2 2 6" xfId="8666"/>
    <cellStyle name="20% - 强调文字颜色 5 4 4 2 2 2" xfId="8667"/>
    <cellStyle name="20% - 强调文字颜色 3 4 2 2 3" xfId="8668"/>
    <cellStyle name="检查单元格 4 3 2 3 2" xfId="8669"/>
    <cellStyle name="强调文字颜色 2 2 4 3 2 2 3" xfId="8670"/>
    <cellStyle name="20% - 强调文字颜色 3 4 2 2 3 2" xfId="8671"/>
    <cellStyle name="检查单元格 4 3 2 3 2 2" xfId="8672"/>
    <cellStyle name="20% - 强调文字颜色 3 4 2 2 3 2 2" xfId="8673"/>
    <cellStyle name="检查单元格 4 3 2 3 2 2 2" xfId="8674"/>
    <cellStyle name="20% - 强调文字颜色 3 4 2 2 3 2 2 2" xfId="8675"/>
    <cellStyle name="20% - 强调文字颜色 3 4 2 2 3 2 3" xfId="8676"/>
    <cellStyle name="检查单元格 4 3 2 3 2 2 3" xfId="8677"/>
    <cellStyle name="20% - 强调文字颜色 3 4 2 2 3 2 3 2" xfId="8678"/>
    <cellStyle name="常规 12 2 2 2 2 3" xfId="8679"/>
    <cellStyle name="20% - 强调文字颜色 3 4 2 2 3 2 4" xfId="8680"/>
    <cellStyle name="20% - 强调文字颜色 3 4 2 2 3 3" xfId="8681"/>
    <cellStyle name="40% - 强调文字颜色 4 2 3 2 2 2" xfId="8682"/>
    <cellStyle name="检查单元格 4 3 2 3 2 3" xfId="8683"/>
    <cellStyle name="20% - 强调文字颜色 3 4 2 2 3 3 2" xfId="8684"/>
    <cellStyle name="40% - 强调文字颜色 4 2 3 2 2 2 2" xfId="8685"/>
    <cellStyle name="20% - 强调文字颜色 3 4 2 2 3 4 2" xfId="8686"/>
    <cellStyle name="40% - 强调文字颜色 4 2 3 2 2 3 2" xfId="8687"/>
    <cellStyle name="20% - 强调文字颜色 3 4 2 2 4" xfId="8688"/>
    <cellStyle name="检查单元格 4 3 2 3 3" xfId="8689"/>
    <cellStyle name="强调文字颜色 2 2 4 3 2 2 4" xfId="8690"/>
    <cellStyle name="20% - 强调文字颜色 3 4 2 2 4 2" xfId="8691"/>
    <cellStyle name="计算 2 3 3 2 3 10" xfId="8692"/>
    <cellStyle name="检查单元格 4 3 2 3 3 2" xfId="8693"/>
    <cellStyle name="20% - 强调文字颜色 3 4 2 2 4 2 2" xfId="8694"/>
    <cellStyle name="计算 2 3 3 2 3 10 2" xfId="8695"/>
    <cellStyle name="检查单元格 4 3 2 3 3 2 2" xfId="8696"/>
    <cellStyle name="20% - 强调文字颜色 3 4 2 2 4 2 2 2" xfId="8697"/>
    <cellStyle name="20% - 强调文字颜色 3 4 2 2 4 2 3" xfId="8698"/>
    <cellStyle name="计算 2 3 3 2 3 10 3" xfId="8699"/>
    <cellStyle name="检查单元格 4 3 2 3 3 2 3" xfId="8700"/>
    <cellStyle name="20% - 强调文字颜色 3 4 2 2 4 2 3 2" xfId="8701"/>
    <cellStyle name="常规 12 2 3 2 2 3" xfId="8702"/>
    <cellStyle name="20% - 强调文字颜色 3 4 2 2 4 2 4" xfId="8703"/>
    <cellStyle name="20% - 强调文字颜色 3 4 2 2 4 2 4 2" xfId="8704"/>
    <cellStyle name="20% - 强调文字颜色 3 4 2 2 4 2 5" xfId="8705"/>
    <cellStyle name="20% - 强调文字颜色 3 4 2 2 4 3" xfId="8706"/>
    <cellStyle name="40% - 强调文字颜色 4 2 3 2 3 2" xfId="8707"/>
    <cellStyle name="计算 2 3 3 2 3 11" xfId="8708"/>
    <cellStyle name="检查单元格 4 3 2 3 3 3" xfId="8709"/>
    <cellStyle name="20% - 强调文字颜色 3 4 2 2 4 3 2" xfId="8710"/>
    <cellStyle name="20% - 强调文字颜色 3 4 2 2 4 4" xfId="8711"/>
    <cellStyle name="计算 2 3 3 2 3 12" xfId="8712"/>
    <cellStyle name="检查单元格 4 3 2 3 3 4" xfId="8713"/>
    <cellStyle name="20% - 强调文字颜色 3 4 2 2 4 4 2" xfId="8714"/>
    <cellStyle name="强调文字颜色 1 4 2 2 8" xfId="8715"/>
    <cellStyle name="20% - 强调文字颜色 3 4 2 2 4 5" xfId="8716"/>
    <cellStyle name="20% - 强调文字颜色 3 4 2 2 5" xfId="8717"/>
    <cellStyle name="20% - 强调文字颜色 3 4 2 2 5 2" xfId="8718"/>
    <cellStyle name="输入 2 3 2 3 3 10" xfId="8719"/>
    <cellStyle name="20% - 强调文字颜色 3 4 2 2 6" xfId="8720"/>
    <cellStyle name="计算 3 2 2 5 2" xfId="8721"/>
    <cellStyle name="强调文字颜色 2 2 10" xfId="8722"/>
    <cellStyle name="20% - 强调文字颜色 3 4 2 2 6 2" xfId="8723"/>
    <cellStyle name="强调文字颜色 2 2 10 2" xfId="8724"/>
    <cellStyle name="输入 2 3 2 3 3 11" xfId="8725"/>
    <cellStyle name="20% - 强调文字颜色 3 4 2 2 7" xfId="8726"/>
    <cellStyle name="强调文字颜色 2 2 11" xfId="8727"/>
    <cellStyle name="20% - 强调文字颜色 3 4 2 2 7 2" xfId="8728"/>
    <cellStyle name="强调文字颜色 2 2 11 2" xfId="8729"/>
    <cellStyle name="输入 2 3 2 3 3 12" xfId="8730"/>
    <cellStyle name="20% - 强调文字颜色 3 4 2 2 8" xfId="8731"/>
    <cellStyle name="强调文字颜色 2 2 12" xfId="8732"/>
    <cellStyle name="20% - 强调文字颜色 3 4 2 3" xfId="8733"/>
    <cellStyle name="强调文字颜色 2 2 4 3 2 3" xfId="8734"/>
    <cellStyle name="20% - 强调文字颜色 3 4 2 3 2" xfId="8735"/>
    <cellStyle name="强调文字颜色 2 2 4 3 2 3 2" xfId="8736"/>
    <cellStyle name="20% - 强调文字颜色 3 4 2 3 2 2 2 2" xfId="8737"/>
    <cellStyle name="20% - 强调文字颜色 3 4 2 3 2 2 3" xfId="8738"/>
    <cellStyle name="强调文字颜色 6 3 10 3" xfId="8739"/>
    <cellStyle name="20% - 强调文字颜色 3 4 2 3 2 2 3 2" xfId="8740"/>
    <cellStyle name="20% - 强调文字颜色 5 2 5 2 2 5" xfId="8741"/>
    <cellStyle name="20% - 强调文字颜色 3 4 2 3 2 2 4" xfId="8742"/>
    <cellStyle name="20% - 强调文字颜色 5 6 7 2" xfId="8743"/>
    <cellStyle name="差 2 3 2" xfId="8744"/>
    <cellStyle name="20% - 强调文字颜色 3 4 2 3 2 2 4 2" xfId="8745"/>
    <cellStyle name="20% - 强调文字颜色 5 2 5 2 3 5" xfId="8746"/>
    <cellStyle name="差 2 3 2 2" xfId="8747"/>
    <cellStyle name="20% - 强调文字颜色 3 4 2 3 2 2 5" xfId="8748"/>
    <cellStyle name="差 2 3 3" xfId="8749"/>
    <cellStyle name="20% - 强调文字颜色 3 4 2 3 2 4 2" xfId="8750"/>
    <cellStyle name="适中 4 2 3 2 3" xfId="8751"/>
    <cellStyle name="20% - 强调文字颜色 4 3 3 2 2 2 4" xfId="8752"/>
    <cellStyle name="20% - 强调文字颜色 3 4 2 3 3" xfId="8753"/>
    <cellStyle name="检查单元格 4 3 2 4 2" xfId="8754"/>
    <cellStyle name="强调文字颜色 2 2 4 3 2 3 3" xfId="8755"/>
    <cellStyle name="20% - 强调文字颜色 3 4 2 3 3 3 2" xfId="8756"/>
    <cellStyle name="40% - 强调文字颜色 4 2 3 3 2 2 2" xfId="8757"/>
    <cellStyle name="20% - 强调文字颜色 3 4 2 3 3 4 2" xfId="8758"/>
    <cellStyle name="20% - 强调文字颜色 3 4 2 3 4" xfId="8759"/>
    <cellStyle name="20% - 强调文字颜色 3 4 2 3 4 2" xfId="8760"/>
    <cellStyle name="20% - 强调文字颜色 3 4 2 3 5" xfId="8761"/>
    <cellStyle name="20% - 强调文字颜色 3 4 2 3 5 2" xfId="8762"/>
    <cellStyle name="20% - 强调文字颜色 3 4 2 3 6" xfId="8763"/>
    <cellStyle name="计算 3 2 2 6 2" xfId="8764"/>
    <cellStyle name="20% - 强调文字颜色 3 4 2 4" xfId="8765"/>
    <cellStyle name="强调文字颜色 2 2 4 3 2 4" xfId="8766"/>
    <cellStyle name="20% - 强调文字颜色 3 4 2 5" xfId="8767"/>
    <cellStyle name="强调文字颜色 2 2 4 3 2 5" xfId="8768"/>
    <cellStyle name="20% - 强调文字颜色 3 4 2 5 2 2 2" xfId="8769"/>
    <cellStyle name="20% - 强调文字颜色 3 4 2 5 2 3" xfId="8770"/>
    <cellStyle name="20% - 强调文字颜色 3 4 2 5 2 3 2" xfId="8771"/>
    <cellStyle name="强调文字颜色 1 2 3 2 4 2 3" xfId="8772"/>
    <cellStyle name="20% - 强调文字颜色 3 4 2 5 2 4" xfId="8773"/>
    <cellStyle name="20% - 强调文字颜色 3 4 2 5 2 4 2" xfId="8774"/>
    <cellStyle name="20% - 强调文字颜色 3 4 2 5 2 5" xfId="8775"/>
    <cellStyle name="20% - 强调文字颜色 3 4 2 5 4 2" xfId="8776"/>
    <cellStyle name="20% - 强调文字颜色 3 4 2 6" xfId="8777"/>
    <cellStyle name="20% - 强调文字颜色 3 4 2 7" xfId="8778"/>
    <cellStyle name="20% - 强调文字颜色 3 4 2 7 2" xfId="8779"/>
    <cellStyle name="20% - 强调文字颜色 3 4 2 8" xfId="8780"/>
    <cellStyle name="20% - 强调文字颜色 3 4 2 8 2" xfId="8781"/>
    <cellStyle name="20% - 强调文字颜色 4 2 4 2 2 2 3" xfId="8782"/>
    <cellStyle name="常规 7 3 2 2 3 2 2 3" xfId="8783"/>
    <cellStyle name="计算 2 5 5 3 2 4 3" xfId="8784"/>
    <cellStyle name="20% - 强调文字颜色 3 4 2 9" xfId="8785"/>
    <cellStyle name="20% - 强调文字颜色 3 4 3" xfId="8786"/>
    <cellStyle name="计算 2 2 3 3 3 2" xfId="8787"/>
    <cellStyle name="强调文字颜色 2 2 4 3 3" xfId="8788"/>
    <cellStyle name="20% - 强调文字颜色 3 4 3 2" xfId="8789"/>
    <cellStyle name="计算 2 2 3 3 3 2 2" xfId="8790"/>
    <cellStyle name="强调文字颜色 2 2 4 3 3 2" xfId="8791"/>
    <cellStyle name="20% - 强调文字颜色 3 4 3 2 2" xfId="8792"/>
    <cellStyle name="强调文字颜色 2 2 4 3 3 2 2" xfId="8793"/>
    <cellStyle name="20% - 强调文字颜色 3 4 3 2 2 2" xfId="8794"/>
    <cellStyle name="输出 2 2 4" xfId="8795"/>
    <cellStyle name="强调文字颜色 2 2 4 3 3 2 2 2" xfId="8796"/>
    <cellStyle name="20% - 强调文字颜色 3 4 3 2 2 2 2" xfId="8797"/>
    <cellStyle name="20% - 强调文字颜色 4 2 3 9" xfId="8798"/>
    <cellStyle name="20% - 强调文字颜色 3 4 3 2 2 2 2 2" xfId="8799"/>
    <cellStyle name="常规 7 4 3 3" xfId="8800"/>
    <cellStyle name="20% - 强调文字颜色 3 4 3 2 2 2 3" xfId="8801"/>
    <cellStyle name="输出 2 2 4 3 2" xfId="8802"/>
    <cellStyle name="40% - 强调文字颜色 6 5 3 2 3" xfId="8803"/>
    <cellStyle name="20% - 强调文字颜色 3 4 3 2 2 2 3 2" xfId="8804"/>
    <cellStyle name="常规 7 4 4 3" xfId="8805"/>
    <cellStyle name="20% - 强调文字颜色 3 4 3 2 2 2 4" xfId="8806"/>
    <cellStyle name="20% - 强调文字颜色 3 4 3 2 2 2 4 2" xfId="8807"/>
    <cellStyle name="常规 7 4 5 3" xfId="8808"/>
    <cellStyle name="20% - 强调文字颜色 3 4 3 2 2 2 5" xfId="8809"/>
    <cellStyle name="20% - 强调文字颜色 3 4 3 2 2 3" xfId="8810"/>
    <cellStyle name="输出 2 2 5" xfId="8811"/>
    <cellStyle name="强调文字颜色 2 2 4 3 3 2 2 3" xfId="8812"/>
    <cellStyle name="20% - 强调文字颜色 3 4 3 2 2 3 2" xfId="8813"/>
    <cellStyle name="输出 2 2 5 2" xfId="8814"/>
    <cellStyle name="警告文本 3 2 2 6" xfId="8815"/>
    <cellStyle name="20% - 强调文字颜色 3 4 3 2 2 4 2" xfId="8816"/>
    <cellStyle name="20% - 强调文字颜色 4 2 5 9" xfId="8817"/>
    <cellStyle name="20% - 强调文字颜色 3 4 3 2 2 5" xfId="8818"/>
    <cellStyle name="计算 2 2 2 2 4 2 2" xfId="8819"/>
    <cellStyle name="20% - 强调文字颜色 3 4 3 2 3" xfId="8820"/>
    <cellStyle name="常规 2 2" xfId="8821"/>
    <cellStyle name="检查单元格 4 3 3 3 2" xfId="8822"/>
    <cellStyle name="强调文字颜色 2 2 4 3 3 2 3" xfId="8823"/>
    <cellStyle name="20% - 强调文字颜色 3 4 3 2 3 2" xfId="8824"/>
    <cellStyle name="40% - 强调文字颜色 2 2 2 2 2 5" xfId="8825"/>
    <cellStyle name="常规 2 2 2" xfId="8826"/>
    <cellStyle name="检查单元格 4 3 3 3 2 2" xfId="8827"/>
    <cellStyle name="20% - 强调文字颜色 3 4 3 2 3 2 2" xfId="8828"/>
    <cellStyle name="40% - 强调文字颜色 2 2 2 2 2 5 2" xfId="8829"/>
    <cellStyle name="常规 2 2 2 2" xfId="8830"/>
    <cellStyle name="检查单元格 4 3 3 3 2 2 2" xfId="8831"/>
    <cellStyle name="常规 2 2 2 2 2" xfId="8832"/>
    <cellStyle name="常规 3 2 3 2 3 5" xfId="8833"/>
    <cellStyle name="20% - 强调文字颜色 3 4 3 2 3 2 2 2" xfId="8834"/>
    <cellStyle name="常规 8 4 3 3" xfId="8835"/>
    <cellStyle name="20% - 强调文字颜色 3 4 3 2 3 2 3" xfId="8836"/>
    <cellStyle name="40% - 强调文字颜色 2 2 2 2 2 5 3" xfId="8837"/>
    <cellStyle name="常规 2 2 2 3" xfId="8838"/>
    <cellStyle name="检查单元格 4 3 3 3 2 2 3" xfId="8839"/>
    <cellStyle name="输出 2 3 4 3 2" xfId="8840"/>
    <cellStyle name="40% - 强调文字颜色 6 6 3 2 3" xfId="8841"/>
    <cellStyle name="常规 13 2 2 2 2 3" xfId="8842"/>
    <cellStyle name="常规 2 2 2 3 2" xfId="8843"/>
    <cellStyle name="20% - 强调文字颜色 3 4 3 2 3 2 3 2" xfId="8844"/>
    <cellStyle name="常规 8 4 4 3" xfId="8845"/>
    <cellStyle name="20% - 强调文字颜色 3 4 3 2 3 2 4" xfId="8846"/>
    <cellStyle name="常规 2 2 2 4" xfId="8847"/>
    <cellStyle name="20% - 强调文字颜色 3 4 3 2 3 3" xfId="8848"/>
    <cellStyle name="40% - 强调文字颜色 4 2 4 2 2 2" xfId="8849"/>
    <cellStyle name="常规 2 2 3" xfId="8850"/>
    <cellStyle name="检查单元格 4 3 3 3 2 3" xfId="8851"/>
    <cellStyle name="20% - 强调文字颜色 3 4 3 2 3 3 2" xfId="8852"/>
    <cellStyle name="常规 2 2 3 2" xfId="8853"/>
    <cellStyle name="20% - 强调文字颜色 3 4 3 2 3 4" xfId="8854"/>
    <cellStyle name="常规 2 2 4" xfId="8855"/>
    <cellStyle name="检查单元格 4 3 3 3 2 4" xfId="8856"/>
    <cellStyle name="20% - 强调文字颜色 3 4 3 2 3 4 2" xfId="8857"/>
    <cellStyle name="常规 2 2 4 2" xfId="8858"/>
    <cellStyle name="20% - 强调文字颜色 3 4 3 2 3 5" xfId="8859"/>
    <cellStyle name="常规 2 2 5" xfId="8860"/>
    <cellStyle name="计算 2 2 2 2 4 3 2" xfId="8861"/>
    <cellStyle name="20% - 强调文字颜色 3 4 3 2 4" xfId="8862"/>
    <cellStyle name="常规 2 3" xfId="8863"/>
    <cellStyle name="检查单元格 4 3 3 3 3" xfId="8864"/>
    <cellStyle name="强调文字颜色 2 2 4 3 3 2 4" xfId="8865"/>
    <cellStyle name="20% - 强调文字颜色 3 4 3 2 4 2" xfId="8866"/>
    <cellStyle name="常规 2 3 2" xfId="8867"/>
    <cellStyle name="20% - 强调文字颜色 3 4 3 2 5" xfId="8868"/>
    <cellStyle name="常规 2 4" xfId="8869"/>
    <cellStyle name="检查单元格 4 3 3 3 4" xfId="8870"/>
    <cellStyle name="20% - 强调文字颜色 3 4 3 2 5 2" xfId="8871"/>
    <cellStyle name="常规 2 4 2" xfId="8872"/>
    <cellStyle name="20% - 强调文字颜色 3 4 3 2 6" xfId="8873"/>
    <cellStyle name="60% - 强调文字颜色 3 3 2 2 2 2" xfId="8874"/>
    <cellStyle name="常规 2 5" xfId="8875"/>
    <cellStyle name="20% - 强调文字颜色 3 4 3 3" xfId="8876"/>
    <cellStyle name="计算 2 2 3 3 3 2 3" xfId="8877"/>
    <cellStyle name="强调文字颜色 2 2 4 3 3 3" xfId="8878"/>
    <cellStyle name="20% - 强调文字颜色 3 4 3 3 2" xfId="8879"/>
    <cellStyle name="20% - 强调文字颜色 3 4 3 3 2 3 2" xfId="8880"/>
    <cellStyle name="20% - 强调文字颜色 3 4 3 3 2 4" xfId="8881"/>
    <cellStyle name="常规 16 3 2 2 2 2 2" xfId="8882"/>
    <cellStyle name="20% - 强调文字颜色 3 4 3 3 3" xfId="8883"/>
    <cellStyle name="常规 3 2" xfId="8884"/>
    <cellStyle name="检查单元格 4 3 3 4 2" xfId="8885"/>
    <cellStyle name="20% - 强调文字颜色 3 4 3 3 3 2" xfId="8886"/>
    <cellStyle name="40% - 强调文字颜色 2 2 2 3 2 5" xfId="8887"/>
    <cellStyle name="常规 3 2 2" xfId="8888"/>
    <cellStyle name="检查单元格 4 3 3 4 2 2" xfId="8889"/>
    <cellStyle name="20% - 强调文字颜色 3 4 3 3 4" xfId="8890"/>
    <cellStyle name="常规 3 3" xfId="8891"/>
    <cellStyle name="检查单元格 4 3 3 4 3" xfId="8892"/>
    <cellStyle name="20% - 强调文字颜色 3 4 3 3 4 2" xfId="8893"/>
    <cellStyle name="常规 3 3 2" xfId="8894"/>
    <cellStyle name="20% - 强调文字颜色 3 4 3 3 5" xfId="8895"/>
    <cellStyle name="常规 3 4" xfId="8896"/>
    <cellStyle name="检查单元格 4 3 3 4 4" xfId="8897"/>
    <cellStyle name="20% - 强调文字颜色 3 4 3 4" xfId="8898"/>
    <cellStyle name="强调文字颜色 2 2 4 3 3 4" xfId="8899"/>
    <cellStyle name="20% - 强调文字颜色 3 4 3 4 2 2 2" xfId="8900"/>
    <cellStyle name="20% - 强调文字颜色 6 2 3 9" xfId="8901"/>
    <cellStyle name="20% - 强调文字颜色 3 4 3 4 2 3" xfId="8902"/>
    <cellStyle name="20% - 强调文字颜色 3 4 3 4 2 3 2" xfId="8903"/>
    <cellStyle name="常规 3 2 8 2 3" xfId="8904"/>
    <cellStyle name="20% - 强调文字颜色 3 4 3 4 2 4" xfId="8905"/>
    <cellStyle name="20% - 强调文字颜色 6 2 5 9" xfId="8906"/>
    <cellStyle name="常规 22 9 2 4" xfId="8907"/>
    <cellStyle name="20% - 强调文字颜色 3 4 3 4 2 4 2" xfId="8908"/>
    <cellStyle name="常规 3 2 8 3 3" xfId="8909"/>
    <cellStyle name="20% - 强调文字颜色 3 4 3 4 2 5" xfId="8910"/>
    <cellStyle name="20% - 强调文字颜色 3 4 3 4 4 2" xfId="8911"/>
    <cellStyle name="常规 4 3 2" xfId="8912"/>
    <cellStyle name="20% - 强调文字颜色 3 4 3 4 5" xfId="8913"/>
    <cellStyle name="常规 4 4" xfId="8914"/>
    <cellStyle name="20% - 强调文字颜色 3 4 3 5" xfId="8915"/>
    <cellStyle name="20% - 强调文字颜色 3 4 3 6" xfId="8916"/>
    <cellStyle name="20% - 强调文字颜色 3 4 3 6 2" xfId="8917"/>
    <cellStyle name="20% - 强调文字颜色 3 4 3 7" xfId="8918"/>
    <cellStyle name="20% - 强调文字颜色 3 4 3 7 2" xfId="8919"/>
    <cellStyle name="20% - 强调文字颜色 3 4 3 8" xfId="8920"/>
    <cellStyle name="常规 30 3 3 2 2 2 2 2" xfId="8921"/>
    <cellStyle name="20% - 强调文字颜色 3 4 4" xfId="8922"/>
    <cellStyle name="强调文字颜色 2 2 4 3 4" xfId="8923"/>
    <cellStyle name="20% - 强调文字颜色 3 4 4 2" xfId="8924"/>
    <cellStyle name="常规 7 2 4 2 3" xfId="8925"/>
    <cellStyle name="强调文字颜色 2 2 4 3 4 2" xfId="8926"/>
    <cellStyle name="20% - 强调文字颜色 3 4 4 2 2" xfId="8927"/>
    <cellStyle name="常规 7 2 4 2 3 2" xfId="8928"/>
    <cellStyle name="强调文字颜色 2 2 4 3 4 2 2" xfId="8929"/>
    <cellStyle name="强调文字颜色 5 4 2 2 2 3 5" xfId="8930"/>
    <cellStyle name="20% - 强调文字颜色 3 4 4 2 2 2 2" xfId="8931"/>
    <cellStyle name="计算 4 2 7 3" xfId="8932"/>
    <cellStyle name="20% - 强调文字颜色 3 4 4 2 2 3" xfId="8933"/>
    <cellStyle name="常规 7 2 4 2 3 2 3" xfId="8934"/>
    <cellStyle name="汇总 2 3 8" xfId="8935"/>
    <cellStyle name="适中 5 2 7" xfId="8936"/>
    <cellStyle name="20% - 强调文字颜色 3 4 4 2 2 3 2" xfId="8937"/>
    <cellStyle name="20% - 强调文字颜色 3 4 4 2 2 4 2" xfId="8938"/>
    <cellStyle name="20% - 强调文字颜色 3 4 4 2 2 5" xfId="8939"/>
    <cellStyle name="计算 2 2 2 3 4 2 2" xfId="8940"/>
    <cellStyle name="20% - 强调文字颜色 3 4 4 2 3" xfId="8941"/>
    <cellStyle name="常规 7 2 4 2 3 3" xfId="8942"/>
    <cellStyle name="检查单元格 4 3 4 3 2" xfId="8943"/>
    <cellStyle name="强调文字颜色 2 2 4 3 4 2 3" xfId="8944"/>
    <cellStyle name="20% - 强调文字颜色 3 4 4 2 3 2" xfId="8945"/>
    <cellStyle name="汇总 2 4 7" xfId="8946"/>
    <cellStyle name="20% - 强调文字颜色 3 4 4 2 4" xfId="8947"/>
    <cellStyle name="常规 7 2 4 2 3 4" xfId="8948"/>
    <cellStyle name="20% - 强调文字颜色 3 4 4 2 4 2" xfId="8949"/>
    <cellStyle name="汇总 2 5 7" xfId="8950"/>
    <cellStyle name="20% - 强调文字颜色 3 4 4 2 5" xfId="8951"/>
    <cellStyle name="20% - 强调文字颜色 3 4 4 3" xfId="8952"/>
    <cellStyle name="常规 7 2 4 2 4" xfId="8953"/>
    <cellStyle name="强调文字颜色 2 2 4 3 4 3" xfId="8954"/>
    <cellStyle name="注释 5 3 3 3 9" xfId="8955"/>
    <cellStyle name="20% - 强调文字颜色 3 4 4 3 2" xfId="8956"/>
    <cellStyle name="常规 7 2 4 2 4 2" xfId="8957"/>
    <cellStyle name="20% - 强调文字颜色 3 4 4 3 2 2" xfId="8958"/>
    <cellStyle name="汇总 3 3 7" xfId="8959"/>
    <cellStyle name="20% - 强调文字颜色 3 4 4 3 3" xfId="8960"/>
    <cellStyle name="常规 7 2 4 2 4 3" xfId="8961"/>
    <cellStyle name="20% - 强调文字颜色 3 4 4 3 3 2" xfId="8962"/>
    <cellStyle name="汇总 3 4 7" xfId="8963"/>
    <cellStyle name="20% - 强调文字颜色 3 4 4 3 4" xfId="8964"/>
    <cellStyle name="常规 17 2 3 2 2 2" xfId="8965"/>
    <cellStyle name="常规 22 2 3 2 2 2" xfId="8966"/>
    <cellStyle name="20% - 强调文字颜色 3 4 4 3 4 2" xfId="8967"/>
    <cellStyle name="常规 17 2 3 2 2 2 2" xfId="8968"/>
    <cellStyle name="常规 22 2 3 2 2 2 2" xfId="8969"/>
    <cellStyle name="汇总 3 5 7" xfId="8970"/>
    <cellStyle name="20% - 强调文字颜色 3 4 4 3 5" xfId="8971"/>
    <cellStyle name="常规 17 2 3 2 2 3" xfId="8972"/>
    <cellStyle name="常规 22 2 3 2 2 3" xfId="8973"/>
    <cellStyle name="链接单元格 2 2 3 2 2 2" xfId="8974"/>
    <cellStyle name="20% - 强调文字颜色 3 4 4 4" xfId="8975"/>
    <cellStyle name="常规 5 8 3 2 2" xfId="8976"/>
    <cellStyle name="强调文字颜色 2 2 4 3 4 4" xfId="8977"/>
    <cellStyle name="20% - 强调文字颜色 3 4 4 5" xfId="8978"/>
    <cellStyle name="警告文本 2 4 2 2" xfId="8979"/>
    <cellStyle name="20% - 强调文字颜色 3 4 4 5 2" xfId="8980"/>
    <cellStyle name="警告文本 2 4 2 2 2" xfId="8981"/>
    <cellStyle name="20% - 强调文字颜色 3 4 4 6" xfId="8982"/>
    <cellStyle name="警告文本 2 4 2 3" xfId="8983"/>
    <cellStyle name="20% - 强调文字颜色 3 4 5" xfId="8984"/>
    <cellStyle name="强调文字颜色 2 2 4 3 5" xfId="8985"/>
    <cellStyle name="20% - 强调文字颜色 3 4 5 2" xfId="8986"/>
    <cellStyle name="常规 7 2 4 3 3" xfId="8987"/>
    <cellStyle name="强调文字颜色 2 2 4 3 5 2" xfId="8988"/>
    <cellStyle name="20% - 强调文字颜色 3 4 5 2 2" xfId="8989"/>
    <cellStyle name="常规 7 2 4 3 3 2" xfId="8990"/>
    <cellStyle name="20% - 强调文字颜色 3 4 5 2 2 2" xfId="8991"/>
    <cellStyle name="20% - 强调文字颜色 3 4 5 2 3" xfId="8992"/>
    <cellStyle name="常规 7 2 4 3 3 3" xfId="8993"/>
    <cellStyle name="20% - 强调文字颜色 3 4 5 2 3 2" xfId="8994"/>
    <cellStyle name="20% - 强调文字颜色 3 4 5 2 4" xfId="8995"/>
    <cellStyle name="20% - 强调文字颜色 3 4 5 3" xfId="8996"/>
    <cellStyle name="强调文字颜色 2 2 4 3 5 3" xfId="8997"/>
    <cellStyle name="强调文字颜色 2 3 2 2 2" xfId="8998"/>
    <cellStyle name="20% - 强调文字颜色 3 4 5 3 2" xfId="8999"/>
    <cellStyle name="强调文字颜色 2 3 2 2 2 2" xfId="9000"/>
    <cellStyle name="20% - 强调文字颜色 3 4 5 4" xfId="9001"/>
    <cellStyle name="强调文字颜色 2 3 2 2 3" xfId="9002"/>
    <cellStyle name="输出 4 2 4 3 2 2" xfId="9003"/>
    <cellStyle name="20% - 强调文字颜色 3 4 5 5" xfId="9004"/>
    <cellStyle name="警告文本 2 4 3 2" xfId="9005"/>
    <cellStyle name="强调文字颜色 2 3 2 2 4" xfId="9006"/>
    <cellStyle name="20% - 强调文字颜色 3 4 6" xfId="9007"/>
    <cellStyle name="强调文字颜色 2 2 4 3 6" xfId="9008"/>
    <cellStyle name="20% - 强调文字颜色 3 4 6 2" xfId="9009"/>
    <cellStyle name="20% - 强调文字颜色 3 4 6 2 3 2" xfId="9010"/>
    <cellStyle name="好 2 5 2 3 2 2" xfId="9011"/>
    <cellStyle name="警告文本 2 2 6 2 2" xfId="9012"/>
    <cellStyle name="20% - 强调文字颜色 3 4 6 2 4" xfId="9013"/>
    <cellStyle name="好 2 5 2 3 3" xfId="9014"/>
    <cellStyle name="20% - 强调文字颜色 3 4 6 2 4 2" xfId="9015"/>
    <cellStyle name="60% - 强调文字颜色 5 2 2 3 2 3" xfId="9016"/>
    <cellStyle name="好 2 5 2 3 3 2" xfId="9017"/>
    <cellStyle name="20% - 强调文字颜色 3 4 6 2 5" xfId="9018"/>
    <cellStyle name="20% - 强调文字颜色 3 4 6 3" xfId="9019"/>
    <cellStyle name="强调文字颜色 2 3 2 3 2" xfId="9020"/>
    <cellStyle name="20% - 强调文字颜色 3 4 6 4" xfId="9021"/>
    <cellStyle name="强调文字颜色 2 3 2 3 3" xfId="9022"/>
    <cellStyle name="20% - 强调文字颜色 3 4 6 4 2" xfId="9023"/>
    <cellStyle name="计算 2 5 2 2 2 12" xfId="9024"/>
    <cellStyle name="计算 2 2 2 3 7" xfId="9025"/>
    <cellStyle name="强调文字颜色 2 3 2 3 3 2" xfId="9026"/>
    <cellStyle name="20% - 强调文字颜色 3 4 6 5" xfId="9027"/>
    <cellStyle name="警告文本 2 4 4 2" xfId="9028"/>
    <cellStyle name="强调文字颜色 2 3 2 3 4" xfId="9029"/>
    <cellStyle name="20% - 强调文字颜色 3 4 7" xfId="9030"/>
    <cellStyle name="强调文字颜色 2 2 4 3 7" xfId="9031"/>
    <cellStyle name="20% - 强调文字颜色 3 4 7 2" xfId="9032"/>
    <cellStyle name="20% - 强调文字颜色 3 4 8" xfId="9033"/>
    <cellStyle name="20% - 强调文字颜色 3 4 8 2" xfId="9034"/>
    <cellStyle name="20% - 强调文字颜色 3 4 9" xfId="9035"/>
    <cellStyle name="60% - 强调文字颜色 2 2" xfId="9036"/>
    <cellStyle name="20% - 强调文字颜色 3 4 9 2" xfId="9037"/>
    <cellStyle name="60% - 强调文字颜色 2 2 2" xfId="9038"/>
    <cellStyle name="计算 2 2 4 2 5" xfId="9039"/>
    <cellStyle name="20% - 强调文字颜色 3 5" xfId="9040"/>
    <cellStyle name="60% - 强调文字颜色 4 4 2 2 4 2 2" xfId="9041"/>
    <cellStyle name="强调文字颜色 2 2 4 4" xfId="9042"/>
    <cellStyle name="20% - 强调文字颜色 3 5 2" xfId="9043"/>
    <cellStyle name="60% - 强调文字颜色 4 4 2 2 4 2 2 2" xfId="9044"/>
    <cellStyle name="强调文字颜色 2 2 4 4 2" xfId="9045"/>
    <cellStyle name="20% - 强调文字颜色 3 5 2 2" xfId="9046"/>
    <cellStyle name="强调文字颜色 2 2 4 4 2 2" xfId="9047"/>
    <cellStyle name="20% - 强调文字颜色 3 5 2 2 2" xfId="9048"/>
    <cellStyle name="强调文字颜色 2 2 4 4 2 2 2" xfId="9049"/>
    <cellStyle name="20% - 强调文字颜色 3 5 2 2 2 2" xfId="9050"/>
    <cellStyle name="强调文字颜色 2 2 4 4 2 2 2 2" xfId="9051"/>
    <cellStyle name="注释 2 2 2 2 2 3 4" xfId="9052"/>
    <cellStyle name="20% - 强调文字颜色 3 5 2 2 2 2 2" xfId="9053"/>
    <cellStyle name="20% - 强调文字颜色 3 5 2 2 2 3" xfId="9054"/>
    <cellStyle name="强调文字颜色 2 2 4 4 2 2 2 3" xfId="9055"/>
    <cellStyle name="20% - 强调文字颜色 3 5 2 2 2 3 2" xfId="9056"/>
    <cellStyle name="20% - 强调文字颜色 3 5 2 2 3" xfId="9057"/>
    <cellStyle name="强调文字颜色 2 2 4 4 2 2 3" xfId="9058"/>
    <cellStyle name="20% - 强调文字颜色 3 5 2 2 3 2" xfId="9059"/>
    <cellStyle name="20% - 强调文字颜色 3 5 2 2 4" xfId="9060"/>
    <cellStyle name="强调文字颜色 2 2 4 4 2 2 4" xfId="9061"/>
    <cellStyle name="20% - 强调文字颜色 3 5 2 2 4 2" xfId="9062"/>
    <cellStyle name="20% - 强调文字颜色 3 5 2 2 5" xfId="9063"/>
    <cellStyle name="20% - 强调文字颜色 3 5 2 3" xfId="9064"/>
    <cellStyle name="强调文字颜色 2 2 4 4 2 3" xfId="9065"/>
    <cellStyle name="20% - 强调文字颜色 3 5 2 3 2" xfId="9066"/>
    <cellStyle name="常规 10 7" xfId="9067"/>
    <cellStyle name="强调文字颜色 2 2 4 4 2 3 2" xfId="9068"/>
    <cellStyle name="20% - 强调文字颜色 3 5 2 3 2 2" xfId="9069"/>
    <cellStyle name="20% - 强调文字颜色 3 5 2 3 3" xfId="9070"/>
    <cellStyle name="强调文字颜色 2 2 4 4 2 3 3" xfId="9071"/>
    <cellStyle name="20% - 强调文字颜色 3 5 2 3 3 2" xfId="9072"/>
    <cellStyle name="20% - 强调文字颜色 3 5 2 3 4" xfId="9073"/>
    <cellStyle name="20% - 强调文字颜色 3 5 2 4" xfId="9074"/>
    <cellStyle name="强调文字颜色 2 2 4 4 2 4" xfId="9075"/>
    <cellStyle name="20% - 强调文字颜色 3 5 2 5" xfId="9076"/>
    <cellStyle name="强调文字颜色 2 2 4 4 2 5" xfId="9077"/>
    <cellStyle name="20% - 强调文字颜色 3 5 2 6" xfId="9078"/>
    <cellStyle name="20% - 强调文字颜色 3 5 3" xfId="9079"/>
    <cellStyle name="20% - 强调文字颜色 3 6 2 2 2 2 2" xfId="9080"/>
    <cellStyle name="60% - 强调文字颜色 4 4 2 2 4 2 2 3" xfId="9081"/>
    <cellStyle name="强调文字颜色 2 2 4 4 3" xfId="9082"/>
    <cellStyle name="20% - 强调文字颜色 3 5 3 2" xfId="9083"/>
    <cellStyle name="强调文字颜色 2 2 4 4 3 2" xfId="9084"/>
    <cellStyle name="20% - 强调文字颜色 3 5 3 2 2" xfId="9085"/>
    <cellStyle name="强调文字颜色 2 2 4 4 3 2 2" xfId="9086"/>
    <cellStyle name="20% - 强调文字颜色 3 5 3 2 2 2" xfId="9087"/>
    <cellStyle name="计算 2 5 3 4 2 11" xfId="9088"/>
    <cellStyle name="20% - 强调文字颜色 3 5 3 2 3" xfId="9089"/>
    <cellStyle name="检查单元格 4 4 3 3 2" xfId="9090"/>
    <cellStyle name="强调文字颜色 2 2 4 4 3 2 3" xfId="9091"/>
    <cellStyle name="20% - 强调文字颜色 3 5 3 2 3 2" xfId="9092"/>
    <cellStyle name="40% - 强调文字颜色 2 3 2 2 2 5" xfId="9093"/>
    <cellStyle name="20% - 强调文字颜色 3 5 3 2 4" xfId="9094"/>
    <cellStyle name="20% - 强调文字颜色 3 5 3 3" xfId="9095"/>
    <cellStyle name="强调文字颜色 2 2 4 4 3 3" xfId="9096"/>
    <cellStyle name="注释 2 6 2 6 3 4" xfId="9097"/>
    <cellStyle name="20% - 强调文字颜色 3 5 3 3 2" xfId="9098"/>
    <cellStyle name="20% - 强调文字颜色 3 5 3 4" xfId="9099"/>
    <cellStyle name="强调文字颜色 2 2 4 4 3 4" xfId="9100"/>
    <cellStyle name="20% - 强调文字颜色 3 5 3 5" xfId="9101"/>
    <cellStyle name="常规 12 6 2 2 2 2" xfId="9102"/>
    <cellStyle name="20% - 强调文字颜色 3 5 4" xfId="9103"/>
    <cellStyle name="强调文字颜色 2 2 4 4 4" xfId="9104"/>
    <cellStyle name="20% - 强调文字颜色 3 5 4 2" xfId="9105"/>
    <cellStyle name="常规 7 2 5 2 3" xfId="9106"/>
    <cellStyle name="强调文字颜色 2 2 4 4 4 2" xfId="9107"/>
    <cellStyle name="20% - 强调文字颜色 3 5 4 2 2" xfId="9108"/>
    <cellStyle name="常规 7 2 5 2 3 2" xfId="9109"/>
    <cellStyle name="20% - 强调文字颜色 3 5 4 3" xfId="9110"/>
    <cellStyle name="常规 7 2 5 2 4" xfId="9111"/>
    <cellStyle name="强调文字颜色 2 2 4 4 4 3" xfId="9112"/>
    <cellStyle name="注释 2 6 2 7 3 4" xfId="9113"/>
    <cellStyle name="20% - 强调文字颜色 3 5 4 3 2" xfId="9114"/>
    <cellStyle name="20% - 强调文字颜色 3 5 4 4" xfId="9115"/>
    <cellStyle name="20% - 强调文字颜色 3 5 5" xfId="9116"/>
    <cellStyle name="强调文字颜色 2 2 4 4 5" xfId="9117"/>
    <cellStyle name="20% - 强调文字颜色 3 5 5 2" xfId="9118"/>
    <cellStyle name="常规 7 2 5 3 3" xfId="9119"/>
    <cellStyle name="20% - 强调文字颜色 3 5 6" xfId="9120"/>
    <cellStyle name="强调文字颜色 2 2 4 4 6" xfId="9121"/>
    <cellStyle name="20% - 强调文字颜色 3 5 6 2" xfId="9122"/>
    <cellStyle name="20% - 强调文字颜色 3 5 7" xfId="9123"/>
    <cellStyle name="20% - 强调文字颜色 3 6" xfId="9124"/>
    <cellStyle name="强调文字颜色 2 2 4 5" xfId="9125"/>
    <cellStyle name="20% - 强调文字颜色 3 6 2" xfId="9126"/>
    <cellStyle name="强调文字颜色 2 2 4 5 2" xfId="9127"/>
    <cellStyle name="20% - 强调文字颜色 3 6 2 2" xfId="9128"/>
    <cellStyle name="强调文字颜色 1 4 2 2 2 3 3" xfId="9129"/>
    <cellStyle name="强调文字颜色 2 2 4 5 2 2" xfId="9130"/>
    <cellStyle name="20% - 强调文字颜色 3 6 2 2 2" xfId="9131"/>
    <cellStyle name="强调文字颜色 1 4 2 2 2 3 3 2" xfId="9132"/>
    <cellStyle name="强调文字颜色 2 2 4 5 2 2 2" xfId="9133"/>
    <cellStyle name="20% - 强调文字颜色 3 6 2 2 2 2" xfId="9134"/>
    <cellStyle name="计算 2 2 3 3 4" xfId="9135"/>
    <cellStyle name="强调文字颜色 1 4 2 2 2 3 3 2 2" xfId="9136"/>
    <cellStyle name="20% - 强调文字颜色 3 6 2 2 2 3" xfId="9137"/>
    <cellStyle name="60% - 强调文字颜色 1 3 2" xfId="9138"/>
    <cellStyle name="计算 2 2 3 3 2 9 2" xfId="9139"/>
    <cellStyle name="计算 2 2 3 3 5" xfId="9140"/>
    <cellStyle name="计算 4 2 5 3 2 5 2" xfId="9141"/>
    <cellStyle name="计算 5 2 3 10" xfId="9142"/>
    <cellStyle name="强调文字颜色 1 4 2 2 2 3 3 2 3" xfId="9143"/>
    <cellStyle name="20% - 强调文字颜色 3 6 3" xfId="9144"/>
    <cellStyle name="20% - 强调文字颜色 3 6 2 2 2 3 2" xfId="9145"/>
    <cellStyle name="60% - 强调文字颜色 1 3 2 2" xfId="9146"/>
    <cellStyle name="计算 2 2 3 3 5 2" xfId="9147"/>
    <cellStyle name="计算 5 2 3 10 2" xfId="9148"/>
    <cellStyle name="强调文字颜色 2 2 4 5 3" xfId="9149"/>
    <cellStyle name="20% - 强调文字颜色 3 6 2 2 2 4" xfId="9150"/>
    <cellStyle name="60% - 强调文字颜色 1 3 3" xfId="9151"/>
    <cellStyle name="计算 2 2 3 3 2 9 3" xfId="9152"/>
    <cellStyle name="计算 2 2 3 3 6" xfId="9153"/>
    <cellStyle name="计算 4 2 5 3 2 5 3" xfId="9154"/>
    <cellStyle name="计算 5 2 3 11" xfId="9155"/>
    <cellStyle name="适中 2 5 2 2 4" xfId="9156"/>
    <cellStyle name="20% - 强调文字颜色 3 7 3" xfId="9157"/>
    <cellStyle name="20% - 强调文字颜色 3 6 2 2 2 4 2" xfId="9158"/>
    <cellStyle name="60% - 强调文字颜色 1 3 3 2" xfId="9159"/>
    <cellStyle name="强调文字颜色 2 2 4 6 3" xfId="9160"/>
    <cellStyle name="20% - 强调文字颜色 3 6 2 2 2 5" xfId="9161"/>
    <cellStyle name="60% - 强调文字颜色 1 3 4" xfId="9162"/>
    <cellStyle name="计算 5 2 3 12" xfId="9163"/>
    <cellStyle name="计算 2 2 3 3 7" xfId="9164"/>
    <cellStyle name="强调文字颜色 2 3 2 4 3 2" xfId="9165"/>
    <cellStyle name="20% - 强调文字颜色 3 6 2 2 3" xfId="9166"/>
    <cellStyle name="常规 3 2 4 2 2 3 3 2" xfId="9167"/>
    <cellStyle name="强调文字颜色 1 2 2 10 2" xfId="9168"/>
    <cellStyle name="强调文字颜色 1 4 2 2 2 3 3 3" xfId="9169"/>
    <cellStyle name="强调文字颜色 2 2 4 5 2 2 3" xfId="9170"/>
    <cellStyle name="20% - 强调文字颜色 3 6 2 2 3 2" xfId="9171"/>
    <cellStyle name="计算 2 2 3 4 4" xfId="9172"/>
    <cellStyle name="强调文字颜色 1 2 2 10 2 2" xfId="9173"/>
    <cellStyle name="20% - 强调文字颜色 3 6 2 2 4" xfId="9174"/>
    <cellStyle name="强调文字颜色 1 2 2 10 3" xfId="9175"/>
    <cellStyle name="强调文字颜色 1 4 2 2 2 3 3 4" xfId="9176"/>
    <cellStyle name="20% - 强调文字颜色 3 6 2 2 4 2" xfId="9177"/>
    <cellStyle name="60% - 强调文字颜色 3 2 2 2 2 4" xfId="9178"/>
    <cellStyle name="强调文字颜色 1 2 2 10 3 2" xfId="9179"/>
    <cellStyle name="20% - 强调文字颜色 3 6 2 2 5" xfId="9180"/>
    <cellStyle name="20% - 强调文字颜色 3 6 2 3" xfId="9181"/>
    <cellStyle name="强调文字颜色 2 2 4 5 2 3" xfId="9182"/>
    <cellStyle name="20% - 强调文字颜色 3 6 2 3 2" xfId="9183"/>
    <cellStyle name="20% - 强调文字颜色 3 6 2 3 2 2" xfId="9184"/>
    <cellStyle name="20% - 强调文字颜色 3 6 2 3 3" xfId="9185"/>
    <cellStyle name="40% - 强调文字颜色 2 2 7 2 2" xfId="9186"/>
    <cellStyle name="常规 3 2 4 2 2 3 4 2" xfId="9187"/>
    <cellStyle name="强调文字颜色 1 2 2 11 2" xfId="9188"/>
    <cellStyle name="20% - 强调文字颜色 3 6 2 3 3 2" xfId="9189"/>
    <cellStyle name="计算 2 2 4 4 4" xfId="9190"/>
    <cellStyle name="20% - 强调文字颜色 3 6 2 3 4" xfId="9191"/>
    <cellStyle name="40% - 强调文字颜色 2 2 7 2 3" xfId="9192"/>
    <cellStyle name="常规 3 2 4 2 2 3 4 3" xfId="9193"/>
    <cellStyle name="注释 2 6 2 7 3 10" xfId="9194"/>
    <cellStyle name="强调文字颜色 1 2 2 11 3" xfId="9195"/>
    <cellStyle name="20% - 强调文字颜色 3 6 2 3 4 2" xfId="9196"/>
    <cellStyle name="60% - 强调文字颜色 3 2 2 3 2 4" xfId="9197"/>
    <cellStyle name="20% - 强调文字颜色 3 6 2 3 5" xfId="9198"/>
    <cellStyle name="注释 2 6 2 7 3 11" xfId="9199"/>
    <cellStyle name="强调文字颜色 1 2 2 11 4" xfId="9200"/>
    <cellStyle name="20% - 强调文字颜色 3 6 2 4" xfId="9201"/>
    <cellStyle name="强调文字颜色 2 2 4 5 2 4" xfId="9202"/>
    <cellStyle name="20% - 强调文字颜色 3 6 2 5" xfId="9203"/>
    <cellStyle name="20% - 强调文字颜色 3 6 2 5 2" xfId="9204"/>
    <cellStyle name="20% - 强调文字颜色 3 6 2 6" xfId="9205"/>
    <cellStyle name="20% - 强调文字颜色 3 6 3 2" xfId="9206"/>
    <cellStyle name="60% - 强调文字颜色 1 3 2 2 2" xfId="9207"/>
    <cellStyle name="强调文字颜色 2 2 4 5 3 2" xfId="9208"/>
    <cellStyle name="20% - 强调文字颜色 3 6 3 2 2" xfId="9209"/>
    <cellStyle name="60% - 强调文字颜色 1 3 2 2 2 2" xfId="9210"/>
    <cellStyle name="20% - 强调文字颜色 3 6 3 2 2 2" xfId="9211"/>
    <cellStyle name="60% - 强调文字颜色 1 3 2 2 2 2 2" xfId="9212"/>
    <cellStyle name="20% - 强调文字颜色 3 6 3 2 3" xfId="9213"/>
    <cellStyle name="60% - 强调文字颜色 1 3 2 2 2 3" xfId="9214"/>
    <cellStyle name="常规 9 4 2 2 3 2" xfId="9215"/>
    <cellStyle name="20% - 强调文字颜色 3 6 3 2 3 2" xfId="9216"/>
    <cellStyle name="60% - 强调文字颜色 1 3 2 2 2 3 2" xfId="9217"/>
    <cellStyle name="汇总 4 15" xfId="9218"/>
    <cellStyle name="计算 2 3 3 4 4" xfId="9219"/>
    <cellStyle name="20% - 强调文字颜色 3 6 3 3" xfId="9220"/>
    <cellStyle name="60% - 强调文字颜色 1 3 2 2 3" xfId="9221"/>
    <cellStyle name="强调文字颜色 2 2 4 5 3 3" xfId="9222"/>
    <cellStyle name="20% - 强调文字颜色 3 6 3 3 2" xfId="9223"/>
    <cellStyle name="60% - 强调文字颜色 1 3 2 2 3 2" xfId="9224"/>
    <cellStyle name="20% - 强调文字颜色 3 6 3 4" xfId="9225"/>
    <cellStyle name="60% - 强调文字颜色 1 3 2 2 4" xfId="9226"/>
    <cellStyle name="20% - 强调文字颜色 3 6 3 4 2" xfId="9227"/>
    <cellStyle name="60% - 强调文字颜色 1 3 2 2 4 2" xfId="9228"/>
    <cellStyle name="20% - 强调文字颜色 3 6 3 5" xfId="9229"/>
    <cellStyle name="60% - 强调文字颜色 1 3 2 2 5" xfId="9230"/>
    <cellStyle name="20% - 强调文字颜色 3 6 4" xfId="9231"/>
    <cellStyle name="60% - 强调文字颜色 1 3 2 3" xfId="9232"/>
    <cellStyle name="计算 2 2 3 3 5 3" xfId="9233"/>
    <cellStyle name="计算 5 2 3 10 3" xfId="9234"/>
    <cellStyle name="强调文字颜色 2 2 4 5 4" xfId="9235"/>
    <cellStyle name="20% - 强调文字颜色 3 6 4 2" xfId="9236"/>
    <cellStyle name="60% - 强调文字颜色 1 3 2 3 2" xfId="9237"/>
    <cellStyle name="20% - 强调文字颜色 3 6 4 2 2" xfId="9238"/>
    <cellStyle name="60% - 强调文字颜色 1 3 2 3 2 2" xfId="9239"/>
    <cellStyle name="20% - 强调文字颜色 3 6 4 2 2 2" xfId="9240"/>
    <cellStyle name="60% - 强调文字颜色 1 3 2 3 2 2 2" xfId="9241"/>
    <cellStyle name="20% - 强调文字颜色 3 6 4 2 2 2 2" xfId="9242"/>
    <cellStyle name="标题 3 3 5" xfId="9243"/>
    <cellStyle name="20% - 强调文字颜色 3 6 4 2 2 3" xfId="9244"/>
    <cellStyle name="60% - 强调文字颜色 1 3 2 3 2 2 3" xfId="9245"/>
    <cellStyle name="标题 3 4 5" xfId="9246"/>
    <cellStyle name="强调文字颜色 4 2 4 5 3" xfId="9247"/>
    <cellStyle name="汇总 3 4 11" xfId="9248"/>
    <cellStyle name="20% - 强调文字颜色 3 6 4 2 2 3 2" xfId="9249"/>
    <cellStyle name="计算 2 2 8 7" xfId="9250"/>
    <cellStyle name="20% - 强调文字颜色 3 6 4 2 2 4" xfId="9251"/>
    <cellStyle name="60% - 强调文字颜色 1 3 2 3 2 2 4" xfId="9252"/>
    <cellStyle name="20% - 强调文字颜色 3 6 4 2 3" xfId="9253"/>
    <cellStyle name="60% - 强调文字颜色 1 3 2 3 2 3" xfId="9254"/>
    <cellStyle name="检查单元格 3 2 10" xfId="9255"/>
    <cellStyle name="20% - 强调文字颜色 3 6 4 2 3 2" xfId="9256"/>
    <cellStyle name="检查单元格 3 2 10 2" xfId="9257"/>
    <cellStyle name="20% - 强调文字颜色 3 6 4 2 4" xfId="9258"/>
    <cellStyle name="40% - 强调文字颜色 2 3 2 2 2 2 2 2" xfId="9259"/>
    <cellStyle name="60% - 强调文字颜色 1 3 2 3 2 4" xfId="9260"/>
    <cellStyle name="检查单元格 3 2 11" xfId="9261"/>
    <cellStyle name="20% - 强调文字颜色 3 6 4 2 4 2" xfId="9262"/>
    <cellStyle name="20% - 强调文字颜色 3 6 4 2 5" xfId="9263"/>
    <cellStyle name="40% - 强调文字颜色 2 3 2 2 2 2 2 3" xfId="9264"/>
    <cellStyle name="20% - 强调文字颜色 3 6 4 3" xfId="9265"/>
    <cellStyle name="60% - 强调文字颜色 1 3 2 3 3" xfId="9266"/>
    <cellStyle name="20% - 强调文字颜色 3 6 4 3 2" xfId="9267"/>
    <cellStyle name="60% - 强调文字颜色 1 3 2 3 3 2" xfId="9268"/>
    <cellStyle name="20% - 强调文字颜色 3 6 4 4" xfId="9269"/>
    <cellStyle name="60% - 强调文字颜色 1 3 2 3 4" xfId="9270"/>
    <cellStyle name="20% - 强调文字颜色 3 6 4 4 2" xfId="9271"/>
    <cellStyle name="20% - 强调文字颜色 3 6 4 5" xfId="9272"/>
    <cellStyle name="60% - 强调文字颜色 1 3 2 3 5" xfId="9273"/>
    <cellStyle name="警告文本 2 6 2 2" xfId="9274"/>
    <cellStyle name="20% - 强调文字颜色 3 6 5" xfId="9275"/>
    <cellStyle name="60% - 强调文字颜色 1 3 2 4" xfId="9276"/>
    <cellStyle name="强调文字颜色 2 2 4 5 5" xfId="9277"/>
    <cellStyle name="20% - 强调文字颜色 3 6 5 2" xfId="9278"/>
    <cellStyle name="60% - 强调文字颜色 1 3 2 4 2" xfId="9279"/>
    <cellStyle name="20% - 强调文字颜色 3 6 5 2 2" xfId="9280"/>
    <cellStyle name="60% - 强调文字颜色 1 3 2 4 2 2" xfId="9281"/>
    <cellStyle name="20% - 强调文字颜色 3 6 5 3" xfId="9282"/>
    <cellStyle name="60% - 强调文字颜色 1 3 2 4 3" xfId="9283"/>
    <cellStyle name="强调文字颜色 2 3 4 2 2" xfId="9284"/>
    <cellStyle name="20% - 强调文字颜色 3 6 5 3 2" xfId="9285"/>
    <cellStyle name="强调文字颜色 2 3 4 2 2 2" xfId="9286"/>
    <cellStyle name="20% - 强调文字颜色 3 6 5 4" xfId="9287"/>
    <cellStyle name="60% - 强调文字颜色 1 3 2 4 4" xfId="9288"/>
    <cellStyle name="强调文字颜色 2 3 4 2 3" xfId="9289"/>
    <cellStyle name="20% - 强调文字颜色 3 6 6" xfId="9290"/>
    <cellStyle name="60% - 强调文字颜色 1 3 2 5" xfId="9291"/>
    <cellStyle name="20% - 强调文字颜色 3 6 6 2" xfId="9292"/>
    <cellStyle name="60% - 强调文字颜色 1 3 2 5 2" xfId="9293"/>
    <cellStyle name="20% - 强调文字颜色 3 6 7" xfId="9294"/>
    <cellStyle name="60% - 强调文字颜色 1 3 2 6" xfId="9295"/>
    <cellStyle name="20% - 强调文字颜色 3 6 7 2" xfId="9296"/>
    <cellStyle name="20% - 强调文字颜色 3 6 8" xfId="9297"/>
    <cellStyle name="60% - 强调文字颜色 1 3 2 7" xfId="9298"/>
    <cellStyle name="20% - 强调文字颜色 3 7" xfId="9299"/>
    <cellStyle name="强调文字颜色 2 2 4 6" xfId="9300"/>
    <cellStyle name="适中 2 5 2 2 3" xfId="9301"/>
    <cellStyle name="20% - 强调文字颜色 3 7 2" xfId="9302"/>
    <cellStyle name="强调文字颜色 2 2 4 6 2" xfId="9303"/>
    <cellStyle name="适中 2 5 2 2 3 2" xfId="9304"/>
    <cellStyle name="20% - 强调文字颜色 3 7 2 2" xfId="9305"/>
    <cellStyle name="强调文字颜色 2 2 4 6 2 2" xfId="9306"/>
    <cellStyle name="适中 2 5 2 2 3 2 2" xfId="9307"/>
    <cellStyle name="20% - 强调文字颜色 3 7 2 2 2" xfId="9308"/>
    <cellStyle name="强调文字颜色 2 2 4 6 2 2 2" xfId="9309"/>
    <cellStyle name="20% - 强调文字颜色 3 7 2 2 2 2" xfId="9310"/>
    <cellStyle name="适中 2 5 2 2 3 2 3" xfId="9311"/>
    <cellStyle name="20% - 强调文字颜色 3 7 2 2 3" xfId="9312"/>
    <cellStyle name="强调文字颜色 2 2 4 6 2 2 3" xfId="9313"/>
    <cellStyle name="20% - 强调文字颜色 3 7 2 2 3 2" xfId="9314"/>
    <cellStyle name="计算 3 2 3 4 4" xfId="9315"/>
    <cellStyle name="适中 2 5 2 2 3 2 4" xfId="9316"/>
    <cellStyle name="20% - 强调文字颜色 3 7 2 2 4" xfId="9317"/>
    <cellStyle name="20% - 强调文字颜色 3 7 2 2 4 2" xfId="9318"/>
    <cellStyle name="常规 2 7" xfId="9319"/>
    <cellStyle name="20% - 强调文字颜色 3 7 2 2 5" xfId="9320"/>
    <cellStyle name="常规 22 5 5 2" xfId="9321"/>
    <cellStyle name="适中 2 5 2 2 3 3" xfId="9322"/>
    <cellStyle name="20% - 强调文字颜色 3 7 2 3" xfId="9323"/>
    <cellStyle name="强调文字颜色 2 2 4 6 2 3" xfId="9324"/>
    <cellStyle name="适中 2 5 2 2 3 3 2" xfId="9325"/>
    <cellStyle name="20% - 强调文字颜色 3 7 2 3 2" xfId="9326"/>
    <cellStyle name="适中 2 5 2 2 3 4" xfId="9327"/>
    <cellStyle name="20% - 强调文字颜色 3 7 2 4" xfId="9328"/>
    <cellStyle name="检查单元格 3 3 4 2 2 2" xfId="9329"/>
    <cellStyle name="强调文字颜色 2 2 4 6 2 4" xfId="9330"/>
    <cellStyle name="20% - 强调文字颜色 3 7 2 4 2" xfId="9331"/>
    <cellStyle name="适中 2 5 2 2 3 5" xfId="9332"/>
    <cellStyle name="20% - 强调文字颜色 3 7 2 5" xfId="9333"/>
    <cellStyle name="适中 2 5 2 2 4 2" xfId="9334"/>
    <cellStyle name="20% - 强调文字颜色 3 7 3 2" xfId="9335"/>
    <cellStyle name="60% - 强调文字颜色 1 3 3 2 2" xfId="9336"/>
    <cellStyle name="20% - 强调文字颜色 3 7 3 2 2" xfId="9337"/>
    <cellStyle name="60% - 强调文字颜色 1 3 3 2 2 2" xfId="9338"/>
    <cellStyle name="适中 2 5 2 2 4 3" xfId="9339"/>
    <cellStyle name="20% - 强调文字颜色 3 7 3 3" xfId="9340"/>
    <cellStyle name="60% - 强调文字颜色 1 3 3 2 3" xfId="9341"/>
    <cellStyle name="60% - 强调文字颜色 1 3 3 2 3 2" xfId="9342"/>
    <cellStyle name="20% - 强调文字颜色 3 7 3 3 2" xfId="9343"/>
    <cellStyle name="计算 2 2 3" xfId="9344"/>
    <cellStyle name="适中 2 5 2 2 4 4" xfId="9345"/>
    <cellStyle name="20% - 强调文字颜色 3 7 3 4" xfId="9346"/>
    <cellStyle name="60% - 强调文字颜色 1 3 3 2 4" xfId="9347"/>
    <cellStyle name="20% - 强调文字颜色 3 7 3 4 2" xfId="9348"/>
    <cellStyle name="计算 2 3 3" xfId="9349"/>
    <cellStyle name="20% - 强调文字颜色 3 7 3 5" xfId="9350"/>
    <cellStyle name="60% - 强调文字颜色 1 3 3 2 5" xfId="9351"/>
    <cellStyle name="适中 2 5 2 2 5" xfId="9352"/>
    <cellStyle name="20% - 强调文字颜色 3 7 4" xfId="9353"/>
    <cellStyle name="60% - 强调文字颜色 1 3 3 3" xfId="9354"/>
    <cellStyle name="强调文字颜色 2 2 4 6 4" xfId="9355"/>
    <cellStyle name="适中 2 5 2 2 5 2" xfId="9356"/>
    <cellStyle name="20% - 强调文字颜色 3 7 4 2" xfId="9357"/>
    <cellStyle name="60% - 强调文字颜色 1 3 3 3 2" xfId="9358"/>
    <cellStyle name="20% - 强调文字颜色 3 7 5" xfId="9359"/>
    <cellStyle name="60% - 强调文字颜色 1 3 3 4" xfId="9360"/>
    <cellStyle name="20% - 强调文字颜色 3 7 5 2" xfId="9361"/>
    <cellStyle name="60% - 强调文字颜色 1 3 3 4 2" xfId="9362"/>
    <cellStyle name="20% - 强调文字颜色 3 7 6" xfId="9363"/>
    <cellStyle name="40% - 强调文字颜色 3 3 2 2 2 2" xfId="9364"/>
    <cellStyle name="60% - 强调文字颜色 1 3 3 5" xfId="9365"/>
    <cellStyle name="20% - 强调文字颜色 3 8" xfId="9366"/>
    <cellStyle name="20% - 强调文字颜色 6 2 5 2 4 2 4 2" xfId="9367"/>
    <cellStyle name="强调文字颜色 2 2 4 7" xfId="9368"/>
    <cellStyle name="适中 2 5 2 3 3" xfId="9369"/>
    <cellStyle name="20% - 强调文字颜色 3 8 2" xfId="9370"/>
    <cellStyle name="强调文字颜色 2 2 4 7 2" xfId="9371"/>
    <cellStyle name="适中 2 5 2 3 3 2" xfId="9372"/>
    <cellStyle name="20% - 强调文字颜色 3 8 2 2" xfId="9373"/>
    <cellStyle name="40% - 强调文字颜色 1 2 3 2 2 3" xfId="9374"/>
    <cellStyle name="强调文字颜色 1 4 2 2 4 3 3" xfId="9375"/>
    <cellStyle name="强调文字颜色 2 2 4 7 2 2" xfId="9376"/>
    <cellStyle name="适中 2 5 2 3 3 2 2" xfId="9377"/>
    <cellStyle name="20% - 强调文字颜色 3 8 2 2 2" xfId="9378"/>
    <cellStyle name="20% - 强调文字颜色 5 2 3 2 5" xfId="9379"/>
    <cellStyle name="40% - 强调文字颜色 1 2 3 2 2 3 2" xfId="9380"/>
    <cellStyle name="强调文字颜色 2 2 4 7 2 2 2" xfId="9381"/>
    <cellStyle name="适中 2 5 2 3 3 2 3" xfId="9382"/>
    <cellStyle name="20% - 强调文字颜色 3 8 2 2 3" xfId="9383"/>
    <cellStyle name="20% - 强调文字颜色 5 2 3 2 6" xfId="9384"/>
    <cellStyle name="40% - 强调文字颜色 1 2 3 2 2 3 3" xfId="9385"/>
    <cellStyle name="强调文字颜色 2 2 4 7 2 2 3" xfId="9386"/>
    <cellStyle name="20% - 强调文字颜色 3 8 2 2 3 2" xfId="9387"/>
    <cellStyle name="20% - 强调文字颜色 5 2 3 2 6 2" xfId="9388"/>
    <cellStyle name="计算 4 2 3 4 4" xfId="9389"/>
    <cellStyle name="适中 2 5 2 3 3 2 4" xfId="9390"/>
    <cellStyle name="20% - 强调文字颜色 3 8 2 2 4" xfId="9391"/>
    <cellStyle name="20% - 强调文字颜色 5 2 3 2 7" xfId="9392"/>
    <cellStyle name="40% - 强调文字颜色 1 2 3 2 2 3 4" xfId="9393"/>
    <cellStyle name="适中 2 5 2 3 3 3" xfId="9394"/>
    <cellStyle name="20% - 强调文字颜色 3 8 2 3" xfId="9395"/>
    <cellStyle name="40% - 强调文字颜色 1 2 3 2 2 4" xfId="9396"/>
    <cellStyle name="强调文字颜色 1 4 2 2 4 3 4" xfId="9397"/>
    <cellStyle name="强调文字颜色 2 2 4 7 2 3" xfId="9398"/>
    <cellStyle name="20% - 强调文字颜色 3 8 2 3 2" xfId="9399"/>
    <cellStyle name="20% - 强调文字颜色 5 2 3 3 5" xfId="9400"/>
    <cellStyle name="20% - 强调文字颜色 3 8 2 4 2" xfId="9401"/>
    <cellStyle name="20% - 强调文字颜色 5 2 3 4 5" xfId="9402"/>
    <cellStyle name="20% - 强调文字颜色 3 8 2 5" xfId="9403"/>
    <cellStyle name="40% - 强调文字颜色 3 2 5 2 2 2" xfId="9404"/>
    <cellStyle name="适中 2 5 2 3 4" xfId="9405"/>
    <cellStyle name="20% - 强调文字颜色 3 8 3" xfId="9406"/>
    <cellStyle name="60% - 强调文字颜色 1 3 4 2" xfId="9407"/>
    <cellStyle name="强调文字颜色 2 2 4 7 3" xfId="9408"/>
    <cellStyle name="强调文字颜色 2 3 2 4 3 2 2" xfId="9409"/>
    <cellStyle name="适中 2 5 2 3 4 2" xfId="9410"/>
    <cellStyle name="20% - 强调文字颜色 3 8 3 2" xfId="9411"/>
    <cellStyle name="40% - 强调文字颜色 1 2 3 2 3 3" xfId="9412"/>
    <cellStyle name="60% - 强调文字颜色 1 3 4 2 2" xfId="9413"/>
    <cellStyle name="强调文字颜色 1 4 2 2 4 4 3" xfId="9414"/>
    <cellStyle name="适中 2 5 2 3 5" xfId="9415"/>
    <cellStyle name="20% - 强调文字颜色 3 8 4" xfId="9416"/>
    <cellStyle name="60% - 强调文字颜色 1 3 4 3" xfId="9417"/>
    <cellStyle name="强调文字颜色 2 2 4 7 4" xfId="9418"/>
    <cellStyle name="适中 2 5 2 3 5 2" xfId="9419"/>
    <cellStyle name="20% - 强调文字颜色 3 8 4 2" xfId="9420"/>
    <cellStyle name="40% - 强调文字颜色 1 2 3 2 4 3" xfId="9421"/>
    <cellStyle name="60% - 强调文字颜色 1 3 4 3 2" xfId="9422"/>
    <cellStyle name="20% - 强调文字颜色 3 8 5" xfId="9423"/>
    <cellStyle name="20% - 强调文字颜色 3 9" xfId="9424"/>
    <cellStyle name="强调文字颜色 2 2 4 8" xfId="9425"/>
    <cellStyle name="适中 2 5 2 4 3" xfId="9426"/>
    <cellStyle name="20% - 强调文字颜色 3 9 2" xfId="9427"/>
    <cellStyle name="输入 2 2 2 2 2 2 2 2 3" xfId="9428"/>
    <cellStyle name="40% - 强调文字颜色 4 4 2 5 2 3" xfId="9429"/>
    <cellStyle name="标题 2 2 2 6" xfId="9430"/>
    <cellStyle name="强调文字颜色 2 2 4 8 2" xfId="9431"/>
    <cellStyle name="适中 2 5 2 4 3 2" xfId="9432"/>
    <cellStyle name="20% - 强调文字颜色 3 9 2 2" xfId="9433"/>
    <cellStyle name="40% - 强调文字颜色 1 2 3 3 2 3" xfId="9434"/>
    <cellStyle name="强调文字颜色 1 4 2 2 5 3 3" xfId="9435"/>
    <cellStyle name="强调文字颜色 2 2 4 8 2 2" xfId="9436"/>
    <cellStyle name="20% - 强调文字颜色 3 9 2 2 2" xfId="9437"/>
    <cellStyle name="20% - 强调文字颜色 5 3 3 2 5" xfId="9438"/>
    <cellStyle name="常规 25 5 3" xfId="9439"/>
    <cellStyle name="常规 30 5 3" xfId="9440"/>
    <cellStyle name="适中 2 5 2 4 3 3" xfId="9441"/>
    <cellStyle name="20% - 强调文字颜色 3 9 2 3" xfId="9442"/>
    <cellStyle name="40% - 强调文字颜色 1 2 3 3 2 4" xfId="9443"/>
    <cellStyle name="强调文字颜色 2 2 4 8 2 3" xfId="9444"/>
    <cellStyle name="20% - 强调文字颜色 3 9 2 3 2" xfId="9445"/>
    <cellStyle name="20% - 强调文字颜色 5 3 3 3 5" xfId="9446"/>
    <cellStyle name="常规 30 6 3" xfId="9447"/>
    <cellStyle name="适中 2 5 2 4 4" xfId="9448"/>
    <cellStyle name="20% - 强调文字颜色 3 9 3" xfId="9449"/>
    <cellStyle name="40% - 强调文字颜色 4 4 2 5 2 4" xfId="9450"/>
    <cellStyle name="60% - 强调文字颜色 1 3 5 2" xfId="9451"/>
    <cellStyle name="强调文字颜色 2 2 4 8 3" xfId="9452"/>
    <cellStyle name="20% - 强调文字颜色 3 9 3 2" xfId="9453"/>
    <cellStyle name="40% - 强调文字颜色 1 2 3 3 3 3" xfId="9454"/>
    <cellStyle name="适中 2 5 2 4 5" xfId="9455"/>
    <cellStyle name="20% - 强调文字颜色 3 9 4" xfId="9456"/>
    <cellStyle name="强调文字颜色 2 2 4 8 4" xfId="9457"/>
    <cellStyle name="20% - 强调文字颜色 3 9 4 2" xfId="9458"/>
    <cellStyle name="适中 2 5 2 4 6" xfId="9459"/>
    <cellStyle name="20% - 强调文字颜色 3 9 5" xfId="9460"/>
    <cellStyle name="20% - 强调文字颜色 4 10" xfId="9461"/>
    <cellStyle name="强调文字颜色 3 2 2 2 2 4 2" xfId="9462"/>
    <cellStyle name="20% - 强调文字颜色 4 2" xfId="9463"/>
    <cellStyle name="20% - 强调文字颜色 4 2 10" xfId="9464"/>
    <cellStyle name="20% - 强调文字颜色 4 2 10 2" xfId="9465"/>
    <cellStyle name="20% - 强调文字颜色 4 2 10 2 2" xfId="9466"/>
    <cellStyle name="20% - 强调文字颜色 4 2 10 3" xfId="9467"/>
    <cellStyle name="20% - 强调文字颜色 4 2 10 3 2" xfId="9468"/>
    <cellStyle name="40% - 强调文字颜色 1 2 7" xfId="9469"/>
    <cellStyle name="20% - 强调文字颜色 4 2 11" xfId="9470"/>
    <cellStyle name="20% - 强调文字颜色 4 2 11 2" xfId="9471"/>
    <cellStyle name="20% - 强调文字颜色 4 2 12 2" xfId="9472"/>
    <cellStyle name="20% - 强调文字颜色 4 3 3 2 3 2 2" xfId="9473"/>
    <cellStyle name="20% - 强调文字颜色 4 2 13" xfId="9474"/>
    <cellStyle name="20% - 强调文字颜色 4 3 3 2 3 3" xfId="9475"/>
    <cellStyle name="检查单元格 2 2 2 3 2 2 2 3" xfId="9476"/>
    <cellStyle name="检查单元格 5 2 3 3 2 3" xfId="9477"/>
    <cellStyle name="强调文字颜色 2 2 2 2 2 2 3 2 2 3" xfId="9478"/>
    <cellStyle name="强调文字颜色 2 2 5 2 3 2 3 3" xfId="9479"/>
    <cellStyle name="20% - 强调文字颜色 4 2 14" xfId="9480"/>
    <cellStyle name="20% - 强调文字颜色 4 3 3 2 3 4" xfId="9481"/>
    <cellStyle name="20% - 强调文字颜色 4 2 2" xfId="9482"/>
    <cellStyle name="60% - 强调文字颜色 1 2 3 3 3" xfId="9483"/>
    <cellStyle name="解释性文本 3 2 9" xfId="9484"/>
    <cellStyle name="20% - 强调文字颜色 4 2 2 10" xfId="9485"/>
    <cellStyle name="20% - 强调文字颜色 4 2 2 2" xfId="9486"/>
    <cellStyle name="60% - 强调文字颜色 1 2 3 3 3 2" xfId="9487"/>
    <cellStyle name="20% - 强调文字颜色 4 2 2 2 2" xfId="9488"/>
    <cellStyle name="60% - 强调文字颜色 1 2 3 3 3 2 2" xfId="9489"/>
    <cellStyle name="20% - 强调文字颜色 4 2 2 2 2 2 2" xfId="9490"/>
    <cellStyle name="强调文字颜色 6 2 2 6 6" xfId="9491"/>
    <cellStyle name="20% - 强调文字颜色 4 2 2 2 2 2 2 2" xfId="9492"/>
    <cellStyle name="汇总 2 2 2 2 2 3" xfId="9493"/>
    <cellStyle name="20% - 强调文字颜色 4 2 2 2 2 2 2 2 2" xfId="9494"/>
    <cellStyle name="60% - 强调文字颜色 5 4 2 2 3" xfId="9495"/>
    <cellStyle name="汇总 2 2 2 2 2 3 2" xfId="9496"/>
    <cellStyle name="20% - 强调文字颜色 4 2 2 2 2 2 2 2 2 2" xfId="9497"/>
    <cellStyle name="60% - 强调文字颜色 5 4 2 2 3 2" xfId="9498"/>
    <cellStyle name="20% - 强调文字颜色 4 2 2 2 2 2 2 2 3" xfId="9499"/>
    <cellStyle name="60% - 强调文字颜色 5 4 2 2 4" xfId="9500"/>
    <cellStyle name="汇总 2 2 2 2 2 3 3" xfId="9501"/>
    <cellStyle name="20% - 强调文字颜色 4 2 2 2 2 2 2 2 3 2" xfId="9502"/>
    <cellStyle name="60% - 强调文字颜色 5 4 2 2 4 2" xfId="9503"/>
    <cellStyle name="20% - 强调文字颜色 4 2 2 2 2 2 2 2 4" xfId="9504"/>
    <cellStyle name="60% - 强调文字颜色 5 4 2 2 5" xfId="9505"/>
    <cellStyle name="20% - 强调文字颜色 4 2 2 2 2 2 2 2 4 2" xfId="9506"/>
    <cellStyle name="20% - 强调文字颜色 4 2 2 2 2 2 2 2 5" xfId="9507"/>
    <cellStyle name="常规 16 7 2" xfId="9508"/>
    <cellStyle name="20% - 强调文字颜色 4 2 2 2 2 2 2 3" xfId="9509"/>
    <cellStyle name="汇总 2 2 2 2 2 4" xfId="9510"/>
    <cellStyle name="20% - 强调文字颜色 4 2 2 2 2 2 2 3 2" xfId="9511"/>
    <cellStyle name="60% - 强调文字颜色 5 4 2 3 3" xfId="9512"/>
    <cellStyle name="适中 2 2 6 2 2" xfId="9513"/>
    <cellStyle name="20% - 强调文字颜色 4 2 2 2 2 2 2 4" xfId="9514"/>
    <cellStyle name="汇总 2 2 2 2 2 5" xfId="9515"/>
    <cellStyle name="适中 2 2 6 2 3" xfId="9516"/>
    <cellStyle name="20% - 强调文字颜色 4 2 2 2 2 2 2 5" xfId="9517"/>
    <cellStyle name="汇总 2 2 2 2 2 6" xfId="9518"/>
    <cellStyle name="20% - 强调文字颜色 4 2 2 2 2 2 3 2" xfId="9519"/>
    <cellStyle name="20% - 强调文字颜色 4 2 2 2 2 2 3 2 2" xfId="9520"/>
    <cellStyle name="60% - 强调文字颜色 5 4 3 2 3" xfId="9521"/>
    <cellStyle name="20% - 强调文字颜色 4 2 2 2 2 2 3 3" xfId="9522"/>
    <cellStyle name="20% - 强调文字颜色 4 2 2 2 2 2 3 3 2" xfId="9523"/>
    <cellStyle name="适中 2 2 6 3 2" xfId="9524"/>
    <cellStyle name="20% - 强调文字颜色 4 2 2 2 2 2 3 4" xfId="9525"/>
    <cellStyle name="20% - 强调文字颜色 4 2 2 2 2 2 3 5" xfId="9526"/>
    <cellStyle name="20% - 强调文字颜色 4 2 2 2 2 2 4" xfId="9527"/>
    <cellStyle name="20% - 强调文字颜色 4 2 2 2 2 2 4 2" xfId="9528"/>
    <cellStyle name="20% - 强调文字颜色 4 2 2 2 2 2 5" xfId="9529"/>
    <cellStyle name="20% - 强调文字颜色 4 2 2 2 2 2 5 2" xfId="9530"/>
    <cellStyle name="20% - 强调文字颜色 4 2 2 2 2 3" xfId="9531"/>
    <cellStyle name="20% - 强调文字颜色 4 2 2 2 2 3 2" xfId="9532"/>
    <cellStyle name="20% - 强调文字颜色 4 2 2 2 2 3 2 2" xfId="9533"/>
    <cellStyle name="20% - 强调文字颜色 4 2 2 2 2 3 2 2 2" xfId="9534"/>
    <cellStyle name="20% - 强调文字颜色 4 2 2 2 2 3 2 3" xfId="9535"/>
    <cellStyle name="解释性文本 8 2" xfId="9536"/>
    <cellStyle name="20% - 强调文字颜色 4 2 2 2 2 3 2 3 2" xfId="9537"/>
    <cellStyle name="解释性文本 8 2 2" xfId="9538"/>
    <cellStyle name="适中 2 2 7 2 2" xfId="9539"/>
    <cellStyle name="20% - 强调文字颜色 4 2 2 2 2 3 2 4" xfId="9540"/>
    <cellStyle name="解释性文本 8 3" xfId="9541"/>
    <cellStyle name="20% - 强调文字颜色 4 2 2 2 2 3 3" xfId="9542"/>
    <cellStyle name="强调文字颜色 5 2 4 2 6 3" xfId="9543"/>
    <cellStyle name="60% - 强调文字颜色 4 6 2 2" xfId="9544"/>
    <cellStyle name="20% - 强调文字颜色 4 2 2 2 2 3 3 2" xfId="9545"/>
    <cellStyle name="60% - 强调文字颜色 4 6 2 2 2" xfId="9546"/>
    <cellStyle name="20% - 强调文字颜色 4 2 2 2 2 3 4" xfId="9547"/>
    <cellStyle name="强调文字颜色 5 2 4 2 6 4" xfId="9548"/>
    <cellStyle name="60% - 强调文字颜色 4 6 2 3" xfId="9549"/>
    <cellStyle name="20% - 强调文字颜色 4 2 2 2 2 3 4 2" xfId="9550"/>
    <cellStyle name="60% - 强调文字颜色 4 6 2 3 2" xfId="9551"/>
    <cellStyle name="20% - 强调文字颜色 4 2 2 2 2 4" xfId="9552"/>
    <cellStyle name="40% - 强调文字颜色 1 3 3 5 2" xfId="9553"/>
    <cellStyle name="40% - 强调文字颜色 3 7 2 2" xfId="9554"/>
    <cellStyle name="20% - 强调文字颜色 4 2 2 2 2 4 2" xfId="9555"/>
    <cellStyle name="40% - 强调文字颜色 3 7 2 2 2" xfId="9556"/>
    <cellStyle name="20% - 强调文字颜色 4 2 2 2 2 4 2 2" xfId="9557"/>
    <cellStyle name="40% - 强调文字颜色 3 7 2 2 2 2" xfId="9558"/>
    <cellStyle name="20% - 强调文字颜色 4 2 2 2 2 4 2 2 2" xfId="9559"/>
    <cellStyle name="计算 4 2 2 4 3 4" xfId="9560"/>
    <cellStyle name="20% - 强调文字颜色 4 2 2 2 2 4 2 3" xfId="9561"/>
    <cellStyle name="40% - 强调文字颜色 3 7 2 2 2 3" xfId="9562"/>
    <cellStyle name="20% - 强调文字颜色 4 2 2 2 2 4 2 3 2" xfId="9563"/>
    <cellStyle name="适中 2 2 8 2 2" xfId="9564"/>
    <cellStyle name="20% - 强调文字颜色 4 2 2 2 2 4 2 4" xfId="9565"/>
    <cellStyle name="20% - 强调文字颜色 4 2 2 2 2 4 2 5" xfId="9566"/>
    <cellStyle name="强调文字颜色 6 2 6 3 2 2 2" xfId="9567"/>
    <cellStyle name="20% - 强调文字颜色 4 2 2 2 2 4 3" xfId="9568"/>
    <cellStyle name="40% - 强调文字颜色 3 7 2 2 3" xfId="9569"/>
    <cellStyle name="强调文字颜色 5 2 4 2 7 3" xfId="9570"/>
    <cellStyle name="60% - 强调文字颜色 4 6 3 2" xfId="9571"/>
    <cellStyle name="20% - 强调文字颜色 4 2 2 2 2 4 3 2" xfId="9572"/>
    <cellStyle name="20% - 强调文字颜色 4 2 2 2 2 4 4" xfId="9573"/>
    <cellStyle name="20% - 强调文字颜色 5 3 3 3 2 2 2" xfId="9574"/>
    <cellStyle name="40% - 强调文字颜色 3 7 2 2 4" xfId="9575"/>
    <cellStyle name="20% - 强调文字颜色 4 2 2 2 2 4 4 2" xfId="9576"/>
    <cellStyle name="20% - 强调文字颜色 4 2 2 2 2 5" xfId="9577"/>
    <cellStyle name="40% - 强调文字颜色 1 3 3 5 3" xfId="9578"/>
    <cellStyle name="40% - 强调文字颜色 3 7 2 3" xfId="9579"/>
    <cellStyle name="常规 99 4 2 2" xfId="9580"/>
    <cellStyle name="20% - 强调文字颜色 4 2 2 2 2 5 2" xfId="9581"/>
    <cellStyle name="20% - 强调文字颜色 4 2 2 2 2 6" xfId="9582"/>
    <cellStyle name="20% - 强调文字颜色 6 2 4 2 2 2" xfId="9583"/>
    <cellStyle name="40% - 强调文字颜色 3 7 2 4" xfId="9584"/>
    <cellStyle name="常规 7 5 2 2 3 2 2" xfId="9585"/>
    <cellStyle name="20% - 强调文字颜色 4 2 2 2 2 6 2" xfId="9586"/>
    <cellStyle name="20% - 强调文字颜色 6 2 4 2 2 2 2" xfId="9587"/>
    <cellStyle name="20% - 强调文字颜色 4 2 2 2 2 7" xfId="9588"/>
    <cellStyle name="20% - 强调文字颜色 6 2 4 2 2 3" xfId="9589"/>
    <cellStyle name="常规 7 5 2 2 3 2 3" xfId="9590"/>
    <cellStyle name="20% - 强调文字颜色 6 2 4 2 2 3 2" xfId="9591"/>
    <cellStyle name="20% - 强调文字颜色 6 6 2 2 2 3" xfId="9592"/>
    <cellStyle name="20% - 强调文字颜色 4 2 2 2 2 7 2" xfId="9593"/>
    <cellStyle name="计算 4 2 4 10 3" xfId="9594"/>
    <cellStyle name="20% - 强调文字颜色 4 2 2 2 2 8" xfId="9595"/>
    <cellStyle name="20% - 强调文字颜色 6 2 4 2 2 4" xfId="9596"/>
    <cellStyle name="常规 15 3 2 2" xfId="9597"/>
    <cellStyle name="常规 20 3 2 2" xfId="9598"/>
    <cellStyle name="20% - 强调文字颜色 4 2 2 2 3" xfId="9599"/>
    <cellStyle name="60% - 强调文字颜色 1 2 3 3 3 2 3" xfId="9600"/>
    <cellStyle name="20% - 强调文字颜色 4 2 2 2 3 2" xfId="9601"/>
    <cellStyle name="20% - 强调文字颜色 4 2 2 2 3 2 2" xfId="9602"/>
    <cellStyle name="20% - 强调文字颜色 4 2 2 2 3 2 2 2" xfId="9603"/>
    <cellStyle name="20% - 强调文字颜色 4 2 2 2 3 2 2 2 2" xfId="9604"/>
    <cellStyle name="60% - 强调文字颜色 6 4 2 2 3" xfId="9605"/>
    <cellStyle name="计算 2 2 2 2 4 3 2 10" xfId="9606"/>
    <cellStyle name="20% - 强调文字颜色 4 2 2 2 3 2 2 3" xfId="9607"/>
    <cellStyle name="20% - 强调文字颜色 4 2 2 2 3 2 2 3 2" xfId="9608"/>
    <cellStyle name="60% - 强调文字颜色 6 4 2 3 3" xfId="9609"/>
    <cellStyle name="适中 2 3 6 2 2" xfId="9610"/>
    <cellStyle name="20% - 强调文字颜色 4 2 2 2 3 2 2 4" xfId="9611"/>
    <cellStyle name="20% - 强调文字颜色 4 2 2 2 3 2 2 5" xfId="9612"/>
    <cellStyle name="40% - 强调文字颜色 3 2 3 2 2" xfId="9613"/>
    <cellStyle name="20% - 强调文字颜色 4 2 2 2 3 2 3" xfId="9614"/>
    <cellStyle name="20% - 强调文字颜色 4 2 2 2 3 2 3 2" xfId="9615"/>
    <cellStyle name="20% - 强调文字颜色 4 2 2 2 3 2 4" xfId="9616"/>
    <cellStyle name="20% - 强调文字颜色 5 2 2 2 5 2 3" xfId="9617"/>
    <cellStyle name="20% - 强调文字颜色 4 2 2 2 3 2 4 2" xfId="9618"/>
    <cellStyle name="汇总 2 2 3 2 4 3" xfId="9619"/>
    <cellStyle name="20% - 强调文字颜色 4 2 2 2 3 2 5" xfId="9620"/>
    <cellStyle name="20% - 强调文字颜色 4 2 2 2 3 3" xfId="9621"/>
    <cellStyle name="20% - 强调文字颜色 4 2 2 2 3 3 2" xfId="9622"/>
    <cellStyle name="20% - 强调文字颜色 4 2 2 2 3 3 2 2" xfId="9623"/>
    <cellStyle name="20% - 强调文字颜色 4 2 2 2 3 3 3" xfId="9624"/>
    <cellStyle name="60% - 强调文字颜色 4 7 2 2" xfId="9625"/>
    <cellStyle name="20% - 强调文字颜色 4 2 2 2 3 3 3 2" xfId="9626"/>
    <cellStyle name="20% - 强调文字颜色 4 2 2 2 3 3 4" xfId="9627"/>
    <cellStyle name="60% - 强调文字颜色 4 7 2 3" xfId="9628"/>
    <cellStyle name="好 2 2 3 3 2 2 2" xfId="9629"/>
    <cellStyle name="20% - 强调文字颜色 4 2 2 2 3 3 4 2" xfId="9630"/>
    <cellStyle name="20% - 强调文字颜色 4 2 2 2 3 4" xfId="9631"/>
    <cellStyle name="40% - 强调文字颜色 3 7 3 2" xfId="9632"/>
    <cellStyle name="20% - 强调文字颜色 4 2 2 2 3 4 2" xfId="9633"/>
    <cellStyle name="计算 4 3 2 4 2 9" xfId="9634"/>
    <cellStyle name="20% - 强调文字颜色 4 2 2 2 3 5" xfId="9635"/>
    <cellStyle name="40% - 强调文字颜色 3 7 3 3" xfId="9636"/>
    <cellStyle name="20% - 强调文字颜色 4 2 2 2 3 5 2" xfId="9637"/>
    <cellStyle name="20% - 强调文字颜色 4 2 2 2 3 6" xfId="9638"/>
    <cellStyle name="20% - 强调文字颜色 6 2 4 2 3 2" xfId="9639"/>
    <cellStyle name="40% - 强调文字颜色 3 7 3 4" xfId="9640"/>
    <cellStyle name="20% - 强调文字颜色 4 2 2 2 4" xfId="9641"/>
    <cellStyle name="20% - 强调文字颜色 4 2 2 2 4 2" xfId="9642"/>
    <cellStyle name="20% - 强调文字颜色 4 2 2 2 4 2 2" xfId="9643"/>
    <cellStyle name="计算 3 2 2 2 2 4" xfId="9644"/>
    <cellStyle name="20% - 强调文字颜色 4 2 2 2 4 2 2 2" xfId="9645"/>
    <cellStyle name="20% - 强调文字颜色 4 2 2 2 4 2 3" xfId="9646"/>
    <cellStyle name="计算 3 2 2 2 2 5" xfId="9647"/>
    <cellStyle name="20% - 强调文字颜色 4 2 2 2 4 2 3 2" xfId="9648"/>
    <cellStyle name="60% - 强调文字颜色 6 2 2 2 5" xfId="9649"/>
    <cellStyle name="20% - 强调文字颜色 4 2 2 2 4 2 4" xfId="9650"/>
    <cellStyle name="计算 3 2 2 2 2 6" xfId="9651"/>
    <cellStyle name="20% - 强调文字颜色 4 2 2 2 4 3" xfId="9652"/>
    <cellStyle name="20% - 强调文字颜色 4 2 2 2 4 3 2" xfId="9653"/>
    <cellStyle name="20% - 强调文字颜色 4 2 2 2 4 4" xfId="9654"/>
    <cellStyle name="20% - 强调文字颜色 4 2 2 2 4 4 2" xfId="9655"/>
    <cellStyle name="计算 3 2 2 2 4 4" xfId="9656"/>
    <cellStyle name="20% - 强调文字颜色 4 2 2 2 4 5" xfId="9657"/>
    <cellStyle name="20% - 强调文字颜色 4 2 2 2 5" xfId="9658"/>
    <cellStyle name="20% - 强调文字颜色 4 2 2 2 5 2" xfId="9659"/>
    <cellStyle name="20% - 强调文字颜色 4 2 2 2 5 2 2" xfId="9660"/>
    <cellStyle name="计算 3 2 2 3 2 4" xfId="9661"/>
    <cellStyle name="20% - 强调文字颜色 4 2 2 2 5 2 2 2" xfId="9662"/>
    <cellStyle name="强调文字颜色 1 2 4 2 8" xfId="9663"/>
    <cellStyle name="20% - 强调文字颜色 4 2 2 2 5 2 3" xfId="9664"/>
    <cellStyle name="常规 4 11 2 3 2" xfId="9665"/>
    <cellStyle name="计算 3 2 2 3 2 5" xfId="9666"/>
    <cellStyle name="20% - 强调文字颜色 4 2 2 2 5 2 3 2" xfId="9667"/>
    <cellStyle name="60% - 强调文字颜色 6 3 2 2 5" xfId="9668"/>
    <cellStyle name="20% - 强调文字颜色 4 2 2 2 5 2 4" xfId="9669"/>
    <cellStyle name="计算 3 2 2 3 2 6" xfId="9670"/>
    <cellStyle name="20% - 强调文字颜色 4 2 2 2 5 2 4 2" xfId="9671"/>
    <cellStyle name="20% - 强调文字颜色 4 2 2 2 5 2 5" xfId="9672"/>
    <cellStyle name="计算 3 2 2 3 2 7" xfId="9673"/>
    <cellStyle name="20% - 强调文字颜色 4 2 2 2 5 3" xfId="9674"/>
    <cellStyle name="20% - 强调文字颜色 4 2 2 2 5 3 2" xfId="9675"/>
    <cellStyle name="20% - 强调文字颜色 4 2 2 2 5 4" xfId="9676"/>
    <cellStyle name="20% - 强调文字颜色 4 2 2 2 5 4 2" xfId="9677"/>
    <cellStyle name="20% - 强调文字颜色 4 2 2 2 5 5" xfId="9678"/>
    <cellStyle name="20% - 强调文字颜色 4 2 2 2 6" xfId="9679"/>
    <cellStyle name="20% - 强调文字颜色 4 2 2 2 6 2" xfId="9680"/>
    <cellStyle name="计算 6 3 2 4" xfId="9681"/>
    <cellStyle name="20% - 强调文字颜色 4 2 2 2 7" xfId="9682"/>
    <cellStyle name="20% - 强调文字颜色 4 2 2 2 7 2" xfId="9683"/>
    <cellStyle name="20% - 强调文字颜色 4 2 2 2 8" xfId="9684"/>
    <cellStyle name="20% - 强调文字颜色 4 2 2 2 8 2" xfId="9685"/>
    <cellStyle name="20% - 强调文字颜色 4 2 2 2 9" xfId="9686"/>
    <cellStyle name="20% - 强调文字颜色 4 2 2 3" xfId="9687"/>
    <cellStyle name="60% - 强调文字颜色 1 2 3 3 3 3" xfId="9688"/>
    <cellStyle name="20% - 强调文字颜色 4 2 2 3 2" xfId="9689"/>
    <cellStyle name="20% - 强调文字颜色 4 2 2 3 2 2" xfId="9690"/>
    <cellStyle name="输入 3 3 6 3 3 2" xfId="9691"/>
    <cellStyle name="计算 2 5 3 4 2 4" xfId="9692"/>
    <cellStyle name="20% - 强调文字颜色 4 2 2 3 2 2 2" xfId="9693"/>
    <cellStyle name="计算 2 5 3 4 2 4 2" xfId="9694"/>
    <cellStyle name="20% - 强调文字颜色 4 2 2 3 2 2 2 2" xfId="9695"/>
    <cellStyle name="汇总 2 3 2 2 2 3" xfId="9696"/>
    <cellStyle name="计算 4 2 2 3 2 3" xfId="9697"/>
    <cellStyle name="20% - 强调文字颜色 4 2 2 3 2 2 2 2 2" xfId="9698"/>
    <cellStyle name="20% - 强调文字颜色 4 2 2 3 2 2 2 3" xfId="9699"/>
    <cellStyle name="汇总 2 3 2 2 2 4" xfId="9700"/>
    <cellStyle name="计算 4 2 2 3 2 4" xfId="9701"/>
    <cellStyle name="20% - 强调文字颜色 4 2 2 3 2 2 2 3 2" xfId="9702"/>
    <cellStyle name="60% - 强调文字颜色 6 2 11" xfId="9703"/>
    <cellStyle name="常规 30 2 4 2 4" xfId="9704"/>
    <cellStyle name="适中 3 2 6 2 2" xfId="9705"/>
    <cellStyle name="20% - 强调文字颜色 4 2 2 3 2 2 2 4" xfId="9706"/>
    <cellStyle name="汇总 2 3 2 2 2 5" xfId="9707"/>
    <cellStyle name="计算 4 2 2 3 2 5" xfId="9708"/>
    <cellStyle name="20% - 强调文字颜色 4 2 2 3 2 2 2 5" xfId="9709"/>
    <cellStyle name="汇总 2 3 2 2 2 6" xfId="9710"/>
    <cellStyle name="计算 4 2 2 3 2 6" xfId="9711"/>
    <cellStyle name="20% - 强调文字颜色 4 2 2 3 2 2 3" xfId="9712"/>
    <cellStyle name="计算 2 5 3 4 2 4 3" xfId="9713"/>
    <cellStyle name="20% - 强调文字颜色 4 2 2 3 2 2 3 2" xfId="9714"/>
    <cellStyle name="20% - 强调文字颜色 4 2 2 3 2 2 4" xfId="9715"/>
    <cellStyle name="20% - 强调文字颜色 4 2 2 3 2 2 4 2" xfId="9716"/>
    <cellStyle name="20% - 强调文字颜色 4 2 2 3 2 2 5" xfId="9717"/>
    <cellStyle name="20% - 强调文字颜色 4 2 2 3 2 3" xfId="9718"/>
    <cellStyle name="强调文字颜色 5 2 5 2 6" xfId="9719"/>
    <cellStyle name="常规 6 2 3 2 2 2 2 2" xfId="9720"/>
    <cellStyle name="输入 3 3 6 3 3 3" xfId="9721"/>
    <cellStyle name="计算 2 5 3 4 2 5" xfId="9722"/>
    <cellStyle name="20% - 强调文字颜色 4 2 2 3 2 3 2" xfId="9723"/>
    <cellStyle name="强调文字颜色 5 2 5 2 6 2" xfId="9724"/>
    <cellStyle name="常规 6 2 3 2 2 2 2 2 2" xfId="9725"/>
    <cellStyle name="计算 2 5 3 4 2 5 2" xfId="9726"/>
    <cellStyle name="20% - 强调文字颜色 4 2 2 3 2 3 2 2" xfId="9727"/>
    <cellStyle name="20% - 强调文字颜色 4 2 2 3 2 3 3" xfId="9728"/>
    <cellStyle name="强调文字颜色 5 2 5 2 6 3" xfId="9729"/>
    <cellStyle name="60% - 强调文字颜色 5 6 2 2" xfId="9730"/>
    <cellStyle name="常规 6 2 3 2 2 2 2 2 3" xfId="9731"/>
    <cellStyle name="计算 2 5 3 4 2 5 3" xfId="9732"/>
    <cellStyle name="20% - 强调文字颜色 4 2 2 3 2 3 3 2" xfId="9733"/>
    <cellStyle name="强调文字颜色 5 2 5 2 6 3 2" xfId="9734"/>
    <cellStyle name="60% - 强调文字颜色 5 6 2 2 2" xfId="9735"/>
    <cellStyle name="计算 4 2 2 4 3 3" xfId="9736"/>
    <cellStyle name="20% - 强调文字颜色 4 2 2 3 2 3 4" xfId="9737"/>
    <cellStyle name="强调文字颜色 5 2 5 2 6 4" xfId="9738"/>
    <cellStyle name="60% - 强调文字颜色 5 6 2 3" xfId="9739"/>
    <cellStyle name="20% - 强调文字颜色 4 2 2 3 2 3 4 2" xfId="9740"/>
    <cellStyle name="60% - 强调文字颜色 5 6 2 3 2" xfId="9741"/>
    <cellStyle name="20% - 强调文字颜色 4 2 2 3 2 4" xfId="9742"/>
    <cellStyle name="40% - 强调文字颜色 3 8 2 2" xfId="9743"/>
    <cellStyle name="计算 2 5 3 4 2 6" xfId="9744"/>
    <cellStyle name="20% - 强调文字颜色 4 2 2 3 2 4 2" xfId="9745"/>
    <cellStyle name="40% - 强调文字颜色 5 2 3 2 5" xfId="9746"/>
    <cellStyle name="20% - 强调文字颜色 4 2 2 3 2 5" xfId="9747"/>
    <cellStyle name="40% - 强调文字颜色 3 8 2 3" xfId="9748"/>
    <cellStyle name="计算 2 5 3 4 2 7" xfId="9749"/>
    <cellStyle name="20% - 强调文字颜色 4 2 2 3 2 5 2" xfId="9750"/>
    <cellStyle name="20% - 强调文字颜色 4 2 2 3 2 6" xfId="9751"/>
    <cellStyle name="20% - 强调文字颜色 6 2 4 3 2 2" xfId="9752"/>
    <cellStyle name="输出 3 4 3 3 4 2" xfId="9753"/>
    <cellStyle name="常规 18 2 2 5 2" xfId="9754"/>
    <cellStyle name="常规 23 2 2 5 2" xfId="9755"/>
    <cellStyle name="40% - 强调文字颜色 3 8 2 4" xfId="9756"/>
    <cellStyle name="计算 2 5 3 4 2 8" xfId="9757"/>
    <cellStyle name="20% - 强调文字颜色 4 2 2 3 3" xfId="9758"/>
    <cellStyle name="20% - 强调文字颜色 4 2 2 3 3 2" xfId="9759"/>
    <cellStyle name="20% - 强调文字颜色 4 2 2 3 3 2 2" xfId="9760"/>
    <cellStyle name="20% - 强调文字颜色 4 2 2 3 3 2 2 2" xfId="9761"/>
    <cellStyle name="常规 14 11 6" xfId="9762"/>
    <cellStyle name="20% - 强调文字颜色 4 2 2 3 3 2 3" xfId="9763"/>
    <cellStyle name="20% - 强调文字颜色 4 2 2 3 3 2 4" xfId="9764"/>
    <cellStyle name="20% - 强调文字颜色 4 2 2 3 3 3" xfId="9765"/>
    <cellStyle name="20% - 强调文字颜色 4 2 2 3 3 3 2" xfId="9766"/>
    <cellStyle name="20% - 强调文字颜色 4 2 2 3 3 4" xfId="9767"/>
    <cellStyle name="e鯪9Y_x000b_ 2 2 2" xfId="9768"/>
    <cellStyle name="20% - 强调文字颜色 4 2 2 3 3 4 2" xfId="9769"/>
    <cellStyle name="注释 4 2 4 3 6" xfId="9770"/>
    <cellStyle name="e鯪9Y_x000b_ 2 2 2 2" xfId="9771"/>
    <cellStyle name="20% - 强调文字颜色 4 2 2 3 3 5" xfId="9772"/>
    <cellStyle name="e鯪9Y_x000b_ 2 2 3" xfId="9773"/>
    <cellStyle name="20% - 强调文字颜色 4 2 2 3 4" xfId="9774"/>
    <cellStyle name="20% - 强调文字颜色 4 2 2 3 4 2" xfId="9775"/>
    <cellStyle name="20% - 强调文字颜色 4 2 2 3 4 2 2" xfId="9776"/>
    <cellStyle name="20% - 强调文字颜色 4 2 2 3 4 2 2 2" xfId="9777"/>
    <cellStyle name="计算 2 2 2 3 2 7" xfId="9778"/>
    <cellStyle name="20% - 强调文字颜色 4 2 2 3 4 2 3" xfId="9779"/>
    <cellStyle name="20% - 强调文字颜色 4 2 2 3 4 2 3 2" xfId="9780"/>
    <cellStyle name="20% - 强调文字颜色 4 2 2 3 4 2 4" xfId="9781"/>
    <cellStyle name="20% - 强调文字颜色 4 2 2 3 4 2 4 2" xfId="9782"/>
    <cellStyle name="计算 2 2 2 3 4 7" xfId="9783"/>
    <cellStyle name="20% - 强调文字颜色 4 2 2 3 4 2 5" xfId="9784"/>
    <cellStyle name="常规 8 10 4 2" xfId="9785"/>
    <cellStyle name="20% - 强调文字颜色 4 2 2 3 4 3" xfId="9786"/>
    <cellStyle name="20% - 强调文字颜色 4 2 2 3 4 3 2" xfId="9787"/>
    <cellStyle name="计算 3 2 3 2 3 4" xfId="9788"/>
    <cellStyle name="20% - 强调文字颜色 4 2 2 3 4 4" xfId="9789"/>
    <cellStyle name="e鯪9Y_x000b_ 2 3 2" xfId="9790"/>
    <cellStyle name="20% - 强调文字颜色 4 2 2 3 4 4 2" xfId="9791"/>
    <cellStyle name="40% - 强调文字颜色 5 2 5 2 5" xfId="9792"/>
    <cellStyle name="e鯪9Y_x000b_ 2 3 2 2" xfId="9793"/>
    <cellStyle name="20% - 强调文字颜色 4 2 2 3 4 5" xfId="9794"/>
    <cellStyle name="e鯪9Y_x000b_ 2 3 3" xfId="9795"/>
    <cellStyle name="20% - 强调文字颜色 4 2 2 3 5" xfId="9796"/>
    <cellStyle name="20% - 强调文字颜色 4 2 2 3 5 2" xfId="9797"/>
    <cellStyle name="20% - 强调文字颜色 4 2 2 3 6" xfId="9798"/>
    <cellStyle name="40% - 强调文字颜色 1 4 6 2 2" xfId="9799"/>
    <cellStyle name="20% - 强调文字颜色 4 2 2 3 6 2" xfId="9800"/>
    <cellStyle name="20% - 强调文字颜色 4 2 2 3 7" xfId="9801"/>
    <cellStyle name="20% - 强调文字颜色 4 2 2 3 7 2" xfId="9802"/>
    <cellStyle name="计算 6 4 3 4" xfId="9803"/>
    <cellStyle name="20% - 强调文字颜色 4 2 2 3 8" xfId="9804"/>
    <cellStyle name="常规 18 3 4 2 2" xfId="9805"/>
    <cellStyle name="20% - 强调文字颜色 4 2 2 4" xfId="9806"/>
    <cellStyle name="60% - 强调文字颜色 1 2 3 3 3 4" xfId="9807"/>
    <cellStyle name="20% - 强调文字颜色 4 2 2 4 2" xfId="9808"/>
    <cellStyle name="20% - 强调文字颜色 4 2 2 4 2 2" xfId="9809"/>
    <cellStyle name="60% - 强调文字颜色 3 2 5 2 2 2 4" xfId="9810"/>
    <cellStyle name="常规 30 4 2 2 3 3" xfId="9811"/>
    <cellStyle name="20% - 强调文字颜色 4 2 2 4 2 2 2" xfId="9812"/>
    <cellStyle name="常规 30 4 2 2 3 3 2" xfId="9813"/>
    <cellStyle name="20% - 强调文字颜色 4 2 2 4 2 2 2 2" xfId="9814"/>
    <cellStyle name="20% - 强调文字颜色 4 2 2 4 2 2 3" xfId="9815"/>
    <cellStyle name="常规 30 4 2 2 3 3 3" xfId="9816"/>
    <cellStyle name="强调文字颜色 5 2 6 2 5 3" xfId="9817"/>
    <cellStyle name="计算 2 3 5 3 2 10" xfId="9818"/>
    <cellStyle name="20% - 强调文字颜色 4 2 2 4 2 2 3 2" xfId="9819"/>
    <cellStyle name="20% - 强调文字颜色 4 2 2 4 2 2 4" xfId="9820"/>
    <cellStyle name="计算 2 3 5 3 2 11" xfId="9821"/>
    <cellStyle name="检查单元格 2 5 2 9 2" xfId="9822"/>
    <cellStyle name="20% - 强调文字颜色 4 2 2 4 2 2 4 2" xfId="9823"/>
    <cellStyle name="20% - 强调文字颜色 4 2 2 4 2 2 5" xfId="9824"/>
    <cellStyle name="20% - 强调文字颜色 4 2 2 4 2 3" xfId="9825"/>
    <cellStyle name="20% - 强调文字颜色 4 2 2 4 2 3 2" xfId="9826"/>
    <cellStyle name="20% - 强调文字颜色 4 2 2 4 2 4" xfId="9827"/>
    <cellStyle name="40% - 强调文字颜色 3 9 2 2" xfId="9828"/>
    <cellStyle name="20% - 强调文字颜色 4 2 2 4 2 4 2" xfId="9829"/>
    <cellStyle name="计算 4 3 4 3 2 9" xfId="9830"/>
    <cellStyle name="20% - 强调文字颜色 4 2 2 4 2 5" xfId="9831"/>
    <cellStyle name="40% - 强调文字颜色 3 9 2 3" xfId="9832"/>
    <cellStyle name="20% - 强调文字颜色 4 2 2 4 3" xfId="9833"/>
    <cellStyle name="20% - 强调文字颜色 4 2 2 4 3 2" xfId="9834"/>
    <cellStyle name="输出 6 3 3 5" xfId="9835"/>
    <cellStyle name="60% - 强调文字颜色 3 2 5 2 2 3 4" xfId="9836"/>
    <cellStyle name="20% - 强调文字颜色 4 2 2 4 3 2 2" xfId="9837"/>
    <cellStyle name="20% - 强调文字颜色 4 2 2 4 3 3" xfId="9838"/>
    <cellStyle name="20% - 强调文字颜色 4 2 2 4 3 3 2" xfId="9839"/>
    <cellStyle name="20% - 强调文字颜色 4 2 2 4 3 4" xfId="9840"/>
    <cellStyle name="e鯪9Y_x000b_ 3 2 2" xfId="9841"/>
    <cellStyle name="20% - 强调文字颜色 4 2 2 4 3 4 2" xfId="9842"/>
    <cellStyle name="e鯪9Y_x000b_ 3 2 2 2" xfId="9843"/>
    <cellStyle name="常规 27 2 2 2 3" xfId="9844"/>
    <cellStyle name="20% - 强调文字颜色 4 2 2 4 3 5" xfId="9845"/>
    <cellStyle name="e鯪9Y_x000b_ 3 2 3" xfId="9846"/>
    <cellStyle name="计算 3 2 2 3 2 10" xfId="9847"/>
    <cellStyle name="20% - 强调文字颜色 4 2 2 4 4" xfId="9848"/>
    <cellStyle name="20% - 强调文字颜色 4 2 2 4 4 2" xfId="9849"/>
    <cellStyle name="常规 6 2 2 5" xfId="9850"/>
    <cellStyle name="20% - 强调文字颜色 4 2 2 5" xfId="9851"/>
    <cellStyle name="常规 3 4 2 3 2 2 2" xfId="9852"/>
    <cellStyle name="强调文字颜色 5 5 2 2 2 3" xfId="9853"/>
    <cellStyle name="20% - 强调文字颜色 4 2 2 5 2" xfId="9854"/>
    <cellStyle name="常规 3 4 2 3 2 2 2 2" xfId="9855"/>
    <cellStyle name="强调文字颜色 5 5 2 2 2 3 2" xfId="9856"/>
    <cellStyle name="20% - 强调文字颜色 4 2 2 5 2 2" xfId="9857"/>
    <cellStyle name="常规 46 4" xfId="9858"/>
    <cellStyle name="20% - 强调文字颜色 4 2 2 5 2 2 2" xfId="9859"/>
    <cellStyle name="常规 46 4 2" xfId="9860"/>
    <cellStyle name="链接单元格 2 3" xfId="9861"/>
    <cellStyle name="强调文字颜色 5 5 2 2 2 3 3" xfId="9862"/>
    <cellStyle name="20% - 强调文字颜色 4 2 2 5 2 3" xfId="9863"/>
    <cellStyle name="常规 46 5" xfId="9864"/>
    <cellStyle name="20% - 强调文字颜色 4 2 2 5 2 3 2" xfId="9865"/>
    <cellStyle name="常规 46 5 2" xfId="9866"/>
    <cellStyle name="链接单元格 3 3" xfId="9867"/>
    <cellStyle name="20% - 强调文字颜色 4 2 2 5 2 4" xfId="9868"/>
    <cellStyle name="常规 46 6" xfId="9869"/>
    <cellStyle name="20% - 强调文字颜色 4 2 2 5 3" xfId="9870"/>
    <cellStyle name="常规 3 4 2 3 2 2 2 3" xfId="9871"/>
    <cellStyle name="常规 30 4 3 3 2 2" xfId="9872"/>
    <cellStyle name="20% - 强调文字颜色 4 2 2 5 3 2" xfId="9873"/>
    <cellStyle name="20% - 强调文字颜色 4 2 2 5 4" xfId="9874"/>
    <cellStyle name="20% - 强调文字颜色 4 2 2 5 4 2" xfId="9875"/>
    <cellStyle name="常规 6 3 2 5" xfId="9876"/>
    <cellStyle name="60% - 强调文字颜色 3 2 5 3 3 2" xfId="9877"/>
    <cellStyle name="计算 2 5 4 6 2" xfId="9878"/>
    <cellStyle name="20% - 强调文字颜色 4 2 2 6" xfId="9879"/>
    <cellStyle name="计算 4 3 4 3 10" xfId="9880"/>
    <cellStyle name="60% - 强调文字颜色 3 2 5 3 3 2 2" xfId="9881"/>
    <cellStyle name="20% - 强调文字颜色 4 2 2 6 2" xfId="9882"/>
    <cellStyle name="计算 4 3 4 3 10 2" xfId="9883"/>
    <cellStyle name="20% - 强调文字颜色 4 2 2 6 2 2" xfId="9884"/>
    <cellStyle name="20% - 强调文字颜色 4 2 2 6 2 2 2" xfId="9885"/>
    <cellStyle name="注释 2 2 4 2 3 3 2" xfId="9886"/>
    <cellStyle name="20% - 强调文字颜色 4 2 2 6 2 3" xfId="9887"/>
    <cellStyle name="注释 2 2 4 2 3 3 2 2" xfId="9888"/>
    <cellStyle name="20% - 强调文字颜色 4 2 2 6 2 3 2" xfId="9889"/>
    <cellStyle name="注释 2 2 4 2 3 3 3" xfId="9890"/>
    <cellStyle name="20% - 强调文字颜色 4 2 2 6 2 4" xfId="9891"/>
    <cellStyle name="计算 2 8 2 10" xfId="9892"/>
    <cellStyle name="20% - 强调文字颜色 4 2 2 6 2 4 2" xfId="9893"/>
    <cellStyle name="注释 2 2 4 2 3 3 4" xfId="9894"/>
    <cellStyle name="20% - 强调文字颜色 4 2 2 6 2 5" xfId="9895"/>
    <cellStyle name="计算 2 8 2 11" xfId="9896"/>
    <cellStyle name="60% - 强调文字颜色 3 2 5 3 3 2 3" xfId="9897"/>
    <cellStyle name="常规 7 2 3 2 2 2 2 2" xfId="9898"/>
    <cellStyle name="20% - 强调文字颜色 4 2 2 6 3" xfId="9899"/>
    <cellStyle name="计算 4 3 4 3 10 3" xfId="9900"/>
    <cellStyle name="20% - 强调文字颜色 4 2 2 6 3 2" xfId="9901"/>
    <cellStyle name="20% - 强调文字颜色 4 2 2 6 4" xfId="9902"/>
    <cellStyle name="强调文字颜色 5 5 2 3 2 3 2" xfId="9903"/>
    <cellStyle name="20% - 强调文字颜色 4 2 3 5 2 2" xfId="9904"/>
    <cellStyle name="20% - 强调文字颜色 4 2 2 6 4 2" xfId="9905"/>
    <cellStyle name="20% - 强调文字颜色 4 2 3 5 2 2 2" xfId="9906"/>
    <cellStyle name="常规 5 2 3 2 2 3" xfId="9907"/>
    <cellStyle name="常规 6 4 2 5" xfId="9908"/>
    <cellStyle name="60% - 强调文字颜色 3 2 5 3 3 3" xfId="9909"/>
    <cellStyle name="计算 2 5 4 6 3" xfId="9910"/>
    <cellStyle name="20% - 强调文字颜色 4 2 2 7" xfId="9911"/>
    <cellStyle name="计算 4 3 4 3 11" xfId="9912"/>
    <cellStyle name="20% - 强调文字颜色 4 2 2 7 2" xfId="9913"/>
    <cellStyle name="20% - 强调文字颜色 4 2 3" xfId="9914"/>
    <cellStyle name="20% - 强调文字颜色 4 2 3 2" xfId="9915"/>
    <cellStyle name="20% - 强调文字颜色 4 2 3 2 2" xfId="9916"/>
    <cellStyle name="20% - 强调文字颜色 4 2 3 2 2 2" xfId="9917"/>
    <cellStyle name="计算 2 5 2 2 10" xfId="9918"/>
    <cellStyle name="20% - 强调文字颜色 4 2 3 2 2 2 2" xfId="9919"/>
    <cellStyle name="常规 3 4 2 5" xfId="9920"/>
    <cellStyle name="计算 2 5 2 2 10 2" xfId="9921"/>
    <cellStyle name="常规 3 4 2 5 2" xfId="9922"/>
    <cellStyle name="20% - 强调文字颜色 4 2 3 2 2 2 2 2" xfId="9923"/>
    <cellStyle name="汇总 3 2 2 2 2 3" xfId="9924"/>
    <cellStyle name="20% - 强调文字颜色 4 2 3 2 2 2 2 2 2" xfId="9925"/>
    <cellStyle name="常规 3 4 2 5 3" xfId="9926"/>
    <cellStyle name="20% - 强调文字颜色 4 2 3 2 2 2 2 3" xfId="9927"/>
    <cellStyle name="汇总 3 2 2 2 2 4" xfId="9928"/>
    <cellStyle name="20% - 强调文字颜色 4 2 3 2 2 2 2 3 2" xfId="9929"/>
    <cellStyle name="常规 3 4 2 5 4" xfId="9930"/>
    <cellStyle name="20% - 强调文字颜色 4 2 3 2 2 2 2 4" xfId="9931"/>
    <cellStyle name="汇总 3 2 2 2 2 5" xfId="9932"/>
    <cellStyle name="20% - 强调文字颜色 4 2 3 2 2 2 2 4 2" xfId="9933"/>
    <cellStyle name="20% - 强调文字颜色 4 2 3 2 2 2 2 5" xfId="9934"/>
    <cellStyle name="汇总 3 2 2 2 2 6" xfId="9935"/>
    <cellStyle name="20% - 强调文字颜色 4 2 3 2 2 2 3 2" xfId="9936"/>
    <cellStyle name="注释 2 6 2 2 3 3 2 8" xfId="9937"/>
    <cellStyle name="20% - 强调文字颜色 4 2 3 2 2 2 4 2" xfId="9938"/>
    <cellStyle name="20% - 强调文字颜色 4 2 3 2 2 2 5" xfId="9939"/>
    <cellStyle name="常规 7 2 2 2 2 2" xfId="9940"/>
    <cellStyle name="20% - 强调文字颜色 4 2 3 2 2 3" xfId="9941"/>
    <cellStyle name="计算 2 5 2 2 11" xfId="9942"/>
    <cellStyle name="20% - 强调文字颜色 4 2 3 2 2 3 2" xfId="9943"/>
    <cellStyle name="计算 2 5 2 2 11 2" xfId="9944"/>
    <cellStyle name="常规 3 4 3 5" xfId="9945"/>
    <cellStyle name="链接单元格 2 2 8" xfId="9946"/>
    <cellStyle name="20% - 强调文字颜色 4 2 3 2 2 3 2 2" xfId="9947"/>
    <cellStyle name="常规 3 4 3 5 2" xfId="9948"/>
    <cellStyle name="汇总 3 2 2 3 5" xfId="9949"/>
    <cellStyle name="20% - 强调文字颜色 4 2 3 2 2 3 3" xfId="9950"/>
    <cellStyle name="常规 3 4 3 6" xfId="9951"/>
    <cellStyle name="计算 2 5 2 2 11 3" xfId="9952"/>
    <cellStyle name="20% - 强调文字颜色 4 2 3 2 2 3 3 2" xfId="9953"/>
    <cellStyle name="计算 3 2 2 2 10" xfId="9954"/>
    <cellStyle name="20% - 强调文字颜色 4 2 3 2 2 3 4" xfId="9955"/>
    <cellStyle name="20% - 强调文字颜色 4 2 3 2 2 3 4 2" xfId="9956"/>
    <cellStyle name="20% - 强调文字颜色 4 2 3 2 2 4" xfId="9957"/>
    <cellStyle name="40% - 强调文字颜色 4 7 2 2" xfId="9958"/>
    <cellStyle name="40% - 强调文字颜色 1 4 3 5 2" xfId="9959"/>
    <cellStyle name="计算 2 5 2 2 12" xfId="9960"/>
    <cellStyle name="40% - 强调文字颜色 4 7 2 2 2" xfId="9961"/>
    <cellStyle name="常规 3 4 4 5" xfId="9962"/>
    <cellStyle name="计算 2 5 2 2 12 2" xfId="9963"/>
    <cellStyle name="20% - 强调文字颜色 4 2 3 2 2 4 2" xfId="9964"/>
    <cellStyle name="计算 4 4 2 3 2 9" xfId="9965"/>
    <cellStyle name="20% - 强调文字颜色 4 2 3 2 2 5" xfId="9966"/>
    <cellStyle name="40% - 强调文字颜色 4 7 2 3" xfId="9967"/>
    <cellStyle name="40% - 强调文字颜色 1 4 3 5 3" xfId="9968"/>
    <cellStyle name="计算 2 5 2 2 13" xfId="9969"/>
    <cellStyle name="20% - 强调文字颜色 4 2 3 2 2 5 2" xfId="9970"/>
    <cellStyle name="20% - 强调文字颜色 4 2 3 2 2 6" xfId="9971"/>
    <cellStyle name="20% - 强调文字颜色 6 2 5 2 2 2" xfId="9972"/>
    <cellStyle name="40% - 强调文字颜色 4 7 2 4" xfId="9973"/>
    <cellStyle name="常规 3 3 2 2 4 2" xfId="9974"/>
    <cellStyle name="计算 2 5 2 2 14" xfId="9975"/>
    <cellStyle name="20% - 强调文字颜色 4 2 3 2 3" xfId="9976"/>
    <cellStyle name="强调文字颜色 3 9 3 3" xfId="9977"/>
    <cellStyle name="检查单元格 2 2 2 2 2 2 2" xfId="9978"/>
    <cellStyle name="20% - 强调文字颜色 4 2 3 2 3 2" xfId="9979"/>
    <cellStyle name="检查单元格 2 2 2 2 2 2 2 2" xfId="9980"/>
    <cellStyle name="20% - 强调文字颜色 4 2 3 2 3 2 2" xfId="9981"/>
    <cellStyle name="常规 3 5 2 5" xfId="9982"/>
    <cellStyle name="检查单元格 2 2 2 2 2 2 2 2 2" xfId="9983"/>
    <cellStyle name="20% - 强调文字颜色 4 2 3 2 3 2 2 2" xfId="9984"/>
    <cellStyle name="常规 30 3 4 3" xfId="9985"/>
    <cellStyle name="计算 4 3 11" xfId="9986"/>
    <cellStyle name="20% - 强调文字颜色 4 2 3 2 3 2 3" xfId="9987"/>
    <cellStyle name="检查单元格 2 2 2 2 2 2 2 2 3" xfId="9988"/>
    <cellStyle name="20% - 强调文字颜色 4 2 3 2 3 2 3 2" xfId="9989"/>
    <cellStyle name="注释 2 6 7 3 2 8" xfId="9990"/>
    <cellStyle name="常规 30 3 5 3" xfId="9991"/>
    <cellStyle name="20% - 强调文字颜色 4 2 3 2 3 3" xfId="9992"/>
    <cellStyle name="检查单元格 2 2 2 2 2 2 2 3" xfId="9993"/>
    <cellStyle name="20% - 强调文字颜色 4 2 3 2 3 3 2" xfId="9994"/>
    <cellStyle name="链接单元格 3 2 8" xfId="9995"/>
    <cellStyle name="20% - 强调文字颜色 4 2 3 2 3 4" xfId="9996"/>
    <cellStyle name="40% - 强调文字颜色 4 7 3 2" xfId="9997"/>
    <cellStyle name="检查单元格 2 2 2 2 2 2 2 4" xfId="9998"/>
    <cellStyle name="20% - 强调文字颜色 4 2 3 2 3 4 2" xfId="9999"/>
    <cellStyle name="20% - 强调文字颜色 4 2 3 2 3 5" xfId="10000"/>
    <cellStyle name="40% - 强调文字颜色 4 7 3 3" xfId="10001"/>
    <cellStyle name="20% - 强调文字颜色 4 2 3 2 4" xfId="10002"/>
    <cellStyle name="检查单元格 2 2 2 2 2 2 3" xfId="10003"/>
    <cellStyle name="20% - 强调文字颜色 4 2 3 2 4 2" xfId="10004"/>
    <cellStyle name="检查单元格 2 2 2 2 2 2 3 2" xfId="10005"/>
    <cellStyle name="20% - 强调文字颜色 4 2 3 2 4 2 2" xfId="10006"/>
    <cellStyle name="常规 3 6 2 5" xfId="10007"/>
    <cellStyle name="检查单元格 2 2 2 2 2 2 3 2 2" xfId="10008"/>
    <cellStyle name="20% - 强调文字颜色 4 2 3 2 4 2 2 2" xfId="10009"/>
    <cellStyle name="20% - 强调文字颜色 4 2 3 2 4 3" xfId="10010"/>
    <cellStyle name="检查单元格 2 2 2 2 2 2 3 3" xfId="10011"/>
    <cellStyle name="20% - 强调文字颜色 4 2 3 2 4 3 2" xfId="10012"/>
    <cellStyle name="计算 3 3 2 2 3 4" xfId="10013"/>
    <cellStyle name="20% - 强调文字颜色 4 2 3 2 4 4" xfId="10014"/>
    <cellStyle name="检查单元格 2 2 2 2 2 2 3 4" xfId="10015"/>
    <cellStyle name="20% - 强调文字颜色 4 2 3 2 4 4 2" xfId="10016"/>
    <cellStyle name="20% - 强调文字颜色 4 2 3 2 4 5" xfId="10017"/>
    <cellStyle name="强调文字颜色 1 5 2 4 2 2" xfId="10018"/>
    <cellStyle name="20% - 强调文字颜色 4 2 3 2 5 2 2" xfId="10019"/>
    <cellStyle name="常规 3 11 4" xfId="10020"/>
    <cellStyle name="常规 3 7 2 5" xfId="10021"/>
    <cellStyle name="20% - 强调文字颜色 4 2 3 2 5 3" xfId="10022"/>
    <cellStyle name="40% - 强调文字颜色 1 2 2 2 2 3 2 3" xfId="10023"/>
    <cellStyle name="20% - 强调文字颜色 4 2 3 2 5 3 2" xfId="10024"/>
    <cellStyle name="20% - 强调文字颜色 4 2 3 2 5 4" xfId="10025"/>
    <cellStyle name="20% - 强调文字颜色 4 2 3 2 7 2" xfId="10026"/>
    <cellStyle name="计算 2 5 2 3 10" xfId="10027"/>
    <cellStyle name="20% - 强调文字颜色 4 2 3 2 8" xfId="10028"/>
    <cellStyle name="20% - 强调文字颜色 4 2 3 3" xfId="10029"/>
    <cellStyle name="20% - 强调文字颜色 4 2 3 3 2" xfId="10030"/>
    <cellStyle name="20% - 强调文字颜色 4 2 3 3 2 2" xfId="10031"/>
    <cellStyle name="20% - 强调文字颜色 4 2 3 3 2 2 2" xfId="10032"/>
    <cellStyle name="常规 4 4 2 5" xfId="10033"/>
    <cellStyle name="20% - 强调文字颜色 4 2 3 3 2 2 2 2" xfId="10034"/>
    <cellStyle name="常规 4 4 2 5 2" xfId="10035"/>
    <cellStyle name="20% - 强调文字颜色 4 2 3 3 2 2 3" xfId="10036"/>
    <cellStyle name="常规 4 4 2 6" xfId="10037"/>
    <cellStyle name="20% - 强调文字颜色 4 2 3 3 2 2 3 2" xfId="10038"/>
    <cellStyle name="20% - 强调文字颜色 4 2 3 3 2 2 4" xfId="10039"/>
    <cellStyle name="20% - 强调文字颜色 4 2 3 3 2 2 4 2" xfId="10040"/>
    <cellStyle name="常规 30 4 3 2 3" xfId="10041"/>
    <cellStyle name="20% - 强调文字颜色 4 2 3 3 2 2 5" xfId="10042"/>
    <cellStyle name="常规 7 2 3 2 2 2" xfId="10043"/>
    <cellStyle name="20% - 强调文字颜色 4 2 3 3 2 3" xfId="10044"/>
    <cellStyle name="20% - 强调文字颜色 4 2 3 3 2 3 2" xfId="10045"/>
    <cellStyle name="常规 4 4 3 5" xfId="10046"/>
    <cellStyle name="20% - 强调文字颜色 4 2 3 3 2 4" xfId="10047"/>
    <cellStyle name="40% - 强调文字颜色 4 8 2 2" xfId="10048"/>
    <cellStyle name="20% - 强调文字颜色 4 2 3 3 2 4 2" xfId="10049"/>
    <cellStyle name="40% - 强调文字颜色 6 2 3 2 5" xfId="10050"/>
    <cellStyle name="20% - 强调文字颜色 4 2 3 3 2 5" xfId="10051"/>
    <cellStyle name="40% - 强调文字颜色 4 8 2 3" xfId="10052"/>
    <cellStyle name="20% - 强调文字颜色 4 2 3 3 3" xfId="10053"/>
    <cellStyle name="检查单元格 2 2 2 2 2 3 2" xfId="10054"/>
    <cellStyle name="20% - 强调文字颜色 4 2 3 3 3 2" xfId="10055"/>
    <cellStyle name="检查单元格 2 2 2 2 2 3 2 2" xfId="10056"/>
    <cellStyle name="20% - 强调文字颜色 4 2 3 3 3 2 2" xfId="10057"/>
    <cellStyle name="常规 4 5 2 5" xfId="10058"/>
    <cellStyle name="20% - 强调文字颜色 4 2 3 3 3 3" xfId="10059"/>
    <cellStyle name="检查单元格 2 2 2 2 2 3 2 3" xfId="10060"/>
    <cellStyle name="20% - 强调文字颜色 4 2 3 3 3 3 2" xfId="10061"/>
    <cellStyle name="20% - 强调文字颜色 4 2 3 3 3 4" xfId="10062"/>
    <cellStyle name="20% - 强调文字颜色 4 2 3 3 3 4 2" xfId="10063"/>
    <cellStyle name="20% - 强调文字颜色 4 2 3 3 3 5" xfId="10064"/>
    <cellStyle name="20% - 强调文字颜色 4 2 3 3 4" xfId="10065"/>
    <cellStyle name="20% - 强调文字颜色 4 2 3 3 4 2" xfId="10066"/>
    <cellStyle name="20% - 强调文字颜色 4 2 3 3 5 2" xfId="10067"/>
    <cellStyle name="40% - 强调文字颜色 1 2 2 2 2 4 2 2" xfId="10068"/>
    <cellStyle name="20% - 强调文字颜色 4 2 3 3 6" xfId="10069"/>
    <cellStyle name="40% - 强调文字颜色 1 2 2 2 2 4 3" xfId="10070"/>
    <cellStyle name="20% - 强调文字颜色 4 2 3 4" xfId="10071"/>
    <cellStyle name="20% - 强调文字颜色 4 2 3 4 2" xfId="10072"/>
    <cellStyle name="20% - 强调文字颜色 4 2 3 4 2 2" xfId="10073"/>
    <cellStyle name="60% - 强调文字颜色 3 2 5 3 2 2 4" xfId="10074"/>
    <cellStyle name="20% - 强调文字颜色 4 2 3 4 2 2 2" xfId="10075"/>
    <cellStyle name="常规 5 2 2 2 2 3" xfId="10076"/>
    <cellStyle name="常规 5 4 2 5" xfId="10077"/>
    <cellStyle name="20% - 强调文字颜色 4 2 3 4 2 3" xfId="10078"/>
    <cellStyle name="计算 2 2 4 2 10" xfId="10079"/>
    <cellStyle name="20% - 强调文字颜色 4 2 3 4 2 3 2" xfId="10080"/>
    <cellStyle name="常规 5 2 2 2 3 3" xfId="10081"/>
    <cellStyle name="常规 5 4 3 5" xfId="10082"/>
    <cellStyle name="20% - 强调文字颜色 4 2 3 4 2 4" xfId="10083"/>
    <cellStyle name="40% - 强调文字颜色 4 9 2 2" xfId="10084"/>
    <cellStyle name="计算 2 2 4 2 11" xfId="10085"/>
    <cellStyle name="20% - 强调文字颜色 4 2 3 4 3" xfId="10086"/>
    <cellStyle name="检查单元格 2 2 2 2 2 4 2" xfId="10087"/>
    <cellStyle name="20% - 强调文字颜色 4 2 3 4 3 2" xfId="10088"/>
    <cellStyle name="20% - 强调文字颜色 4 2 3 4 4" xfId="10089"/>
    <cellStyle name="20% - 强调文字颜色 4 2 3 4 4 2" xfId="10090"/>
    <cellStyle name="常规 7 2 2 5" xfId="10091"/>
    <cellStyle name="20% - 强调文字颜色 4 2 3 5" xfId="10092"/>
    <cellStyle name="强调文字颜色 5 5 2 3 2 3" xfId="10093"/>
    <cellStyle name="20% - 强调文字颜色 4 2 3 5 2" xfId="10094"/>
    <cellStyle name="20% - 强调文字颜色 4 2 3 5 2 3 2" xfId="10095"/>
    <cellStyle name="常规 5 2 3 2 3 3" xfId="10096"/>
    <cellStyle name="常规 6 4 3 5" xfId="10097"/>
    <cellStyle name="常规 99 4" xfId="10098"/>
    <cellStyle name="20% - 强调文字颜色 4 2 3 5 2 4" xfId="10099"/>
    <cellStyle name="20% - 强调文字颜色 4 2 3 5 2 4 2" xfId="10100"/>
    <cellStyle name="20% - 强调文字颜色 4 2 3 5 2 5" xfId="10101"/>
    <cellStyle name="20% - 强调文字颜色 4 2 3 5 3" xfId="10102"/>
    <cellStyle name="20% - 强调文字颜色 4 2 3 5 3 2" xfId="10103"/>
    <cellStyle name="20% - 强调文字颜色 4 2 3 5 4" xfId="10104"/>
    <cellStyle name="20% - 强调文字颜色 4 2 3 6" xfId="10105"/>
    <cellStyle name="20% - 强调文字颜色 4 2 3 6 2" xfId="10106"/>
    <cellStyle name="20% - 强调文字颜色 4 2 3 7" xfId="10107"/>
    <cellStyle name="20% - 强调文字颜色 4 2 3 7 2" xfId="10108"/>
    <cellStyle name="20% - 强调文字颜色 4 2 3 8" xfId="10109"/>
    <cellStyle name="20% - 强调文字颜色 4 2 3 8 2" xfId="10110"/>
    <cellStyle name="常规 3 2 2 2 2 5" xfId="10111"/>
    <cellStyle name="常规 7 4 2 3" xfId="10112"/>
    <cellStyle name="20% - 强调文字颜色 4 2 4" xfId="10113"/>
    <cellStyle name="20% - 强调文字颜色 4 2 4 2" xfId="10114"/>
    <cellStyle name="常规 7 3 2 2 3" xfId="10115"/>
    <cellStyle name="20% - 强调文字颜色 4 2 4 2 2" xfId="10116"/>
    <cellStyle name="常规 7 3 2 2 3 2" xfId="10117"/>
    <cellStyle name="20% - 强调文字颜色 4 2 4 2 2 2 2 2" xfId="10118"/>
    <cellStyle name="20% - 强调文字颜色 4 2 4 2 2 2 3 2" xfId="10119"/>
    <cellStyle name="20% - 强调文字颜色 4 2 4 2 2 2 4" xfId="10120"/>
    <cellStyle name="20% - 强调文字颜色 4 2 4 2 2 4 2" xfId="10121"/>
    <cellStyle name="常规 12 3 2 5" xfId="10122"/>
    <cellStyle name="40% - 强调文字颜色 5 7 2 2 2" xfId="10123"/>
    <cellStyle name="计算 2 5 5 3 2 6 2" xfId="10124"/>
    <cellStyle name="20% - 强调文字颜色 4 2 4 2 2 5" xfId="10125"/>
    <cellStyle name="40% - 强调文字颜色 5 7 2 3" xfId="10126"/>
    <cellStyle name="计算 2 5 5 3 2 7" xfId="10127"/>
    <cellStyle name="20% - 强调文字颜色 4 2 4 2 3" xfId="10128"/>
    <cellStyle name="常规 7 3 2 2 3 3" xfId="10129"/>
    <cellStyle name="汇总 3 2 4 10" xfId="10130"/>
    <cellStyle name="检查单元格 2 2 2 2 3 2 2" xfId="10131"/>
    <cellStyle name="20% - 强调文字颜色 4 2 4 2 3 2 2" xfId="10132"/>
    <cellStyle name="输入 2 5 7 9" xfId="10133"/>
    <cellStyle name="20% - 强调文字颜色 4 2 4 2 3 3" xfId="10134"/>
    <cellStyle name="常规 7 3 2 2 3 3 3" xfId="10135"/>
    <cellStyle name="检查单元格 2 2 2 2 3 2 2 3" xfId="10136"/>
    <cellStyle name="20% - 强调文字颜色 4 2 4 2 3 3 2" xfId="10137"/>
    <cellStyle name="计算 6 6 10" xfId="10138"/>
    <cellStyle name="20% - 强调文字颜色 4 2 4 2 3 4" xfId="10139"/>
    <cellStyle name="40% - 强调文字颜色 5 7 3 2" xfId="10140"/>
    <cellStyle name="检查单元格 2 2 2 2 3 2 2 4" xfId="10141"/>
    <cellStyle name="20% - 强调文字颜色 4 2 4 2 4" xfId="10142"/>
    <cellStyle name="常规 7 3 2 2 3 4" xfId="10143"/>
    <cellStyle name="汇总 3 2 4 11" xfId="10144"/>
    <cellStyle name="20% - 强调文字颜色 4 2 4 2 4 2" xfId="10145"/>
    <cellStyle name="20% - 强调文字颜色 4 2 4 2 5" xfId="10146"/>
    <cellStyle name="40% - 强调文字颜色 1 2 2 2 3 3 2" xfId="10147"/>
    <cellStyle name="60% - 强调文字颜色 1 2 4 2 2 2" xfId="10148"/>
    <cellStyle name="常规 7 3 2 2 3 5" xfId="10149"/>
    <cellStyle name="汇总 3 2 4 12" xfId="10150"/>
    <cellStyle name="强调文字颜色 2 2 3 7 3 2 2" xfId="10151"/>
    <cellStyle name="20% - 强调文字颜色 4 2 4 2 5 2" xfId="10152"/>
    <cellStyle name="40% - 强调文字颜色 1 2 2 2 3 3 2 2" xfId="10153"/>
    <cellStyle name="60% - 强调文字颜色 1 2 4 2 2 2 2" xfId="10154"/>
    <cellStyle name="汇总 3 2 4 12 2" xfId="10155"/>
    <cellStyle name="20% - 强调文字颜色 4 2 4 2 6" xfId="10156"/>
    <cellStyle name="40% - 强调文字颜色 1 2 2 2 3 3 3" xfId="10157"/>
    <cellStyle name="60% - 强调文字颜色 1 2 4 2 2 3" xfId="10158"/>
    <cellStyle name="强调文字颜色 2 2 3 7 3 2 3" xfId="10159"/>
    <cellStyle name="20% - 强调文字颜色 4 2 4 3" xfId="10160"/>
    <cellStyle name="常规 4 3 3 2 2 2 2" xfId="10161"/>
    <cellStyle name="常规 7 3 2 2 4" xfId="10162"/>
    <cellStyle name="20% - 强调文字颜色 4 2 4 3 2" xfId="10163"/>
    <cellStyle name="常规 4 3 3 2 2 2 2 2" xfId="10164"/>
    <cellStyle name="常规 7 3 2 2 4 2" xfId="10165"/>
    <cellStyle name="20% - 强调文字颜色 4 2 4 3 2 2 2" xfId="10166"/>
    <cellStyle name="常规 15 6" xfId="10167"/>
    <cellStyle name="常规 20 6" xfId="10168"/>
    <cellStyle name="输入 2 6 6 9" xfId="10169"/>
    <cellStyle name="20% - 强调文字颜色 4 2 4 3 2 3" xfId="10170"/>
    <cellStyle name="常规 4 3 3 2 2 2 2 2 3" xfId="10171"/>
    <cellStyle name="常规 7 3 2 2 4 2 3" xfId="10172"/>
    <cellStyle name="20% - 强调文字颜色 4 2 4 3 2 3 2" xfId="10173"/>
    <cellStyle name="常规 16 6" xfId="10174"/>
    <cellStyle name="常规 21 6" xfId="10175"/>
    <cellStyle name="20% - 强调文字颜色 4 2 4 3 2 4" xfId="10176"/>
    <cellStyle name="40% - 强调文字颜色 5 8 2 2" xfId="10177"/>
    <cellStyle name="20% - 强调文字颜色 4 2 4 3 3" xfId="10178"/>
    <cellStyle name="常规 7 3 2 2 4 3" xfId="10179"/>
    <cellStyle name="常规 4 3 3 2 2 2 2 3" xfId="10180"/>
    <cellStyle name="检查单元格 2 2 2 2 3 3 2" xfId="10181"/>
    <cellStyle name="20% - 强调文字颜色 4 2 4 3 3 2" xfId="10182"/>
    <cellStyle name="20% - 强调文字颜色 4 2 4 3 4" xfId="10183"/>
    <cellStyle name="常规 4 3 3 2 2 2 2 4" xfId="10184"/>
    <cellStyle name="常规 7 3 2 2 4 4" xfId="10185"/>
    <cellStyle name="20% - 强调文字颜色 4 2 4 3 4 2" xfId="10186"/>
    <cellStyle name="20% - 强调文字颜色 4 2 4 3 5" xfId="10187"/>
    <cellStyle name="20% - 强调文字颜色 4 2 4 4" xfId="10188"/>
    <cellStyle name="常规 4 3 3 2 2 2 3" xfId="10189"/>
    <cellStyle name="常规 7 3 2 2 5" xfId="10190"/>
    <cellStyle name="20% - 强调文字颜色 4 2 4 4 2" xfId="10191"/>
    <cellStyle name="常规 4 3 3 2 2 2 3 2" xfId="10192"/>
    <cellStyle name="常规 7 3 2 2 5 2" xfId="10193"/>
    <cellStyle name="20% - 强调文字颜色 4 2 4 4 2 2" xfId="10194"/>
    <cellStyle name="20% - 强调文字颜色 4 2 4 4 3" xfId="10195"/>
    <cellStyle name="常规 4 3 3 2 2 2 3 3" xfId="10196"/>
    <cellStyle name="常规 7 3 2 2 5 3" xfId="10197"/>
    <cellStyle name="20% - 强调文字颜色 4 2 4 4 3 2" xfId="10198"/>
    <cellStyle name="20% - 强调文字颜色 4 2 4 4 4" xfId="10199"/>
    <cellStyle name="20% - 强调文字颜色 4 2 4 5" xfId="10200"/>
    <cellStyle name="警告文本 3 2 2 2" xfId="10201"/>
    <cellStyle name="20% - 强调文字颜色 4 2 4 5 2" xfId="10202"/>
    <cellStyle name="警告文本 3 2 2 2 2" xfId="10203"/>
    <cellStyle name="20% - 强调文字颜色 4 2 4 6" xfId="10204"/>
    <cellStyle name="常规 30 3 2 3 2 2 2" xfId="10205"/>
    <cellStyle name="警告文本 3 2 2 3" xfId="10206"/>
    <cellStyle name="20% - 强调文字颜色 4 2 4 6 2" xfId="10207"/>
    <cellStyle name="警告文本 3 2 2 3 2" xfId="10208"/>
    <cellStyle name="20% - 强调文字颜色 4 2 4 7" xfId="10209"/>
    <cellStyle name="警告文本 3 2 2 4" xfId="10210"/>
    <cellStyle name="20% - 强调文字颜色 4 2 5" xfId="10211"/>
    <cellStyle name="20% - 强调文字颜色 4 2 5 2" xfId="10212"/>
    <cellStyle name="常规 7 3 2 3 3" xfId="10213"/>
    <cellStyle name="20% - 强调文字颜色 4 2 5 2 2" xfId="10214"/>
    <cellStyle name="常规 7 3 2 3 3 2" xfId="10215"/>
    <cellStyle name="常规 9 3" xfId="10216"/>
    <cellStyle name="20% - 强调文字颜色 4 2 5 2 2 2 2" xfId="10217"/>
    <cellStyle name="常规 9 3 2 2" xfId="10218"/>
    <cellStyle name="检查单元格 3 5 3" xfId="10219"/>
    <cellStyle name="20% - 强调文字颜色 4 2 5 2 2 2 2 2" xfId="10220"/>
    <cellStyle name="常规 9 3 2 2 2" xfId="10221"/>
    <cellStyle name="检查单元格 3 5 3 2" xfId="10222"/>
    <cellStyle name="20% - 强调文字颜色 4 2 5 2 2 2 2 2 2" xfId="10223"/>
    <cellStyle name="常规 9 3 2 2 2 2" xfId="10224"/>
    <cellStyle name="检查单元格 3 5 3 2 2" xfId="10225"/>
    <cellStyle name="20% - 强调文字颜色 4 2 5 2 2 2 2 3" xfId="10226"/>
    <cellStyle name="常规 9 3 2 2 3" xfId="10227"/>
    <cellStyle name="检查单元格 3 5 3 3" xfId="10228"/>
    <cellStyle name="40% - 强调文字颜色 1 2 8 2" xfId="10229"/>
    <cellStyle name="40% - 强调文字颜色 6 2 2 3 2 2 2 2" xfId="10230"/>
    <cellStyle name="20% - 强调文字颜色 4 2 5 2 2 2 2 4" xfId="10231"/>
    <cellStyle name="常规 4 3 5 2 2 2 2" xfId="10232"/>
    <cellStyle name="常规 9 3 2 2 4" xfId="10233"/>
    <cellStyle name="检查单元格 3 5 3 4" xfId="10234"/>
    <cellStyle name="40% - 强调文字颜色 1 2 8 2 2" xfId="10235"/>
    <cellStyle name="40% - 强调文字颜色 6 2 2 3 2 2 2 2 2" xfId="10236"/>
    <cellStyle name="20% - 强调文字颜色 4 2 5 2 2 2 2 4 2" xfId="10237"/>
    <cellStyle name="常规 4 3 5 2 2 2 2 2" xfId="10238"/>
    <cellStyle name="60% - 强调文字颜色 1 2 2 2 3 3" xfId="10239"/>
    <cellStyle name="常规 9 3 2 2 4 2" xfId="10240"/>
    <cellStyle name="40% - 强调文字颜色 1 2 8 3" xfId="10241"/>
    <cellStyle name="40% - 强调文字颜色 6 2 2 3 2 2 2 3" xfId="10242"/>
    <cellStyle name="20% - 强调文字颜色 4 2 5 2 2 2 2 5" xfId="10243"/>
    <cellStyle name="常规 4 3 5 2 2 2 3" xfId="10244"/>
    <cellStyle name="常规 9 3 2 2 5" xfId="10245"/>
    <cellStyle name="20% - 强调文字颜色 4 2 5 2 2 2 3" xfId="10246"/>
    <cellStyle name="20% - 强调文字颜色 4 4 2 8 2" xfId="10247"/>
    <cellStyle name="检查单元格 3 5 4" xfId="10248"/>
    <cellStyle name="常规 9 3 2 3" xfId="10249"/>
    <cellStyle name="强调文字颜色 3 4 2 2 10" xfId="10250"/>
    <cellStyle name="20% - 强调文字颜色 4 2 5 2 2 2 3 2" xfId="10251"/>
    <cellStyle name="常规 9 3 2 3 2" xfId="10252"/>
    <cellStyle name="检查单元格 3 5 4 2" xfId="10253"/>
    <cellStyle name="20% - 强调文字颜色 4 2 5 2 2 2 4" xfId="10254"/>
    <cellStyle name="常规 9 3 2 4" xfId="10255"/>
    <cellStyle name="检查单元格 3 5 5" xfId="10256"/>
    <cellStyle name="20% - 强调文字颜色 4 2 5 2 2 2 4 2" xfId="10257"/>
    <cellStyle name="40% - 强调文字颜色 3 2 13" xfId="10258"/>
    <cellStyle name="常规 9 3 2 4 2" xfId="10259"/>
    <cellStyle name="20% - 强调文字颜色 4 2 5 2 2 2 5" xfId="10260"/>
    <cellStyle name="20% - 强调文字颜色 4 2 5 5 4 2" xfId="10261"/>
    <cellStyle name="常规 7 4 2 2 2 2" xfId="10262"/>
    <cellStyle name="常规 9 3 2 5" xfId="10263"/>
    <cellStyle name="20% - 强调文字颜色 4 2 5 2 2 3" xfId="10264"/>
    <cellStyle name="常规 7 3 2 3 3 2 3" xfId="10265"/>
    <cellStyle name="常规 9 3 3" xfId="10266"/>
    <cellStyle name="20% - 强调文字颜色 4 2 5 2 2 3 2" xfId="10267"/>
    <cellStyle name="常规 9 3 3 2" xfId="10268"/>
    <cellStyle name="检查单元格 3 6 3" xfId="10269"/>
    <cellStyle name="20% - 强调文字颜色 4 2 5 2 2 3 2 2" xfId="10270"/>
    <cellStyle name="常规 9 3 3 2 2" xfId="10271"/>
    <cellStyle name="检查单元格 3 6 3 2" xfId="10272"/>
    <cellStyle name="20% - 强调文字颜色 4 2 5 2 2 3 3" xfId="10273"/>
    <cellStyle name="常规 9 3 3 3" xfId="10274"/>
    <cellStyle name="检查单元格 3 6 4" xfId="10275"/>
    <cellStyle name="20% - 强调文字颜色 4 2 5 2 2 3 3 2" xfId="10276"/>
    <cellStyle name="常规 9 3 3 3 2" xfId="10277"/>
    <cellStyle name="20% - 强调文字颜色 4 2 5 2 2 3 4" xfId="10278"/>
    <cellStyle name="常规 9 3 3 4" xfId="10279"/>
    <cellStyle name="20% - 强调文字颜色 4 2 5 2 2 3 4 2" xfId="10280"/>
    <cellStyle name="20% - 强调文字颜色 4 2 5 2 2 3 5" xfId="10281"/>
    <cellStyle name="常规 7 4 2 2 3 2" xfId="10282"/>
    <cellStyle name="20% - 强调文字颜色 5 2 4 2 2" xfId="10283"/>
    <cellStyle name="常规 9 3 3 5" xfId="10284"/>
    <cellStyle name="20% - 强调文字颜色 4 2 5 2 2 4" xfId="10285"/>
    <cellStyle name="40% - 强调文字颜色 6 7 2 2" xfId="10286"/>
    <cellStyle name="常规 9 3 4" xfId="10287"/>
    <cellStyle name="20% - 强调文字颜色 4 2 5 2 2 4 2" xfId="10288"/>
    <cellStyle name="40% - 强调文字颜色 6 7 2 2 2" xfId="10289"/>
    <cellStyle name="常规 6 11 2 4" xfId="10290"/>
    <cellStyle name="常规 9 3 4 2" xfId="10291"/>
    <cellStyle name="检查单元格 3 7 3" xfId="10292"/>
    <cellStyle name="20% - 强调文字颜色 4 2 5 2 2 5 2" xfId="10293"/>
    <cellStyle name="常规 9 3 5 2" xfId="10294"/>
    <cellStyle name="检查单元格 3 8 3" xfId="10295"/>
    <cellStyle name="20% - 强调文字颜色 4 2 5 2 2 6" xfId="10296"/>
    <cellStyle name="20% - 强调文字颜色 6 2 7 2 2 2" xfId="10297"/>
    <cellStyle name="40% - 强调文字颜色 6 7 2 4" xfId="10298"/>
    <cellStyle name="常规 3 3 4 2 4 2" xfId="10299"/>
    <cellStyle name="常规 9 3 6" xfId="10300"/>
    <cellStyle name="好 4 2 3 2 2 2 2" xfId="10301"/>
    <cellStyle name="20% - 强调文字颜色 4 2 5 2 3" xfId="10302"/>
    <cellStyle name="常规 7 3 2 3 3 3" xfId="10303"/>
    <cellStyle name="常规 9 4" xfId="10304"/>
    <cellStyle name="检查单元格 2 2 2 2 4 2 2" xfId="10305"/>
    <cellStyle name="20% - 强调文字颜色 4 2 5 2 3 2" xfId="10306"/>
    <cellStyle name="常规 9 4 2" xfId="10307"/>
    <cellStyle name="检查单元格 2 2 2 2 4 2 2 2" xfId="10308"/>
    <cellStyle name="20% - 强调文字颜色 4 2 5 2 3 2 2" xfId="10309"/>
    <cellStyle name="常规 3 2 4 2 2 4" xfId="10310"/>
    <cellStyle name="常规 9 4 2 2" xfId="10311"/>
    <cellStyle name="检查单元格 4 5 3" xfId="10312"/>
    <cellStyle name="20% - 强调文字颜色 4 2 5 2 3 2 2 2" xfId="10313"/>
    <cellStyle name="20% - 强调文字颜色 6 2 5 5 4" xfId="10314"/>
    <cellStyle name="常规 9 4 2 2 2" xfId="10315"/>
    <cellStyle name="检查单元格 4 5 3 2" xfId="10316"/>
    <cellStyle name="常规 3 2 4 2 2 4 2" xfId="10317"/>
    <cellStyle name="警告文本 5 2 3 2 4" xfId="10318"/>
    <cellStyle name="20% - 强调文字颜色 4 2 5 2 3 2 3" xfId="10319"/>
    <cellStyle name="常规 3 2 4 2 2 5" xfId="10320"/>
    <cellStyle name="常规 9 4 2 3" xfId="10321"/>
    <cellStyle name="检查单元格 4 5 4" xfId="10322"/>
    <cellStyle name="20% - 强调文字颜色 4 2 5 2 3 2 3 2" xfId="10323"/>
    <cellStyle name="常规 3 2 4 2 2 5 2" xfId="10324"/>
    <cellStyle name="常规 9 4 2 3 2" xfId="10325"/>
    <cellStyle name="检查单元格 4 5 4 2" xfId="10326"/>
    <cellStyle name="20% - 强调文字颜色 4 2 5 2 3 2 4" xfId="10327"/>
    <cellStyle name="常规 3 2 4 2 2 6" xfId="10328"/>
    <cellStyle name="常规 5 2 6 2 2 2" xfId="10329"/>
    <cellStyle name="常规 9 4 2 4" xfId="10330"/>
    <cellStyle name="检查单元格 4 5 5" xfId="10331"/>
    <cellStyle name="20% - 强调文字颜色 4 2 5 2 3 3" xfId="10332"/>
    <cellStyle name="常规 9 4 3" xfId="10333"/>
    <cellStyle name="检查单元格 2 2 2 2 4 2 2 3" xfId="10334"/>
    <cellStyle name="20% - 强调文字颜色 4 2 5 2 3 3 2" xfId="10335"/>
    <cellStyle name="常规 3 2 4 2 3 4" xfId="10336"/>
    <cellStyle name="常规 9 4 3 2" xfId="10337"/>
    <cellStyle name="注释 2 2 2 3 3 3 2 3" xfId="10338"/>
    <cellStyle name="检查单元格 4 6 3" xfId="10339"/>
    <cellStyle name="20% - 强调文字颜色 4 2 5 2 3 4" xfId="10340"/>
    <cellStyle name="40% - 强调文字颜色 6 7 3 2" xfId="10341"/>
    <cellStyle name="常规 13 2 3 2 2" xfId="10342"/>
    <cellStyle name="常规 9 4 4" xfId="10343"/>
    <cellStyle name="20% - 强调文字颜色 4 2 5 2 3 4 2" xfId="10344"/>
    <cellStyle name="差 2 12" xfId="10345"/>
    <cellStyle name="常规 13 2 3 2 2 2" xfId="10346"/>
    <cellStyle name="常规 9 4 4 2" xfId="10347"/>
    <cellStyle name="检查单元格 4 7 3" xfId="10348"/>
    <cellStyle name="20% - 强调文字颜色 4 2 5 2 4" xfId="10349"/>
    <cellStyle name="常规 7 3 2 3 3 4" xfId="10350"/>
    <cellStyle name="常规 9 5" xfId="10351"/>
    <cellStyle name="20% - 强调文字颜色 4 2 5 2 4 2" xfId="10352"/>
    <cellStyle name="常规 9 5 2" xfId="10353"/>
    <cellStyle name="20% - 强调文字颜色 4 2 5 2 4 2 2" xfId="10354"/>
    <cellStyle name="常规 3 2 4 3 2 4" xfId="10355"/>
    <cellStyle name="常规 9 5 2 2" xfId="10356"/>
    <cellStyle name="检查单元格 5 5 3" xfId="10357"/>
    <cellStyle name="20% - 强调文字颜色 4 2 5 2 4 2 2 2" xfId="10358"/>
    <cellStyle name="常规 3 2 4 3 2 4 2" xfId="10359"/>
    <cellStyle name="常规 9 5 2 2 2" xfId="10360"/>
    <cellStyle name="汇总 3 2 2 2 2 7" xfId="10361"/>
    <cellStyle name="20% - 强调文字颜色 4 2 5 2 4 2 3" xfId="10362"/>
    <cellStyle name="常规 3 2 4 3 2 5" xfId="10363"/>
    <cellStyle name="常规 9 5 2 3" xfId="10364"/>
    <cellStyle name="20% - 强调文字颜色 4 2 5 2 4 2 3 2" xfId="10365"/>
    <cellStyle name="常规 9 5 2 3 2" xfId="10366"/>
    <cellStyle name="20% - 强调文字颜色 4 2 5 2 4 2 4" xfId="10367"/>
    <cellStyle name="常规 5 2 6 3 2 2" xfId="10368"/>
    <cellStyle name="常规 9 5 2 4" xfId="10369"/>
    <cellStyle name="强调文字颜色 3 4 2 2 2 2 2 2" xfId="10370"/>
    <cellStyle name="20% - 强调文字颜色 4 2 5 2 4 2 4 2" xfId="10371"/>
    <cellStyle name="20% - 强调文字颜色 4 2 5 2 4 2 5" xfId="10372"/>
    <cellStyle name="常规 5 2 4 2 2 2 2 2" xfId="10373"/>
    <cellStyle name="常规 7 4 2 4 2 2" xfId="10374"/>
    <cellStyle name="常规 9 5 2 5" xfId="10375"/>
    <cellStyle name="好 3 7 2" xfId="10376"/>
    <cellStyle name="20% - 强调文字颜色 4 2 5 2 4 3" xfId="10377"/>
    <cellStyle name="常规 9 5 3" xfId="10378"/>
    <cellStyle name="20% - 强调文字颜色 4 2 5 2 4 3 2" xfId="10379"/>
    <cellStyle name="常规 3 2 4 3 3 4" xfId="10380"/>
    <cellStyle name="常规 9 5 3 2" xfId="10381"/>
    <cellStyle name="20% - 强调文字颜色 4 2 5 2 4 4" xfId="10382"/>
    <cellStyle name="常规 13 2 3 3 2" xfId="10383"/>
    <cellStyle name="常规 9 5 4" xfId="10384"/>
    <cellStyle name="20% - 强调文字颜色 4 2 5 2 4 4 2" xfId="10385"/>
    <cellStyle name="常规 13 2 3 3 2 2" xfId="10386"/>
    <cellStyle name="常规 9 5 4 2" xfId="10387"/>
    <cellStyle name="20% - 强调文字颜色 4 2 5 2 4 5" xfId="10388"/>
    <cellStyle name="常规 13 2 3 3 3" xfId="10389"/>
    <cellStyle name="常规 9 5 5" xfId="10390"/>
    <cellStyle name="20% - 强调文字颜色 4 2 5 2 5" xfId="10391"/>
    <cellStyle name="常规 9 6" xfId="10392"/>
    <cellStyle name="20% - 强调文字颜色 4 2 5 2 5 2" xfId="10393"/>
    <cellStyle name="常规 9 6 2" xfId="10394"/>
    <cellStyle name="20% - 强调文字颜色 4 2 5 2 6" xfId="10395"/>
    <cellStyle name="常规 9 7" xfId="10396"/>
    <cellStyle name="20% - 强调文字颜色 4 2 5 2 6 2" xfId="10397"/>
    <cellStyle name="常规 9 7 2" xfId="10398"/>
    <cellStyle name="20% - 强调文字颜色 4 2 5 2 7" xfId="10399"/>
    <cellStyle name="常规 9 8" xfId="10400"/>
    <cellStyle name="20% - 强调文字颜色 4 2 5 2 7 2" xfId="10401"/>
    <cellStyle name="60% - 强调文字颜色 2 4 4 2 2 4" xfId="10402"/>
    <cellStyle name="60% - 强调文字颜色 5 3 4 2 4" xfId="10403"/>
    <cellStyle name="常规 9 8 2" xfId="10404"/>
    <cellStyle name="20% - 强调文字颜色 4 2 5 2 8" xfId="10405"/>
    <cellStyle name="常规 9 9" xfId="10406"/>
    <cellStyle name="20% - 强调文字颜色 4 2 5 3" xfId="10407"/>
    <cellStyle name="常规 4 3 3 2 2 3 2" xfId="10408"/>
    <cellStyle name="常规 7 3 2 3 4" xfId="10409"/>
    <cellStyle name="20% - 强调文字颜色 4 2 5 3 2" xfId="10410"/>
    <cellStyle name="常规 4 3 3 2 2 3 2 2" xfId="10411"/>
    <cellStyle name="注释 2 2 2 2 3 3 3 6" xfId="10412"/>
    <cellStyle name="常规 7 3 2 3 4 2" xfId="10413"/>
    <cellStyle name="强调文字颜色 5 6 7 4" xfId="10414"/>
    <cellStyle name="20% - 强调文字颜色 4 2 5 3 2 2" xfId="10415"/>
    <cellStyle name="标题 6 2 2 2 4" xfId="10416"/>
    <cellStyle name="20% - 强调文字颜色 4 2 5 3 2 2 2" xfId="10417"/>
    <cellStyle name="20% - 强调文字颜色 4 2 5 3 2 2 2 2" xfId="10418"/>
    <cellStyle name="20% - 强调文字颜色 4 2 5 3 2 2 3" xfId="10419"/>
    <cellStyle name="常规 4 2 2 2 2 2 2 2" xfId="10420"/>
    <cellStyle name="20% - 强调文字颜色 4 2 5 3 2 2 3 2" xfId="10421"/>
    <cellStyle name="常规 4 2 2 2 2 2 2 2 2" xfId="10422"/>
    <cellStyle name="20% - 强调文字颜色 4 2 5 3 2 2 4" xfId="10423"/>
    <cellStyle name="常规 4 2 2 2 2 2 2 3" xfId="10424"/>
    <cellStyle name="20% - 强调文字颜色 4 2 5 3 2 2 4 2" xfId="10425"/>
    <cellStyle name="20% - 强调文字颜色 4 2 5 3 2 2 5" xfId="10426"/>
    <cellStyle name="常规 7 4 3 2 2 2" xfId="10427"/>
    <cellStyle name="20% - 强调文字颜色 4 2 5 3 2 3" xfId="10428"/>
    <cellStyle name="20% - 强调文字颜色 4 2 5 3 2 3 2" xfId="10429"/>
    <cellStyle name="20% - 强调文字颜色 4 2 5 3 2 4" xfId="10430"/>
    <cellStyle name="40% - 强调文字颜色 6 8 2 2" xfId="10431"/>
    <cellStyle name="20% - 强调文字颜色 4 2 5 3 2 4 2" xfId="10432"/>
    <cellStyle name="20% - 强调文字颜色 4 2 5 3 2 5" xfId="10433"/>
    <cellStyle name="20% - 强调文字颜色 4 2 5 3 3" xfId="10434"/>
    <cellStyle name="注释 2 2 2 2 3 3 3 7" xfId="10435"/>
    <cellStyle name="常规 7 3 2 3 4 3" xfId="10436"/>
    <cellStyle name="常规 4 3 3 2 2 3 2 3" xfId="10437"/>
    <cellStyle name="检查单元格 2 2 2 2 4 3 2" xfId="10438"/>
    <cellStyle name="20% - 强调文字颜色 4 2 5 3 3 2" xfId="10439"/>
    <cellStyle name="检查单元格 2 2 2 2 4 3 2 2" xfId="10440"/>
    <cellStyle name="20% - 强调文字颜色 4 2 5 3 3 2 2" xfId="10441"/>
    <cellStyle name="常规 3 2 5 2 2 4" xfId="10442"/>
    <cellStyle name="20% - 强调文字颜色 4 2 5 3 3 3" xfId="10443"/>
    <cellStyle name="检查单元格 2 2 2 2 4 3 2 3" xfId="10444"/>
    <cellStyle name="20% - 强调文字颜色 4 2 5 3 3 3 2" xfId="10445"/>
    <cellStyle name="常规 3 2 5 2 3 4" xfId="10446"/>
    <cellStyle name="20% - 强调文字颜色 4 2 5 3 3 4" xfId="10447"/>
    <cellStyle name="常规 13 2 4 2 2" xfId="10448"/>
    <cellStyle name="20% - 强调文字颜色 4 2 5 3 3 4 2" xfId="10449"/>
    <cellStyle name="常规 13 2 4 2 2 2" xfId="10450"/>
    <cellStyle name="20% - 强调文字颜色 4 2 5 3 3 5" xfId="10451"/>
    <cellStyle name="常规 13 2 4 2 3" xfId="10452"/>
    <cellStyle name="20% - 强调文字颜色 4 2 5 3 4" xfId="10453"/>
    <cellStyle name="常规 3 2 2 2 2 2 2" xfId="10454"/>
    <cellStyle name="20% - 强调文字颜色 4 2 5 3 4 2" xfId="10455"/>
    <cellStyle name="常规 3 2 2 2 2 2 2 2" xfId="10456"/>
    <cellStyle name="20% - 强调文字颜色 4 2 5 3 5" xfId="10457"/>
    <cellStyle name="20% - 强调文字颜色 5 2 2 2" xfId="10458"/>
    <cellStyle name="常规 3 2 2 2 2 2 3" xfId="10459"/>
    <cellStyle name="20% - 强调文字颜色 4 2 5 3 5 2" xfId="10460"/>
    <cellStyle name="20% - 强调文字颜色 5 2 2 2 2" xfId="10461"/>
    <cellStyle name="40% - 强调文字颜色 2 2 2 2 3 2 2 4" xfId="10462"/>
    <cellStyle name="常规 3 2 2 2 2 2 3 2" xfId="10463"/>
    <cellStyle name="20% - 强调文字颜色 4 2 5 3 6" xfId="10464"/>
    <cellStyle name="20% - 强调文字颜色 5 2 2 3" xfId="10465"/>
    <cellStyle name="强调文字颜色 4 4 2 2 2 2" xfId="10466"/>
    <cellStyle name="常规 3 2 2 2 2 2 4" xfId="10467"/>
    <cellStyle name="20% - 强调文字颜色 4 2 5 4" xfId="10468"/>
    <cellStyle name="20% - 强调文字颜色 4 2 5 4 2" xfId="10469"/>
    <cellStyle name="20% - 强调文字颜色 4 2 5 4 2 2" xfId="10470"/>
    <cellStyle name="检查单元格 2 3 6" xfId="10471"/>
    <cellStyle name="强调文字颜色 1 2 17" xfId="10472"/>
    <cellStyle name="20% - 强调文字颜色 4 2 5 4 2 2 2" xfId="10473"/>
    <cellStyle name="常规 5 4 2 2 2 3" xfId="10474"/>
    <cellStyle name="检查单元格 2 3 6 2" xfId="10475"/>
    <cellStyle name="20% - 强调文字颜色 4 2 5 4 2 3" xfId="10476"/>
    <cellStyle name="检查单元格 2 3 7" xfId="10477"/>
    <cellStyle name="强调文字颜色 1 2 18" xfId="10478"/>
    <cellStyle name="20% - 强调文字颜色 4 2 5 4 2 3 2" xfId="10479"/>
    <cellStyle name="常规 5 4 2 2 3 3" xfId="10480"/>
    <cellStyle name="检查单元格 2 3 7 2" xfId="10481"/>
    <cellStyle name="20% - 强调文字颜色 4 2 5 4 2 4" xfId="10482"/>
    <cellStyle name="40% - 强调文字颜色 6 9 2 2" xfId="10483"/>
    <cellStyle name="检查单元格 2 3 8" xfId="10484"/>
    <cellStyle name="20% - 强调文字颜色 4 2 5 4 3" xfId="10485"/>
    <cellStyle name="20% - 强调文字颜色 4 2 5 4 3 2" xfId="10486"/>
    <cellStyle name="检查单元格 2 4 6" xfId="10487"/>
    <cellStyle name="20% - 强调文字颜色 4 2 5 4 4" xfId="10488"/>
    <cellStyle name="常规 3 2 2 2 2 3 2" xfId="10489"/>
    <cellStyle name="20% - 强调文字颜色 4 2 5 4 4 2" xfId="10490"/>
    <cellStyle name="常规 3 2 2 2 2 3 2 2" xfId="10491"/>
    <cellStyle name="常规 9 2 2 5" xfId="10492"/>
    <cellStyle name="检查单元格 2 5 6" xfId="10493"/>
    <cellStyle name="20% - 强调文字颜色 4 2 5 4 5" xfId="10494"/>
    <cellStyle name="20% - 强调文字颜色 5 2 3 2" xfId="10495"/>
    <cellStyle name="常规 3 2 2 2 2 3 3" xfId="10496"/>
    <cellStyle name="20% - 强调文字颜色 4 2 5 5" xfId="10497"/>
    <cellStyle name="常规 3 2 8 2 2 2 2" xfId="10498"/>
    <cellStyle name="警告文本 3 2 3 2" xfId="10499"/>
    <cellStyle name="20% - 强调文字颜色 4 2 5 5 2" xfId="10500"/>
    <cellStyle name="常规 3 2 8 2 2 2 2 2" xfId="10501"/>
    <cellStyle name="警告文本 3 2 3 2 2" xfId="10502"/>
    <cellStyle name="20% - 强调文字颜色 4 2 5 5 2 2" xfId="10503"/>
    <cellStyle name="检查单元格 3 3 6" xfId="10504"/>
    <cellStyle name="警告文本 3 2 3 2 2 2" xfId="10505"/>
    <cellStyle name="20% - 强调文字颜色 4 2 5 5 2 2 2" xfId="10506"/>
    <cellStyle name="常规 5 4 3 2 2 3" xfId="10507"/>
    <cellStyle name="检查单元格 3 3 6 2" xfId="10508"/>
    <cellStyle name="20% - 强调文字颜色 4 2 5 5 2 3 2" xfId="10509"/>
    <cellStyle name="检查单元格 3 3 7 2" xfId="10510"/>
    <cellStyle name="20% - 强调文字颜色 4 2 5 5 2 4" xfId="10511"/>
    <cellStyle name="检查单元格 3 3 8" xfId="10512"/>
    <cellStyle name="警告文本 3 2 3 2 2 4" xfId="10513"/>
    <cellStyle name="20% - 强调文字颜色 4 2 5 5 2 4 2" xfId="10514"/>
    <cellStyle name="检查单元格 3 3 8 2" xfId="10515"/>
    <cellStyle name="20% - 强调文字颜色 4 2 5 5 2 5" xfId="10516"/>
    <cellStyle name="检查单元格 3 3 9" xfId="10517"/>
    <cellStyle name="20% - 强调文字颜色 4 2 5 5 3" xfId="10518"/>
    <cellStyle name="常规 3 2 8 2 2 2 2 3" xfId="10519"/>
    <cellStyle name="警告文本 3 2 3 2 3" xfId="10520"/>
    <cellStyle name="20% - 强调文字颜色 4 2 5 5 3 2" xfId="10521"/>
    <cellStyle name="20% - 强调文字颜色 4 2 5 5 4" xfId="10522"/>
    <cellStyle name="常规 7 4 2 2 2" xfId="10523"/>
    <cellStyle name="常规 3 2 2 2 2 4 2" xfId="10524"/>
    <cellStyle name="警告文本 3 2 3 2 4" xfId="10525"/>
    <cellStyle name="20% - 强调文字颜色 4 2 5 5 5" xfId="10526"/>
    <cellStyle name="20% - 强调文字颜色 5 2 4 2" xfId="10527"/>
    <cellStyle name="常规 7 4 2 2 3" xfId="10528"/>
    <cellStyle name="警告文本 3 2 3 2 5" xfId="10529"/>
    <cellStyle name="20% - 强调文字颜色 4 2 5 6" xfId="10530"/>
    <cellStyle name="警告文本 3 2 3 3" xfId="10531"/>
    <cellStyle name="20% - 强调文字颜色 4 2 5 6 2" xfId="10532"/>
    <cellStyle name="好 2 5" xfId="10533"/>
    <cellStyle name="警告文本 3 2 3 3 2" xfId="10534"/>
    <cellStyle name="20% - 强调文字颜色 4 2 5 7" xfId="10535"/>
    <cellStyle name="常规 15 9 2 2" xfId="10536"/>
    <cellStyle name="常规 7 3 3 2 2 2 2 2" xfId="10537"/>
    <cellStyle name="警告文本 3 2 3 4" xfId="10538"/>
    <cellStyle name="20% - 强调文字颜色 4 2 5 7 2" xfId="10539"/>
    <cellStyle name="常规 15 9 2 2 2" xfId="10540"/>
    <cellStyle name="常规 22 3 3 2 5" xfId="10541"/>
    <cellStyle name="好 3 5" xfId="10542"/>
    <cellStyle name="警告文本 3 2 3 4 2" xfId="10543"/>
    <cellStyle name="20% - 强调文字颜色 4 2 5 8" xfId="10544"/>
    <cellStyle name="常规 15 9 2 3" xfId="10545"/>
    <cellStyle name="警告文本 3 2 3 5" xfId="10546"/>
    <cellStyle name="20% - 强调文字颜色 4 2 5 8 2" xfId="10547"/>
    <cellStyle name="常规 7 6 2 3" xfId="10548"/>
    <cellStyle name="好 4 5" xfId="10549"/>
    <cellStyle name="20% - 强调文字颜色 4 2 6" xfId="10550"/>
    <cellStyle name="20% - 强调文字颜色 4 2 6 2" xfId="10551"/>
    <cellStyle name="常规 7 3 2 4 3" xfId="10552"/>
    <cellStyle name="20% - 强调文字颜色 4 2 6 2 2 2 2" xfId="10553"/>
    <cellStyle name="20% - 强调文字颜色 4 2 6 2 2 2 2 2" xfId="10554"/>
    <cellStyle name="40% - 强调文字颜色 1 3 2 2 4" xfId="10555"/>
    <cellStyle name="20% - 强调文字颜色 4 2 6 2 2 2 3" xfId="10556"/>
    <cellStyle name="20% - 强调文字颜色 5 4 2 8 2" xfId="10557"/>
    <cellStyle name="20% - 强调文字颜色 4 2 6 2 2 2 3 2" xfId="10558"/>
    <cellStyle name="40% - 强调文字颜色 1 3 2 3 4" xfId="10559"/>
    <cellStyle name="20% - 强调文字颜色 4 2 6 2 2 2 4" xfId="10560"/>
    <cellStyle name="20% - 强调文字颜色 4 2 6 2 2 3" xfId="10561"/>
    <cellStyle name="20% - 强调文字颜色 6 4 2 3 2 2" xfId="10562"/>
    <cellStyle name="20% - 强调文字颜色 4 2 6 2 2 4" xfId="10563"/>
    <cellStyle name="20% - 强调文字颜色 6 2 2 2 3 3 2" xfId="10564"/>
    <cellStyle name="20% - 强调文字颜色 6 4 2 3 2 3" xfId="10565"/>
    <cellStyle name="常规 18 2 2" xfId="10566"/>
    <cellStyle name="常规 23 2 2" xfId="10567"/>
    <cellStyle name="常规 11 3 2 2 2 2" xfId="10568"/>
    <cellStyle name="计算 3 2 7 10" xfId="10569"/>
    <cellStyle name="20% - 强调文字颜色 4 2 6 2 2 4 2" xfId="10570"/>
    <cellStyle name="20% - 强调文字颜色 6 2 2 2 3 3 2 2" xfId="10571"/>
    <cellStyle name="20% - 强调文字颜色 6 4 2 3 2 3 2" xfId="10572"/>
    <cellStyle name="常规 11 3 2 2 2 2 2" xfId="10573"/>
    <cellStyle name="常规 18 2 2 2" xfId="10574"/>
    <cellStyle name="常规 23 2 2 2" xfId="10575"/>
    <cellStyle name="常规 8 3 8" xfId="10576"/>
    <cellStyle name="20% - 强调文字颜色 4 2 6 2 2 5" xfId="10577"/>
    <cellStyle name="20% - 强调文字颜色 6 2 2 2 3 3 3" xfId="10578"/>
    <cellStyle name="20% - 强调文字颜色 6 4 2 3 2 4" xfId="10579"/>
    <cellStyle name="常规 18 2 3" xfId="10580"/>
    <cellStyle name="常规 23 2 3" xfId="10581"/>
    <cellStyle name="常规 11 3 2 2 2 3" xfId="10582"/>
    <cellStyle name="计算 3 2 7 11" xfId="10583"/>
    <cellStyle name="20% - 强调文字颜色 4 2 6 2 3 2 2" xfId="10584"/>
    <cellStyle name="20% - 强调文字颜色 4 2 6 2 3 3" xfId="10585"/>
    <cellStyle name="20% - 强调文字颜色 6 4 2 3 3 2" xfId="10586"/>
    <cellStyle name="好 3 3 2 3 2 3" xfId="10587"/>
    <cellStyle name="20% - 强调文字颜色 4 2 6 2 3 3 2" xfId="10588"/>
    <cellStyle name="20% - 强调文字颜色 6 4 2 3 3 2 2" xfId="10589"/>
    <cellStyle name="常规 13 11 2 3" xfId="10590"/>
    <cellStyle name="20% - 强调文字颜色 4 2 6 2 3 4" xfId="10591"/>
    <cellStyle name="20% - 强调文字颜色 6 2 2 2 3 4 2" xfId="10592"/>
    <cellStyle name="20% - 强调文字颜色 6 4 2 3 3 3" xfId="10593"/>
    <cellStyle name="常规 11 3 2 2 3 2" xfId="10594"/>
    <cellStyle name="常规 13 3 3 2 2" xfId="10595"/>
    <cellStyle name="常规 18 3 2" xfId="10596"/>
    <cellStyle name="常规 23 3 2" xfId="10597"/>
    <cellStyle name="20% - 强调文字颜色 4 2 6 2 4 2" xfId="10598"/>
    <cellStyle name="20% - 强调文字颜色 4 2 6 2 5" xfId="10599"/>
    <cellStyle name="20% - 强调文字颜色 4 2 6 2 5 2" xfId="10600"/>
    <cellStyle name="20% - 强调文字颜色 4 2 6 2 6" xfId="10601"/>
    <cellStyle name="20% - 强调文字颜色 4 2 6 3" xfId="10602"/>
    <cellStyle name="20% - 强调文字颜色 4 2 6 3 2" xfId="10603"/>
    <cellStyle name="强调文字颜色 6 6 7 4" xfId="10604"/>
    <cellStyle name="20% - 强调文字颜色 4 2 6 3 2 2" xfId="10605"/>
    <cellStyle name="20% - 强调文字颜色 4 2 6 3 2 2 2" xfId="10606"/>
    <cellStyle name="20% - 强调文字颜色 4 2 6 3 2 3 2" xfId="10607"/>
    <cellStyle name="20% - 强调文字颜色 6 2 2 2 2 2 6" xfId="10608"/>
    <cellStyle name="20% - 强调文字颜色 4 2 6 3 2 4" xfId="10609"/>
    <cellStyle name="20% - 强调文字颜色 6 2 2 2 4 3 2" xfId="10610"/>
    <cellStyle name="20% - 强调文字颜色 6 4 2 4 2 3" xfId="10611"/>
    <cellStyle name="常规 11 3 2 3 2 2" xfId="10612"/>
    <cellStyle name="常规 19 2 2" xfId="10613"/>
    <cellStyle name="常规 24 2 2" xfId="10614"/>
    <cellStyle name="计算 2 5 2 2 2 3 7 3" xfId="10615"/>
    <cellStyle name="20% - 强调文字颜色 4 2 6 3 3" xfId="10616"/>
    <cellStyle name="好 3 3 2 4 2" xfId="10617"/>
    <cellStyle name="20% - 强调文字颜色 4 2 6 3 3 2" xfId="10618"/>
    <cellStyle name="20% - 强调文字颜色 4 2 6 3 4" xfId="10619"/>
    <cellStyle name="常规 3 2 2 2 3 2 2" xfId="10620"/>
    <cellStyle name="20% - 强调文字颜色 4 2 6 3 4 2" xfId="10621"/>
    <cellStyle name="常规 3 2 2 2 3 2 2 2" xfId="10622"/>
    <cellStyle name="常规 3 2 2 2 3 2 3" xfId="10623"/>
    <cellStyle name="20% - 强调文字颜色 5 3 2 2" xfId="10624"/>
    <cellStyle name="常规 8 7 2 2 2 2 2" xfId="10625"/>
    <cellStyle name="20% - 强调文字颜色 4 2 6 3 5" xfId="10626"/>
    <cellStyle name="强调文字颜色 2 2 6 2 2 2" xfId="10627"/>
    <cellStyle name="20% - 强调文字颜色 4 2 6 4" xfId="10628"/>
    <cellStyle name="常规 26 2 3 2 2 2 2" xfId="10629"/>
    <cellStyle name="20% - 强调文字颜色 4 2 6 4 2" xfId="10630"/>
    <cellStyle name="常规 26 2 3 2 2 2 2 2" xfId="10631"/>
    <cellStyle name="20% - 强调文字颜色 4 2 6 4 2 2" xfId="10632"/>
    <cellStyle name="20% - 强调文字颜色 4 2 6 4 3" xfId="10633"/>
    <cellStyle name="常规 26 2 3 2 2 2 2 3" xfId="10634"/>
    <cellStyle name="20% - 强调文字颜色 4 2 6 4 3 2" xfId="10635"/>
    <cellStyle name="20% - 强调文字颜色 4 2 6 4 4" xfId="10636"/>
    <cellStyle name="常规 3 2 2 2 3 3 2" xfId="10637"/>
    <cellStyle name="20% - 强调文字颜色 4 2 6 5" xfId="10638"/>
    <cellStyle name="警告文本 3 2 4 2" xfId="10639"/>
    <cellStyle name="20% - 强调文字颜色 4 2 6 5 2" xfId="10640"/>
    <cellStyle name="警告文本 3 2 4 2 2" xfId="10641"/>
    <cellStyle name="20% - 强调文字颜色 4 2 6 6" xfId="10642"/>
    <cellStyle name="警告文本 3 2 4 3" xfId="10643"/>
    <cellStyle name="输入 2 2 8 10" xfId="10644"/>
    <cellStyle name="20% - 强调文字颜色 4 2 6 6 2" xfId="10645"/>
    <cellStyle name="警告文本 3 2 4 3 2" xfId="10646"/>
    <cellStyle name="20% - 强调文字颜色 4 2 6 7" xfId="10647"/>
    <cellStyle name="常规 15 9 3 2" xfId="10648"/>
    <cellStyle name="警告文本 3 2 4 4" xfId="10649"/>
    <cellStyle name="20% - 强调文字颜色 4 2 7" xfId="10650"/>
    <cellStyle name="20% - 强调文字颜色 4 2 7 2" xfId="10651"/>
    <cellStyle name="20% - 强调文字颜色 4 2 7 2 2" xfId="10652"/>
    <cellStyle name="20% - 强调文字颜色 4 2 7 2 2 2 2" xfId="10653"/>
    <cellStyle name="20% - 强调文字颜色 5 3 2 2 2 3 4" xfId="10654"/>
    <cellStyle name="链接单元格 2 3 4 2 4" xfId="10655"/>
    <cellStyle name="20% - 强调文字颜色 4 2 7 2 2 3" xfId="10656"/>
    <cellStyle name="20% - 强调文字颜色 6 4 3 3 2 2" xfId="10657"/>
    <cellStyle name="20% - 强调文字颜色 4 2 7 2 2 3 2" xfId="10658"/>
    <cellStyle name="常规 18 10 2 3" xfId="10659"/>
    <cellStyle name="20% - 强调文字颜色 4 2 7 2 2 4" xfId="10660"/>
    <cellStyle name="20% - 强调文字颜色 6 2 2 3 3 3 2" xfId="10661"/>
    <cellStyle name="20% - 强调文字颜色 6 4 3 3 2 3" xfId="10662"/>
    <cellStyle name="注释 2 2 4 6 6" xfId="10663"/>
    <cellStyle name="常规 11 3 3 2 2 2" xfId="10664"/>
    <cellStyle name="20% - 强调文字颜色 4 2 7 2 3" xfId="10665"/>
    <cellStyle name="好 3 3 3 3 2" xfId="10666"/>
    <cellStyle name="20% - 强调文字颜色 4 2 7 2 3 2" xfId="10667"/>
    <cellStyle name="40% - 强调文字颜色 5 2 2 3 2 4" xfId="10668"/>
    <cellStyle name="20% - 强调文字颜色 4 2 7 2 4" xfId="10669"/>
    <cellStyle name="20% - 强调文字颜色 4 2 7 2 4 2" xfId="10670"/>
    <cellStyle name="40% - 强调文字颜色 5 2 2 3 3 4" xfId="10671"/>
    <cellStyle name="20% - 强调文字颜色 4 2 7 2 5" xfId="10672"/>
    <cellStyle name="20% - 强调文字颜色 4 2 7 3" xfId="10673"/>
    <cellStyle name="20% - 强调文字颜色 4 2 7 3 2" xfId="10674"/>
    <cellStyle name="20% - 强调文字颜色 4 2 7 3 2 2" xfId="10675"/>
    <cellStyle name="40% - 强调文字颜色 3 2 5 5 3" xfId="10676"/>
    <cellStyle name="20% - 强调文字颜色 4 2 7 3 3" xfId="10677"/>
    <cellStyle name="20% - 强调文字颜色 4 2 7 3 3 2" xfId="10678"/>
    <cellStyle name="20% - 强调文字颜色 4 2 7 3 4" xfId="10679"/>
    <cellStyle name="常规 3 2 2 2 4 2 2" xfId="10680"/>
    <cellStyle name="输出 2 2 2 4 3 2 2" xfId="10681"/>
    <cellStyle name="20% - 强调文字颜色 4 2 7 4" xfId="10682"/>
    <cellStyle name="20% - 强调文字颜色 4 2 7 4 2" xfId="10683"/>
    <cellStyle name="20% - 强调文字颜色 4 2 7 5" xfId="10684"/>
    <cellStyle name="好 2 6 2 2 2" xfId="10685"/>
    <cellStyle name="警告文本 3 2 5 2" xfId="10686"/>
    <cellStyle name="20% - 强调文字颜色 4 2 7 5 2" xfId="10687"/>
    <cellStyle name="好 2 6 2 2 2 2" xfId="10688"/>
    <cellStyle name="警告文本 3 2 5 2 2" xfId="10689"/>
    <cellStyle name="20% - 强调文字颜色 4 2 7 6" xfId="10690"/>
    <cellStyle name="警告文本 3 2 5 3" xfId="10691"/>
    <cellStyle name="20% - 强调文字颜色 4 2 8" xfId="10692"/>
    <cellStyle name="20% - 强调文字颜色 4 2 8 2" xfId="10693"/>
    <cellStyle name="20% - 强调文字颜色 4 2 8 2 2" xfId="10694"/>
    <cellStyle name="20% - 强调文字颜色 4 2 8 2 2 2" xfId="10695"/>
    <cellStyle name="20% - 强调文字颜色 4 4 2 3 2 5" xfId="10696"/>
    <cellStyle name="计算 2 6 2 2 10" xfId="10697"/>
    <cellStyle name="20% - 强调文字颜色 4 2 8 2 3" xfId="10698"/>
    <cellStyle name="好 3 3 4 3 2" xfId="10699"/>
    <cellStyle name="20% - 强调文字颜色 4 2 8 2 3 2" xfId="10700"/>
    <cellStyle name="20% - 强调文字颜色 4 4 2 3 3 5" xfId="10701"/>
    <cellStyle name="20% - 强调文字颜色 4 2 8 2 4" xfId="10702"/>
    <cellStyle name="20% - 强调文字颜色 4 2 8 3" xfId="10703"/>
    <cellStyle name="常规 6 3 5 2 2 2 2" xfId="10704"/>
    <cellStyle name="20% - 强调文字颜色 4 2 8 3 2" xfId="10705"/>
    <cellStyle name="20% - 强调文字颜色 4 2 8 4" xfId="10706"/>
    <cellStyle name="20% - 强调文字颜色 4 2 8 4 2" xfId="10707"/>
    <cellStyle name="20% - 强调文字颜色 4 2 8 5" xfId="10708"/>
    <cellStyle name="好 2 6 2 3 2" xfId="10709"/>
    <cellStyle name="警告文本 3 2 6 2" xfId="10710"/>
    <cellStyle name="20% - 强调文字颜色 4 2 9" xfId="10711"/>
    <cellStyle name="常规 15 2 2 4 2" xfId="10712"/>
    <cellStyle name="20% - 强调文字颜色 4 2 9 2" xfId="10713"/>
    <cellStyle name="常规 15 2 2 4 2 2" xfId="10714"/>
    <cellStyle name="计算 2 3 2 2 5" xfId="10715"/>
    <cellStyle name="20% - 强调文字颜色 4 2 9 2 2" xfId="10716"/>
    <cellStyle name="强调文字颜色 1 2 2 2 2 2 4" xfId="10717"/>
    <cellStyle name="20% - 强调文字颜色 4 2 9 3" xfId="10718"/>
    <cellStyle name="常规 15 2 2 4 2 3" xfId="10719"/>
    <cellStyle name="计算 2 3 2 2 6" xfId="10720"/>
    <cellStyle name="20% - 强调文字颜色 4 2 9 3 2" xfId="10721"/>
    <cellStyle name="强调文字颜色 1 2 2 2 2 3 4" xfId="10722"/>
    <cellStyle name="20% - 强调文字颜色 4 2 9 4" xfId="10723"/>
    <cellStyle name="计算 2 3 2 2 7" xfId="10724"/>
    <cellStyle name="强调文字颜色 2 3 3 3 2 2" xfId="10725"/>
    <cellStyle name="20% - 强调文字颜色 4 3" xfId="10726"/>
    <cellStyle name="强调文字颜色 2 2 5 2" xfId="10727"/>
    <cellStyle name="20% - 强调文字颜色 4 3 10" xfId="10728"/>
    <cellStyle name="强调文字颜色 2 2 5 2 10" xfId="10729"/>
    <cellStyle name="20% - 强调文字颜色 4 3 2" xfId="10730"/>
    <cellStyle name="强调文字颜色 2 2 5 2 2" xfId="10731"/>
    <cellStyle name="20% - 强调文字颜色 4 3 2 2" xfId="10732"/>
    <cellStyle name="强调文字颜色 2 2 5 2 2 2" xfId="10733"/>
    <cellStyle name="20% - 强调文字颜色 4 3 2 2 2" xfId="10734"/>
    <cellStyle name="强调文字颜色 2 2 5 2 2 2 2" xfId="10735"/>
    <cellStyle name="20% - 强调文字颜色 4 3 2 2 2 2" xfId="10736"/>
    <cellStyle name="强调文字颜色 6 2 4 2 5" xfId="10737"/>
    <cellStyle name="强调文字颜色 2 2 5 2 2 2 2 2" xfId="10738"/>
    <cellStyle name="20% - 强调文字颜色 4 3 2 2 2 2 2" xfId="10739"/>
    <cellStyle name="强调文字颜色 6 2 4 2 5 2" xfId="10740"/>
    <cellStyle name="强调文字颜色 5 2 5 2 2 2 3" xfId="10741"/>
    <cellStyle name="强调文字颜色 2 2 5 2 2 2 2 2 2" xfId="10742"/>
    <cellStyle name="20% - 强调文字颜色 4 3 2 2 2 2 2 2" xfId="10743"/>
    <cellStyle name="20% - 强调文字颜色 4 3 2 2 2 2 2 2 2" xfId="10744"/>
    <cellStyle name="20% - 强调文字颜色 4 3 2 2 2 2 2 3" xfId="10745"/>
    <cellStyle name="常规 18 5 3 2 2" xfId="10746"/>
    <cellStyle name="20% - 强调文字颜色 4 3 2 2 2 2 2 3 2" xfId="10747"/>
    <cellStyle name="20% - 强调文字颜色 4 3 2 2 2 2 2 4" xfId="10748"/>
    <cellStyle name="20% - 强调文字颜色 4 3 2 2 2 2 2 4 2" xfId="10749"/>
    <cellStyle name="20% - 强调文字颜色 4 3 2 2 2 2 2 5" xfId="10750"/>
    <cellStyle name="适中 3 2 3 2 2" xfId="10751"/>
    <cellStyle name="20% - 强调文字颜色 4 3 2 2 2 2 3" xfId="10752"/>
    <cellStyle name="强调文字颜色 6 2 4 2 5 3" xfId="10753"/>
    <cellStyle name="强调文字颜色 2 2 5 2 2 2 2 2 3" xfId="10754"/>
    <cellStyle name="适中 3 2 3 2 2 2" xfId="10755"/>
    <cellStyle name="20% - 强调文字颜色 4 3 2 2 2 2 3 2" xfId="10756"/>
    <cellStyle name="20% - 强调文字颜色 4 3 2 2 2 2 4 2" xfId="10757"/>
    <cellStyle name="20% - 强调文字颜色 4 3 2 2 2 2 5" xfId="10758"/>
    <cellStyle name="20% - 强调文字颜色 4 3 2 2 2 3" xfId="10759"/>
    <cellStyle name="强调文字颜色 6 2 4 2 6" xfId="10760"/>
    <cellStyle name="强调文字颜色 2 2 5 2 2 2 2 3" xfId="10761"/>
    <cellStyle name="强调文字颜色 3 2 2 2 7 2 2" xfId="10762"/>
    <cellStyle name="20% - 强调文字颜色 4 3 2 2 2 3 2" xfId="10763"/>
    <cellStyle name="强调文字颜色 3 2 2 2 7 2 2 2" xfId="10764"/>
    <cellStyle name="20% - 强调文字颜色 4 3 2 2 2 3 2 2" xfId="10765"/>
    <cellStyle name="计算 4 2 2 6 3" xfId="10766"/>
    <cellStyle name="适中 3 2 3 3 2" xfId="10767"/>
    <cellStyle name="20% - 强调文字颜色 4 3 2 2 2 3 3" xfId="10768"/>
    <cellStyle name="强调文字颜色 3 2 2 2 7 2 2 3" xfId="10769"/>
    <cellStyle name="适中 3 2 3 3 2 2" xfId="10770"/>
    <cellStyle name="20% - 强调文字颜色 4 3 2 2 2 3 3 2" xfId="10771"/>
    <cellStyle name="适中 3 2 3 3 3 2" xfId="10772"/>
    <cellStyle name="20% - 强调文字颜色 4 3 2 2 2 3 4 2" xfId="10773"/>
    <cellStyle name="检查单元格 3 2 9" xfId="10774"/>
    <cellStyle name="20% - 强调文字颜色 4 3 2 2 2 3 5" xfId="10775"/>
    <cellStyle name="20% - 强调文字颜色 4 3 2 2 2 4" xfId="10776"/>
    <cellStyle name="强调文字颜色 6 2 4 2 7" xfId="10777"/>
    <cellStyle name="强调文字颜色 2 2 5 2 2 2 2 4" xfId="10778"/>
    <cellStyle name="20% - 强调文字颜色 4 3 2 2 2 4 2" xfId="10779"/>
    <cellStyle name="20% - 强调文字颜色 4 3 2 2 2 5" xfId="10780"/>
    <cellStyle name="20% - 强调文字颜色 4 3 2 2 2 5 2" xfId="10781"/>
    <cellStyle name="20% - 强调文字颜色 4 3 2 2 2 6" xfId="10782"/>
    <cellStyle name="20% - 强调文字颜色 6 3 4 2 2 2" xfId="10783"/>
    <cellStyle name="20% - 强调文字颜色 4 3 2 2 4 2 2" xfId="10784"/>
    <cellStyle name="计算 4 2 2 2 2 4" xfId="10785"/>
    <cellStyle name="20% - 强调文字颜色 4 3 2 2 4 2 2 2" xfId="10786"/>
    <cellStyle name="60% - 强调文字颜色 1 2 11" xfId="10787"/>
    <cellStyle name="适中 3 2 5 2 2" xfId="10788"/>
    <cellStyle name="20% - 强调文字颜色 4 3 2 2 4 2 3" xfId="10789"/>
    <cellStyle name="常规 11 10 2 2 2" xfId="10790"/>
    <cellStyle name="计算 4 2 2 2 2 5" xfId="10791"/>
    <cellStyle name="适中 3 2 5 2 2 2" xfId="10792"/>
    <cellStyle name="20% - 强调文字颜色 4 3 2 2 4 2 3 2" xfId="10793"/>
    <cellStyle name="适中 3 2 5 2 3" xfId="10794"/>
    <cellStyle name="20% - 强调文字颜色 4 3 2 2 4 2 4" xfId="10795"/>
    <cellStyle name="计算 4 2 2 2 2 6" xfId="10796"/>
    <cellStyle name="20% - 强调文字颜色 4 3 2 2 4 2 4 2" xfId="10797"/>
    <cellStyle name="20% - 强调文字颜色 4 3 2 2 4 2 5" xfId="10798"/>
    <cellStyle name="计算 4 2 2 2 2 7" xfId="10799"/>
    <cellStyle name="20% - 强调文字颜色 4 3 2 2 4 3" xfId="10800"/>
    <cellStyle name="20% - 强调文字颜色 4 3 2 2 4 3 2" xfId="10801"/>
    <cellStyle name="20% - 强调文字颜色 4 3 2 2 4 4" xfId="10802"/>
    <cellStyle name="20% - 强调文字颜色 4 3 2 2 4 4 2" xfId="10803"/>
    <cellStyle name="计算 4 2 2 2 4 4" xfId="10804"/>
    <cellStyle name="20% - 强调文字颜色 4 3 2 2 4 5" xfId="10805"/>
    <cellStyle name="20% - 强调文字颜色 4 3 2 2 6 2" xfId="10806"/>
    <cellStyle name="20% - 强调文字颜色 4 3 2 2 7" xfId="10807"/>
    <cellStyle name="20% - 强调文字颜色 4 3 2 2 7 2" xfId="10808"/>
    <cellStyle name="20% - 强调文字颜色 4 3 2 2 8" xfId="10809"/>
    <cellStyle name="20% - 强调文字颜色 4 3 2 3" xfId="10810"/>
    <cellStyle name="强调文字颜色 2 2 5 2 2 3" xfId="10811"/>
    <cellStyle name="20% - 强调文字颜色 4 3 2 3 2" xfId="10812"/>
    <cellStyle name="强调文字颜色 2 2 5 2 2 3 2" xfId="10813"/>
    <cellStyle name="20% - 强调文字颜色 4 3 2 3 2 2" xfId="10814"/>
    <cellStyle name="强调文字颜色 6 2 5 2 5" xfId="10815"/>
    <cellStyle name="强调文字颜色 2 2 5 2 2 3 2 2" xfId="10816"/>
    <cellStyle name="20% - 强调文字颜色 4 3 2 3 2 2 2" xfId="10817"/>
    <cellStyle name="强调文字颜色 6 2 5 2 5 2" xfId="10818"/>
    <cellStyle name="强调文字颜色 2 2 5 2 2 3 2 2 2" xfId="10819"/>
    <cellStyle name="20% - 强调文字颜色 4 3 2 3 2 2 2 2" xfId="10820"/>
    <cellStyle name="计算 6 2 2 3 2 11" xfId="10821"/>
    <cellStyle name="适中 3 3 3 2 2" xfId="10822"/>
    <cellStyle name="20% - 强调文字颜色 4 3 2 3 2 2 3" xfId="10823"/>
    <cellStyle name="强调文字颜色 6 2 5 2 5 3" xfId="10824"/>
    <cellStyle name="强调文字颜色 2 2 5 2 2 3 2 2 3" xfId="10825"/>
    <cellStyle name="适中 3 3 3 2 2 2" xfId="10826"/>
    <cellStyle name="20% - 强调文字颜色 4 3 2 3 2 2 3 2" xfId="10827"/>
    <cellStyle name="适中 3 3 3 2 3" xfId="10828"/>
    <cellStyle name="20% - 强调文字颜色 4 3 2 3 2 2 4" xfId="10829"/>
    <cellStyle name="20% - 强调文字颜色 4 3 2 3 2 2 4 2" xfId="10830"/>
    <cellStyle name="20% - 强调文字颜色 4 3 2 3 2 2 5" xfId="10831"/>
    <cellStyle name="20% - 强调文字颜色 4 3 2 3 2 3" xfId="10832"/>
    <cellStyle name="强调文字颜色 6 2 5 2 6" xfId="10833"/>
    <cellStyle name="强调文字颜色 2 2 5 2 2 3 2 3" xfId="10834"/>
    <cellStyle name="强调文字颜色 3 2 2 2 8 2 2" xfId="10835"/>
    <cellStyle name="20% - 强调文字颜色 4 3 2 3 2 3 2" xfId="10836"/>
    <cellStyle name="20% - 强调文字颜色 4 3 2 3 2 4" xfId="10837"/>
    <cellStyle name="强调文字颜色 6 2 5 2 7" xfId="10838"/>
    <cellStyle name="强调文字颜色 2 2 5 2 2 3 2 4" xfId="10839"/>
    <cellStyle name="20% - 强调文字颜色 5 2 3 2 2 2 4" xfId="10840"/>
    <cellStyle name="20% - 强调文字颜色 4 3 2 3 2 4 2" xfId="10841"/>
    <cellStyle name="检查单元格 2 6 6 2 4" xfId="10842"/>
    <cellStyle name="20% - 强调文字颜色 4 3 2 3 2 5" xfId="10843"/>
    <cellStyle name="20% - 强调文字颜色 4 3 2 3 3 4 2" xfId="10844"/>
    <cellStyle name="20% - 强调文字颜色 5 2 3 2 3 2 4" xfId="10845"/>
    <cellStyle name="20% - 强调文字颜色 4 3 2 3 3 5" xfId="10846"/>
    <cellStyle name="20% - 强调文字颜色 4 3 2 4" xfId="10847"/>
    <cellStyle name="强调文字颜色 2 2 5 2 2 4" xfId="10848"/>
    <cellStyle name="20% - 强调文字颜色 4 3 2 4 2" xfId="10849"/>
    <cellStyle name="强调文字颜色 2 2 5 2 2 4 2" xfId="10850"/>
    <cellStyle name="20% - 强调文字颜色 4 3 2 4 2 2" xfId="10851"/>
    <cellStyle name="强调文字颜色 6 2 6 2 5" xfId="10852"/>
    <cellStyle name="强调文字颜色 2 2 5 2 2 4 2 2" xfId="10853"/>
    <cellStyle name="20% - 强调文字颜色 4 3 2 4 2 2 2" xfId="10854"/>
    <cellStyle name="20% - 强调文字颜色 4 3 2 4 2 3" xfId="10855"/>
    <cellStyle name="强调文字颜色 2 2 5 2 2 4 2 3" xfId="10856"/>
    <cellStyle name="强调文字颜色 3 2 2 2 9 2 2" xfId="10857"/>
    <cellStyle name="20% - 强调文字颜色 4 3 2 4 2 3 2" xfId="10858"/>
    <cellStyle name="20% - 强调文字颜色 4 3 2 4 2 4" xfId="10859"/>
    <cellStyle name="20% - 强调文字颜色 4 3 2 4 3 2" xfId="10860"/>
    <cellStyle name="20% - 强调文字颜色 4 3 2 4 4" xfId="10861"/>
    <cellStyle name="20% - 强调文字颜色 6 2 6 2 2 2 3 2" xfId="10862"/>
    <cellStyle name="强调文字颜色 2 2 5 2 2 4 4" xfId="10863"/>
    <cellStyle name="20% - 强调文字颜色 4 3 2 4 4 2" xfId="10864"/>
    <cellStyle name="20% - 强调文字颜色 4 3 2 5" xfId="10865"/>
    <cellStyle name="强调文字颜色 2 2 5 2 2 5" xfId="10866"/>
    <cellStyle name="20% - 强调文字颜色 4 3 2 5 2" xfId="10867"/>
    <cellStyle name="强调文字颜色 2 2 5 2 2 5 2" xfId="10868"/>
    <cellStyle name="20% - 强调文字颜色 4 3 2 5 2 2" xfId="10869"/>
    <cellStyle name="20% - 强调文字颜色 4 3 2 5 2 2 2" xfId="10870"/>
    <cellStyle name="20% - 强调文字颜色 4 3 2 5 2 3" xfId="10871"/>
    <cellStyle name="20% - 强调文字颜色 4 3 2 5 2 3 2" xfId="10872"/>
    <cellStyle name="20% - 强调文字颜色 4 3 2 5 2 4" xfId="10873"/>
    <cellStyle name="20% - 强调文字颜色 4 3 2 5 2 4 2" xfId="10874"/>
    <cellStyle name="20% - 强调文字颜色 4 3 2 5 2 5" xfId="10875"/>
    <cellStyle name="20% - 强调文字颜色 4 3 2 5 3 2" xfId="10876"/>
    <cellStyle name="20% - 强调文字颜色 4 3 2 5 4" xfId="10877"/>
    <cellStyle name="20% - 强调文字颜色 4 3 2 5 4 2" xfId="10878"/>
    <cellStyle name="20% - 强调文字颜色 4 3 2 6" xfId="10879"/>
    <cellStyle name="强调文字颜色 2 2 5 2 2 6" xfId="10880"/>
    <cellStyle name="20% - 强调文字颜色 4 3 2 7" xfId="10881"/>
    <cellStyle name="强调文字颜色 2 2 5 2 2 7" xfId="10882"/>
    <cellStyle name="20% - 强调文字颜色 4 3 2 7 2" xfId="10883"/>
    <cellStyle name="计算 2 5" xfId="10884"/>
    <cellStyle name="20% - 强调文字颜色 4 3 2 8" xfId="10885"/>
    <cellStyle name="20% - 强调文字颜色 4 3 2 8 2" xfId="10886"/>
    <cellStyle name="常规 8 3 2 3" xfId="10887"/>
    <cellStyle name="计算 3 5" xfId="10888"/>
    <cellStyle name="20% - 强调文字颜色 4 3 2 9" xfId="10889"/>
    <cellStyle name="40% - 强调文字颜色 2 2 2 2 2 4 2" xfId="10890"/>
    <cellStyle name="20% - 强调文字颜色 4 3 3" xfId="10891"/>
    <cellStyle name="计算 2 2 3 4 2 2" xfId="10892"/>
    <cellStyle name="强调文字颜色 2 2 5 2 3" xfId="10893"/>
    <cellStyle name="20% - 强调文字颜色 4 3 3 2" xfId="10894"/>
    <cellStyle name="计算 2 2 3 4 2 2 2" xfId="10895"/>
    <cellStyle name="强调文字颜色 2 2 5 2 3 2" xfId="10896"/>
    <cellStyle name="20% - 强调文字颜色 4 3 3 2 2" xfId="10897"/>
    <cellStyle name="强调文字颜色 2 2 5 2 3 2 2" xfId="10898"/>
    <cellStyle name="20% - 强调文字颜色 4 3 3 2 2 2" xfId="10899"/>
    <cellStyle name="强调文字颜色 2 2 5 2 3 2 2 2" xfId="10900"/>
    <cellStyle name="20% - 强调文字颜色 4 3 3 2 2 2 2" xfId="10901"/>
    <cellStyle name="强调文字颜色 2 2 5 2 3 2 2 2 2" xfId="10902"/>
    <cellStyle name="20% - 强调文字颜色 4 3 3 2 2 2 2 2" xfId="10903"/>
    <cellStyle name="汇总 3 2 4 6" xfId="10904"/>
    <cellStyle name="适中 4 2 3 2 2" xfId="10905"/>
    <cellStyle name="20% - 强调文字颜色 4 3 3 2 2 2 3" xfId="10906"/>
    <cellStyle name="强调文字颜色 2 2 5 2 3 2 2 2 3" xfId="10907"/>
    <cellStyle name="适中 4 2 3 2 2 2" xfId="10908"/>
    <cellStyle name="20% - 强调文字颜色 4 3 3 2 2 2 3 2" xfId="10909"/>
    <cellStyle name="20% - 强调文字颜色 4 3 3 2 2 2 4 2" xfId="10910"/>
    <cellStyle name="20% - 强调文字颜色 4 3 3 2 2 2 5" xfId="10911"/>
    <cellStyle name="常规 8 2 2 2 2 2" xfId="10912"/>
    <cellStyle name="20% - 强调文字颜色 4 3 3 2 2 3" xfId="10913"/>
    <cellStyle name="强调文字颜色 2 2 5 2 3 2 2 3" xfId="10914"/>
    <cellStyle name="强调文字颜色 3 2 2 3 7 2 2" xfId="10915"/>
    <cellStyle name="20% - 强调文字颜色 4 3 3 2 2 3 2" xfId="10916"/>
    <cellStyle name="20% - 强调文字颜色 4 3 3 2 2 4" xfId="10917"/>
    <cellStyle name="强调文字颜色 2 2 5 2 3 2 2 4" xfId="10918"/>
    <cellStyle name="20% - 强调文字颜色 4 3 3 2 2 4 2" xfId="10919"/>
    <cellStyle name="计算 7 3 12" xfId="10920"/>
    <cellStyle name="20% - 强调文字颜色 4 3 3 2 2 5" xfId="10921"/>
    <cellStyle name="20% - 强调文字颜色 4 3 3 2 3 3 2" xfId="10922"/>
    <cellStyle name="20% - 强调文字颜色 4 3 3 2 3 4 2" xfId="10923"/>
    <cellStyle name="20% - 强调文字颜色 4 3 3 2 3 5" xfId="10924"/>
    <cellStyle name="20% - 强调文字颜色 4 3 3 3" xfId="10925"/>
    <cellStyle name="计算 2 2 3 4 2 2 3" xfId="10926"/>
    <cellStyle name="强调文字颜色 2 2 5 2 3 3" xfId="10927"/>
    <cellStyle name="20% - 强调文字颜色 4 3 3 3 2" xfId="10928"/>
    <cellStyle name="强调文字颜色 2 2 5 2 3 3 2" xfId="10929"/>
    <cellStyle name="20% - 强调文字颜色 4 3 3 3 2 2" xfId="10930"/>
    <cellStyle name="强调文字颜色 2 2 5 2 3 3 2 2" xfId="10931"/>
    <cellStyle name="20% - 强调文字颜色 4 3 3 3 2 3" xfId="10932"/>
    <cellStyle name="强调文字颜色 2 2 5 2 3 3 2 3" xfId="10933"/>
    <cellStyle name="强调文字颜色 3 2 2 3 8 2 2" xfId="10934"/>
    <cellStyle name="20% - 强调文字颜色 4 3 3 3 2 3 2" xfId="10935"/>
    <cellStyle name="20% - 强调文字颜色 4 3 3 3 2 4" xfId="10936"/>
    <cellStyle name="强调文字颜色 2 2 5 2 3 3 2 4" xfId="10937"/>
    <cellStyle name="20% - 强调文字颜色 4 3 3 3 3 2" xfId="10938"/>
    <cellStyle name="20% - 强调文字颜色 4 3 3 3 4" xfId="10939"/>
    <cellStyle name="强调文字颜色 2 2 5 2 3 3 4" xfId="10940"/>
    <cellStyle name="20% - 强调文字颜色 4 3 3 3 4 2" xfId="10941"/>
    <cellStyle name="20% - 强调文字颜色 4 3 3 4" xfId="10942"/>
    <cellStyle name="60% - 强调文字颜色 2 2 2 2 2 4 2 2" xfId="10943"/>
    <cellStyle name="强调文字颜色 2 2 5 2 3 4" xfId="10944"/>
    <cellStyle name="20% - 强调文字颜色 4 3 3 4 2" xfId="10945"/>
    <cellStyle name="60% - 强调文字颜色 2 2 2 2 2 4 2 2 2" xfId="10946"/>
    <cellStyle name="60% - 强调文字颜色 4 4 6 2 4" xfId="10947"/>
    <cellStyle name="强调文字颜色 2 2 5 2 3 4 2" xfId="10948"/>
    <cellStyle name="20% - 强调文字颜色 4 3 3 4 2 2" xfId="10949"/>
    <cellStyle name="强调文字颜色 2 2 5 2 3 4 2 2" xfId="10950"/>
    <cellStyle name="20% - 强调文字颜色 4 3 3 4 2 2 2" xfId="10951"/>
    <cellStyle name="常规 6 2 2 2 2 3" xfId="10952"/>
    <cellStyle name="20% - 强调文字颜色 4 3 3 4 2 3" xfId="10953"/>
    <cellStyle name="强调文字颜色 2 2 5 2 3 4 2 3" xfId="10954"/>
    <cellStyle name="20% - 强调文字颜色 4 3 3 4 2 3 2" xfId="10955"/>
    <cellStyle name="常规 6 2 2 2 3 3" xfId="10956"/>
    <cellStyle name="警告文本 7" xfId="10957"/>
    <cellStyle name="20% - 强调文字颜色 4 3 3 4 2 4" xfId="10958"/>
    <cellStyle name="20% - 强调文字颜色 4 3 3 4 2 4 2" xfId="10959"/>
    <cellStyle name="20% - 强调文字颜色 4 3 3 4 2 5" xfId="10960"/>
    <cellStyle name="20% - 强调文字颜色 4 3 3 4 4" xfId="10961"/>
    <cellStyle name="强调文字颜色 2 2 5 2 3 4 4" xfId="10962"/>
    <cellStyle name="20% - 强调文字颜色 4 3 3 4 4 2" xfId="10963"/>
    <cellStyle name="20% - 强调文字颜色 4 3 3 5" xfId="10964"/>
    <cellStyle name="强调文字颜色 2 2 5 2 3 5" xfId="10965"/>
    <cellStyle name="20% - 强调文字颜色 4 3 3 5 2" xfId="10966"/>
    <cellStyle name="20% - 强调文字颜色 4 3 3 6" xfId="10967"/>
    <cellStyle name="强调文字颜色 2 2 5 2 3 6" xfId="10968"/>
    <cellStyle name="20% - 强调文字颜色 4 3 3 7" xfId="10969"/>
    <cellStyle name="强调文字颜色 2 2 5 2 3 7" xfId="10970"/>
    <cellStyle name="20% - 强调文字颜色 4 3 3 7 2" xfId="10971"/>
    <cellStyle name="20% - 强调文字颜色 4 3 3 8" xfId="10972"/>
    <cellStyle name="20% - 强调文字颜色 4 3 4" xfId="10973"/>
    <cellStyle name="强调文字颜色 2 2 5 2 4" xfId="10974"/>
    <cellStyle name="20% - 强调文字颜色 4 3 4 2" xfId="10975"/>
    <cellStyle name="常规 7 3 3 2 3" xfId="10976"/>
    <cellStyle name="强调文字颜色 2 2 5 2 4 2" xfId="10977"/>
    <cellStyle name="20% - 强调文字颜色 4 3 4 2 2" xfId="10978"/>
    <cellStyle name="常规 16 9" xfId="10979"/>
    <cellStyle name="常规 7 3 3 2 3 2" xfId="10980"/>
    <cellStyle name="强调文字颜色 2 2 5 2 4 2 2" xfId="10981"/>
    <cellStyle name="20% - 强调文字颜色 4 3 4 2 2 2 2" xfId="10982"/>
    <cellStyle name="20% - 强调文字颜色 5 2 5 7" xfId="10983"/>
    <cellStyle name="常规 16 9 2 2" xfId="10984"/>
    <cellStyle name="警告文本 4 2 3 4" xfId="10985"/>
    <cellStyle name="20% - 强调文字颜色 4 3 4 2 2 3" xfId="10986"/>
    <cellStyle name="常规 16 9 3" xfId="10987"/>
    <cellStyle name="常规 7 3 3 2 3 2 3" xfId="10988"/>
    <cellStyle name="强调文字颜色 2 2 5 2 4 2 2 3" xfId="10989"/>
    <cellStyle name="20% - 强调文字颜色 4 3 4 2 2 3 2" xfId="10990"/>
    <cellStyle name="常规 16 9 3 2" xfId="10991"/>
    <cellStyle name="20% - 强调文字颜色 4 3 4 2 2 4" xfId="10992"/>
    <cellStyle name="常规 16 9 4" xfId="10993"/>
    <cellStyle name="常规 7 3 3 2 3 2 4" xfId="10994"/>
    <cellStyle name="强调文字颜色 2 2 5 2 4 2 2 4" xfId="10995"/>
    <cellStyle name="20% - 强调文字颜色 4 3 4 2 2 4 2" xfId="10996"/>
    <cellStyle name="20% - 强调文字颜色 4 3 4 2 2 5" xfId="10997"/>
    <cellStyle name="常规 16 9 5" xfId="10998"/>
    <cellStyle name="20% - 强调文字颜色 4 3 4 3" xfId="10999"/>
    <cellStyle name="常规 4 3 3 2 3 2 2" xfId="11000"/>
    <cellStyle name="常规 7 3 3 2 4" xfId="11001"/>
    <cellStyle name="强调文字颜色 2 2 5 2 4 3" xfId="11002"/>
    <cellStyle name="注释 6 2 3 3 9" xfId="11003"/>
    <cellStyle name="20% - 强调文字颜色 4 3 4 3 2" xfId="11004"/>
    <cellStyle name="常规 17 9" xfId="11005"/>
    <cellStyle name="常规 22 9" xfId="11006"/>
    <cellStyle name="常规 4 3 3 2 3 2 2 2" xfId="11007"/>
    <cellStyle name="常规 7 3 3 2 4 2" xfId="11008"/>
    <cellStyle name="强调文字颜色 2 2 5 2 4 3 2" xfId="11009"/>
    <cellStyle name="20% - 强调文字颜色 4 3 4 3 2 2" xfId="11010"/>
    <cellStyle name="常规 17 9 2" xfId="11011"/>
    <cellStyle name="常规 22 9 2" xfId="11012"/>
    <cellStyle name="20% - 强调文字颜色 4 3 4 3 3 2" xfId="11013"/>
    <cellStyle name="常规 5 10 2" xfId="11014"/>
    <cellStyle name="20% - 强调文字颜色 4 3 4 3 4" xfId="11015"/>
    <cellStyle name="常规 5 11" xfId="11016"/>
    <cellStyle name="常规 17 3 2 2 2 2" xfId="11017"/>
    <cellStyle name="常规 22 3 2 2 2 2" xfId="11018"/>
    <cellStyle name="常规 7 3 3 2 4 4" xfId="11019"/>
    <cellStyle name="强调文字颜色 2 2 5 2 4 3 4" xfId="11020"/>
    <cellStyle name="20% - 强调文字颜色 4 3 4 3 4 2" xfId="11021"/>
    <cellStyle name="常规 17 3 2 2 2 2 2" xfId="11022"/>
    <cellStyle name="常规 22 3 2 2 2 2 2" xfId="11023"/>
    <cellStyle name="常规 5 11 2" xfId="11024"/>
    <cellStyle name="20% - 强调文字颜色 4 3 4 3 5" xfId="11025"/>
    <cellStyle name="60% - 强调文字颜色 1 2 5 2 3 2" xfId="11026"/>
    <cellStyle name="常规 5 12" xfId="11027"/>
    <cellStyle name="注释 2 7 5 3 10" xfId="11028"/>
    <cellStyle name="常规 17 3 2 2 2 3" xfId="11029"/>
    <cellStyle name="常规 22 3 2 2 2 3" xfId="11030"/>
    <cellStyle name="链接单元格 2 3 2 2 2 2" xfId="11031"/>
    <cellStyle name="20% - 强调文字颜色 4 3 4 4" xfId="11032"/>
    <cellStyle name="常规 7 3 3 2 5" xfId="11033"/>
    <cellStyle name="常规 5 9 2 2 2" xfId="11034"/>
    <cellStyle name="强调文字颜色 2 2 5 2 4 4" xfId="11035"/>
    <cellStyle name="20% - 强调文字颜色 4 3 4 4 2" xfId="11036"/>
    <cellStyle name="常规 18 9" xfId="11037"/>
    <cellStyle name="常规 5 9 2 2 2 2" xfId="11038"/>
    <cellStyle name="20% - 强调文字颜色 4 3 4 5" xfId="11039"/>
    <cellStyle name="警告文本 3 3 2 2" xfId="11040"/>
    <cellStyle name="常规 5 9 2 2 3" xfId="11041"/>
    <cellStyle name="强调文字颜色 2 2 5 2 4 5" xfId="11042"/>
    <cellStyle name="20% - 强调文字颜色 4 3 4 5 2" xfId="11043"/>
    <cellStyle name="常规 19 9" xfId="11044"/>
    <cellStyle name="警告文本 3 3 2 2 2" xfId="11045"/>
    <cellStyle name="20% - 强调文字颜色 4 3 4 6" xfId="11046"/>
    <cellStyle name="警告文本 3 3 2 3" xfId="11047"/>
    <cellStyle name="强调文字颜色 2 2 5 2 4 6" xfId="11048"/>
    <cellStyle name="20% - 强调文字颜色 4 3 5" xfId="11049"/>
    <cellStyle name="强调文字颜色 2 2 5 2 5" xfId="11050"/>
    <cellStyle name="20% - 强调文字颜色 4 3 5 2" xfId="11051"/>
    <cellStyle name="常规 7 3 3 3 3" xfId="11052"/>
    <cellStyle name="强调文字颜色 2 2 5 2 5 2" xfId="11053"/>
    <cellStyle name="20% - 强调文字颜色 4 3 5 2 2" xfId="11054"/>
    <cellStyle name="常规 7 3 3 3 3 2" xfId="11055"/>
    <cellStyle name="强调文字颜色 2 2 5 2 5 2 2" xfId="11056"/>
    <cellStyle name="20% - 强调文字颜色 4 3 5 2 2 2" xfId="11057"/>
    <cellStyle name="20% - 强调文字颜色 4 3 5 2 3" xfId="11058"/>
    <cellStyle name="常规 7 3 3 3 3 3" xfId="11059"/>
    <cellStyle name="强调文字颜色 2 2 5 2 5 2 3" xfId="11060"/>
    <cellStyle name="20% - 强调文字颜色 4 3 5 2 3 2" xfId="11061"/>
    <cellStyle name="20% - 强调文字颜色 4 3 5 2 4" xfId="11062"/>
    <cellStyle name="常规 7 3 3 3 3 4" xfId="11063"/>
    <cellStyle name="强调文字颜色 2 2 5 2 5 2 4" xfId="11064"/>
    <cellStyle name="20% - 强调文字颜色 4 3 5 3" xfId="11065"/>
    <cellStyle name="常规 7 3 3 3 4" xfId="11066"/>
    <cellStyle name="强调文字颜色 2 2 5 2 5 3" xfId="11067"/>
    <cellStyle name="20% - 强调文字颜色 4 3 5 3 2" xfId="11068"/>
    <cellStyle name="20% - 强调文字颜色 4 3 5 4" xfId="11069"/>
    <cellStyle name="常规 5 9 2 3 2" xfId="11070"/>
    <cellStyle name="强调文字颜色 2 2 5 2 5 4" xfId="11071"/>
    <cellStyle name="20% - 强调文字颜色 4 3 5 4 2" xfId="11072"/>
    <cellStyle name="输出 4 2 5 2 2 2" xfId="11073"/>
    <cellStyle name="20% - 强调文字颜色 4 3 5 5" xfId="11074"/>
    <cellStyle name="警告文本 3 3 3 2" xfId="11075"/>
    <cellStyle name="强调文字颜色 2 2 5 2 5 5" xfId="11076"/>
    <cellStyle name="20% - 强调文字颜色 4 3 6" xfId="11077"/>
    <cellStyle name="强调文字颜色 2 2 5 2 6" xfId="11078"/>
    <cellStyle name="20% - 强调文字颜色 4 3 6 2" xfId="11079"/>
    <cellStyle name="常规 7 3 3 4 3" xfId="11080"/>
    <cellStyle name="汇总 3 16" xfId="11081"/>
    <cellStyle name="强调文字颜色 2 2 5 2 6 2" xfId="11082"/>
    <cellStyle name="20% - 强调文字颜色 4 3 6 2 2" xfId="11083"/>
    <cellStyle name="常规 7 3 3 4 3 2" xfId="11084"/>
    <cellStyle name="汇总 3 16 2" xfId="11085"/>
    <cellStyle name="强调文字颜色 2 2 5 2 6 2 2" xfId="11086"/>
    <cellStyle name="20% - 强调文字颜色 4 3 6 2 2 2" xfId="11087"/>
    <cellStyle name="20% - 强调文字颜色 4 3 6 2 3" xfId="11088"/>
    <cellStyle name="常规 7 3 3 4 3 3" xfId="11089"/>
    <cellStyle name="汇总 3 16 3" xfId="11090"/>
    <cellStyle name="好 3 4 2 3 2" xfId="11091"/>
    <cellStyle name="强调文字颜色 2 2 5 2 6 2 3" xfId="11092"/>
    <cellStyle name="20% - 强调文字颜色 4 3 6 2 3 2" xfId="11093"/>
    <cellStyle name="20% - 强调文字颜色 4 3 6 2 4" xfId="11094"/>
    <cellStyle name="强调文字颜色 2 2 5 2 6 2 4" xfId="11095"/>
    <cellStyle name="20% - 强调文字颜色 4 3 6 2 4 2" xfId="11096"/>
    <cellStyle name="20% - 强调文字颜色 4 3 6 2 5" xfId="11097"/>
    <cellStyle name="20% - 强调文字颜色 4 3 6 3" xfId="11098"/>
    <cellStyle name="强调文字颜色 2 2 5 2 6 3" xfId="11099"/>
    <cellStyle name="20% - 强调文字颜色 4 3 6 3 2" xfId="11100"/>
    <cellStyle name="强调文字颜色 2 2 5 2 6 3 2" xfId="11101"/>
    <cellStyle name="20% - 强调文字颜色 4 3 6 4" xfId="11102"/>
    <cellStyle name="强调文字颜色 2 2 5 2 6 4" xfId="11103"/>
    <cellStyle name="20% - 强调文字颜色 4 3 6 4 2" xfId="11104"/>
    <cellStyle name="20% - 强调文字颜色 4 3 7" xfId="11105"/>
    <cellStyle name="强调文字颜色 2 2 5 2 7" xfId="11106"/>
    <cellStyle name="20% - 强调文字颜色 4 3 7 2" xfId="11107"/>
    <cellStyle name="强调文字颜色 2 2 5 2 7 2" xfId="11108"/>
    <cellStyle name="20% - 强调文字颜色 4 3 8" xfId="11109"/>
    <cellStyle name="强调文字颜色 2 2 5 2 8" xfId="11110"/>
    <cellStyle name="20% - 强调文字颜色 4 3 8 2" xfId="11111"/>
    <cellStyle name="强调文字颜色 2 2 5 2 8 2" xfId="11112"/>
    <cellStyle name="20% - 强调文字颜色 4 3 9" xfId="11113"/>
    <cellStyle name="强调文字颜色 2 2 5 2 9" xfId="11114"/>
    <cellStyle name="20% - 强调文字颜色 4 3 9 2" xfId="11115"/>
    <cellStyle name="计算 2 3 3 2 5" xfId="11116"/>
    <cellStyle name="强调文字颜色 2 2 5 2 9 2" xfId="11117"/>
    <cellStyle name="20% - 强调文字颜色 4 4" xfId="11118"/>
    <cellStyle name="强调文字颜色 2 2 5 3" xfId="11119"/>
    <cellStyle name="20% - 强调文字颜色 4 4 10" xfId="11120"/>
    <cellStyle name="20% - 强调文字颜色 4 4 2" xfId="11121"/>
    <cellStyle name="强调文字颜色 2 2 5 3 2" xfId="11122"/>
    <cellStyle name="20% - 强调文字颜色 4 4 2 2" xfId="11123"/>
    <cellStyle name="强调文字颜色 2 2 5 3 2 2" xfId="11124"/>
    <cellStyle name="20% - 强调文字颜色 4 4 2 2 2" xfId="11125"/>
    <cellStyle name="强调文字颜色 2 2 5 3 2 2 2" xfId="11126"/>
    <cellStyle name="20% - 强调文字颜色 4 4 2 2 2 2" xfId="11127"/>
    <cellStyle name="强调文字颜色 2 2 5 3 2 2 2 2" xfId="11128"/>
    <cellStyle name="20% - 强调文字颜色 4 4 2 2 2 2 2" xfId="11129"/>
    <cellStyle name="20% - 强调文字颜色 4 4 2 2 2 2 2 2" xfId="11130"/>
    <cellStyle name="20% - 强调文字颜色 4 4 2 2 2 2 2 2 2" xfId="11131"/>
    <cellStyle name="解释性文本 5 7" xfId="11132"/>
    <cellStyle name="20% - 强调文字颜色 4 4 2 2 2 2 2 3" xfId="11133"/>
    <cellStyle name="20% - 强调文字颜色 4 4 2 2 2 2 2 3 2" xfId="11134"/>
    <cellStyle name="20% - 强调文字颜色 4 4 2 2 2 2 2 4" xfId="11135"/>
    <cellStyle name="20% - 强调文字颜色 4 4 2 2 2 2 2 4 2" xfId="11136"/>
    <cellStyle name="20% - 强调文字颜色 4 4 2 2 2 2 2 5" xfId="11137"/>
    <cellStyle name="40% - 强调文字颜色 1 7 3 2" xfId="11138"/>
    <cellStyle name="20% - 强调文字颜色 4 4 2 2 2 2 3" xfId="11139"/>
    <cellStyle name="20% - 强调文字颜色 4 4 2 2 2 2 3 2" xfId="11140"/>
    <cellStyle name="20% - 强调文字颜色 4 4 2 2 2 2 4" xfId="11141"/>
    <cellStyle name="强调文字颜色 1 2 2 7 2 2" xfId="11142"/>
    <cellStyle name="20% - 强调文字颜色 4 4 2 2 2 2 4 2" xfId="11143"/>
    <cellStyle name="计算 6 2 4 12" xfId="11144"/>
    <cellStyle name="20% - 强调文字颜色 4 4 2 2 2 2 5" xfId="11145"/>
    <cellStyle name="汇总 2 4 2" xfId="11146"/>
    <cellStyle name="20% - 强调文字颜色 4 4 2 2 2 3" xfId="11147"/>
    <cellStyle name="强调文字颜色 2 2 5 3 2 2 2 3" xfId="11148"/>
    <cellStyle name="注释 4 2 3 3 2 2" xfId="11149"/>
    <cellStyle name="强调文字颜色 3 2 3 2 7 2 2" xfId="11150"/>
    <cellStyle name="20% - 强调文字颜色 4 4 2 2 2 3 2 2 2" xfId="11151"/>
    <cellStyle name="20% - 强调文字颜色 4 4 2 2 2 3 2 3" xfId="11152"/>
    <cellStyle name="20% - 强调文字颜色 4 4 2 2 2 3 2 3 2" xfId="11153"/>
    <cellStyle name="20% - 强调文字颜色 4 4 2 2 2 3 2 4" xfId="11154"/>
    <cellStyle name="20% - 强调文字颜色 4 4 2 2 2 3 3" xfId="11155"/>
    <cellStyle name="注释 4 2 3 3 2 2 3" xfId="11156"/>
    <cellStyle name="强调文字颜色 3 2 3 2 7 2 2 3" xfId="11157"/>
    <cellStyle name="20% - 强调文字颜色 4 4 2 2 2 3 3 2" xfId="11158"/>
    <cellStyle name="20% - 强调文字颜色 4 4 2 2 2 3 4" xfId="11159"/>
    <cellStyle name="20% - 强调文字颜色 4 4 2 2 2 3 4 2" xfId="11160"/>
    <cellStyle name="20% - 强调文字颜色 4 4 2 2 2 3 5" xfId="11161"/>
    <cellStyle name="汇总 2 5 2" xfId="11162"/>
    <cellStyle name="20% - 强调文字颜色 4 4 2 2 2 4 2" xfId="11163"/>
    <cellStyle name="20% - 强调文字颜色 4 4 2 2 2 5" xfId="11164"/>
    <cellStyle name="20% - 强调文字颜色 4 4 2 2 2 5 2" xfId="11165"/>
    <cellStyle name="20% - 强调文字颜色 4 4 2 2 2 6" xfId="11166"/>
    <cellStyle name="20% - 强调文字颜色 6 4 4 2 2 2" xfId="11167"/>
    <cellStyle name="20% - 强调文字颜色 4 4 2 2 3 2 2 2" xfId="11168"/>
    <cellStyle name="20% - 强调文字颜色 4 4 2 2 3 2 3" xfId="11169"/>
    <cellStyle name="20% - 强调文字颜色 4 4 2 2 3 2 3 2" xfId="11170"/>
    <cellStyle name="20% - 强调文字颜色 4 4 2 2 3 2 4" xfId="11171"/>
    <cellStyle name="强调文字颜色 1 2 2 8 2 2" xfId="11172"/>
    <cellStyle name="注释 2 5 3 3 7" xfId="11173"/>
    <cellStyle name="20% - 强调文字颜色 4 4 2 2 3 4 2" xfId="11174"/>
    <cellStyle name="40% - 强调文字颜色 5 2 3 2 2 3 2" xfId="11175"/>
    <cellStyle name="20% - 强调文字颜色 4 4 2 2 3 5" xfId="11176"/>
    <cellStyle name="20% - 强调文字颜色 4 4 2 2 4 2 2" xfId="11177"/>
    <cellStyle name="计算 3 2 2 4 3 2 9" xfId="11178"/>
    <cellStyle name="20% - 强调文字颜色 4 4 2 2 4 2 2 2" xfId="11179"/>
    <cellStyle name="20% - 强调文字颜色 4 4 2 2 4 2 3" xfId="11180"/>
    <cellStyle name="常规 16 10 2 2 2" xfId="11181"/>
    <cellStyle name="20% - 强调文字颜色 4 4 2 2 4 2 3 2" xfId="11182"/>
    <cellStyle name="20% - 强调文字颜色 4 4 2 2 4 2 4" xfId="11183"/>
    <cellStyle name="强调文字颜色 1 2 2 9 2 2" xfId="11184"/>
    <cellStyle name="20% - 强调文字颜色 4 4 2 2 4 2 4 2" xfId="11185"/>
    <cellStyle name="20% - 强调文字颜色 4 4 2 2 4 2 5" xfId="11186"/>
    <cellStyle name="汇总 4 4 2" xfId="11187"/>
    <cellStyle name="20% - 强调文字颜色 4 4 2 2 4 3" xfId="11188"/>
    <cellStyle name="40% - 强调文字颜色 5 2 3 2 3 2" xfId="11189"/>
    <cellStyle name="20% - 强调文字颜色 4 4 2 2 4 3 2" xfId="11190"/>
    <cellStyle name="20% - 强调文字颜色 4 4 2 2 4 4" xfId="11191"/>
    <cellStyle name="注释 2 5 4 3 7" xfId="11192"/>
    <cellStyle name="20% - 强调文字颜色 4 4 2 2 4 4 2" xfId="11193"/>
    <cellStyle name="常规 30 4 2 2 4" xfId="11194"/>
    <cellStyle name="20% - 强调文字颜色 4 4 2 2 4 5" xfId="11195"/>
    <cellStyle name="20% - 强调文字颜色 4 4 2 2 6 2" xfId="11196"/>
    <cellStyle name="标题 1 2 2 2 3" xfId="11197"/>
    <cellStyle name="20% - 强调文字颜色 4 4 2 2 7" xfId="11198"/>
    <cellStyle name="20% - 强调文字颜色 4 4 2 2 7 2" xfId="11199"/>
    <cellStyle name="20% - 强调文字颜色 4 4 2 2 8" xfId="11200"/>
    <cellStyle name="20% - 强调文字颜色 4 4 2 3" xfId="11201"/>
    <cellStyle name="20% - 强调文字颜色 5 2 4 2 2 4 2" xfId="11202"/>
    <cellStyle name="强调文字颜色 2 2 5 3 2 3" xfId="11203"/>
    <cellStyle name="20% - 强调文字颜色 4 4 2 3 2" xfId="11204"/>
    <cellStyle name="强调文字颜色 2 2 5 3 2 3 2" xfId="11205"/>
    <cellStyle name="20% - 强调文字颜色 4 4 2 3 2 2 2 2" xfId="11206"/>
    <cellStyle name="40% - 强调文字颜色 3 3 5" xfId="11207"/>
    <cellStyle name="20% - 强调文字颜色 4 4 2 3 2 2 3" xfId="11208"/>
    <cellStyle name="20% - 强调文字颜色 4 4 2 3 2 2 3 2" xfId="11209"/>
    <cellStyle name="40% - 强调文字颜色 3 4 5" xfId="11210"/>
    <cellStyle name="20% - 强调文字颜色 4 4 2 3 2 2 4" xfId="11211"/>
    <cellStyle name="强调文字颜色 1 2 3 7 2 2" xfId="11212"/>
    <cellStyle name="20% - 强调文字颜色 4 4 2 3 2 2 4 2" xfId="11213"/>
    <cellStyle name="20% - 强调文字颜色 4 4 2 3 2 2 5" xfId="11214"/>
    <cellStyle name="20% - 强调文字颜色 4 4 2 3 2 4 2" xfId="11215"/>
    <cellStyle name="20% - 强调文字颜色 5 3 3 2 2 2 4" xfId="11216"/>
    <cellStyle name="20% - 强调文字颜色 4 4 2 3 3 3 2" xfId="11217"/>
    <cellStyle name="40% - 强调文字颜色 5 2 3 3 2 2 2" xfId="11218"/>
    <cellStyle name="20% - 强调文字颜色 4 4 2 3 3 4" xfId="11219"/>
    <cellStyle name="注释 2 6 3 3 7" xfId="11220"/>
    <cellStyle name="20% - 强调文字颜色 4 4 2 3 3 4 2" xfId="11221"/>
    <cellStyle name="20% - 强调文字颜色 4 4 2 3 4" xfId="11222"/>
    <cellStyle name="20% - 强调文字颜色 4 4 2 3 4 2" xfId="11223"/>
    <cellStyle name="20% - 强调文字颜色 4 4 2 3 5" xfId="11224"/>
    <cellStyle name="20% - 强调文字颜色 4 4 2 3 5 2" xfId="11225"/>
    <cellStyle name="20% - 强调文字颜色 4 4 2 3 6" xfId="11226"/>
    <cellStyle name="计算 4 2 2 6 2" xfId="11227"/>
    <cellStyle name="20% - 强调文字颜色 4 4 2 4" xfId="11228"/>
    <cellStyle name="强调文字颜色 2 2 5 3 2 4" xfId="11229"/>
    <cellStyle name="20% - 强调文字颜色 4 4 2 4 2 4" xfId="11230"/>
    <cellStyle name="20% - 强调文字颜色 4 4 2 4 4 2" xfId="11231"/>
    <cellStyle name="20% - 强调文字颜色 4 4 2 5" xfId="11232"/>
    <cellStyle name="强调文字颜色 2 2 5 3 2 5" xfId="11233"/>
    <cellStyle name="20% - 强调文字颜色 4 4 2 5 2 2 2" xfId="11234"/>
    <cellStyle name="检查单元格 3 2 4 2 2" xfId="11235"/>
    <cellStyle name="20% - 强调文字颜色 4 4 2 5 2 3" xfId="11236"/>
    <cellStyle name="检查单元格 3 2 4 3" xfId="11237"/>
    <cellStyle name="20% - 强调文字颜色 4 4 2 5 2 4" xfId="11238"/>
    <cellStyle name="检查单元格 3 2 4 4" xfId="11239"/>
    <cellStyle name="20% - 强调文字颜色 4 4 2 5 2 5" xfId="11240"/>
    <cellStyle name="检查单元格 3 2 4 5" xfId="11241"/>
    <cellStyle name="20% - 强调文字颜色 4 4 2 5 4 2" xfId="11242"/>
    <cellStyle name="检查单元格 3 2 6 2" xfId="11243"/>
    <cellStyle name="解释性文本 2 9" xfId="11244"/>
    <cellStyle name="20% - 强调文字颜色 4 4 2 6" xfId="11245"/>
    <cellStyle name="20% - 强调文字颜色 4 4 2 7" xfId="11246"/>
    <cellStyle name="强调文字颜色 4 2 7 3 2 3" xfId="11247"/>
    <cellStyle name="检查单元格 3 2 2 2 3 3 2" xfId="11248"/>
    <cellStyle name="20% - 强调文字颜色 4 4 2 7 2" xfId="11249"/>
    <cellStyle name="检查单元格 3 4 4" xfId="11250"/>
    <cellStyle name="20% - 强调文字颜色 4 4 2 8" xfId="11251"/>
    <cellStyle name="20% - 强调文字颜色 4 4 2 9" xfId="11252"/>
    <cellStyle name="20% - 强调文字颜色 4 4 3" xfId="11253"/>
    <cellStyle name="计算 2 2 3 4 3 2" xfId="11254"/>
    <cellStyle name="强调文字颜色 2 2 5 3 3" xfId="11255"/>
    <cellStyle name="20% - 强调文字颜色 4 4 3 2" xfId="11256"/>
    <cellStyle name="计算 2 2 3 4 3 2 2" xfId="11257"/>
    <cellStyle name="强调文字颜色 2 2 5 3 3 2" xfId="11258"/>
    <cellStyle name="20% - 强调文字颜色 4 4 3 2 2" xfId="11259"/>
    <cellStyle name="计算 2 2 3 4 3 2 2 2" xfId="11260"/>
    <cellStyle name="强调文字颜色 2 2 5 3 3 2 2" xfId="11261"/>
    <cellStyle name="20% - 强调文字颜色 4 4 3 2 2 2" xfId="11262"/>
    <cellStyle name="强调文字颜色 2 2 5 3 3 2 2 2" xfId="11263"/>
    <cellStyle name="20% - 强调文字颜色 4 4 3 2 2 2 2" xfId="11264"/>
    <cellStyle name="20% - 强调文字颜色 4 4 3 2 2 2 2 2" xfId="11265"/>
    <cellStyle name="常规 3 2 3 4 3 3" xfId="11266"/>
    <cellStyle name="计算 2 2 2 2 2 2 3 2 10" xfId="11267"/>
    <cellStyle name="强调文字颜色 1 3 5" xfId="11268"/>
    <cellStyle name="20% - 强调文字颜色 4 4 3 2 2 2 3" xfId="11269"/>
    <cellStyle name="20% - 强调文字颜色 4 4 3 2 2 2 3 2" xfId="11270"/>
    <cellStyle name="强调文字颜色 1 4 5" xfId="11271"/>
    <cellStyle name="20% - 强调文字颜色 4 4 3 2 2 2 4" xfId="11272"/>
    <cellStyle name="强调文字颜色 1 3 2 7 2 2" xfId="11273"/>
    <cellStyle name="20% - 强调文字颜色 4 4 3 2 2 2 4 2" xfId="11274"/>
    <cellStyle name="强调文字颜色 1 5 5" xfId="11275"/>
    <cellStyle name="20% - 强调文字颜色 4 4 3 2 2 2 5" xfId="11276"/>
    <cellStyle name="常规 9 2 2 2 2 2" xfId="11277"/>
    <cellStyle name="检查单元格 2 5 3 2 2" xfId="11278"/>
    <cellStyle name="20% - 强调文字颜色 4 4 3 2 2 3" xfId="11279"/>
    <cellStyle name="强调文字颜色 2 2 5 3 3 2 2 3" xfId="11280"/>
    <cellStyle name="20% - 强调文字颜色 4 4 3 2 2 3 2" xfId="11281"/>
    <cellStyle name="20% - 强调文字颜色 4 4 3 2 2 4 2" xfId="11282"/>
    <cellStyle name="20% - 强调文字颜色 4 4 3 2 2 5" xfId="11283"/>
    <cellStyle name="计算 2 3 2 2 4 2 2" xfId="11284"/>
    <cellStyle name="20% - 强调文字颜色 4 4 3 2 3 2" xfId="11285"/>
    <cellStyle name="40% - 强调文字颜色 3 2 2 2 2 5" xfId="11286"/>
    <cellStyle name="检查单元格 2 2 2 4 2 2 2 2" xfId="11287"/>
    <cellStyle name="强调文字颜色 2 2 2 2 2 3 3 2 2 2" xfId="11288"/>
    <cellStyle name="20% - 强调文字颜色 4 4 3 2 3 2 2" xfId="11289"/>
    <cellStyle name="检查单元格 6 6" xfId="11290"/>
    <cellStyle name="20% - 强调文字颜色 4 4 3 2 3 3" xfId="11291"/>
    <cellStyle name="40% - 强调文字颜色 5 2 4 2 2 2" xfId="11292"/>
    <cellStyle name="检查单元格 2 2 2 4 2 2 2 3" xfId="11293"/>
    <cellStyle name="强调文字颜色 2 2 2 2 2 3 3 2 2 3" xfId="11294"/>
    <cellStyle name="20% - 强调文字颜色 4 4 3 2 3 3 2" xfId="11295"/>
    <cellStyle name="注释 3 5 3 3 7" xfId="11296"/>
    <cellStyle name="20% - 强调文字颜色 4 4 3 2 3 4 2" xfId="11297"/>
    <cellStyle name="20% - 强调文字颜色 4 4 3 2 3 5" xfId="11298"/>
    <cellStyle name="20% - 强调文字颜色 4 4 3 2 4" xfId="11299"/>
    <cellStyle name="计算 2 2 2 2 3 2 10" xfId="11300"/>
    <cellStyle name="强调文字颜色 2 2 5 3 3 2 4" xfId="11301"/>
    <cellStyle name="20% - 强调文字颜色 4 4 3 2 4 2" xfId="11302"/>
    <cellStyle name="20% - 强调文字颜色 4 4 3 2 5" xfId="11303"/>
    <cellStyle name="计算 2 2 2 2 3 2 11" xfId="11304"/>
    <cellStyle name="20% - 强调文字颜色 4 4 3 2 5 2" xfId="11305"/>
    <cellStyle name="20% - 强调文字颜色 4 4 3 3" xfId="11306"/>
    <cellStyle name="计算 2 2 3 4 3 2 3" xfId="11307"/>
    <cellStyle name="强调文字颜色 2 2 5 3 3 3" xfId="11308"/>
    <cellStyle name="20% - 强调文字颜色 4 4 3 3 2" xfId="11309"/>
    <cellStyle name="计算 2 2 3 4 3 2 3 2" xfId="11310"/>
    <cellStyle name="强调文字颜色 2 2 5 3 3 3 2" xfId="11311"/>
    <cellStyle name="20% - 强调文字颜色 4 4 3 3 2 3 2" xfId="11312"/>
    <cellStyle name="20% - 强调文字颜色 4 4 3 3 2 4" xfId="11313"/>
    <cellStyle name="常规 16 4 2 2 2 2 2" xfId="11314"/>
    <cellStyle name="20% - 强调文字颜色 4 4 3 3 3 2" xfId="11315"/>
    <cellStyle name="40% - 强调文字颜色 3 2 2 3 2 5" xfId="11316"/>
    <cellStyle name="注释 6 7 5" xfId="11317"/>
    <cellStyle name="常规 13 13" xfId="11318"/>
    <cellStyle name="20% - 强调文字颜色 4 4 3 3 4" xfId="11319"/>
    <cellStyle name="好 2 2 2" xfId="11320"/>
    <cellStyle name="强调文字颜色 2 2 5 3 3 3 4" xfId="11321"/>
    <cellStyle name="20% - 强调文字颜色 4 4 3 3 4 2" xfId="11322"/>
    <cellStyle name="好 2 2 2 2" xfId="11323"/>
    <cellStyle name="20% - 强调文字颜色 4 4 3 3 5" xfId="11324"/>
    <cellStyle name="好 2 2 3" xfId="11325"/>
    <cellStyle name="20% - 强调文字颜色 4 4 3 4" xfId="11326"/>
    <cellStyle name="计算 2 2 3 4 3 2 4" xfId="11327"/>
    <cellStyle name="强调文字颜色 2 2 5 3 3 4" xfId="11328"/>
    <cellStyle name="20% - 强调文字颜色 4 4 3 4 2 2 2" xfId="11329"/>
    <cellStyle name="常规 7 2 2 2 2 3" xfId="11330"/>
    <cellStyle name="20% - 强调文字颜色 4 4 3 4 2 3" xfId="11331"/>
    <cellStyle name="20% - 强调文字颜色 4 4 3 4 2 4" xfId="11332"/>
    <cellStyle name="20% - 强调文字颜色 4 4 3 4 2 5" xfId="11333"/>
    <cellStyle name="强调文字颜色 1 2 2 2 2 3 4 2" xfId="11334"/>
    <cellStyle name="20% - 强调文字颜色 4 4 3 4 3 2" xfId="11335"/>
    <cellStyle name="常规 18 13" xfId="11336"/>
    <cellStyle name="20% - 强调文字颜色 4 4 3 4 4" xfId="11337"/>
    <cellStyle name="好 2 3 2" xfId="11338"/>
    <cellStyle name="20% - 强调文字颜色 4 4 3 4 4 2" xfId="11339"/>
    <cellStyle name="好 2 3 2 2" xfId="11340"/>
    <cellStyle name="20% - 强调文字颜色 4 4 3 4 5" xfId="11341"/>
    <cellStyle name="好 2 3 3" xfId="11342"/>
    <cellStyle name="20% - 强调文字颜色 4 4 3 5" xfId="11343"/>
    <cellStyle name="计算 2 2 3 4 3 2 5" xfId="11344"/>
    <cellStyle name="强调文字颜色 2 2 5 3 3 5" xfId="11345"/>
    <cellStyle name="20% - 强调文字颜色 4 4 3 5 2" xfId="11346"/>
    <cellStyle name="检查单元格 4 2 4" xfId="11347"/>
    <cellStyle name="20% - 强调文字颜色 4 4 3 6" xfId="11348"/>
    <cellStyle name="计算 2 2 3 4 3 2 6" xfId="11349"/>
    <cellStyle name="20% - 强调文字颜色 4 4 3 6 2" xfId="11350"/>
    <cellStyle name="检查单元格 4 3 4" xfId="11351"/>
    <cellStyle name="20% - 强调文字颜色 4 4 3 7" xfId="11352"/>
    <cellStyle name="计算 2 2 3 4 3 2 7" xfId="11353"/>
    <cellStyle name="20% - 强调文字颜色 4 4 3 7 2" xfId="11354"/>
    <cellStyle name="检查单元格 4 4 4" xfId="11355"/>
    <cellStyle name="20% - 强调文字颜色 4 4 3 8" xfId="11356"/>
    <cellStyle name="计算 2 2 3 4 3 2 8" xfId="11357"/>
    <cellStyle name="20% - 强调文字颜色 4 4 4" xfId="11358"/>
    <cellStyle name="计算 2 2 3 4 3 3" xfId="11359"/>
    <cellStyle name="强调文字颜色 2 2 5 3 4" xfId="11360"/>
    <cellStyle name="20% - 强调文字颜色 4 4 4 2" xfId="11361"/>
    <cellStyle name="常规 7 3 4 2 3" xfId="11362"/>
    <cellStyle name="计算 2 2 3 4 3 3 2" xfId="11363"/>
    <cellStyle name="强调文字颜色 2 2 5 3 4 2" xfId="11364"/>
    <cellStyle name="20% - 强调文字颜色 4 4 4 2 2" xfId="11365"/>
    <cellStyle name="常规 7 3 4 2 3 2" xfId="11366"/>
    <cellStyle name="强调文字颜色 2 2 5 3 4 2 2" xfId="11367"/>
    <cellStyle name="20% - 强调文字颜色 4 4 4 2 2 2 2" xfId="11368"/>
    <cellStyle name="20% - 强调文字颜色 4 4 4 2 2 3" xfId="11369"/>
    <cellStyle name="常规 7 3 4 2 3 2 3" xfId="11370"/>
    <cellStyle name="20% - 强调文字颜色 4 4 4 2 2 3 2" xfId="11371"/>
    <cellStyle name="20% - 强调文字颜色 4 4 4 2 2 4" xfId="11372"/>
    <cellStyle name="20% - 强调文字颜色 4 4 4 2 2 4 2" xfId="11373"/>
    <cellStyle name="20% - 强调文字颜色 4 4 4 2 2 5" xfId="11374"/>
    <cellStyle name="20% - 强调文字颜色 4 4 4 2 3" xfId="11375"/>
    <cellStyle name="常规 7 3 4 2 3 3" xfId="11376"/>
    <cellStyle name="强调文字颜色 2 2 5 3 4 2 3" xfId="11377"/>
    <cellStyle name="20% - 强调文字颜色 4 4 4 2 3 2" xfId="11378"/>
    <cellStyle name="20% - 强调文字颜色 4 4 4 2 4" xfId="11379"/>
    <cellStyle name="常规 7 3 4 2 3 4" xfId="11380"/>
    <cellStyle name="20% - 强调文字颜色 4 4 4 2 4 2" xfId="11381"/>
    <cellStyle name="20% - 强调文字颜色 4 4 4 2 5" xfId="11382"/>
    <cellStyle name="60% - 强调文字颜色 1 2 6 2 2 2" xfId="11383"/>
    <cellStyle name="计算 3 3 2 2 3 2 10" xfId="11384"/>
    <cellStyle name="20% - 强调文字颜色 4 4 4 3" xfId="11385"/>
    <cellStyle name="常规 7 3 4 2 4" xfId="11386"/>
    <cellStyle name="计算 2 2 3 4 3 3 3" xfId="11387"/>
    <cellStyle name="强调文字颜色 2 2 5 3 4 3" xfId="11388"/>
    <cellStyle name="注释 6 3 3 3 9" xfId="11389"/>
    <cellStyle name="20% - 强调文字颜色 4 4 4 3 2" xfId="11390"/>
    <cellStyle name="常规 7 3 4 2 4 2" xfId="11391"/>
    <cellStyle name="20% - 强调文字颜色 4 4 4 3 2 2" xfId="11392"/>
    <cellStyle name="20% - 强调文字颜色 4 4 4 3 3" xfId="11393"/>
    <cellStyle name="常规 7 3 4 2 4 3" xfId="11394"/>
    <cellStyle name="20% - 强调文字颜色 4 4 4 3 3 2" xfId="11395"/>
    <cellStyle name="20% - 强调文字颜色 4 4 4 3 4" xfId="11396"/>
    <cellStyle name="常规 17 3 3 2 2 2" xfId="11397"/>
    <cellStyle name="常规 22 3 3 2 2 2" xfId="11398"/>
    <cellStyle name="好 3 2 2" xfId="11399"/>
    <cellStyle name="20% - 强调文字颜色 4 4 4 3 4 2" xfId="11400"/>
    <cellStyle name="常规 17 3 3 2 2 2 2" xfId="11401"/>
    <cellStyle name="常规 22 3 3 2 2 2 2" xfId="11402"/>
    <cellStyle name="好 3 2 2 2" xfId="11403"/>
    <cellStyle name="20% - 强调文字颜色 4 4 4 3 5" xfId="11404"/>
    <cellStyle name="常规 17 3 3 2 2 3" xfId="11405"/>
    <cellStyle name="常规 22 3 3 2 2 3" xfId="11406"/>
    <cellStyle name="好 3 2 3" xfId="11407"/>
    <cellStyle name="链接单元格 2 3 3 2 2 2" xfId="11408"/>
    <cellStyle name="20% - 强调文字颜色 4 4 4 4" xfId="11409"/>
    <cellStyle name="常规 5 9 3 2 2" xfId="11410"/>
    <cellStyle name="强调文字颜色 2 2 5 3 4 4" xfId="11411"/>
    <cellStyle name="20% - 强调文字颜色 4 4 4 5" xfId="11412"/>
    <cellStyle name="警告文本 3 4 2 2" xfId="11413"/>
    <cellStyle name="20% - 强调文字颜色 4 4 4 5 2" xfId="11414"/>
    <cellStyle name="检查单元格 5 2 4" xfId="11415"/>
    <cellStyle name="警告文本 3 4 2 2 2" xfId="11416"/>
    <cellStyle name="20% - 强调文字颜色 4 4 4 6" xfId="11417"/>
    <cellStyle name="警告文本 3 4 2 3" xfId="11418"/>
    <cellStyle name="20% - 强调文字颜色 4 4 5" xfId="11419"/>
    <cellStyle name="计算 2 2 3 4 3 4" xfId="11420"/>
    <cellStyle name="常规 99 2 2 2 2 2 2" xfId="11421"/>
    <cellStyle name="强调文字颜色 2 2 5 3 5" xfId="11422"/>
    <cellStyle name="20% - 强调文字颜色 4 4 5 2" xfId="11423"/>
    <cellStyle name="常规 7 3 4 3 3" xfId="11424"/>
    <cellStyle name="计算 2 2 3 4 3 4 2" xfId="11425"/>
    <cellStyle name="常规 99 2 2 2 2 2 2 2" xfId="11426"/>
    <cellStyle name="强调文字颜色 2 2 5 3 5 2" xfId="11427"/>
    <cellStyle name="20% - 强调文字颜色 4 4 5 2 2" xfId="11428"/>
    <cellStyle name="常规 7 3 4 3 3 2" xfId="11429"/>
    <cellStyle name="20% - 强调文字颜色 4 4 5 2 2 2" xfId="11430"/>
    <cellStyle name="20% - 强调文字颜色 4 4 5 2 3" xfId="11431"/>
    <cellStyle name="常规 7 3 4 3 3 3" xfId="11432"/>
    <cellStyle name="20% - 强调文字颜色 4 4 5 2 3 2" xfId="11433"/>
    <cellStyle name="20% - 强调文字颜色 4 4 5 2 4" xfId="11434"/>
    <cellStyle name="20% - 强调文字颜色 4 4 5 3" xfId="11435"/>
    <cellStyle name="计算 2 2 3 4 3 4 3" xfId="11436"/>
    <cellStyle name="常规 99 2 2 2 2 2 2 3" xfId="11437"/>
    <cellStyle name="强调文字颜色 2 2 5 3 5 3" xfId="11438"/>
    <cellStyle name="强调文字颜色 2 4 2 2 2" xfId="11439"/>
    <cellStyle name="20% - 强调文字颜色 4 4 5 3 2" xfId="11440"/>
    <cellStyle name="强调文字颜色 2 4 2 2 2 2" xfId="11441"/>
    <cellStyle name="20% - 强调文字颜色 4 4 5 4" xfId="11442"/>
    <cellStyle name="强调文字颜色 2 4 2 2 3" xfId="11443"/>
    <cellStyle name="20% - 强调文字颜色 4 4 5 4 2" xfId="11444"/>
    <cellStyle name="强调文字颜色 2 4 2 2 3 2" xfId="11445"/>
    <cellStyle name="20% - 强调文字颜色 4 4 5 5" xfId="11446"/>
    <cellStyle name="警告文本 3 4 3 2" xfId="11447"/>
    <cellStyle name="强调文字颜色 2 4 2 2 4" xfId="11448"/>
    <cellStyle name="20% - 强调文字颜色 4 4 6" xfId="11449"/>
    <cellStyle name="计算 2 2 3 4 3 5" xfId="11450"/>
    <cellStyle name="强调文字颜色 2 2 5 3 6" xfId="11451"/>
    <cellStyle name="20% - 强调文字颜色 4 4 6 2" xfId="11452"/>
    <cellStyle name="计算 2 2 3 4 3 5 2" xfId="11453"/>
    <cellStyle name="20% - 强调文字颜色 4 4 6 2 2" xfId="11454"/>
    <cellStyle name="20% - 强调文字颜色 4 4 6 2 2 2" xfId="11455"/>
    <cellStyle name="20% - 强调文字颜色 4 4 6 2 3" xfId="11456"/>
    <cellStyle name="20% - 强调文字颜色 4 4 6 2 3 2" xfId="11457"/>
    <cellStyle name="20% - 强调文字颜色 4 4 6 2 4" xfId="11458"/>
    <cellStyle name="20% - 强调文字颜色 4 4 6 2 4 2" xfId="11459"/>
    <cellStyle name="60% - 强调文字颜色 6 2 2 3 2 3" xfId="11460"/>
    <cellStyle name="20% - 强调文字颜色 4 4 6 2 5" xfId="11461"/>
    <cellStyle name="20% - 强调文字颜色 4 4 6 3" xfId="11462"/>
    <cellStyle name="常规 14 3 2 2 2 2 2" xfId="11463"/>
    <cellStyle name="计算 2 2 3 4 3 5 3" xfId="11464"/>
    <cellStyle name="强调文字颜色 2 4 2 3 2" xfId="11465"/>
    <cellStyle name="20% - 强调文字颜色 4 4 6 3 2" xfId="11466"/>
    <cellStyle name="计算 3 2 2 2 7" xfId="11467"/>
    <cellStyle name="强调文字颜色 2 4 2 3 2 2" xfId="11468"/>
    <cellStyle name="20% - 强调文字颜色 4 4 6 4" xfId="11469"/>
    <cellStyle name="强调文字颜色 2 4 2 3 3" xfId="11470"/>
    <cellStyle name="20% - 强调文字颜色 4 4 6 4 2" xfId="11471"/>
    <cellStyle name="计算 3 2 2 3 7" xfId="11472"/>
    <cellStyle name="强调文字颜色 2 4 2 3 3 2" xfId="11473"/>
    <cellStyle name="20% - 强调文字颜色 4 4 6 5" xfId="11474"/>
    <cellStyle name="警告文本 3 4 4 2" xfId="11475"/>
    <cellStyle name="强调文字颜色 2 4 2 3 4" xfId="11476"/>
    <cellStyle name="20% - 强调文字颜色 4 4 7" xfId="11477"/>
    <cellStyle name="计算 2 2 3 4 3 6" xfId="11478"/>
    <cellStyle name="强调文字颜色 2 2 5 3 7" xfId="11479"/>
    <cellStyle name="20% - 强调文字颜色 4 4 7 2" xfId="11480"/>
    <cellStyle name="20% - 强调文字颜色 4 4 8" xfId="11481"/>
    <cellStyle name="计算 2 2 3 4 3 7" xfId="11482"/>
    <cellStyle name="20% - 强调文字颜色 4 4 8 2" xfId="11483"/>
    <cellStyle name="20% - 强调文字颜色 4 4 9" xfId="11484"/>
    <cellStyle name="计算 2 2 3 4 3 8" xfId="11485"/>
    <cellStyle name="20% - 强调文字颜色 4 4 9 2" xfId="11486"/>
    <cellStyle name="计算 2 3 4 2 5" xfId="11487"/>
    <cellStyle name="20% - 强调文字颜色 4 5" xfId="11488"/>
    <cellStyle name="强调文字颜色 2 2 5 4" xfId="11489"/>
    <cellStyle name="20% - 强调文字颜色 4 5 2" xfId="11490"/>
    <cellStyle name="强调文字颜色 2 2 5 4 2" xfId="11491"/>
    <cellStyle name="20% - 强调文字颜色 4 5 2 2" xfId="11492"/>
    <cellStyle name="强调文字颜色 2 2 5 4 2 2" xfId="11493"/>
    <cellStyle name="20% - 强调文字颜色 4 5 2 2 2" xfId="11494"/>
    <cellStyle name="强调文字颜色 2 2 5 4 2 2 2" xfId="11495"/>
    <cellStyle name="20% - 强调文字颜色 4 5 2 2 2 2" xfId="11496"/>
    <cellStyle name="强调文字颜色 2 2 5 4 2 2 2 2" xfId="11497"/>
    <cellStyle name="20% - 强调文字颜色 4 5 2 2 2 2 2" xfId="11498"/>
    <cellStyle name="常规 12 6 3" xfId="11499"/>
    <cellStyle name="20% - 强调文字颜色 4 5 2 2 2 3" xfId="11500"/>
    <cellStyle name="强调文字颜色 2 2 5 4 2 2 2 3" xfId="11501"/>
    <cellStyle name="20% - 强调文字颜色 4 5 2 2 2 3 2" xfId="11502"/>
    <cellStyle name="常规 12 7 3" xfId="11503"/>
    <cellStyle name="20% - 强调文字颜色 4 5 2 2 2 4" xfId="11504"/>
    <cellStyle name="20% - 强调文字颜色 4 5 2 2 3 2" xfId="11505"/>
    <cellStyle name="20% - 强调文字颜色 4 5 2 2 4" xfId="11506"/>
    <cellStyle name="强调文字颜色 2 2 5 4 2 2 4" xfId="11507"/>
    <cellStyle name="20% - 强调文字颜色 4 5 2 2 4 2" xfId="11508"/>
    <cellStyle name="20% - 强调文字颜色 4 5 2 2 5" xfId="11509"/>
    <cellStyle name="20% - 强调文字颜色 4 5 2 3" xfId="11510"/>
    <cellStyle name="强调文字颜色 2 2 5 4 2 3" xfId="11511"/>
    <cellStyle name="20% - 强调文字颜色 4 5 2 3 2" xfId="11512"/>
    <cellStyle name="强调文字颜色 2 2 5 4 2 3 2" xfId="11513"/>
    <cellStyle name="20% - 强调文字颜色 4 5 2 3 2 2" xfId="11514"/>
    <cellStyle name="20% - 强调文字颜色 4 5 2 3 3 2" xfId="11515"/>
    <cellStyle name="20% - 强调文字颜色 4 5 2 3 4" xfId="11516"/>
    <cellStyle name="20% - 强调文字颜色 4 5 2 4" xfId="11517"/>
    <cellStyle name="强调文字颜色 2 2 5 4 2 4" xfId="11518"/>
    <cellStyle name="20% - 强调文字颜色 4 5 2 5" xfId="11519"/>
    <cellStyle name="强调文字颜色 2 2 5 4 2 5" xfId="11520"/>
    <cellStyle name="20% - 强调文字颜色 4 5 2 5 2" xfId="11521"/>
    <cellStyle name="20% - 强调文字颜色 4 5 2 6" xfId="11522"/>
    <cellStyle name="20% - 强调文字颜色 4 5 3" xfId="11523"/>
    <cellStyle name="强调文字颜色 2 2 5 4 3" xfId="11524"/>
    <cellStyle name="20% - 强调文字颜色 4 5 3 2" xfId="11525"/>
    <cellStyle name="强调文字颜色 2 2 5 4 3 2" xfId="11526"/>
    <cellStyle name="20% - 强调文字颜色 4 5 3 2 2 2" xfId="11527"/>
    <cellStyle name="适中 2 6 2 2" xfId="11528"/>
    <cellStyle name="60% - 强调文字颜色 1 3 2 8" xfId="11529"/>
    <cellStyle name="60% - 强调文字颜色 4 2" xfId="11530"/>
    <cellStyle name="20% - 强调文字颜色 4 5 3 2 3 2" xfId="11531"/>
    <cellStyle name="60% - 强调文字颜色 5 2" xfId="11532"/>
    <cellStyle name="20% - 强调文字颜色 4 5 3 3" xfId="11533"/>
    <cellStyle name="强调文字颜色 2 2 5 4 3 3" xfId="11534"/>
    <cellStyle name="20% - 强调文字颜色 4 5 3 3 2" xfId="11535"/>
    <cellStyle name="20% - 强调文字颜色 4 5 3 4" xfId="11536"/>
    <cellStyle name="强调文字颜色 2 2 5 4 3 4" xfId="11537"/>
    <cellStyle name="20% - 强调文字颜色 4 5 3 4 2" xfId="11538"/>
    <cellStyle name="20% - 强调文字颜色 4 5 3 5" xfId="11539"/>
    <cellStyle name="20% - 强调文字颜色 4 5 4" xfId="11540"/>
    <cellStyle name="强调文字颜色 2 2 5 4 4" xfId="11541"/>
    <cellStyle name="20% - 强调文字颜色 4 5 4 2" xfId="11542"/>
    <cellStyle name="常规 7 3 5 2 3" xfId="11543"/>
    <cellStyle name="强调文字颜色 2 2 5 4 4 2" xfId="11544"/>
    <cellStyle name="20% - 强调文字颜色 4 5 4 2 2" xfId="11545"/>
    <cellStyle name="常规 7 3 5 2 3 2" xfId="11546"/>
    <cellStyle name="20% - 强调文字颜色 4 5 4 3" xfId="11547"/>
    <cellStyle name="输入 3 2 2 2 2 2" xfId="11548"/>
    <cellStyle name="常规 7 3 5 2 4" xfId="11549"/>
    <cellStyle name="强调文字颜色 2 2 5 4 4 3" xfId="11550"/>
    <cellStyle name="20% - 强调文字颜色 4 5 4 3 2" xfId="11551"/>
    <cellStyle name="常规 46 2 2 2 2 2 3" xfId="11552"/>
    <cellStyle name="20% - 强调文字颜色 4 5 4 4" xfId="11553"/>
    <cellStyle name="强调文字颜色 2 2 5 4 4 4" xfId="11554"/>
    <cellStyle name="20% - 强调文字颜色 4 5 5" xfId="11555"/>
    <cellStyle name="强调文字颜色 2 2 5 4 5" xfId="11556"/>
    <cellStyle name="20% - 强调文字颜色 4 5 5 2" xfId="11557"/>
    <cellStyle name="常规 7 3 5 3 3" xfId="11558"/>
    <cellStyle name="20% - 强调文字颜色 4 5 6" xfId="11559"/>
    <cellStyle name="强调文字颜色 2 2 5 4 6" xfId="11560"/>
    <cellStyle name="20% - 强调文字颜色 4 5 6 2" xfId="11561"/>
    <cellStyle name="20% - 强调文字颜色 4 5 7" xfId="11562"/>
    <cellStyle name="强调文字颜色 2 2 5 4 7" xfId="11563"/>
    <cellStyle name="20% - 强调文字颜色 4 6" xfId="11564"/>
    <cellStyle name="强调文字颜色 2 2 5 5" xfId="11565"/>
    <cellStyle name="20% - 强调文字颜色 4 6 2" xfId="11566"/>
    <cellStyle name="注释 2 2 7" xfId="11567"/>
    <cellStyle name="强调文字颜色 2 2 5 5 2" xfId="11568"/>
    <cellStyle name="20% - 强调文字颜色 4 6 2 2" xfId="11569"/>
    <cellStyle name="注释 2 2 7 2" xfId="11570"/>
    <cellStyle name="强调文字颜色 2 2 5 5 2 2" xfId="11571"/>
    <cellStyle name="20% - 强调文字颜色 4 6 2 2 2" xfId="11572"/>
    <cellStyle name="注释 2 2 7 2 2" xfId="11573"/>
    <cellStyle name="强调文字颜色 2 2 5 5 2 2 2" xfId="11574"/>
    <cellStyle name="20% - 强调文字颜色 4 6 2 2 2 2" xfId="11575"/>
    <cellStyle name="注释 3 3 6 5" xfId="11576"/>
    <cellStyle name="注释 2 2 7 2 2 2" xfId="11577"/>
    <cellStyle name="强调文字颜色 2 2 5 5 2 2 2 2" xfId="11578"/>
    <cellStyle name="20% - 强调文字颜色 4 6 2 2 2 2 2" xfId="11579"/>
    <cellStyle name="20% - 强调文字颜色 4 6 2 2 2 3" xfId="11580"/>
    <cellStyle name="注释 3 3 6 6" xfId="11581"/>
    <cellStyle name="注释 2 2 7 2 2 3" xfId="11582"/>
    <cellStyle name="强调文字颜色 2 2 5 5 2 2 2 3" xfId="11583"/>
    <cellStyle name="注释 4 4 3 3 2 2" xfId="11584"/>
    <cellStyle name="强调文字颜色 3 2 5 2 7 2 2" xfId="11585"/>
    <cellStyle name="20% - 强调文字颜色 4 6 2 2 2 3 2" xfId="11586"/>
    <cellStyle name="20% - 强调文字颜色 4 6 2 2 2 4" xfId="11587"/>
    <cellStyle name="20% - 强调文字颜色 4 6 2 2 2 4 2" xfId="11588"/>
    <cellStyle name="20% - 强调文字颜色 4 6 2 2 2 5" xfId="11589"/>
    <cellStyle name="强调文字颜色 3 3 2 4 3 2" xfId="11590"/>
    <cellStyle name="20% - 强调文字颜色 4 6 2 2 3 2" xfId="11591"/>
    <cellStyle name="20% - 强调文字颜色 5 7 2 5" xfId="11592"/>
    <cellStyle name="20% - 强调文字颜色 4 6 2 2 4" xfId="11593"/>
    <cellStyle name="注释 2 2 7 2 4" xfId="11594"/>
    <cellStyle name="强调文字颜色 2 2 5 5 2 2 4" xfId="11595"/>
    <cellStyle name="20% - 强调文字颜色 4 6 2 2 4 2" xfId="11596"/>
    <cellStyle name="20% - 强调文字颜色 5 7 3 5" xfId="11597"/>
    <cellStyle name="60% - 强调文字颜色 4 2 2 2 2 4" xfId="11598"/>
    <cellStyle name="20% - 强调文字颜色 4 6 2 2 5" xfId="11599"/>
    <cellStyle name="警告文本 4 7 2" xfId="11600"/>
    <cellStyle name="20% - 强调文字颜色 4 6 2 3" xfId="11601"/>
    <cellStyle name="注释 2 2 7 3" xfId="11602"/>
    <cellStyle name="强调文字颜色 2 2 5 5 2 3" xfId="11603"/>
    <cellStyle name="20% - 强调文字颜色 4 6 2 3 2" xfId="11604"/>
    <cellStyle name="注释 2 2 7 3 2" xfId="11605"/>
    <cellStyle name="强调文字颜色 2 2 5 5 2 3 2" xfId="11606"/>
    <cellStyle name="20% - 强调文字颜色 4 6 2 3 2 2" xfId="11607"/>
    <cellStyle name="强调文字颜色 5 2 3 2 2 3 3 2 2" xfId="11608"/>
    <cellStyle name="20% - 强调文字颜色 4 6 2 3 3 2" xfId="11609"/>
    <cellStyle name="20% - 强调文字颜色 5 8 2 5" xfId="11610"/>
    <cellStyle name="40% - 强调文字颜色 3 2 7 2 2 2" xfId="11611"/>
    <cellStyle name="强调文字颜色 5 2 3 2 2 3 3 3" xfId="11612"/>
    <cellStyle name="20% - 强调文字颜色 4 6 2 3 4" xfId="11613"/>
    <cellStyle name="40% - 强调文字颜色 3 2 7 2 3" xfId="11614"/>
    <cellStyle name="20% - 强调文字颜色 4 6 2 3 4 2" xfId="11615"/>
    <cellStyle name="强调文字颜色 5 2 3 2 2 3 3 4" xfId="11616"/>
    <cellStyle name="20% - 强调文字颜色 4 6 2 3 5" xfId="11617"/>
    <cellStyle name="40% - 强调文字颜色 3 2 7 2 4" xfId="11618"/>
    <cellStyle name="好 2 2 2 2 2 2 2 2" xfId="11619"/>
    <cellStyle name="20% - 强调文字颜色 4 6 2 4" xfId="11620"/>
    <cellStyle name="注释 2 2 7 4" xfId="11621"/>
    <cellStyle name="强调文字颜色 2 2 5 5 2 4" xfId="11622"/>
    <cellStyle name="20% - 强调文字颜色 4 6 2 4 2" xfId="11623"/>
    <cellStyle name="计算 2 3 2 2 4 11" xfId="11624"/>
    <cellStyle name="检查单元格 2 3 2 3" xfId="11625"/>
    <cellStyle name="20% - 强调文字颜色 4 6 2 5" xfId="11626"/>
    <cellStyle name="常规 3 2 4 3 2 2 2 2 2" xfId="11627"/>
    <cellStyle name="注释 2 2 7 5" xfId="11628"/>
    <cellStyle name="强调文字颜色 2 2 5 5 2 5" xfId="11629"/>
    <cellStyle name="20% - 强调文字颜色 4 6 2 5 2" xfId="11630"/>
    <cellStyle name="检查单元格 2 3 3 3" xfId="11631"/>
    <cellStyle name="注释 4 2 2 7 2" xfId="11632"/>
    <cellStyle name="20% - 强调文字颜色 4 6 2 6" xfId="11633"/>
    <cellStyle name="20% - 强调文字颜色 4 6 3" xfId="11634"/>
    <cellStyle name="40% - 强调文字颜色 4 4 3 2 2 2 2" xfId="11635"/>
    <cellStyle name="60% - 强调文字颜色 1 4 2 2" xfId="11636"/>
    <cellStyle name="注释 2 2 8" xfId="11637"/>
    <cellStyle name="强调文字颜色 2 2 5 5 3" xfId="11638"/>
    <cellStyle name="20% - 强调文字颜色 4 6 3 2" xfId="11639"/>
    <cellStyle name="40% - 强调文字颜色 4 4 3 2 2 2 2 2" xfId="11640"/>
    <cellStyle name="60% - 强调文字颜色 1 4 2 2 2" xfId="11641"/>
    <cellStyle name="注释 2 2 8 2" xfId="11642"/>
    <cellStyle name="强调文字颜色 2 2 5 5 3 2" xfId="11643"/>
    <cellStyle name="20% - 强调文字颜色 4 6 3 2 2" xfId="11644"/>
    <cellStyle name="60% - 强调文字颜色 1 4 2 2 2 2" xfId="11645"/>
    <cellStyle name="注释 2 2 8 2 2" xfId="11646"/>
    <cellStyle name="强调文字颜色 2 2 5 5 3 2 2" xfId="11647"/>
    <cellStyle name="20% - 强调文字颜色 4 6 3 2 2 2" xfId="11648"/>
    <cellStyle name="60% - 强调文字颜色 1 4 2 2 2 2 2" xfId="11649"/>
    <cellStyle name="20% - 强调文字颜色 4 6 3 2 3" xfId="11650"/>
    <cellStyle name="60% - 强调文字颜色 1 4 2 2 2 3" xfId="11651"/>
    <cellStyle name="注释 2 2 8 2 3" xfId="11652"/>
    <cellStyle name="强调文字颜色 2 2 5 5 3 2 3" xfId="11653"/>
    <cellStyle name="20% - 强调文字颜色 4 6 3 2 3 2" xfId="11654"/>
    <cellStyle name="40% - 强调文字颜色 3 4 2 2 2 5" xfId="11655"/>
    <cellStyle name="60% - 强调文字颜色 1 4 2 2 2 3 2" xfId="11656"/>
    <cellStyle name="20% - 强调文字颜色 4 6 3 3" xfId="11657"/>
    <cellStyle name="40% - 强调文字颜色 4 4 3 2 2 2 2 3" xfId="11658"/>
    <cellStyle name="60% - 强调文字颜色 1 4 2 2 3" xfId="11659"/>
    <cellStyle name="注释 2 2 8 3" xfId="11660"/>
    <cellStyle name="强调文字颜色 2 2 5 5 3 3" xfId="11661"/>
    <cellStyle name="20% - 强调文字颜色 4 6 3 3 2" xfId="11662"/>
    <cellStyle name="60% - 强调文字颜色 1 4 2 2 3 2" xfId="11663"/>
    <cellStyle name="20% - 强调文字颜色 4 6 3 4" xfId="11664"/>
    <cellStyle name="60% - 强调文字颜色 1 4 2 2 4" xfId="11665"/>
    <cellStyle name="注释 2 2 8 4" xfId="11666"/>
    <cellStyle name="强调文字颜色 2 2 5 5 3 4" xfId="11667"/>
    <cellStyle name="20% - 强调文字颜色 4 6 3 4 2" xfId="11668"/>
    <cellStyle name="60% - 强调文字颜色 1 4 2 2 4 2" xfId="11669"/>
    <cellStyle name="检查单元格 2 4 2 3" xfId="11670"/>
    <cellStyle name="20% - 强调文字颜色 4 6 3 5" xfId="11671"/>
    <cellStyle name="60% - 强调文字颜色 1 4 2 2 5" xfId="11672"/>
    <cellStyle name="20% - 强调文字颜色 4 6 4" xfId="11673"/>
    <cellStyle name="60% - 强调文字颜色 1 4 2 3" xfId="11674"/>
    <cellStyle name="注释 2 2 9" xfId="11675"/>
    <cellStyle name="强调文字颜色 2 2 5 5 4" xfId="11676"/>
    <cellStyle name="20% - 强调文字颜色 4 6 4 2" xfId="11677"/>
    <cellStyle name="60% - 强调文字颜色 1 4 2 3 2" xfId="11678"/>
    <cellStyle name="注释 2 2 9 2" xfId="11679"/>
    <cellStyle name="强调文字颜色 2 2 5 5 4 2" xfId="11680"/>
    <cellStyle name="20% - 强调文字颜色 4 6 4 2 2" xfId="11681"/>
    <cellStyle name="60% - 强调文字颜色 1 4 2 3 2 2" xfId="11682"/>
    <cellStyle name="20% - 强调文字颜色 4 6 4 2 2 2" xfId="11683"/>
    <cellStyle name="60% - 强调文字颜色 1 4 2 3 2 2 2" xfId="11684"/>
    <cellStyle name="20% - 强调文字颜色 4 6 4 2 3" xfId="11685"/>
    <cellStyle name="60% - 强调文字颜色 1 4 2 3 2 3" xfId="11686"/>
    <cellStyle name="20% - 强调文字颜色 4 6 4 2 3 2" xfId="11687"/>
    <cellStyle name="20% - 强调文字颜色 4 6 4 2 4" xfId="11688"/>
    <cellStyle name="60% - 强调文字颜色 1 4 2 3 2 4" xfId="11689"/>
    <cellStyle name="注释 2 2 9 2 4" xfId="11690"/>
    <cellStyle name="解释性文本 2 2 2 2 2" xfId="11691"/>
    <cellStyle name="20% - 强调文字颜色 4 6 4 2 4 2" xfId="11692"/>
    <cellStyle name="解释性文本 2 2 2 2 2 2" xfId="11693"/>
    <cellStyle name="20% - 强调文字颜色 4 6 4 2 5" xfId="11694"/>
    <cellStyle name="解释性文本 2 2 2 2 3" xfId="11695"/>
    <cellStyle name="20% - 强调文字颜色 4 6 4 3" xfId="11696"/>
    <cellStyle name="60% - 强调文字颜色 1 4 2 3 3" xfId="11697"/>
    <cellStyle name="注释 2 2 9 3" xfId="11698"/>
    <cellStyle name="强调文字颜色 2 2 5 5 4 3" xfId="11699"/>
    <cellStyle name="20% - 强调文字颜色 4 6 4 3 2" xfId="11700"/>
    <cellStyle name="60% - 强调文字颜色 1 4 2 3 3 2" xfId="11701"/>
    <cellStyle name="20% - 强调文字颜色 4 6 4 4" xfId="11702"/>
    <cellStyle name="60% - 强调文字颜色 1 4 2 3 4" xfId="11703"/>
    <cellStyle name="20% - 强调文字颜色 4 6 4 4 2" xfId="11704"/>
    <cellStyle name="检查单元格 2 5 2 3" xfId="11705"/>
    <cellStyle name="20% - 强调文字颜色 4 6 4 5" xfId="11706"/>
    <cellStyle name="60% - 强调文字颜色 1 4 2 3 5" xfId="11707"/>
    <cellStyle name="警告文本 3 6 2 2" xfId="11708"/>
    <cellStyle name="20% - 强调文字颜色 4 6 5" xfId="11709"/>
    <cellStyle name="60% - 强调文字颜色 1 4 2 4" xfId="11710"/>
    <cellStyle name="强调文字颜色 2 2 5 5 5" xfId="11711"/>
    <cellStyle name="20% - 强调文字颜色 4 6 5 2" xfId="11712"/>
    <cellStyle name="60% - 强调文字颜色 1 4 2 4 2" xfId="11713"/>
    <cellStyle name="20% - 强调文字颜色 4 6 5 2 2" xfId="11714"/>
    <cellStyle name="20% - 强调文字颜色 4 6 5 3" xfId="11715"/>
    <cellStyle name="60% - 强调文字颜色 1 4 2 4 3" xfId="11716"/>
    <cellStyle name="强调文字颜色 2 4 4 2 2" xfId="11717"/>
    <cellStyle name="20% - 强调文字颜色 4 6 5 3 2" xfId="11718"/>
    <cellStyle name="强调文字颜色 2 4 4 2 2 2" xfId="11719"/>
    <cellStyle name="20% - 强调文字颜色 4 6 5 4" xfId="11720"/>
    <cellStyle name="60% - 强调文字颜色 1 4 2 4 4" xfId="11721"/>
    <cellStyle name="强调文字颜色 2 4 4 2 3" xfId="11722"/>
    <cellStyle name="20% - 强调文字颜色 4 6 6" xfId="11723"/>
    <cellStyle name="60% - 强调文字颜色 1 4 2 5" xfId="11724"/>
    <cellStyle name="强调文字颜色 2 2 5 5 6" xfId="11725"/>
    <cellStyle name="20% - 强调文字颜色 4 6 6 2" xfId="11726"/>
    <cellStyle name="60% - 强调文字颜色 1 4 2 5 2" xfId="11727"/>
    <cellStyle name="注释 2 3 2 4 2 2 2" xfId="11728"/>
    <cellStyle name="计算 2 2 16" xfId="11729"/>
    <cellStyle name="20% - 强调文字颜色 4 6 7" xfId="11730"/>
    <cellStyle name="60% - 强调文字颜色 1 4 2 6" xfId="11731"/>
    <cellStyle name="20% - 强调文字颜色 4 6 8" xfId="11732"/>
    <cellStyle name="20% - 强调文字颜色 4 7" xfId="11733"/>
    <cellStyle name="强调文字颜色 2 2 5 6" xfId="11734"/>
    <cellStyle name="适中 2 5 3 2 3" xfId="11735"/>
    <cellStyle name="20% - 强调文字颜色 4 7 2" xfId="11736"/>
    <cellStyle name="注释 2 3 7" xfId="11737"/>
    <cellStyle name="强调文字颜色 2 2 5 6 2" xfId="11738"/>
    <cellStyle name="适中 2 5 3 2 3 2" xfId="11739"/>
    <cellStyle name="20% - 强调文字颜色 4 7 2 2" xfId="11740"/>
    <cellStyle name="注释 2 3 7 2" xfId="11741"/>
    <cellStyle name="强调文字颜色 2 2 5 6 2 2" xfId="11742"/>
    <cellStyle name="20% - 强调文字颜色 4 7 2 2 2" xfId="11743"/>
    <cellStyle name="注释 2 3 7 2 2" xfId="11744"/>
    <cellStyle name="强调文字颜色 2 2 5 6 2 2 2" xfId="11745"/>
    <cellStyle name="20% - 强调文字颜色 4 7 2 2 2 2" xfId="11746"/>
    <cellStyle name="60% - 强调文字颜色 6 2 2 5" xfId="11747"/>
    <cellStyle name="强调文字颜色 5 2 3 2 3 3 2 2" xfId="11748"/>
    <cellStyle name="20% - 强调文字颜色 4 7 2 2 3" xfId="11749"/>
    <cellStyle name="注释 2 3 7 2 3" xfId="11750"/>
    <cellStyle name="强调文字颜色 2 2 5 6 2 2 3" xfId="11751"/>
    <cellStyle name="20% - 强调文字颜色 4 7 2 2 3 2" xfId="11752"/>
    <cellStyle name="60% - 强调文字颜色 6 2 3 5" xfId="11753"/>
    <cellStyle name="20% - 强调文字颜色 4 7 2 2 4" xfId="11754"/>
    <cellStyle name="20% - 强调文字颜色 4 7 2 2 4 2" xfId="11755"/>
    <cellStyle name="20% - 强调文字颜色 4 7 2 2 5" xfId="11756"/>
    <cellStyle name="适中 2 5 3 2 3 3" xfId="11757"/>
    <cellStyle name="20% - 强调文字颜色 4 7 2 3" xfId="11758"/>
    <cellStyle name="注释 2 3 7 3" xfId="11759"/>
    <cellStyle name="强调文字颜色 2 2 5 6 2 3" xfId="11760"/>
    <cellStyle name="20% - 强调文字颜色 4 7 2 3 2" xfId="11761"/>
    <cellStyle name="20% - 强调文字颜色 4 7 2 4" xfId="11762"/>
    <cellStyle name="注释 2 3 7 4" xfId="11763"/>
    <cellStyle name="强调文字颜色 2 2 5 6 2 4" xfId="11764"/>
    <cellStyle name="20% - 强调文字颜色 4 7 2 4 2" xfId="11765"/>
    <cellStyle name="检查单元格 3 3 2 3" xfId="11766"/>
    <cellStyle name="20% - 强调文字颜色 4 7 2 5" xfId="11767"/>
    <cellStyle name="20% - 强调文字颜色 4 7 3" xfId="11768"/>
    <cellStyle name="60% - 强调文字颜色 1 4 3 2" xfId="11769"/>
    <cellStyle name="注释 2 3 8" xfId="11770"/>
    <cellStyle name="强调文字颜色 2 2 5 6 3" xfId="11771"/>
    <cellStyle name="20% - 强调文字颜色 4 7 3 2" xfId="11772"/>
    <cellStyle name="60% - 强调文字颜色 1 4 3 2 2" xfId="11773"/>
    <cellStyle name="注释 2 3 8 2" xfId="11774"/>
    <cellStyle name="强调文字颜色 2 2 5 6 3 2" xfId="11775"/>
    <cellStyle name="20% - 强调文字颜色 4 7 3 2 2" xfId="11776"/>
    <cellStyle name="60% - 强调文字颜色 1 4 3 2 2 2" xfId="11777"/>
    <cellStyle name="20% - 强调文字颜色 4 7 3 3" xfId="11778"/>
    <cellStyle name="60% - 强调文字颜色 1 4 3 2 3" xfId="11779"/>
    <cellStyle name="注释 2 3 8 3" xfId="11780"/>
    <cellStyle name="强调文字颜色 2 2 5 6 3 3" xfId="11781"/>
    <cellStyle name="20% - 强调文字颜色 4 7 3 3 2" xfId="11782"/>
    <cellStyle name="60% - 强调文字颜色 1 4 3 2 3 2" xfId="11783"/>
    <cellStyle name="20% - 强调文字颜色 4 7 3 4" xfId="11784"/>
    <cellStyle name="60% - 强调文字颜色 1 4 3 2 4" xfId="11785"/>
    <cellStyle name="20% - 强调文字颜色 4 7 3 4 2" xfId="11786"/>
    <cellStyle name="检查单元格 3 4 2 3" xfId="11787"/>
    <cellStyle name="20% - 强调文字颜色 4 7 3 5" xfId="11788"/>
    <cellStyle name="60% - 强调文字颜色 1 4 3 2 5" xfId="11789"/>
    <cellStyle name="20% - 强调文字颜色 4 7 4" xfId="11790"/>
    <cellStyle name="60% - 强调文字颜色 1 4 3 3" xfId="11791"/>
    <cellStyle name="注释 2 3 9" xfId="11792"/>
    <cellStyle name="强调文字颜色 2 2 5 6 4" xfId="11793"/>
    <cellStyle name="20% - 强调文字颜色 4 7 4 2" xfId="11794"/>
    <cellStyle name="60% - 强调文字颜色 1 4 3 3 2" xfId="11795"/>
    <cellStyle name="20% - 强调文字颜色 4 7 5" xfId="11796"/>
    <cellStyle name="60% - 强调文字颜色 1 4 3 4" xfId="11797"/>
    <cellStyle name="强调文字颜色 2 2 5 6 5" xfId="11798"/>
    <cellStyle name="20% - 强调文字颜色 4 7 5 2" xfId="11799"/>
    <cellStyle name="60% - 强调文字颜色 1 4 3 4 2" xfId="11800"/>
    <cellStyle name="20% - 强调文字颜色 4 7 6" xfId="11801"/>
    <cellStyle name="40% - 强调文字颜色 3 3 2 3 2 2" xfId="11802"/>
    <cellStyle name="60% - 强调文字颜色 1 4 3 5" xfId="11803"/>
    <cellStyle name="20% - 强调文字颜色 4 8" xfId="11804"/>
    <cellStyle name="警告文本 2 2 4 2 2 2" xfId="11805"/>
    <cellStyle name="强调文字颜色 2 2 5 7" xfId="11806"/>
    <cellStyle name="适中 2 5 3 3 3" xfId="11807"/>
    <cellStyle name="20% - 强调文字颜色 4 8 2" xfId="11808"/>
    <cellStyle name="警告文本 2 2 4 2 2 2 2" xfId="11809"/>
    <cellStyle name="注释 2 4 7" xfId="11810"/>
    <cellStyle name="强调文字颜色 2 2 5 7 2" xfId="11811"/>
    <cellStyle name="适中 2 5 3 3 3 2" xfId="11812"/>
    <cellStyle name="20% - 强调文字颜色 4 8 2 2" xfId="11813"/>
    <cellStyle name="40% - 强调文字颜色 1 2 4 2 2 3" xfId="11814"/>
    <cellStyle name="注释 2 4 7 2" xfId="11815"/>
    <cellStyle name="强调文字颜色 2 2 5 7 2 2" xfId="11816"/>
    <cellStyle name="20% - 强调文字颜色 4 8 2 2 2" xfId="11817"/>
    <cellStyle name="20% - 强调文字颜色 6 2 3 2 5" xfId="11818"/>
    <cellStyle name="适中 2 5 3 3 3 3" xfId="11819"/>
    <cellStyle name="20% - 强调文字颜色 4 8 2 3" xfId="11820"/>
    <cellStyle name="40% - 强调文字颜色 1 2 4 2 2 4" xfId="11821"/>
    <cellStyle name="注释 2 4 7 3" xfId="11822"/>
    <cellStyle name="强调文字颜色 2 2 5 7 2 3" xfId="11823"/>
    <cellStyle name="20% - 强调文字颜色 4 8 2 3 2" xfId="11824"/>
    <cellStyle name="20% - 强调文字颜色 6 2 3 3 5" xfId="11825"/>
    <cellStyle name="20% - 强调文字颜色 4 8 2 4 2" xfId="11826"/>
    <cellStyle name="20% - 强调文字颜色 6 2 3 4 5" xfId="11827"/>
    <cellStyle name="检查单元格 4 3 2 3" xfId="11828"/>
    <cellStyle name="20% - 强调文字颜色 4 8 3" xfId="11829"/>
    <cellStyle name="60% - 强调文字颜色 1 4 4 2" xfId="11830"/>
    <cellStyle name="警告文本 2 2 4 2 2 2 3" xfId="11831"/>
    <cellStyle name="注释 2 4 8" xfId="11832"/>
    <cellStyle name="强调文字颜色 2 2 5 7 3" xfId="11833"/>
    <cellStyle name="20% - 强调文字颜色 4 8 3 2" xfId="11834"/>
    <cellStyle name="40% - 强调文字颜色 1 2 4 2 3 3" xfId="11835"/>
    <cellStyle name="60% - 强调文字颜色 1 4 4 2 2" xfId="11836"/>
    <cellStyle name="注释 2 4 8 2" xfId="11837"/>
    <cellStyle name="强调文字颜色 2 2 5 7 3 2" xfId="11838"/>
    <cellStyle name="20% - 强调文字颜色 4 8 4" xfId="11839"/>
    <cellStyle name="60% - 强调文字颜色 1 4 4 3" xfId="11840"/>
    <cellStyle name="注释 2 4 9" xfId="11841"/>
    <cellStyle name="强调文字颜色 2 2 5 7 4" xfId="11842"/>
    <cellStyle name="20% - 强调文字颜色 4 8 4 2" xfId="11843"/>
    <cellStyle name="60% - 强调文字颜色 1 4 4 3 2" xfId="11844"/>
    <cellStyle name="20% - 强调文字颜色 4 8 5" xfId="11845"/>
    <cellStyle name="强调文字颜色 2 2 5 7 5" xfId="11846"/>
    <cellStyle name="20% - 强调文字颜色 4 9" xfId="11847"/>
    <cellStyle name="强调文字颜色 2 2 5 8" xfId="11848"/>
    <cellStyle name="20% - 强调文字颜色 4 9 2" xfId="11849"/>
    <cellStyle name="标题 2 3 2 6" xfId="11850"/>
    <cellStyle name="注释 2 5 7" xfId="11851"/>
    <cellStyle name="强调文字颜色 2 2 5 8 2" xfId="11852"/>
    <cellStyle name="20% - 强调文字颜色 4 9 2 2" xfId="11853"/>
    <cellStyle name="40% - 强调文字颜色 1 2 4 3 2 3" xfId="11854"/>
    <cellStyle name="注释 2 5 7 2" xfId="11855"/>
    <cellStyle name="强调文字颜色 2 2 5 8 2 2" xfId="11856"/>
    <cellStyle name="20% - 强调文字颜色 4 9 2 2 2" xfId="11857"/>
    <cellStyle name="20% - 强调文字颜色 6 3 3 2 5" xfId="11858"/>
    <cellStyle name="20% - 强调文字颜色 4 9 2 3" xfId="11859"/>
    <cellStyle name="注释 2 5 7 3" xfId="11860"/>
    <cellStyle name="强调文字颜色 2 2 5 8 2 3" xfId="11861"/>
    <cellStyle name="20% - 强调文字颜色 4 9 2 3 2" xfId="11862"/>
    <cellStyle name="20% - 强调文字颜色 6 3 3 3 5" xfId="11863"/>
    <cellStyle name="20% - 强调文字颜色 4 9 3" xfId="11864"/>
    <cellStyle name="60% - 强调文字颜色 1 4 5 2" xfId="11865"/>
    <cellStyle name="注释 2 5 8" xfId="11866"/>
    <cellStyle name="强调文字颜色 2 2 5 8 3" xfId="11867"/>
    <cellStyle name="20% - 强调文字颜色 4 9 3 2" xfId="11868"/>
    <cellStyle name="20% - 强调文字颜色 4 9 4" xfId="11869"/>
    <cellStyle name="注释 2 5 9" xfId="11870"/>
    <cellStyle name="强调文字颜色 2 2 5 8 4" xfId="11871"/>
    <cellStyle name="20% - 强调文字颜色 4 9 4 2" xfId="11872"/>
    <cellStyle name="20% - 强调文字颜色 4 9 5" xfId="11873"/>
    <cellStyle name="20% - 强调文字颜色 5 2" xfId="11874"/>
    <cellStyle name="20% - 强调文字颜色 5 2 10" xfId="11875"/>
    <cellStyle name="警告文本 4 2 2 4 2" xfId="11876"/>
    <cellStyle name="20% - 强调文字颜色 5 2 10 2" xfId="11877"/>
    <cellStyle name="20% - 强调文字颜色 5 2 11" xfId="11878"/>
    <cellStyle name="20% - 强调文字颜色 5 2 11 2" xfId="11879"/>
    <cellStyle name="20% - 强调文字颜色 5 2 12" xfId="11880"/>
    <cellStyle name="20% - 强调文字颜色 5 2 13" xfId="11881"/>
    <cellStyle name="60% - 强调文字颜色 6 2 2 3 2 2 2" xfId="11882"/>
    <cellStyle name="20% - 强调文字颜色 5 2 2" xfId="11883"/>
    <cellStyle name="40% - 强调文字颜色 1 2 2 2 4 4" xfId="11884"/>
    <cellStyle name="20% - 强调文字颜色 5 2 2 10" xfId="11885"/>
    <cellStyle name="常规 13 4 3 4" xfId="11886"/>
    <cellStyle name="20% - 强调文字颜色 5 2 2 2 2 2" xfId="11887"/>
    <cellStyle name="常规 3 2 2 2 2 2 3 2 2" xfId="11888"/>
    <cellStyle name="20% - 强调文字颜色 5 2 2 2 2 2 2" xfId="11889"/>
    <cellStyle name="20% - 强调文字颜色 5 2 2 2 2 2 2 2" xfId="11890"/>
    <cellStyle name="20% - 强调文字颜色 5 2 2 2 2 2 2 2 2" xfId="11891"/>
    <cellStyle name="20% - 强调文字颜色 5 2 2 2 2 2 2 2 2 2" xfId="11892"/>
    <cellStyle name="常规 6 9 5" xfId="11893"/>
    <cellStyle name="20% - 强调文字颜色 5 2 2 2 2 2 2 2 3" xfId="11894"/>
    <cellStyle name="强调文字颜色 3 2 2 3 6 2" xfId="11895"/>
    <cellStyle name="20% - 强调文字颜色 5 2 2 2 2 2 2 2 3 2" xfId="11896"/>
    <cellStyle name="强调文字颜色 3 2 2 3 6 2 2" xfId="11897"/>
    <cellStyle name="20% - 强调文字颜色 5 2 2 2 2 2 2 2 4" xfId="11898"/>
    <cellStyle name="强调文字颜色 3 2 2 3 6 3" xfId="11899"/>
    <cellStyle name="20% - 强调文字颜色 5 2 2 2 2 2 2 2 4 2" xfId="11900"/>
    <cellStyle name="强调文字颜色 3 2 2 3 6 3 2" xfId="11901"/>
    <cellStyle name="20% - 强调文字颜色 5 2 2 2 2 2 2 2 5" xfId="11902"/>
    <cellStyle name="20% - 强调文字颜色 5 2 2 2 2 2 2 3 2" xfId="11903"/>
    <cellStyle name="计算 4 3 2 4 2 4" xfId="11904"/>
    <cellStyle name="20% - 强调文字颜色 5 2 2 2 2 2 2 4" xfId="11905"/>
    <cellStyle name="20% - 强调文字颜色 5 2 2 2 2 2 2 4 2" xfId="11906"/>
    <cellStyle name="20% - 强调文字颜色 5 2 2 2 2 2 2 5" xfId="11907"/>
    <cellStyle name="20% - 强调文字颜色 5 2 2 2 2 2 3" xfId="11908"/>
    <cellStyle name="20% - 强调文字颜色 5 2 2 2 2 2 3 2" xfId="11909"/>
    <cellStyle name="20% - 强调文字颜色 5 2 2 2 2 2 3 2 2" xfId="11910"/>
    <cellStyle name="20% - 强调文字颜色 5 2 2 2 2 2 3 3" xfId="11911"/>
    <cellStyle name="20% - 强调文字颜色 5 2 2 2 2 2 3 3 2" xfId="11912"/>
    <cellStyle name="20% - 强调文字颜色 5 2 2 2 2 2 3 4" xfId="11913"/>
    <cellStyle name="20% - 强调文字颜色 5 2 2 2 2 2 3 4 2" xfId="11914"/>
    <cellStyle name="20% - 强调文字颜色 5 2 2 2 2 2 3 5" xfId="11915"/>
    <cellStyle name="20% - 强调文字颜色 5 2 2 2 2 2 4" xfId="11916"/>
    <cellStyle name="20% - 强调文字颜色 5 2 2 2 2 2 4 2" xfId="11917"/>
    <cellStyle name="强调文字颜色 2 2 5 2 11" xfId="11918"/>
    <cellStyle name="20% - 强调文字颜色 5 2 2 2 2 2 5" xfId="11919"/>
    <cellStyle name="计算 2 2 3 3 2 10" xfId="11920"/>
    <cellStyle name="20% - 强调文字颜色 5 2 2 2 2 2 5 2" xfId="11921"/>
    <cellStyle name="20% - 强调文字颜色 5 2 2 2 2 3" xfId="11922"/>
    <cellStyle name="常规 3 2 2 2 2 2 3 2 3" xfId="11923"/>
    <cellStyle name="20% - 强调文字颜色 5 2 2 2 2 3 2" xfId="11924"/>
    <cellStyle name="20% - 强调文字颜色 5 2 2 2 2 3 2 2" xfId="11925"/>
    <cellStyle name="适中 2 5 5 4" xfId="11926"/>
    <cellStyle name="20% - 强调文字颜色 5 2 2 2 2 3 2 2 2" xfId="11927"/>
    <cellStyle name="20% - 强调文字颜色 5 2 2 2 2 3 2 3" xfId="11928"/>
    <cellStyle name="20% - 强调文字颜色 5 2 2 2 2 3 2 3 2" xfId="11929"/>
    <cellStyle name="20% - 强调文字颜色 5 2 2 2 2 3 2 4" xfId="11930"/>
    <cellStyle name="20% - 强调文字颜色 5 2 2 2 2 3 3" xfId="11931"/>
    <cellStyle name="20% - 强调文字颜色 5 2 2 2 2 3 3 2" xfId="11932"/>
    <cellStyle name="20% - 强调文字颜色 5 2 2 2 2 3 4" xfId="11933"/>
    <cellStyle name="20% - 强调文字颜色 5 2 2 2 2 3 4 2" xfId="11934"/>
    <cellStyle name="20% - 强调文字颜色 5 2 2 2 2 3 5" xfId="11935"/>
    <cellStyle name="常规 30 12 2 2 2 2" xfId="11936"/>
    <cellStyle name="20% - 强调文字颜色 5 2 2 2 2 4" xfId="11937"/>
    <cellStyle name="20% - 强调文字颜色 5 2 2 2 2 4 2" xfId="11938"/>
    <cellStyle name="20% - 强调文字颜色 5 2 2 2 2 4 2 2" xfId="11939"/>
    <cellStyle name="20% - 强调文字颜色 5 2 2 2 2 4 2 2 2" xfId="11940"/>
    <cellStyle name="20% - 强调文字颜色 5 2 2 2 2 4 2 3" xfId="11941"/>
    <cellStyle name="20% - 强调文字颜色 5 2 2 2 2 4 2 3 2" xfId="11942"/>
    <cellStyle name="20% - 强调文字颜色 5 2 2 2 2 4 2 4" xfId="11943"/>
    <cellStyle name="注释 2 5 3 3 3 2 6" xfId="11944"/>
    <cellStyle name="20% - 强调文字颜色 5 2 2 2 2 4 2 4 2" xfId="11945"/>
    <cellStyle name="计算 2 3 2 4 3 8" xfId="11946"/>
    <cellStyle name="20% - 强调文字颜色 5 2 2 2 2 4 2 5" xfId="11947"/>
    <cellStyle name="强调文字颜色 1 2 12 2" xfId="11948"/>
    <cellStyle name="20% - 强调文字颜色 5 2 2 2 2 4 3" xfId="11949"/>
    <cellStyle name="20% - 强调文字颜色 5 2 2 2 2 4 3 2" xfId="11950"/>
    <cellStyle name="20% - 强调文字颜色 5 2 2 2 2 4 4" xfId="11951"/>
    <cellStyle name="20% - 强调文字颜色 6 3 3 3 2 2 2" xfId="11952"/>
    <cellStyle name="20% - 强调文字颜色 5 2 2 2 2 4 4 2" xfId="11953"/>
    <cellStyle name="20% - 强调文字颜色 5 2 2 2 2 4 5" xfId="11954"/>
    <cellStyle name="20% - 强调文字颜色 5 2 2 2 2 5" xfId="11955"/>
    <cellStyle name="20% - 强调文字颜色 5 2 2 2 2 5 2" xfId="11956"/>
    <cellStyle name="20% - 强调文字颜色 5 2 2 2 2 6" xfId="11957"/>
    <cellStyle name="20% - 强调文字颜色 5 2 2 2 2 6 2" xfId="11958"/>
    <cellStyle name="常规 5 3 4 2 4" xfId="11959"/>
    <cellStyle name="20% - 强调文字颜色 5 2 2 2 2 7" xfId="11960"/>
    <cellStyle name="常规 29 4 2" xfId="11961"/>
    <cellStyle name="20% - 强调文字颜色 5 2 2 2 2 8" xfId="11962"/>
    <cellStyle name="常规 29 4 3" xfId="11963"/>
    <cellStyle name="20% - 强调文字颜色 5 2 2 2 3" xfId="11964"/>
    <cellStyle name="常规 3 2 2 2 2 2 3 3" xfId="11965"/>
    <cellStyle name="20% - 强调文字颜色 5 2 2 2 3 2" xfId="11966"/>
    <cellStyle name="20% - 强调文字颜色 5 2 2 2 3 2 2" xfId="11967"/>
    <cellStyle name="20% - 强调文字颜色 5 2 2 2 3 2 2 2" xfId="11968"/>
    <cellStyle name="20% - 强调文字颜色 5 2 2 2 3 2 2 2 2" xfId="11969"/>
    <cellStyle name="链接单元格 3 2 3" xfId="11970"/>
    <cellStyle name="20% - 强调文字颜色 5 2 2 2 3 2 2 3" xfId="11971"/>
    <cellStyle name="60% - 强调文字颜色 1 2 5 2 2 3 2" xfId="11972"/>
    <cellStyle name="20% - 强调文字颜色 5 2 2 2 3 2 2 3 2" xfId="11973"/>
    <cellStyle name="计算 2 2 6 3 2 5" xfId="11974"/>
    <cellStyle name="输入 2 5 2 2 3 3 12" xfId="11975"/>
    <cellStyle name="链接单元格 3 3 3" xfId="11976"/>
    <cellStyle name="20% - 强调文字颜色 5 2 2 2 3 2 2 4" xfId="11977"/>
    <cellStyle name="20% - 强调文字颜色 5 2 2 2 3 2 2 5" xfId="11978"/>
    <cellStyle name="20% - 强调文字颜色 5 2 2 2 3 2 3" xfId="11979"/>
    <cellStyle name="20% - 强调文字颜色 5 2 2 2 3 2 3 2" xfId="11980"/>
    <cellStyle name="60% - 强调文字颜色 6 2 4 2 3" xfId="11981"/>
    <cellStyle name="20% - 强调文字颜色 5 2 2 2 3 2 4" xfId="11982"/>
    <cellStyle name="20% - 强调文字颜色 5 2 2 2 3 2 4 2" xfId="11983"/>
    <cellStyle name="20% - 强调文字颜色 5 2 2 2 3 2 5" xfId="11984"/>
    <cellStyle name="输出 2 5 6 2 2" xfId="11985"/>
    <cellStyle name="20% - 强调文字颜色 5 2 2 2 3 3" xfId="11986"/>
    <cellStyle name="常规 2 4 4 2 2" xfId="11987"/>
    <cellStyle name="输出 2 5 6 2 2 2" xfId="11988"/>
    <cellStyle name="20% - 强调文字颜色 5 2 2 2 3 3 2" xfId="11989"/>
    <cellStyle name="常规 2 4 4 2 2 2" xfId="11990"/>
    <cellStyle name="20% - 强调文字颜色 5 2 2 2 3 3 2 2" xfId="11991"/>
    <cellStyle name="输出 2 5 6 2 2 3" xfId="11992"/>
    <cellStyle name="20% - 强调文字颜色 5 2 2 2 3 3 3" xfId="11993"/>
    <cellStyle name="常规 2 4 4 2 2 3" xfId="11994"/>
    <cellStyle name="20% - 强调文字颜色 5 2 2 2 3 3 3 2" xfId="11995"/>
    <cellStyle name="60% - 强调文字颜色 6 2 5 2 3" xfId="11996"/>
    <cellStyle name="20% - 强调文字颜色 5 2 2 2 3 3 4" xfId="11997"/>
    <cellStyle name="常规 2 4 4 2 2 4" xfId="11998"/>
    <cellStyle name="20% - 强调文字颜色 5 2 2 2 3 3 4 2" xfId="11999"/>
    <cellStyle name="60% - 强调文字颜色 6 2 5 3 3" xfId="12000"/>
    <cellStyle name="20% - 强调文字颜色 5 2 2 2 3 3 5" xfId="12001"/>
    <cellStyle name="20% - 强调文字颜色 5 2 2 2 3 4" xfId="12002"/>
    <cellStyle name="常规 2 4 4 2 3" xfId="12003"/>
    <cellStyle name="20% - 强调文字颜色 5 2 2 2 3 4 2" xfId="12004"/>
    <cellStyle name="20% - 强调文字颜色 5 2 2 2 3 5" xfId="12005"/>
    <cellStyle name="20% - 强调文字颜色 5 2 2 2 3 5 2" xfId="12006"/>
    <cellStyle name="20% - 强调文字颜色 5 2 2 2 3 6" xfId="12007"/>
    <cellStyle name="20% - 强调文字颜色 5 2 2 2 4" xfId="12008"/>
    <cellStyle name="常规 3 2 2 2 2 2 3 4" xfId="12009"/>
    <cellStyle name="20% - 强调文字颜色 5 2 2 2 4 2" xfId="12010"/>
    <cellStyle name="20% - 强调文字颜色 5 2 2 2 4 2 2" xfId="12011"/>
    <cellStyle name="20% - 强调文字颜色 5 2 2 2 4 2 2 2" xfId="12012"/>
    <cellStyle name="强调文字颜色 1 2 6 2 6" xfId="12013"/>
    <cellStyle name="20% - 强调文字颜色 5 2 2 2 4 2 3" xfId="12014"/>
    <cellStyle name="20% - 强调文字颜色 5 2 2 2 4 2 3 2" xfId="12015"/>
    <cellStyle name="20% - 强调文字颜色 5 2 2 2 4 2 4" xfId="12016"/>
    <cellStyle name="20% - 强调文字颜色 5 2 2 2 4 3" xfId="12017"/>
    <cellStyle name="常规 2 4 4 3 2" xfId="12018"/>
    <cellStyle name="计算 2 7 2 2 2" xfId="12019"/>
    <cellStyle name="20% - 强调文字颜色 5 2 2 2 4 3 2" xfId="12020"/>
    <cellStyle name="计算 2 7 2 2 2 2" xfId="12021"/>
    <cellStyle name="20% - 强调文字颜色 5 2 2 2 4 4" xfId="12022"/>
    <cellStyle name="计算 2 7 2 2 3" xfId="12023"/>
    <cellStyle name="20% - 强调文字颜色 5 2 2 2 4 4 2" xfId="12024"/>
    <cellStyle name="20% - 强调文字颜色 5 2 2 2 4 5" xfId="12025"/>
    <cellStyle name="计算 2 7 2 2 4" xfId="12026"/>
    <cellStyle name="20% - 强调文字颜色 5 2 2 2 5" xfId="12027"/>
    <cellStyle name="20% - 强调文字颜色 5 2 2 2 5 2" xfId="12028"/>
    <cellStyle name="汇总 2 2 3 2 4" xfId="12029"/>
    <cellStyle name="20% - 强调文字颜色 5 2 2 2 5 2 2" xfId="12030"/>
    <cellStyle name="汇总 2 2 3 2 4 2" xfId="12031"/>
    <cellStyle name="20% - 强调文字颜色 5 2 2 2 5 2 2 2" xfId="12032"/>
    <cellStyle name="常规 14 2 8" xfId="12033"/>
    <cellStyle name="20% - 强调文字颜色 5 2 2 2 5 2 3 2" xfId="12034"/>
    <cellStyle name="20% - 强调文字颜色 5 2 2 2 5 2 4" xfId="12035"/>
    <cellStyle name="20% - 强调文字颜色 5 2 2 2 5 2 4 2" xfId="12036"/>
    <cellStyle name="60% - 强调文字颜色 6 4 4 3 3" xfId="12037"/>
    <cellStyle name="注释 2 2 3 5 2" xfId="12038"/>
    <cellStyle name="20% - 强调文字颜色 5 2 2 2 5 2 5" xfId="12039"/>
    <cellStyle name="20% - 强调文字颜色 5 2 2 2 5 3" xfId="12040"/>
    <cellStyle name="汇总 2 2 3 2 5" xfId="12041"/>
    <cellStyle name="计算 2 7 2 3 2" xfId="12042"/>
    <cellStyle name="20% - 强调文字颜色 5 2 2 2 5 3 2" xfId="12043"/>
    <cellStyle name="20% - 强调文字颜色 5 2 2 2 5 4" xfId="12044"/>
    <cellStyle name="汇总 2 2 3 2 6" xfId="12045"/>
    <cellStyle name="20% - 强调文字颜色 5 2 2 2 5 4 2" xfId="12046"/>
    <cellStyle name="20% - 强调文字颜色 5 2 2 2 5 5" xfId="12047"/>
    <cellStyle name="汇总 2 2 3 2 7" xfId="12048"/>
    <cellStyle name="20% - 强调文字颜色 5 2 2 2 6" xfId="12049"/>
    <cellStyle name="20% - 强调文字颜色 5 2 2 2 6 2" xfId="12050"/>
    <cellStyle name="20% - 强调文字颜色 5 2 2 2 7" xfId="12051"/>
    <cellStyle name="20% - 强调文字颜色 5 2 2 2 7 2" xfId="12052"/>
    <cellStyle name="20% - 强调文字颜色 5 2 2 2 8" xfId="12053"/>
    <cellStyle name="常规 18 4 5 2" xfId="12054"/>
    <cellStyle name="20% - 强调文字颜色 5 2 2 2 8 2" xfId="12055"/>
    <cellStyle name="20% - 强调文字颜色 5 2 2 2 9" xfId="12056"/>
    <cellStyle name="20% - 强调文字颜色 5 2 2 3 2" xfId="12057"/>
    <cellStyle name="标题 1 3" xfId="12058"/>
    <cellStyle name="注释 2 2 10 3 2 7" xfId="12059"/>
    <cellStyle name="输入 4 3 6 3 3" xfId="12060"/>
    <cellStyle name="强调文字颜色 4 4 2 2 2 2 2" xfId="12061"/>
    <cellStyle name="常规 3 2 2 2 2 2 4 2" xfId="12062"/>
    <cellStyle name="20% - 强调文字颜色 5 2 2 3 2 2" xfId="12063"/>
    <cellStyle name="标题 1 3 2" xfId="12064"/>
    <cellStyle name="20% - 强调文字颜色 5 2 2 3 2 2 2" xfId="12065"/>
    <cellStyle name="标题 1 3 2 2" xfId="12066"/>
    <cellStyle name="20% - 强调文字颜色 5 2 2 3 2 2 2 2" xfId="12067"/>
    <cellStyle name="40% - 强调文字颜色 3 2 2 2 5 4" xfId="12068"/>
    <cellStyle name="标题 1 3 2 2 2" xfId="12069"/>
    <cellStyle name="20% - 强调文字颜色 5 2 2 3 2 2 2 2 2" xfId="12070"/>
    <cellStyle name="标题 1 3 2 2 2 2" xfId="12071"/>
    <cellStyle name="常规 5 2 2 2 3 2 3" xfId="12072"/>
    <cellStyle name="20% - 强调文字颜色 5 2 2 3 2 2 2 2 2 2" xfId="12073"/>
    <cellStyle name="标题 1 3 2 2 2 2 2" xfId="12074"/>
    <cellStyle name="常规 5 2 2 2 3 2 3 2" xfId="12075"/>
    <cellStyle name="20% - 强调文字颜色 5 2 2 3 2 2 2 2 3" xfId="12076"/>
    <cellStyle name="标题 1 3 2 2 2 3" xfId="12077"/>
    <cellStyle name="强调文字颜色 4 2 2 3 6 2" xfId="12078"/>
    <cellStyle name="常规 35 3 3 2" xfId="12079"/>
    <cellStyle name="20% - 强调文字颜色 5 2 2 3 2 2 2 2 3 2" xfId="12080"/>
    <cellStyle name="计算 4 3 2 2 3" xfId="12081"/>
    <cellStyle name="20% - 强调文字颜色 5 2 2 3 2 2 2 2 4" xfId="12082"/>
    <cellStyle name="标题 1 3 2 2 2 4" xfId="12083"/>
    <cellStyle name="20% - 强调文字颜色 5 2 2 3 2 2 2 3" xfId="12084"/>
    <cellStyle name="60% - 强调文字颜色 3 4 2 2 2 2 2" xfId="12085"/>
    <cellStyle name="标题 1 3 2 2 3" xfId="12086"/>
    <cellStyle name="20% - 强调文字颜色 5 2 2 3 2 2 2 3 2" xfId="12087"/>
    <cellStyle name="60% - 强调文字颜色 3 4 2 2 2 2 2 2" xfId="12088"/>
    <cellStyle name="标题 1 3 2 2 3 2" xfId="12089"/>
    <cellStyle name="20% - 强调文字颜色 5 2 2 3 2 2 2 4" xfId="12090"/>
    <cellStyle name="e鯪9Y_x000b_ 2 2 2 2 2" xfId="12091"/>
    <cellStyle name="标题 1 3 2 2 4" xfId="12092"/>
    <cellStyle name="20% - 强调文字颜色 5 2 2 3 2 2 2 4 2" xfId="12093"/>
    <cellStyle name="20% - 强调文字颜色 5 2 2 3 2 2 2 5" xfId="12094"/>
    <cellStyle name="标题 1 3 2 2 5" xfId="12095"/>
    <cellStyle name="20% - 强调文字颜色 5 2 2 3 2 2 3" xfId="12096"/>
    <cellStyle name="标题 1 3 2 3" xfId="12097"/>
    <cellStyle name="20% - 强调文字颜色 5 2 2 3 2 2 4" xfId="12098"/>
    <cellStyle name="40% - 强调文字颜色 2 2 5 5 2 2" xfId="12099"/>
    <cellStyle name="标题 1 3 2 4" xfId="12100"/>
    <cellStyle name="20% - 强调文字颜色 5 2 2 3 2 2 5" xfId="12101"/>
    <cellStyle name="标题 1 3 2 5" xfId="12102"/>
    <cellStyle name="20% - 强调文字颜色 5 2 2 3 2 3" xfId="12103"/>
    <cellStyle name="标题 1 3 3" xfId="12104"/>
    <cellStyle name="20% - 强调文字颜色 5 2 2 3 2 3 2" xfId="12105"/>
    <cellStyle name="标题 1 3 3 2" xfId="12106"/>
    <cellStyle name="20% - 强调文字颜色 5 2 2 3 2 3 2 2" xfId="12107"/>
    <cellStyle name="标题 1 3 3 2 2" xfId="12108"/>
    <cellStyle name="20% - 强调文字颜色 5 2 2 3 2 3 3" xfId="12109"/>
    <cellStyle name="标题 1 3 3 3" xfId="12110"/>
    <cellStyle name="20% - 强调文字颜色 5 2 2 3 2 3 4" xfId="12111"/>
    <cellStyle name="标题 1 3 3 4" xfId="12112"/>
    <cellStyle name="20% - 强调文字颜色 5 2 2 3 2 3 5" xfId="12113"/>
    <cellStyle name="标题 1 3 3 5" xfId="12114"/>
    <cellStyle name="强调文字颜色 3 2 3 2 4 2 2" xfId="12115"/>
    <cellStyle name="20% - 强调文字颜色 5 2 2 3 2 4" xfId="12116"/>
    <cellStyle name="标题 1 3 4" xfId="12117"/>
    <cellStyle name="20% - 强调文字颜色 5 2 2 3 2 4 2" xfId="12118"/>
    <cellStyle name="标题 1 3 4 2" xfId="12119"/>
    <cellStyle name="20% - 强调文字颜色 5 2 2 3 2 5" xfId="12120"/>
    <cellStyle name="标题 1 3 5" xfId="12121"/>
    <cellStyle name="20% - 强调文字颜色 5 2 2 3 2 5 2" xfId="12122"/>
    <cellStyle name="20% - 强调文字颜色 5 2 2 3 2 6" xfId="12123"/>
    <cellStyle name="标题 1 3 6" xfId="12124"/>
    <cellStyle name="20% - 强调文字颜色 5 2 2 3 3" xfId="12125"/>
    <cellStyle name="标题 1 4" xfId="12126"/>
    <cellStyle name="注释 2 2 10 3 2 8" xfId="12127"/>
    <cellStyle name="输入 4 3 6 3 4" xfId="12128"/>
    <cellStyle name="强调文字颜色 4 4 2 2 2 2 3" xfId="12129"/>
    <cellStyle name="常规 3 2 2 2 2 2 4 3" xfId="12130"/>
    <cellStyle name="20% - 强调文字颜色 5 2 2 3 3 2" xfId="12131"/>
    <cellStyle name="标题 1 4 2" xfId="12132"/>
    <cellStyle name="常规 4 15" xfId="12133"/>
    <cellStyle name="20% - 强调文字颜色 5 2 2 3 3 2 2" xfId="12134"/>
    <cellStyle name="标题 1 4 2 2" xfId="12135"/>
    <cellStyle name="20% - 强调文字颜色 5 2 2 3 3 2 2 2" xfId="12136"/>
    <cellStyle name="标题 1 4 2 2 2" xfId="12137"/>
    <cellStyle name="20% - 强调文字颜色 5 2 2 3 3 2 3" xfId="12138"/>
    <cellStyle name="标题 1 4 2 3" xfId="12139"/>
    <cellStyle name="20% - 强调文字颜色 5 2 2 3 3 2 3 2" xfId="12140"/>
    <cellStyle name="计算 2 2 2 5 3 5" xfId="12141"/>
    <cellStyle name="20% - 强调文字颜色 5 2 2 3 3 2 4" xfId="12142"/>
    <cellStyle name="标题 1 4 2 4" xfId="12143"/>
    <cellStyle name="输出 2 5 7 2 2" xfId="12144"/>
    <cellStyle name="20% - 强调文字颜色 5 2 2 3 3 3" xfId="12145"/>
    <cellStyle name="标题 1 4 3" xfId="12146"/>
    <cellStyle name="常规 4 16" xfId="12147"/>
    <cellStyle name="20% - 强调文字颜色 5 2 2 3 3 3 2" xfId="12148"/>
    <cellStyle name="标题 1 4 3 2" xfId="12149"/>
    <cellStyle name="20% - 强调文字颜色 5 2 2 3 3 4" xfId="12150"/>
    <cellStyle name="标题 1 4 4" xfId="12151"/>
    <cellStyle name="常规 4 17" xfId="12152"/>
    <cellStyle name="20% - 强调文字颜色 5 2 2 3 3 4 2" xfId="12153"/>
    <cellStyle name="20% - 强调文字颜色 5 2 2 3 3 5" xfId="12154"/>
    <cellStyle name="标题 1 4 5" xfId="12155"/>
    <cellStyle name="20% - 强调文字颜色 5 2 2 3 4" xfId="12156"/>
    <cellStyle name="标题 1 5" xfId="12157"/>
    <cellStyle name="20% - 强调文字颜色 5 2 2 3 4 2" xfId="12158"/>
    <cellStyle name="标题 1 5 2" xfId="12159"/>
    <cellStyle name="20% - 强调文字颜色 5 2 2 3 4 2 2" xfId="12160"/>
    <cellStyle name="标题 1 5 2 2" xfId="12161"/>
    <cellStyle name="20% - 强调文字颜色 5 2 2 3 4 2 2 2" xfId="12162"/>
    <cellStyle name="20% - 强调文字颜色 5 3 6" xfId="12163"/>
    <cellStyle name="标题 1 5 2 2 2" xfId="12164"/>
    <cellStyle name="强调文字颜色 2 2 6 2 6" xfId="12165"/>
    <cellStyle name="20% - 强调文字颜色 5 2 2 3 4 2 2 2 2" xfId="12166"/>
    <cellStyle name="20% - 强调文字颜色 5 3 6 2" xfId="12167"/>
    <cellStyle name="20% - 强调文字颜色 5 2 2 3 4 2 2 3" xfId="12168"/>
    <cellStyle name="20% - 强调文字颜色 5 3 7" xfId="12169"/>
    <cellStyle name="标题 1 5 2 2 3" xfId="12170"/>
    <cellStyle name="强调文字颜色 2 2 6 2 7" xfId="12171"/>
    <cellStyle name="20% - 强调文字颜色 5 2 2 3 4 2 2 3 2" xfId="12172"/>
    <cellStyle name="20% - 强调文字颜色 5 3 7 2" xfId="12173"/>
    <cellStyle name="20% - 强调文字颜色 5 2 2 3 4 2 2 4" xfId="12174"/>
    <cellStyle name="20% - 强调文字颜色 5 3 8" xfId="12175"/>
    <cellStyle name="20% - 强调文字颜色 5 2 2 3 4 2 3" xfId="12176"/>
    <cellStyle name="标题 1 5 2 3" xfId="12177"/>
    <cellStyle name="20% - 强调文字颜色 5 2 2 3 4 2 3 2" xfId="12178"/>
    <cellStyle name="20% - 强调文字颜色 5 4 6" xfId="12179"/>
    <cellStyle name="强调文字颜色 2 2 6 3 6" xfId="12180"/>
    <cellStyle name="20% - 强调文字颜色 5 2 2 3 4 2 4" xfId="12181"/>
    <cellStyle name="标题 1 5 2 4" xfId="12182"/>
    <cellStyle name="20% - 强调文字颜色 5 2 2 3 4 2 4 2" xfId="12183"/>
    <cellStyle name="20% - 强调文字颜色 5 5 6" xfId="12184"/>
    <cellStyle name="注释 2 3 2 5 2" xfId="12185"/>
    <cellStyle name="20% - 强调文字颜色 5 2 2 3 4 2 5" xfId="12186"/>
    <cellStyle name="差 2" xfId="12187"/>
    <cellStyle name="强调文字颜色 3 2 3 10 2" xfId="12188"/>
    <cellStyle name="输出 2 5 7 3 2" xfId="12189"/>
    <cellStyle name="20% - 强调文字颜色 5 2 2 3 4 3" xfId="12190"/>
    <cellStyle name="标题 1 5 3" xfId="12191"/>
    <cellStyle name="注释 2 2 10 3 2 9 3" xfId="12192"/>
    <cellStyle name="输入 4 3 6 3 5 3" xfId="12193"/>
    <cellStyle name="计算 2 7 3 2 2" xfId="12194"/>
    <cellStyle name="输出 2 5 7 3 2 2" xfId="12195"/>
    <cellStyle name="20% - 强调文字颜色 5 2 2 3 4 3 2" xfId="12196"/>
    <cellStyle name="输出 2 5 7 3 3" xfId="12197"/>
    <cellStyle name="20% - 强调文字颜色 5 2 2 3 4 4" xfId="12198"/>
    <cellStyle name="标题 1 5 4" xfId="12199"/>
    <cellStyle name="20% - 强调文字颜色 5 2 2 3 4 4 2" xfId="12200"/>
    <cellStyle name="计算 4 2 5 3 10" xfId="12201"/>
    <cellStyle name="输出 2 5 7 3 4" xfId="12202"/>
    <cellStyle name="20% - 强调文字颜色 5 2 2 3 4 5" xfId="12203"/>
    <cellStyle name="标题 1 5 5" xfId="12204"/>
    <cellStyle name="20% - 强调文字颜色 5 2 2 3 5" xfId="12205"/>
    <cellStyle name="标题 1 6" xfId="12206"/>
    <cellStyle name="20% - 强调文字颜色 5 2 2 3 5 2" xfId="12207"/>
    <cellStyle name="20% - 强调文字颜色 5 2 2 3 6" xfId="12208"/>
    <cellStyle name="40% - 强调文字颜色 2 4 6 2 2" xfId="12209"/>
    <cellStyle name="标题 1 7" xfId="12210"/>
    <cellStyle name="20% - 强调文字颜色 5 2 2 3 6 2" xfId="12211"/>
    <cellStyle name="20% - 强调文字颜色 5 2 2 3 7" xfId="12212"/>
    <cellStyle name="20% - 强调文字颜色 5 2 2 3 7 2" xfId="12213"/>
    <cellStyle name="20% - 强调文字颜色 5 2 2 3 8" xfId="12214"/>
    <cellStyle name="汇总 3 2 2 2 2 2 2" xfId="12215"/>
    <cellStyle name="20% - 强调文字颜色 5 2 2 4" xfId="12216"/>
    <cellStyle name="20% - 强调文字颜色 5 2 2 4 2" xfId="12217"/>
    <cellStyle name="标题 2 3" xfId="12218"/>
    <cellStyle name="20% - 强调文字颜色 5 2 2 4 2 2" xfId="12219"/>
    <cellStyle name="标题 2 3 2" xfId="12220"/>
    <cellStyle name="20% - 强调文字颜色 5 2 2 4 2 2 2" xfId="12221"/>
    <cellStyle name="标题 2 3 2 2" xfId="12222"/>
    <cellStyle name="20% - 强调文字颜色 5 2 2 4 2 2 2 2" xfId="12223"/>
    <cellStyle name="标题 2 3 2 2 2" xfId="12224"/>
    <cellStyle name="20% - 强调文字颜色 5 2 2 4 2 2 3" xfId="12225"/>
    <cellStyle name="标题 2 3 2 3" xfId="12226"/>
    <cellStyle name="20% - 强调文字颜色 5 2 2 4 2 2 3 2" xfId="12227"/>
    <cellStyle name="标题 2 3 2 3 2" xfId="12228"/>
    <cellStyle name="20% - 强调文字颜色 5 2 2 4 2 2 4" xfId="12229"/>
    <cellStyle name="标题 2 3 2 4" xfId="12230"/>
    <cellStyle name="20% - 强调文字颜色 5 2 2 4 2 2 4 2" xfId="12231"/>
    <cellStyle name="20% - 强调文字颜色 5 2 2 4 2 2 5" xfId="12232"/>
    <cellStyle name="标题 2 3 2 5" xfId="12233"/>
    <cellStyle name="20% - 强调文字颜色 5 2 2 4 2 3" xfId="12234"/>
    <cellStyle name="标题 2 3 3" xfId="12235"/>
    <cellStyle name="20% - 强调文字颜色 5 2 2 4 2 3 2" xfId="12236"/>
    <cellStyle name="标题 2 3 3 2" xfId="12237"/>
    <cellStyle name="20% - 强调文字颜色 5 2 2 4 2 4" xfId="12238"/>
    <cellStyle name="标题 2 3 4" xfId="12239"/>
    <cellStyle name="20% - 强调文字颜色 5 2 2 4 2 4 2" xfId="12240"/>
    <cellStyle name="标题 2 3 4 2" xfId="12241"/>
    <cellStyle name="20% - 强调文字颜色 5 2 2 4 2 5" xfId="12242"/>
    <cellStyle name="标题 2 3 5" xfId="12243"/>
    <cellStyle name="20% - 强调文字颜色 5 2 2 4 3" xfId="12244"/>
    <cellStyle name="标题 2 4" xfId="12245"/>
    <cellStyle name="20% - 强调文字颜色 5 2 2 4 3 2" xfId="12246"/>
    <cellStyle name="标题 2 4 2" xfId="12247"/>
    <cellStyle name="20% - 强调文字颜色 5 2 2 4 3 2 2" xfId="12248"/>
    <cellStyle name="标题 2 4 2 2" xfId="12249"/>
    <cellStyle name="20% - 强调文字颜色 5 2 2 4 3 2 2 2" xfId="12250"/>
    <cellStyle name="标题 2 4 2 2 2" xfId="12251"/>
    <cellStyle name="20% - 强调文字颜色 5 2 2 4 3 2 3" xfId="12252"/>
    <cellStyle name="标题 2 4 2 3" xfId="12253"/>
    <cellStyle name="20% - 强调文字颜色 5 2 2 4 3 2 3 2" xfId="12254"/>
    <cellStyle name="20% - 强调文字颜色 5 2 2 4 3 2 4" xfId="12255"/>
    <cellStyle name="标题 2 4 2 4" xfId="12256"/>
    <cellStyle name="20% - 强调文字颜色 5 2 2 4 3 3" xfId="12257"/>
    <cellStyle name="标题 2 4 3" xfId="12258"/>
    <cellStyle name="强调文字颜色 1 2 3 3 2 2 2" xfId="12259"/>
    <cellStyle name="20% - 强调文字颜色 5 2 2 4 3 3 2" xfId="12260"/>
    <cellStyle name="标题 2 4 3 2" xfId="12261"/>
    <cellStyle name="20% - 强调文字颜色 5 2 2 4 3 4" xfId="12262"/>
    <cellStyle name="标题 2 4 4" xfId="12263"/>
    <cellStyle name="20% - 强调文字颜色 5 2 2 4 3 4 2" xfId="12264"/>
    <cellStyle name="20% - 强调文字颜色 5 2 2 4 3 5" xfId="12265"/>
    <cellStyle name="标题 2 4 5" xfId="12266"/>
    <cellStyle name="20% - 强调文字颜色 5 2 2 4 4" xfId="12267"/>
    <cellStyle name="标题 2 5" xfId="12268"/>
    <cellStyle name="20% - 强调文字颜色 5 2 2 4 4 2" xfId="12269"/>
    <cellStyle name="标题 2 5 2" xfId="12270"/>
    <cellStyle name="20% - 强调文字颜色 5 2 2 4 5 2" xfId="12271"/>
    <cellStyle name="20% - 强调文字颜色 5 2 2 4 6" xfId="12272"/>
    <cellStyle name="标题 2 7" xfId="12273"/>
    <cellStyle name="20% - 强调文字颜色 5 2 2 5" xfId="12274"/>
    <cellStyle name="20% - 强调文字颜色 5 2 2 5 2" xfId="12275"/>
    <cellStyle name="标题 3 3" xfId="12276"/>
    <cellStyle name="20% - 强调文字颜色 5 2 2 5 2 2" xfId="12277"/>
    <cellStyle name="标题 3 3 2" xfId="12278"/>
    <cellStyle name="20% - 强调文字颜色 5 2 2 5 2 2 2" xfId="12279"/>
    <cellStyle name="标题 3 3 2 2" xfId="12280"/>
    <cellStyle name="20% - 强调文字颜色 5 2 2 5 2 3" xfId="12281"/>
    <cellStyle name="60% - 强调文字颜色 3 2 2 6 2" xfId="12282"/>
    <cellStyle name="标题 3 3 3" xfId="12283"/>
    <cellStyle name="20% - 强调文字颜色 5 2 2 5 2 3 2" xfId="12284"/>
    <cellStyle name="60% - 强调文字颜色 3 2 2 6 2 2" xfId="12285"/>
    <cellStyle name="标题 3 3 3 2" xfId="12286"/>
    <cellStyle name="20% - 强调文字颜色 5 2 2 5 3" xfId="12287"/>
    <cellStyle name="标题 3 4" xfId="12288"/>
    <cellStyle name="标题 3 4 2" xfId="12289"/>
    <cellStyle name="20% - 强调文字颜色 5 2 2 5 3 2" xfId="12290"/>
    <cellStyle name="计算 2 2 8 4" xfId="12291"/>
    <cellStyle name="20% - 强调文字颜色 5 2 2 5 4" xfId="12292"/>
    <cellStyle name="标题 3 5" xfId="12293"/>
    <cellStyle name="20% - 强调文字颜色 5 2 2 5 4 2" xfId="12294"/>
    <cellStyle name="标题 3 5 2" xfId="12295"/>
    <cellStyle name="20% - 强调文字颜色 5 2 2 6" xfId="12296"/>
    <cellStyle name="强调文字颜色 4 4 2 2 2 5" xfId="12297"/>
    <cellStyle name="强调文字颜色 3 2 5 2 2 3 2" xfId="12298"/>
    <cellStyle name="20% - 强调文字颜色 5 2 2 6 2" xfId="12299"/>
    <cellStyle name="标题 4 3" xfId="12300"/>
    <cellStyle name="强调文字颜色 4 4 2 2 2 5 2" xfId="12301"/>
    <cellStyle name="强调文字颜色 3 2 5 2 2 3 2 2" xfId="12302"/>
    <cellStyle name="20% - 强调文字颜色 5 2 2 6 2 3 2" xfId="12303"/>
    <cellStyle name="标题 4 3 3 2" xfId="12304"/>
    <cellStyle name="标题 4 3 4" xfId="12305"/>
    <cellStyle name="20% - 强调文字颜色 5 2 2 6 2 4" xfId="12306"/>
    <cellStyle name="计算 2 3 7 6" xfId="12307"/>
    <cellStyle name="注释 2 2 2 7 3 10" xfId="12308"/>
    <cellStyle name="标题 4 3 5" xfId="12309"/>
    <cellStyle name="20% - 强调文字颜色 5 2 2 6 2 5" xfId="12310"/>
    <cellStyle name="计算 2 3 7 7" xfId="12311"/>
    <cellStyle name="20% - 强调文字颜色 5 2 2 6 3" xfId="12312"/>
    <cellStyle name="标题 4 4" xfId="12313"/>
    <cellStyle name="强调文字颜色 4 4 2 2 2 5 3" xfId="12314"/>
    <cellStyle name="强调文字颜色 3 2 5 2 2 3 2 3" xfId="12315"/>
    <cellStyle name="20% - 强调文字颜色 5 2 2 6 3 2" xfId="12316"/>
    <cellStyle name="标题 4 4 2" xfId="12317"/>
    <cellStyle name="20% - 强调文字颜色 5 2 2 6 4" xfId="12318"/>
    <cellStyle name="标题 4 5" xfId="12319"/>
    <cellStyle name="强调文字颜色 3 2 5 2 2 3 2 4" xfId="12320"/>
    <cellStyle name="20% - 强调文字颜色 5 2 2 6 4 2" xfId="12321"/>
    <cellStyle name="标题 4 5 2" xfId="12322"/>
    <cellStyle name="常规 6 2 3 2 2 3" xfId="12323"/>
    <cellStyle name="20% - 强调文字颜色 5 2 3 2 2" xfId="12324"/>
    <cellStyle name="常规 3 2 2 2 2 3 3 2" xfId="12325"/>
    <cellStyle name="输出 2 4 2 2 4" xfId="12326"/>
    <cellStyle name="计算 4 4 4 12" xfId="12327"/>
    <cellStyle name="检查单元格 2 6 6" xfId="12328"/>
    <cellStyle name="20% - 强调文字颜色 5 2 3 2 2 2" xfId="12329"/>
    <cellStyle name="输出 2 4 2 2 4 2" xfId="12330"/>
    <cellStyle name="计算 4 4 4 12 2" xfId="12331"/>
    <cellStyle name="检查单元格 2 6 6 2" xfId="12332"/>
    <cellStyle name="20% - 强调文字颜色 5 2 3 2 2 2 2" xfId="12333"/>
    <cellStyle name="检查单元格 2 6 6 2 2" xfId="12334"/>
    <cellStyle name="20% - 强调文字颜色 5 2 3 2 2 2 2 2" xfId="12335"/>
    <cellStyle name="检查单元格 2 6 6 2 2 2" xfId="12336"/>
    <cellStyle name="20% - 强调文字颜色 5 2 3 2 2 2 2 2 2" xfId="12337"/>
    <cellStyle name="20% - 强调文字颜色 6 4 2 2 8" xfId="12338"/>
    <cellStyle name="20% - 强调文字颜色 5 2 3 2 2 2 2 3" xfId="12339"/>
    <cellStyle name="常规 30 5 4 2" xfId="12340"/>
    <cellStyle name="检查单元格 2 6 6 2 2 3" xfId="12341"/>
    <cellStyle name="20% - 强调文字颜色 5 2 3 2 2 2 2 3 2" xfId="12342"/>
    <cellStyle name="常规 30 5 4 2 2" xfId="12343"/>
    <cellStyle name="20% - 强调文字颜色 5 2 3 2 2 2 2 4" xfId="12344"/>
    <cellStyle name="常规 30 5 4 3" xfId="12345"/>
    <cellStyle name="20% - 强调文字颜色 5 2 3 2 2 2 2 5" xfId="12346"/>
    <cellStyle name="20% - 强调文字颜色 5 2 3 2 2 2 3" xfId="12347"/>
    <cellStyle name="检查单元格 2 6 6 2 3" xfId="12348"/>
    <cellStyle name="20% - 强调文字颜色 5 2 3 2 2 2 3 2" xfId="12349"/>
    <cellStyle name="20% - 强调文字颜色 5 2 3 2 2 2 4 2" xfId="12350"/>
    <cellStyle name="20% - 强调文字颜色 5 2 3 2 2 2 5" xfId="12351"/>
    <cellStyle name="20% - 强调文字颜色 5 2 3 2 2 3" xfId="12352"/>
    <cellStyle name="输出 2 4 2 2 4 3" xfId="12353"/>
    <cellStyle name="计算 4 4 4 12 3" xfId="12354"/>
    <cellStyle name="检查单元格 2 6 6 3" xfId="12355"/>
    <cellStyle name="20% - 强调文字颜色 5 2 3 2 2 3 2" xfId="12356"/>
    <cellStyle name="20% - 强调文字颜色 5 2 3 2 2 3 2 2" xfId="12357"/>
    <cellStyle name="强调文字颜色 1 2 5 10" xfId="12358"/>
    <cellStyle name="20% - 强调文字颜色 5 2 3 2 2 3 3" xfId="12359"/>
    <cellStyle name="20% - 强调文字颜色 5 2 3 2 2 3 3 2" xfId="12360"/>
    <cellStyle name="20% - 强调文字颜色 5 2 3 2 2 3 4" xfId="12361"/>
    <cellStyle name="20% - 强调文字颜色 5 2 3 2 2 3 4 2" xfId="12362"/>
    <cellStyle name="20% - 强调文字颜色 5 2 3 2 2 3 5" xfId="12363"/>
    <cellStyle name="20% - 强调文字颜色 5 2 3 2 2 4" xfId="12364"/>
    <cellStyle name="检查单元格 2 6 6 4" xfId="12365"/>
    <cellStyle name="20% - 强调文字颜色 5 2 3 2 2 4 2" xfId="12366"/>
    <cellStyle name="20% - 强调文字颜色 5 2 3 2 2 5" xfId="12367"/>
    <cellStyle name="千位分隔 2 2 2 6 2" xfId="12368"/>
    <cellStyle name="20% - 强调文字颜色 5 2 3 2 2 5 2" xfId="12369"/>
    <cellStyle name="千位分隔 2 2 2 6 2 2" xfId="12370"/>
    <cellStyle name="20% - 强调文字颜色 5 2 3 2 2 6" xfId="12371"/>
    <cellStyle name="常规 4 3 2 2 4 2" xfId="12372"/>
    <cellStyle name="千位分隔 2 2 2 6 3" xfId="12373"/>
    <cellStyle name="20% - 强调文字颜色 5 2 3 2 3" xfId="12374"/>
    <cellStyle name="常规 3 2 2 2 2 3 3 3" xfId="12375"/>
    <cellStyle name="检查单元格 2 2 3 2 2 2 2" xfId="12376"/>
    <cellStyle name="检查单元格 2 6 7" xfId="12377"/>
    <cellStyle name="20% - 强调文字颜色 5 2 3 2 3 2" xfId="12378"/>
    <cellStyle name="检查单元格 2 2 3 2 2 2 2 2" xfId="12379"/>
    <cellStyle name="检查单元格 2 6 7 2" xfId="12380"/>
    <cellStyle name="20% - 强调文字颜色 5 2 3 2 3 2 2" xfId="12381"/>
    <cellStyle name="检查单元格 2 6 7 2 2" xfId="12382"/>
    <cellStyle name="20% - 强调文字颜色 5 2 3 2 3 2 2 2" xfId="12383"/>
    <cellStyle name="20% - 强调文字颜色 5 2 3 2 3 2 3" xfId="12384"/>
    <cellStyle name="检查单元格 2 6 7 2 3" xfId="12385"/>
    <cellStyle name="20% - 强调文字颜色 5 2 3 2 3 2 3 2" xfId="12386"/>
    <cellStyle name="输出 2 6 6 2 2" xfId="12387"/>
    <cellStyle name="20% - 强调文字颜色 5 2 3 2 3 3" xfId="12388"/>
    <cellStyle name="检查单元格 2 2 3 2 2 2 2 3" xfId="12389"/>
    <cellStyle name="检查单元格 2 6 7 3" xfId="12390"/>
    <cellStyle name="20% - 强调文字颜色 5 2 3 2 3 3 2" xfId="12391"/>
    <cellStyle name="20% - 强调文字颜色 5 2 3 2 3 4" xfId="12392"/>
    <cellStyle name="检查单元格 2 6 7 4" xfId="12393"/>
    <cellStyle name="20% - 强调文字颜色 5 2 3 2 3 4 2" xfId="12394"/>
    <cellStyle name="20% - 强调文字颜色 5 2 3 2 3 5" xfId="12395"/>
    <cellStyle name="千位分隔 2 2 2 7 2" xfId="12396"/>
    <cellStyle name="20% - 强调文字颜色 5 2 3 2 4" xfId="12397"/>
    <cellStyle name="检查单元格 2 6 8" xfId="12398"/>
    <cellStyle name="20% - 强调文字颜色 5 2 3 2 4 2" xfId="12399"/>
    <cellStyle name="计算 4 2 3 2 4" xfId="12400"/>
    <cellStyle name="检查单元格 2 6 8 2" xfId="12401"/>
    <cellStyle name="20% - 强调文字颜色 5 2 3 2 4 3" xfId="12402"/>
    <cellStyle name="计算 2 8 2 2 2" xfId="12403"/>
    <cellStyle name="计算 4 2 3 2 5" xfId="12404"/>
    <cellStyle name="检查单元格 2 6 8 3" xfId="12405"/>
    <cellStyle name="20% - 强调文字颜色 5 2 3 2 4 4" xfId="12406"/>
    <cellStyle name="计算 4 2 3 2 6" xfId="12407"/>
    <cellStyle name="20% - 强调文字颜色 5 2 3 2 4 5" xfId="12408"/>
    <cellStyle name="计算 4 2 3 2 7" xfId="12409"/>
    <cellStyle name="强调文字颜色 2 5 2 4 2 2" xfId="12410"/>
    <cellStyle name="20% - 强调文字颜色 5 2 3 2 7 2" xfId="12411"/>
    <cellStyle name="20% - 强调文字颜色 5 2 3 2 8" xfId="12412"/>
    <cellStyle name="20% - 强调文字颜色 5 2 3 3" xfId="12413"/>
    <cellStyle name="20% - 强调文字颜色 5 2 3 3 2" xfId="12414"/>
    <cellStyle name="20% - 强调文字颜色 5 2 3 3 2 2" xfId="12415"/>
    <cellStyle name="20% - 强调文字颜色 5 2 3 3 2 2 2" xfId="12416"/>
    <cellStyle name="20% - 强调文字颜色 5 2 3 3 2 2 2 2" xfId="12417"/>
    <cellStyle name="20% - 强调文字颜色 5 2 3 3 2 2 3" xfId="12418"/>
    <cellStyle name="20% - 强调文字颜色 5 2 3 3 2 2 3 2" xfId="12419"/>
    <cellStyle name="20% - 强调文字颜色 5 2 3 3 2 2 4" xfId="12420"/>
    <cellStyle name="注释 2 6 7 3 4" xfId="12421"/>
    <cellStyle name="20% - 强调文字颜色 5 2 3 3 2 2 4 2" xfId="12422"/>
    <cellStyle name="20% - 强调文字颜色 5 2 3 3 2 2 5" xfId="12423"/>
    <cellStyle name="20% - 强调文字颜色 5 2 3 3 2 3" xfId="12424"/>
    <cellStyle name="20% - 强调文字颜色 5 2 3 3 2 3 2" xfId="12425"/>
    <cellStyle name="20% - 强调文字颜色 5 2 3 3 2 4" xfId="12426"/>
    <cellStyle name="20% - 强调文字颜色 5 2 3 3 2 4 2" xfId="12427"/>
    <cellStyle name="60% - 强调文字颜色 4 2 12" xfId="12428"/>
    <cellStyle name="20% - 强调文字颜色 5 2 3 3 2 5" xfId="12429"/>
    <cellStyle name="20% - 强调文字颜色 5 2 3 3 3" xfId="12430"/>
    <cellStyle name="检查单元格 2 2 3 2 2 3 2" xfId="12431"/>
    <cellStyle name="20% - 强调文字颜色 5 2 3 3 3 2" xfId="12432"/>
    <cellStyle name="检查单元格 2 2 3 2 2 3 2 2" xfId="12433"/>
    <cellStyle name="20% - 强调文字颜色 5 2 3 3 3 2 2" xfId="12434"/>
    <cellStyle name="20% - 强调文字颜色 5 2 3 3 3 3" xfId="12435"/>
    <cellStyle name="检查单元格 2 2 3 2 2 3 2 3" xfId="12436"/>
    <cellStyle name="20% - 强调文字颜色 5 2 3 3 3 3 2" xfId="12437"/>
    <cellStyle name="20% - 强调文字颜色 5 2 3 3 3 4" xfId="12438"/>
    <cellStyle name="20% - 强调文字颜色 5 2 3 3 3 4 2" xfId="12439"/>
    <cellStyle name="20% - 强调文字颜色 5 2 3 3 3 5" xfId="12440"/>
    <cellStyle name="20% - 强调文字颜色 5 2 3 3 4" xfId="12441"/>
    <cellStyle name="20% - 强调文字颜色 5 2 3 3 4 2" xfId="12442"/>
    <cellStyle name="计算 4 2 4 2 4" xfId="12443"/>
    <cellStyle name="20% - 强调文字颜色 5 2 3 3 5 2" xfId="12444"/>
    <cellStyle name="20% - 强调文字颜色 5 2 3 3 6" xfId="12445"/>
    <cellStyle name="20% - 强调文字颜色 5 2 3 4" xfId="12446"/>
    <cellStyle name="20% - 强调文字颜色 5 2 3 4 2" xfId="12447"/>
    <cellStyle name="20% - 强调文字颜色 5 2 3 4 2 2" xfId="12448"/>
    <cellStyle name="20% - 强调文字颜色 5 2 3 4 2 2 2" xfId="12449"/>
    <cellStyle name="20% - 强调文字颜色 5 2 3 4 2 3" xfId="12450"/>
    <cellStyle name="20% - 强调文字颜色 5 2 3 4 2 3 2" xfId="12451"/>
    <cellStyle name="20% - 强调文字颜色 5 2 3 4 2 4" xfId="12452"/>
    <cellStyle name="20% - 强调文字颜色 5 2 3 4 3" xfId="12453"/>
    <cellStyle name="20% - 强调文字颜色 5 2 3 4 3 2" xfId="12454"/>
    <cellStyle name="20% - 强调文字颜色 5 2 3 4 4 2" xfId="12455"/>
    <cellStyle name="20% - 强调文字颜色 5 2 3 5" xfId="12456"/>
    <cellStyle name="20% - 强调文字颜色 5 2 3 5 2" xfId="12457"/>
    <cellStyle name="20% - 强调文字颜色 5 2 3 5 2 2" xfId="12458"/>
    <cellStyle name="计算 3 2 7 4" xfId="12459"/>
    <cellStyle name="20% - 强调文字颜色 5 2 3 5 2 2 2" xfId="12460"/>
    <cellStyle name="20% - 强调文字颜色 5 2 3 5 2 3" xfId="12461"/>
    <cellStyle name="计算 3 2 7 5" xfId="12462"/>
    <cellStyle name="20% - 强调文字颜色 5 2 3 5 2 3 2" xfId="12463"/>
    <cellStyle name="强调文字颜色 3 2 10" xfId="12464"/>
    <cellStyle name="20% - 强调文字颜色 5 2 3 5 2 4" xfId="12465"/>
    <cellStyle name="计算 3 2 7 6" xfId="12466"/>
    <cellStyle name="20% - 强调文字颜色 5 2 3 5 2 4 2" xfId="12467"/>
    <cellStyle name="60% - 强调文字颜色 1 2 8" xfId="12468"/>
    <cellStyle name="20% - 强调文字颜色 5 2 3 5 2 5" xfId="12469"/>
    <cellStyle name="计算 3 2 7 7" xfId="12470"/>
    <cellStyle name="20% - 强调文字颜色 5 2 3 5 3" xfId="12471"/>
    <cellStyle name="20% - 强调文字颜色 5 2 3 5 3 2" xfId="12472"/>
    <cellStyle name="20% - 强调文字颜色 5 2 3 5 4 2" xfId="12473"/>
    <cellStyle name="20% - 强调文字颜色 5 2 3 5 5" xfId="12474"/>
    <cellStyle name="40% - 强调文字颜色 3 2 5 2 2 2 2" xfId="12475"/>
    <cellStyle name="20% - 强调文字颜色 5 2 3 6" xfId="12476"/>
    <cellStyle name="强调文字颜色 4 4 2 2 3 5" xfId="12477"/>
    <cellStyle name="强调文字颜色 3 2 5 2 2 4 2" xfId="12478"/>
    <cellStyle name="20% - 强调文字颜色 5 2 3 6 2" xfId="12479"/>
    <cellStyle name="20% - 强调文字颜色 5 2 3 7 2" xfId="12480"/>
    <cellStyle name="20% - 强调文字颜色 5 2 3 8" xfId="12481"/>
    <cellStyle name="20% - 强调文字颜色 5 2 3 8 2" xfId="12482"/>
    <cellStyle name="20% - 强调文字颜色 5 2 4" xfId="12483"/>
    <cellStyle name="20% - 强调文字颜色 5 2 4 2 2 2 2 2" xfId="12484"/>
    <cellStyle name="20% - 强调文字颜色 5 2 4 2 2 2 3" xfId="12485"/>
    <cellStyle name="常规 7 4 2 2 3 2 2 3" xfId="12486"/>
    <cellStyle name="20% - 强调文字颜色 5 2 4 2 2 2 3 2" xfId="12487"/>
    <cellStyle name="20% - 强调文字颜色 5 2 4 2 2 2 4" xfId="12488"/>
    <cellStyle name="20% - 强调文字颜色 5 2 4 2 2 5" xfId="12489"/>
    <cellStyle name="常规 7 4 2 2 3 3" xfId="12490"/>
    <cellStyle name="20% - 强调文字颜色 5 2 4 2 3" xfId="12491"/>
    <cellStyle name="常规 9 3 3 6" xfId="12492"/>
    <cellStyle name="20% - 强调文字颜色 5 2 4 2 3 2 2" xfId="12493"/>
    <cellStyle name="20% - 强调文字颜色 5 2 4 2 3 3" xfId="12494"/>
    <cellStyle name="常规 7 4 2 2 3 3 3" xfId="12495"/>
    <cellStyle name="20% - 强调文字颜色 5 2 4 2 3 3 2" xfId="12496"/>
    <cellStyle name="20% - 强调文字颜色 5 2 4 2 3 4" xfId="12497"/>
    <cellStyle name="20% - 强调文字颜色 5 2 4 2 4" xfId="12498"/>
    <cellStyle name="常规 7 4 2 2 3 4" xfId="12499"/>
    <cellStyle name="20% - 强调文字颜色 5 2 4 2 4 2" xfId="12500"/>
    <cellStyle name="汇总 2 2 15" xfId="12501"/>
    <cellStyle name="计算 4 3 3 2 4" xfId="12502"/>
    <cellStyle name="20% - 强调文字颜色 5 2 4 2 5" xfId="12503"/>
    <cellStyle name="60% - 强调文字颜色 1 3 4 2 2 2" xfId="12504"/>
    <cellStyle name="常规 7 4 2 2 3 5" xfId="12505"/>
    <cellStyle name="20% - 强调文字颜色 5 2 4 2 5 2" xfId="12506"/>
    <cellStyle name="20% - 强调文字颜色 5 2 4 2 6" xfId="12507"/>
    <cellStyle name="20% - 强调文字颜色 5 2 4 3" xfId="12508"/>
    <cellStyle name="常规 4 3 3 3 2 2 2" xfId="12509"/>
    <cellStyle name="常规 7 4 2 2 4" xfId="12510"/>
    <cellStyle name="20% - 强调文字颜色 5 2 4 3 2" xfId="12511"/>
    <cellStyle name="常规 4 3 3 3 2 2 2 2" xfId="12512"/>
    <cellStyle name="常规 7 4 2 2 4 2" xfId="12513"/>
    <cellStyle name="20% - 强调文字颜色 5 2 4 3 2 2 2" xfId="12514"/>
    <cellStyle name="20% - 强调文字颜色 5 2 4 3 2 3" xfId="12515"/>
    <cellStyle name="常规 7 4 2 2 4 2 3" xfId="12516"/>
    <cellStyle name="20% - 强调文字颜色 5 2 4 3 2 3 2" xfId="12517"/>
    <cellStyle name="20% - 强调文字颜色 5 2 4 3 2 4" xfId="12518"/>
    <cellStyle name="20% - 强调文字颜色 5 2 4 3 3" xfId="12519"/>
    <cellStyle name="常规 4 3 3 3 2 2 2 3" xfId="12520"/>
    <cellStyle name="常规 7 4 2 2 4 3" xfId="12521"/>
    <cellStyle name="20% - 强调文字颜色 5 2 4 3 3 2" xfId="12522"/>
    <cellStyle name="20% - 强调文字颜色 5 2 4 3 4" xfId="12523"/>
    <cellStyle name="常规 7 4 2 2 4 4" xfId="12524"/>
    <cellStyle name="20% - 强调文字颜色 5 2 4 3 4 2" xfId="12525"/>
    <cellStyle name="常规 11 11 5" xfId="12526"/>
    <cellStyle name="20% - 强调文字颜色 5 2 4 3 5" xfId="12527"/>
    <cellStyle name="20% - 强调文字颜色 5 2 4 4" xfId="12528"/>
    <cellStyle name="常规 7 4 2 2 5" xfId="12529"/>
    <cellStyle name="20% - 强调文字颜色 5 2 4 4 2" xfId="12530"/>
    <cellStyle name="常规 7 4 2 2 5 2" xfId="12531"/>
    <cellStyle name="20% - 强调文字颜色 5 2 4 4 2 2" xfId="12532"/>
    <cellStyle name="20% - 强调文字颜色 5 2 4 4 3" xfId="12533"/>
    <cellStyle name="常规 7 4 2 2 5 3" xfId="12534"/>
    <cellStyle name="20% - 强调文字颜色 5 2 4 4 3 2" xfId="12535"/>
    <cellStyle name="20% - 强调文字颜色 5 2 4 4 4" xfId="12536"/>
    <cellStyle name="20% - 强调文字颜色 5 2 4 5" xfId="12537"/>
    <cellStyle name="警告文本 4 2 2 2" xfId="12538"/>
    <cellStyle name="20% - 强调文字颜色 5 2 4 5 2" xfId="12539"/>
    <cellStyle name="警告文本 4 2 2 2 2" xfId="12540"/>
    <cellStyle name="20% - 强调文字颜色 5 2 4 6" xfId="12541"/>
    <cellStyle name="警告文本 4 2 2 3" xfId="12542"/>
    <cellStyle name="20% - 强调文字颜色 5 2 4 6 2" xfId="12543"/>
    <cellStyle name="警告文本 4 2 2 3 2" xfId="12544"/>
    <cellStyle name="20% - 强调文字颜色 5 2 5" xfId="12545"/>
    <cellStyle name="20% - 强调文字颜色 5 2 5 2" xfId="12546"/>
    <cellStyle name="常规 7 4 2 3 3" xfId="12547"/>
    <cellStyle name="好 2 8" xfId="12548"/>
    <cellStyle name="20% - 强调文字颜色 5 2 5 2 2" xfId="12549"/>
    <cellStyle name="常规 2 3 2 2 4" xfId="12550"/>
    <cellStyle name="注释 2 2 2 3 3 3 2 6" xfId="12551"/>
    <cellStyle name="常规 7 4 2 3 3 2" xfId="12552"/>
    <cellStyle name="好 2 8 2" xfId="12553"/>
    <cellStyle name="20% - 强调文字颜色 5 2 5 2 2 2 2" xfId="12554"/>
    <cellStyle name="20% - 强调文字颜色 6 2 7 5" xfId="12555"/>
    <cellStyle name="好 2 8 2 2 2" xfId="12556"/>
    <cellStyle name="好 4 2 3 2 5" xfId="12557"/>
    <cellStyle name="警告文本 5 2 5 2" xfId="12558"/>
    <cellStyle name="20% - 强调文字颜色 5 2 5 2 2 2 2 2" xfId="12559"/>
    <cellStyle name="20% - 强调文字颜色 6 2 7 5 2" xfId="12560"/>
    <cellStyle name="20% - 强调文字颜色 5 2 5 2 2 2 2 2 2" xfId="12561"/>
    <cellStyle name="20% - 强调文字颜色 5 2 5 2 2 2 2 3" xfId="12562"/>
    <cellStyle name="20% - 强调文字颜色 5 2 5 2 2 2 2 3 2" xfId="12563"/>
    <cellStyle name="20% - 强调文字颜色 5 2 5 2 2 2 2 4" xfId="12564"/>
    <cellStyle name="常规 13 2 3 2 2 2 2" xfId="12565"/>
    <cellStyle name="常规 9 4 4 2 2" xfId="12566"/>
    <cellStyle name="20% - 强调文字颜色 5 2 5 2 2 2 2 4 2" xfId="12567"/>
    <cellStyle name="40% - 强调文字颜色 1 2 3 2 3 2 3" xfId="12568"/>
    <cellStyle name="20% - 强调文字颜色 5 2 5 2 2 2 2 5" xfId="12569"/>
    <cellStyle name="20% - 强调文字颜色 5 2 5 2 2 2 3" xfId="12570"/>
    <cellStyle name="20% - 强调文字颜色 6 2 7 6" xfId="12571"/>
    <cellStyle name="好 2 8 2 2 3" xfId="12572"/>
    <cellStyle name="警告文本 5 2 5 3" xfId="12573"/>
    <cellStyle name="20% - 强调文字颜色 5 2 5 2 2 2 3 2" xfId="12574"/>
    <cellStyle name="20% - 强调文字颜色 5 2 5 2 2 2 4" xfId="12575"/>
    <cellStyle name="常规 22 9 4 2" xfId="12576"/>
    <cellStyle name="20% - 强调文字颜色 5 2 5 2 2 2 4 2" xfId="12577"/>
    <cellStyle name="20% - 强调文字颜色 5 2 5 2 2 2 5" xfId="12578"/>
    <cellStyle name="20% - 强调文字颜色 5 2 5 2 2 3" xfId="12579"/>
    <cellStyle name="常规 2 3 2 2 4 3" xfId="12580"/>
    <cellStyle name="注释 2 2 2 3 3 3 2 6 3" xfId="12581"/>
    <cellStyle name="常规 7 4 2 3 3 2 3" xfId="12582"/>
    <cellStyle name="好 2 8 2 3" xfId="12583"/>
    <cellStyle name="20% - 强调文字颜色 5 2 5 2 2 3 2" xfId="12584"/>
    <cellStyle name="20% - 强调文字颜色 6 2 8 5" xfId="12585"/>
    <cellStyle name="20% - 强调文字颜色 5 2 5 2 2 3 2 2" xfId="12586"/>
    <cellStyle name="20% - 强调文字颜色 5 2 5 2 2 3 3" xfId="12587"/>
    <cellStyle name="20% - 强调文字颜色 5 2 5 2 2 3 3 2" xfId="12588"/>
    <cellStyle name="20% - 强调文字颜色 5 2 5 2 2 3 4" xfId="12589"/>
    <cellStyle name="20% - 强调文字颜色 5 2 5 2 2 3 4 2" xfId="12590"/>
    <cellStyle name="20% - 强调文字颜色 5 2 5 2 2 3 5" xfId="12591"/>
    <cellStyle name="常规 25 2 2 2 2 2 2 2" xfId="12592"/>
    <cellStyle name="常规 30 2 2 2 2 2 2 2" xfId="12593"/>
    <cellStyle name="强调文字颜色 6 3 10 2" xfId="12594"/>
    <cellStyle name="20% - 强调文字颜色 5 2 5 2 2 4" xfId="12595"/>
    <cellStyle name="好 2 8 2 4" xfId="12596"/>
    <cellStyle name="强调文字颜色 6 3 10 2 2" xfId="12597"/>
    <cellStyle name="20% - 强调文字颜色 5 2 5 2 2 4 2" xfId="12598"/>
    <cellStyle name="计算 2 5 2 2 8" xfId="12599"/>
    <cellStyle name="计算 5 2 4" xfId="12600"/>
    <cellStyle name="强调文字颜色 6 3 10 3 2" xfId="12601"/>
    <cellStyle name="20% - 强调文字颜色 5 2 5 2 2 5 2" xfId="12602"/>
    <cellStyle name="计算 2 5 2 3 8" xfId="12603"/>
    <cellStyle name="计算 5 3 4" xfId="12604"/>
    <cellStyle name="20% - 强调文字颜色 5 2 5 2 2 6" xfId="12605"/>
    <cellStyle name="40% - 强调文字颜色 6 2 2 2 2 4 2" xfId="12606"/>
    <cellStyle name="常规 4 3 4 2 4 2" xfId="12607"/>
    <cellStyle name="好 4 3 3 2 2 2 2" xfId="12608"/>
    <cellStyle name="20% - 强调文字颜色 5 2 5 2 3" xfId="12609"/>
    <cellStyle name="注释 2 2 2 3 3 3 2 7" xfId="12610"/>
    <cellStyle name="常规 7 4 2 3 3 3" xfId="12611"/>
    <cellStyle name="好 2 8 3" xfId="12612"/>
    <cellStyle name="20% - 强调文字颜色 5 2 5 2 3 2" xfId="12613"/>
    <cellStyle name="20% - 强调文字颜色 5 2 5 2 3 2 2" xfId="12614"/>
    <cellStyle name="20% - 强调文字颜色 5 2 5 2 3 2 2 2" xfId="12615"/>
    <cellStyle name="20% - 强调文字颜色 5 2 5 2 3 2 3" xfId="12616"/>
    <cellStyle name="40% - 强调文字颜色 2 2" xfId="12617"/>
    <cellStyle name="20% - 强调文字颜色 5 2 5 2 3 2 3 2" xfId="12618"/>
    <cellStyle name="40% - 强调文字颜色 2 2 2" xfId="12619"/>
    <cellStyle name="20% - 强调文字颜色 5 2 5 2 3 2 4" xfId="12620"/>
    <cellStyle name="40% - 强调文字颜色 2 3" xfId="12621"/>
    <cellStyle name="常规 5 10 4 2" xfId="12622"/>
    <cellStyle name="20% - 强调文字颜色 5 2 5 2 3 3" xfId="12623"/>
    <cellStyle name="20% - 强调文字颜色 5 2 5 2 3 3 2" xfId="12624"/>
    <cellStyle name="强调文字颜色 6 3 11 2" xfId="12625"/>
    <cellStyle name="20% - 强调文字颜色 5 2 5 2 3 4" xfId="12626"/>
    <cellStyle name="20% - 强调文字颜色 5 2 5 2 3 4 2" xfId="12627"/>
    <cellStyle name="计算 2 5 3 2 8" xfId="12628"/>
    <cellStyle name="计算 6 2 4" xfId="12629"/>
    <cellStyle name="20% - 强调文字颜色 5 2 5 2 4" xfId="12630"/>
    <cellStyle name="注释 2 2 2 3 3 3 2 8" xfId="12631"/>
    <cellStyle name="常规 7 4 2 3 3 4" xfId="12632"/>
    <cellStyle name="好 2 8 4" xfId="12633"/>
    <cellStyle name="20% - 强调文字颜色 5 2 5 2 4 2" xfId="12634"/>
    <cellStyle name="20% - 强调文字颜色 5 2 5 2 4 2 2" xfId="12635"/>
    <cellStyle name="20% - 强调文字颜色 5 2 5 2 4 2 2 2" xfId="12636"/>
    <cellStyle name="20% - 强调文字颜色 5 2 5 2 4 2 3" xfId="12637"/>
    <cellStyle name="20% - 强调文字颜色 5 2 5 2 4 2 3 2" xfId="12638"/>
    <cellStyle name="20% - 强调文字颜色 5 2 5 2 4 2 4" xfId="12639"/>
    <cellStyle name="常规 5 11 4 2" xfId="12640"/>
    <cellStyle name="20% - 强调文字颜色 5 2 5 2 4 2 4 2" xfId="12641"/>
    <cellStyle name="20% - 强调文字颜色 5 2 5 2 4 2 5" xfId="12642"/>
    <cellStyle name="20% - 强调文字颜色 5 2 5 2 4 3" xfId="12643"/>
    <cellStyle name="20% - 强调文字颜色 5 2 5 2 4 3 2" xfId="12644"/>
    <cellStyle name="20% - 强调文字颜色 5 2 5 2 4 4" xfId="12645"/>
    <cellStyle name="20% - 强调文字颜色 5 2 5 2 4 4 2" xfId="12646"/>
    <cellStyle name="计算 2 5 4 2 8" xfId="12647"/>
    <cellStyle name="20% - 强调文字颜色 5 2 5 2 4 5" xfId="12648"/>
    <cellStyle name="差 2 3 3 2" xfId="12649"/>
    <cellStyle name="20% - 强调文字颜色 5 2 5 2 5" xfId="12650"/>
    <cellStyle name="20% - 强调文字颜色 5 2 5 2 5 2" xfId="12651"/>
    <cellStyle name="20% - 强调文字颜色 5 2 5 2 6" xfId="12652"/>
    <cellStyle name="20% - 强调文字颜色 5 2 5 2 6 2" xfId="12653"/>
    <cellStyle name="计算 2 5 3 2 3 2 11" xfId="12654"/>
    <cellStyle name="计算 4 2 2 2 4 2 3" xfId="12655"/>
    <cellStyle name="20% - 强调文字颜色 5 2 5 2 7" xfId="12656"/>
    <cellStyle name="20% - 强调文字颜色 5 2 5 2 7 2" xfId="12657"/>
    <cellStyle name="20% - 强调文字颜色 5 2 5 2 8" xfId="12658"/>
    <cellStyle name="20% - 强调文字颜色 5 2 5 3" xfId="12659"/>
    <cellStyle name="常规 7 4 2 3 4" xfId="12660"/>
    <cellStyle name="强调文字颜色 4 4 2 2 5 2" xfId="12661"/>
    <cellStyle name="好 2 9" xfId="12662"/>
    <cellStyle name="20% - 强调文字颜色 5 2 5 3 2" xfId="12663"/>
    <cellStyle name="常规 7 4 2 3 4 2" xfId="12664"/>
    <cellStyle name="强调文字颜色 4 4 2 2 5 2 2" xfId="12665"/>
    <cellStyle name="好 2 9 2" xfId="12666"/>
    <cellStyle name="20% - 强调文字颜色 5 2 5 3 2 2" xfId="12667"/>
    <cellStyle name="强调文字颜色 4 4 2 2 5 2 2 2" xfId="12668"/>
    <cellStyle name="好 2 9 2 2" xfId="12669"/>
    <cellStyle name="20% - 强调文字颜色 5 2 5 3 2 2 2" xfId="12670"/>
    <cellStyle name="20% - 强调文字颜色 5 2 5 3 2 2 2 2" xfId="12671"/>
    <cellStyle name="计算 4 2 2 4 3 2 3" xfId="12672"/>
    <cellStyle name="20% - 强调文字颜色 5 2 5 3 2 2 3" xfId="12673"/>
    <cellStyle name="常规 4 3 2 2 2 2 2 2" xfId="12674"/>
    <cellStyle name="输出 2 2 2 7 3 2 4" xfId="12675"/>
    <cellStyle name="常规 6 3 2 2 4 2" xfId="12676"/>
    <cellStyle name="20% - 强调文字颜色 5 2 5 3 2 2 3 2" xfId="12677"/>
    <cellStyle name="20% - 强调文字颜色 5 2 5 3 2 2 4" xfId="12678"/>
    <cellStyle name="20% - 强调文字颜色 5 2 5 3 2 2 4 2" xfId="12679"/>
    <cellStyle name="20% - 强调文字颜色 5 2 5 3 2 2 5" xfId="12680"/>
    <cellStyle name="20% - 强调文字颜色 5 2 5 3 2 3" xfId="12681"/>
    <cellStyle name="强调文字颜色 4 4 2 2 5 2 2 3" xfId="12682"/>
    <cellStyle name="好 2 9 2 3" xfId="12683"/>
    <cellStyle name="20% - 强调文字颜色 5 2 5 3 2 3 2" xfId="12684"/>
    <cellStyle name="20% - 强调文字颜色 5 2 5 3 2 4" xfId="12685"/>
    <cellStyle name="20% - 强调文字颜色 5 2 5 3 2 4 2" xfId="12686"/>
    <cellStyle name="计算 2 6 2 2 8" xfId="12687"/>
    <cellStyle name="20% - 强调文字颜色 5 2 5 3 2 5" xfId="12688"/>
    <cellStyle name="20% - 强调文字颜色 5 2 5 3 3" xfId="12689"/>
    <cellStyle name="常规 15 2 5 2 2 2" xfId="12690"/>
    <cellStyle name="常规 7 4 2 3 4 3" xfId="12691"/>
    <cellStyle name="强调文字颜色 4 4 2 2 5 2 3" xfId="12692"/>
    <cellStyle name="好 2 9 3" xfId="12693"/>
    <cellStyle name="20% - 强调文字颜色 5 2 5 3 3 2" xfId="12694"/>
    <cellStyle name="常规 15 2 5 2 2 2 2" xfId="12695"/>
    <cellStyle name="20% - 强调文字颜色 5 2 5 3 3 2 2" xfId="12696"/>
    <cellStyle name="20% - 强调文字颜色 5 2 5 3 3 3" xfId="12697"/>
    <cellStyle name="常规 15 2 5 2 2 2 3" xfId="12698"/>
    <cellStyle name="20% - 强调文字颜色 5 2 5 3 3 3 2" xfId="12699"/>
    <cellStyle name="20% - 强调文字颜色 5 2 5 3 3 4" xfId="12700"/>
    <cellStyle name="20% - 强调文字颜色 5 2 5 3 3 4 2" xfId="12701"/>
    <cellStyle name="计算 2 6 3 2 8" xfId="12702"/>
    <cellStyle name="20% - 强调文字颜色 5 2 5 3 3 5" xfId="12703"/>
    <cellStyle name="差 2 4 2 2" xfId="12704"/>
    <cellStyle name="20% - 强调文字颜色 5 2 5 3 4" xfId="12705"/>
    <cellStyle name="常规 3 2 3 2 2 2 2" xfId="12706"/>
    <cellStyle name="强调文字颜色 4 4 2 2 5 2 4" xfId="12707"/>
    <cellStyle name="好 2 9 4" xfId="12708"/>
    <cellStyle name="20% - 强调文字颜色 5 2 5 3 4 2" xfId="12709"/>
    <cellStyle name="常规 3 2 3 2 2 2 2 2" xfId="12710"/>
    <cellStyle name="计算 4 4 4 2 4" xfId="12711"/>
    <cellStyle name="强调文字颜色 1 10 3" xfId="12712"/>
    <cellStyle name="20% - 强调文字颜色 5 2 5 3 5" xfId="12713"/>
    <cellStyle name="常规 3 2 3 2 2 2 3" xfId="12714"/>
    <cellStyle name="20% - 强调文字颜色 5 2 5 3 5 2" xfId="12715"/>
    <cellStyle name="常规 3 2 3 2 2 2 3 2" xfId="12716"/>
    <cellStyle name="强调文字颜色 1 11 3" xfId="12717"/>
    <cellStyle name="20% - 强调文字颜色 5 2 5 3 6" xfId="12718"/>
    <cellStyle name="强调文字颜色 4 5 2 2 2 2" xfId="12719"/>
    <cellStyle name="常规 3 2 3 2 2 2 4" xfId="12720"/>
    <cellStyle name="20% - 强调文字颜色 5 2 5 4" xfId="12721"/>
    <cellStyle name="20% - 强调文字颜色 5 2 5 4 2" xfId="12722"/>
    <cellStyle name="20% - 强调文字颜色 5 2 5 4 2 2" xfId="12723"/>
    <cellStyle name="20% - 强调文字颜色 5 2 5 4 2 2 2" xfId="12724"/>
    <cellStyle name="常规 29 4 4" xfId="12725"/>
    <cellStyle name="20% - 强调文字颜色 5 2 5 4 2 3" xfId="12726"/>
    <cellStyle name="20% - 强调文字颜色 5 2 5 4 2 3 2" xfId="12727"/>
    <cellStyle name="20% - 强调文字颜色 5 2 5 4 2 4" xfId="12728"/>
    <cellStyle name="20% - 强调文字颜色 5 2 5 4 3" xfId="12729"/>
    <cellStyle name="20% - 强调文字颜色 5 2 5 4 3 2" xfId="12730"/>
    <cellStyle name="20% - 强调文字颜色 5 2 5 4 4" xfId="12731"/>
    <cellStyle name="常规 3 2 3 2 2 3 2" xfId="12732"/>
    <cellStyle name="20% - 强调文字颜色 5 2 5 4 4 2" xfId="12733"/>
    <cellStyle name="常规 3 2 3 2 2 3 2 2" xfId="12734"/>
    <cellStyle name="20% - 强调文字颜色 5 2 5 4 5" xfId="12735"/>
    <cellStyle name="常规 3 2 3 2 2 3 3" xfId="12736"/>
    <cellStyle name="20% - 强调文字颜色 5 2 5 5" xfId="12737"/>
    <cellStyle name="警告文本 4 2 3 2" xfId="12738"/>
    <cellStyle name="20% - 强调文字颜色 5 2 5 5 2" xfId="12739"/>
    <cellStyle name="警告文本 4 2 3 2 2" xfId="12740"/>
    <cellStyle name="20% - 强调文字颜色 5 2 5 5 2 2" xfId="12741"/>
    <cellStyle name="警告文本 4 2 3 2 2 2" xfId="12742"/>
    <cellStyle name="20% - 强调文字颜色 5 2 5 5 2 2 2" xfId="12743"/>
    <cellStyle name="强调文字颜色 1 4 2 4" xfId="12744"/>
    <cellStyle name="20% - 强调文字颜色 5 2 5 5 2 3" xfId="12745"/>
    <cellStyle name="强调文字颜色 6 3 2 2 2 3 3 2 3" xfId="12746"/>
    <cellStyle name="检查单元格 2 5 2 10" xfId="12747"/>
    <cellStyle name="警告文本 4 2 3 2 2 3" xfId="12748"/>
    <cellStyle name="20% - 强调文字颜色 5 2 5 5 2 3 2" xfId="12749"/>
    <cellStyle name="强调文字颜色 1 4 3 4" xfId="12750"/>
    <cellStyle name="20% - 强调文字颜色 5 2 5 5 2 4" xfId="12751"/>
    <cellStyle name="警告文本 4 2 3 2 2 4" xfId="12752"/>
    <cellStyle name="20% - 强调文字颜色 5 2 5 5 2 4 2" xfId="12753"/>
    <cellStyle name="强调文字颜色 1 4 4 4" xfId="12754"/>
    <cellStyle name="20% - 强调文字颜色 5 2 5 5 2 5" xfId="12755"/>
    <cellStyle name="常规 8 2 2 2 3 2 2" xfId="12756"/>
    <cellStyle name="20% - 强调文字颜色 5 2 5 5 3" xfId="12757"/>
    <cellStyle name="警告文本 4 2 3 2 3" xfId="12758"/>
    <cellStyle name="20% - 强调文字颜色 5 2 5 5 3 2" xfId="12759"/>
    <cellStyle name="20% - 强调文字颜色 5 2 5 5 4" xfId="12760"/>
    <cellStyle name="常规 8 4 2 2 2" xfId="12761"/>
    <cellStyle name="常规 3 2 3 2 2 4 2" xfId="12762"/>
    <cellStyle name="警告文本 4 2 3 2 4" xfId="12763"/>
    <cellStyle name="20% - 强调文字颜色 5 2 5 5 4 2" xfId="12764"/>
    <cellStyle name="常规 3 2 3 2 2 4 2 2" xfId="12765"/>
    <cellStyle name="常规 8 4 2 2 2 2" xfId="12766"/>
    <cellStyle name="20% - 强调文字颜色 5 2 5 5 5" xfId="12767"/>
    <cellStyle name="40% - 强调文字颜色 3 2 5 2 4 2 2" xfId="12768"/>
    <cellStyle name="常规 8 4 2 2 3" xfId="12769"/>
    <cellStyle name="常规 3 2 3 2 2 4 3" xfId="12770"/>
    <cellStyle name="警告文本 4 2 3 2 5" xfId="12771"/>
    <cellStyle name="20% - 强调文字颜色 5 2 5 6" xfId="12772"/>
    <cellStyle name="警告文本 4 2 3 3" xfId="12773"/>
    <cellStyle name="注释 3 3 10" xfId="12774"/>
    <cellStyle name="20% - 强调文字颜色 5 2 5 6 2" xfId="12775"/>
    <cellStyle name="警告文本 4 2 3 3 2" xfId="12776"/>
    <cellStyle name="20% - 强调文字颜色 5 2 5 7 2" xfId="12777"/>
    <cellStyle name="常规 16 9 2 2 2" xfId="12778"/>
    <cellStyle name="20% - 强调文字颜色 5 2 5 8" xfId="12779"/>
    <cellStyle name="常规 16 9 2 3" xfId="12780"/>
    <cellStyle name="20% - 强调文字颜色 5 2 5 8 2" xfId="12781"/>
    <cellStyle name="20% - 强调文字颜色 5 2 5 9" xfId="12782"/>
    <cellStyle name="20% - 强调文字颜色 5 2 6" xfId="12783"/>
    <cellStyle name="20% - 强调文字颜色 5 2 6 2" xfId="12784"/>
    <cellStyle name="常规 5 2 4 2 2 2 3" xfId="12785"/>
    <cellStyle name="常规 7 4 2 4 3" xfId="12786"/>
    <cellStyle name="好 3 8" xfId="12787"/>
    <cellStyle name="20% - 强调文字颜色 5 2 6 2 2" xfId="12788"/>
    <cellStyle name="常规 2 3 3 2 4" xfId="12789"/>
    <cellStyle name="常规 5 2 4 2 2 2 3 2" xfId="12790"/>
    <cellStyle name="好 3 8 2" xfId="12791"/>
    <cellStyle name="常规 7 4 2 4 3 2" xfId="12792"/>
    <cellStyle name="计算 4 3 4 3 2 11" xfId="12793"/>
    <cellStyle name="20% - 强调文字颜色 5 2 6 2 2 2" xfId="12794"/>
    <cellStyle name="输入 2 5 2 3 3 9" xfId="12795"/>
    <cellStyle name="40% - 强调文字颜色 1 4 4" xfId="12796"/>
    <cellStyle name="常规 2 3 3 2 4 2" xfId="12797"/>
    <cellStyle name="计算 2 2 2 3 4 12" xfId="12798"/>
    <cellStyle name="20% - 强调文字颜色 5 2 6 2 2 2 2" xfId="12799"/>
    <cellStyle name="40% - 强调文字颜色 1 4 4 2" xfId="12800"/>
    <cellStyle name="20% - 强调文字颜色 5 2 6 2 2 3" xfId="12801"/>
    <cellStyle name="40% - 强调文字颜色 1 4 5" xfId="12802"/>
    <cellStyle name="常规 2 3 3 2 4 3" xfId="12803"/>
    <cellStyle name="20% - 强调文字颜色 5 2 6 2 2 3 2" xfId="12804"/>
    <cellStyle name="40% - 强调文字颜色 1 4 5 2" xfId="12805"/>
    <cellStyle name="20% - 强调文字颜色 5 2 6 2 2 4" xfId="12806"/>
    <cellStyle name="20% - 强调文字颜色 6 3 2 2 3 3 2" xfId="12807"/>
    <cellStyle name="40% - 强调文字颜色 1 4 6" xfId="12808"/>
    <cellStyle name="常规 12 3 2 2 2 2" xfId="12809"/>
    <cellStyle name="20% - 强调文字颜色 5 2 6 2 3" xfId="12810"/>
    <cellStyle name="常规 5 2 4 2 2 2 3 3" xfId="12811"/>
    <cellStyle name="常规 7 4 2 4 3 3" xfId="12812"/>
    <cellStyle name="好 3 8 3" xfId="12813"/>
    <cellStyle name="好 4 3 2 3 2" xfId="12814"/>
    <cellStyle name="20% - 强调文字颜色 5 2 6 2 3 2" xfId="12815"/>
    <cellStyle name="40% - 强调文字颜色 1 5 4" xfId="12816"/>
    <cellStyle name="常规 4 2 5 2 4" xfId="12817"/>
    <cellStyle name="20% - 强调文字颜色 5 2 6 2 4" xfId="12818"/>
    <cellStyle name="20% - 强调文字颜色 5 2 6 2 4 2" xfId="12819"/>
    <cellStyle name="40% - 强调文字颜色 1 6 4" xfId="12820"/>
    <cellStyle name="常规 4 2 5 3 4" xfId="12821"/>
    <cellStyle name="20% - 强调文字颜色 5 2 6 2 5" xfId="12822"/>
    <cellStyle name="20% - 强调文字颜色 5 2 6 3" xfId="12823"/>
    <cellStyle name="20% - 强调文字颜色 5 2 6 3 2" xfId="12824"/>
    <cellStyle name="20% - 强调文字颜色 5 2 6 3 2 2" xfId="12825"/>
    <cellStyle name="40% - 强调文字颜色 2 4 4" xfId="12826"/>
    <cellStyle name="20% - 强调文字颜色 5 2 6 3 3" xfId="12827"/>
    <cellStyle name="好 4 3 2 4 2" xfId="12828"/>
    <cellStyle name="注释 4 2 2 3 3 11" xfId="12829"/>
    <cellStyle name="20% - 强调文字颜色 5 2 6 3 3 2" xfId="12830"/>
    <cellStyle name="40% - 强调文字颜色 2 5 4" xfId="12831"/>
    <cellStyle name="注释 2 2 3 7 11" xfId="12832"/>
    <cellStyle name="常规 4 2 6 2 4" xfId="12833"/>
    <cellStyle name="20% - 强调文字颜色 5 2 6 3 4" xfId="12834"/>
    <cellStyle name="常规 3 2 3 2 3 2 2" xfId="12835"/>
    <cellStyle name="20% - 强调文字颜色 5 2 6 4" xfId="12836"/>
    <cellStyle name="20% - 强调文字颜色 5 2 6 4 2" xfId="12837"/>
    <cellStyle name="20% - 强调文字颜色 5 2 6 5" xfId="12838"/>
    <cellStyle name="警告文本 4 2 4 2" xfId="12839"/>
    <cellStyle name="20% - 强调文字颜色 5 2 6 5 2" xfId="12840"/>
    <cellStyle name="警告文本 4 2 4 2 2" xfId="12841"/>
    <cellStyle name="20% - 强调文字颜色 5 2 6 6" xfId="12842"/>
    <cellStyle name="警告文本 4 2 4 3" xfId="12843"/>
    <cellStyle name="20% - 强调文字颜色 5 2 7" xfId="12844"/>
    <cellStyle name="20% - 强调文字颜色 5 2 7 2" xfId="12845"/>
    <cellStyle name="好 4 8" xfId="12846"/>
    <cellStyle name="20% - 强调文字颜色 5 2 7 2 2" xfId="12847"/>
    <cellStyle name="好 4 8 2" xfId="12848"/>
    <cellStyle name="20% - 强调文字颜色 5 2 7 2 3" xfId="12849"/>
    <cellStyle name="好 4 3 3 3 2" xfId="12850"/>
    <cellStyle name="好 4 8 3" xfId="12851"/>
    <cellStyle name="20% - 强调文字颜色 5 2 7 2 3 2" xfId="12852"/>
    <cellStyle name="40% - 强调文字颜色 6 2 2 3 2 4" xfId="12853"/>
    <cellStyle name="常规 4 3 5 2 4" xfId="12854"/>
    <cellStyle name="20% - 强调文字颜色 5 2 7 2 4" xfId="12855"/>
    <cellStyle name="20% - 强调文字颜色 5 2 7 3" xfId="12856"/>
    <cellStyle name="20% - 强调文字颜色 5 2 7 3 2" xfId="12857"/>
    <cellStyle name="计算 2 6 2 2 4" xfId="12858"/>
    <cellStyle name="20% - 强调文字颜色 5 2 7 4" xfId="12859"/>
    <cellStyle name="20% - 强调文字颜色 5 2 7 4 2" xfId="12860"/>
    <cellStyle name="计算 2 6 2 3 4" xfId="12861"/>
    <cellStyle name="20% - 强调文字颜色 5 2 7 5" xfId="12862"/>
    <cellStyle name="好 2 7 2 2 2" xfId="12863"/>
    <cellStyle name="警告文本 4 2 5 2" xfId="12864"/>
    <cellStyle name="20% - 强调文字颜色 5 2 8" xfId="12865"/>
    <cellStyle name="20% - 强调文字颜色 5 2 8 2" xfId="12866"/>
    <cellStyle name="20% - 强调文字颜色 5 2 8 2 2" xfId="12867"/>
    <cellStyle name="20% - 强调文字颜色 5 2 8 3" xfId="12868"/>
    <cellStyle name="20% - 强调文字颜色 5 2 8 3 2" xfId="12869"/>
    <cellStyle name="计算 2 6 3 2 4" xfId="12870"/>
    <cellStyle name="20% - 强调文字颜色 5 2 8 4" xfId="12871"/>
    <cellStyle name="60% - 强调文字颜色 1 3 2 5 2 2" xfId="12872"/>
    <cellStyle name="20% - 强调文字颜色 5 2 9" xfId="12873"/>
    <cellStyle name="常规 15 2 3 4 2" xfId="12874"/>
    <cellStyle name="20% - 强调文字颜色 5 2 9 2" xfId="12875"/>
    <cellStyle name="常规 15 2 3 4 2 2" xfId="12876"/>
    <cellStyle name="计算 2 4 2 2 5" xfId="12877"/>
    <cellStyle name="20% - 强调文字颜色 5 2 9 2 2" xfId="12878"/>
    <cellStyle name="20% - 强调文字颜色 5 2 9 3" xfId="12879"/>
    <cellStyle name="常规 15 2 3 4 2 3" xfId="12880"/>
    <cellStyle name="计算 2 4 2 2 6" xfId="12881"/>
    <cellStyle name="20% - 强调文字颜色 5 2 9 3 2" xfId="12882"/>
    <cellStyle name="20% - 强调文字颜色 5 2 9 4" xfId="12883"/>
    <cellStyle name="计算 2 4 2 2 7" xfId="12884"/>
    <cellStyle name="强调文字颜色 2 3 4 3 2 2" xfId="12885"/>
    <cellStyle name="20% - 强调文字颜色 5 3" xfId="12886"/>
    <cellStyle name="常规 8 7 2 2 2" xfId="12887"/>
    <cellStyle name="强调文字颜色 2 2 6 2" xfId="12888"/>
    <cellStyle name="20% - 强调文字颜色 5 3 10" xfId="12889"/>
    <cellStyle name="常规 16 4 4 3" xfId="12890"/>
    <cellStyle name="20% - 强调文字颜色 5 3 2" xfId="12891"/>
    <cellStyle name="40% - 强调文字颜色 1 2 2 2 5 4" xfId="12892"/>
    <cellStyle name="常规 8 7 2 2 2 2" xfId="12893"/>
    <cellStyle name="强调文字颜色 2 2 6 2 2" xfId="12894"/>
    <cellStyle name="常规 3 2 2 2 3 2 3 2" xfId="12895"/>
    <cellStyle name="20% - 强调文字颜色 5 3 2 2 2" xfId="12896"/>
    <cellStyle name="常规 8 7 2 2 2 2 2 2" xfId="12897"/>
    <cellStyle name="强调文字颜色 2 2 6 2 2 2 2" xfId="12898"/>
    <cellStyle name="20% - 强调文字颜色 5 3 2 2 2 2" xfId="12899"/>
    <cellStyle name="强调文字颜色 2 2 6 2 2 2 2 2" xfId="12900"/>
    <cellStyle name="20% - 强调文字颜色 5 3 2 2 2 2 2" xfId="12901"/>
    <cellStyle name="40% - 强调文字颜色 2 6 2 2 4" xfId="12902"/>
    <cellStyle name="适中 2 7 5" xfId="12903"/>
    <cellStyle name="20% - 强调文字颜色 5 3 2 2 2 2 2 2" xfId="12904"/>
    <cellStyle name="20% - 强调文字颜色 5 3 2 2 2 2 2 2 2" xfId="12905"/>
    <cellStyle name="20% - 强调文字颜色 5 3 2 2 2 2 2 3" xfId="12906"/>
    <cellStyle name="60% - 强调文字颜色 3 4 3 2 3 2" xfId="12907"/>
    <cellStyle name="20% - 强调文字颜色 5 3 2 2 2 2 2 3 2" xfId="12908"/>
    <cellStyle name="20% - 强调文字颜色 5 3 2 2 2 2 2 4" xfId="12909"/>
    <cellStyle name="20% - 强调文字颜色 5 3 2 2 2 2 2 4 2" xfId="12910"/>
    <cellStyle name="20% - 强调文字颜色 5 3 2 2 2 2 2 5" xfId="12911"/>
    <cellStyle name="20% - 强调文字颜色 5 3 2 2 2 2 3" xfId="12912"/>
    <cellStyle name="20% - 强调文字颜色 5 3 2 2 2 2 3 2" xfId="12913"/>
    <cellStyle name="汇总 2 3 12" xfId="12914"/>
    <cellStyle name="20% - 强调文字颜色 5 3 2 2 2 2 4 2" xfId="12915"/>
    <cellStyle name="20% - 强调文字颜色 5 3 2 2 2 2 5" xfId="12916"/>
    <cellStyle name="20% - 强调文字颜色 5 3 2 2 2 3" xfId="12917"/>
    <cellStyle name="计算 3 2 2 6 10" xfId="12918"/>
    <cellStyle name="链接单元格 2 3 4 2" xfId="12919"/>
    <cellStyle name="强调文字颜色 2 2 6 2 2 2 2 3" xfId="12920"/>
    <cellStyle name="强调文字颜色 3 3 2 2 7 2 2" xfId="12921"/>
    <cellStyle name="20% - 强调文字颜色 5 3 2 2 2 3 2" xfId="12922"/>
    <cellStyle name="常规 11 15" xfId="12923"/>
    <cellStyle name="计算 3 2 2 6 10 2" xfId="12924"/>
    <cellStyle name="链接单元格 2 3 4 2 2" xfId="12925"/>
    <cellStyle name="强调文字颜色 3 3 2 2 7 2 2 2" xfId="12926"/>
    <cellStyle name="20% - 强调文字颜色 5 3 2 2 2 3 2 2" xfId="12927"/>
    <cellStyle name="常规 22 3 4 2 2 3" xfId="12928"/>
    <cellStyle name="20% - 强调文字颜色 5 3 2 2 2 3 3" xfId="12929"/>
    <cellStyle name="常规 11 16" xfId="12930"/>
    <cellStyle name="计算 3 2 2 6 10 3" xfId="12931"/>
    <cellStyle name="链接单元格 2 3 4 2 3" xfId="12932"/>
    <cellStyle name="强调文字颜色 3 3 2 2 7 2 2 3" xfId="12933"/>
    <cellStyle name="20% - 强调文字颜色 5 3 2 2 2 3 3 2" xfId="12934"/>
    <cellStyle name="20% - 强调文字颜色 5 3 2 2 2 3 4 2" xfId="12935"/>
    <cellStyle name="汇总 2 8" xfId="12936"/>
    <cellStyle name="20% - 强调文字颜色 5 3 2 2 2 3 5" xfId="12937"/>
    <cellStyle name="20% - 强调文字颜色 5 3 2 2 2 4" xfId="12938"/>
    <cellStyle name="计算 3 2 2 6 11" xfId="12939"/>
    <cellStyle name="链接单元格 2 3 4 3" xfId="12940"/>
    <cellStyle name="20% - 强调文字颜色 5 3 2 2 2 4 2" xfId="12941"/>
    <cellStyle name="20% - 强调文字颜色 5 3 2 2 2 5" xfId="12942"/>
    <cellStyle name="强调文字颜色 2 2 9 2" xfId="12943"/>
    <cellStyle name="20% - 强调文字颜色 5 3 2 2 2 5 2" xfId="12944"/>
    <cellStyle name="强调文字颜色 2 2 9 2 2" xfId="12945"/>
    <cellStyle name="20% - 强调文字颜色 5 3 2 2 2 6" xfId="12946"/>
    <cellStyle name="强调文字颜色 2 2 9 3" xfId="12947"/>
    <cellStyle name="20% - 强调文字颜色 5 3 2 2 3 2 2 2" xfId="12948"/>
    <cellStyle name="20% - 强调文字颜色 5 3 2 2 3 2 3" xfId="12949"/>
    <cellStyle name="好 2 2 2 2 2 3 3" xfId="12950"/>
    <cellStyle name="20% - 强调文字颜色 5 3 2 2 3 2 3 2" xfId="12951"/>
    <cellStyle name="检查单元格 2 4 2 6" xfId="12952"/>
    <cellStyle name="20% - 强调文字颜色 5 3 2 2 3 2 4" xfId="12953"/>
    <cellStyle name="40% - 强调文字颜色 5 2 2 3 2 3 2" xfId="12954"/>
    <cellStyle name="好 2 2 2 2 2 3 4" xfId="12955"/>
    <cellStyle name="20% - 强调文字颜色 5 3 2 2 3 4 2" xfId="12956"/>
    <cellStyle name="常规 3 4 4 2 3 2" xfId="12957"/>
    <cellStyle name="20% - 强调文字颜色 5 3 2 2 3 5" xfId="12958"/>
    <cellStyle name="常规 3 4 4 2 4" xfId="12959"/>
    <cellStyle name="好 4 2 4 2 2 2" xfId="12960"/>
    <cellStyle name="20% - 强调文字颜色 5 3 2 2 4 2 2" xfId="12961"/>
    <cellStyle name="常规 19 5 2 2 2" xfId="12962"/>
    <cellStyle name="常规 25 2 6 2" xfId="12963"/>
    <cellStyle name="常规 30 2 6 2" xfId="12964"/>
    <cellStyle name="好 2 2 2 2 3 3 2" xfId="12965"/>
    <cellStyle name="汇总 4 2 2 10 2" xfId="12966"/>
    <cellStyle name="20% - 强调文字颜色 5 3 2 2 4 2 2 2" xfId="12967"/>
    <cellStyle name="常规 30 2 6 2 2" xfId="12968"/>
    <cellStyle name="20% - 强调文字颜色 5 3 2 2 4 2 3" xfId="12969"/>
    <cellStyle name="常规 19 5 2 2 3" xfId="12970"/>
    <cellStyle name="常规 25 2 6 3" xfId="12971"/>
    <cellStyle name="常规 30 2 6 3" xfId="12972"/>
    <cellStyle name="好 2 2 2 2 3 3 3" xfId="12973"/>
    <cellStyle name="汇总 4 2 2 10 3" xfId="12974"/>
    <cellStyle name="20% - 强调文字颜色 5 3 2 2 4 2 3 2" xfId="12975"/>
    <cellStyle name="20% - 强调文字颜色 5 3 2 2 4 2 4" xfId="12976"/>
    <cellStyle name="常规 30 2 6 4" xfId="12977"/>
    <cellStyle name="好 2 2 2 2 3 3 4" xfId="12978"/>
    <cellStyle name="20% - 强调文字颜色 5 3 2 2 4 2 4 2" xfId="12979"/>
    <cellStyle name="60% - 强调文字颜色 5 3 2 3 2 2 3" xfId="12980"/>
    <cellStyle name="计算 3 2 2 4 11" xfId="12981"/>
    <cellStyle name="20% - 强调文字颜色 5 3 2 2 4 2 5" xfId="12982"/>
    <cellStyle name="常规 30 2 6 5" xfId="12983"/>
    <cellStyle name="20% - 强调文字颜色 5 3 2 2 4 3" xfId="12984"/>
    <cellStyle name="常规 19 5 2 3" xfId="12985"/>
    <cellStyle name="常规 24 5 2 3" xfId="12986"/>
    <cellStyle name="常规 25 2 7" xfId="12987"/>
    <cellStyle name="常规 30 2 7" xfId="12988"/>
    <cellStyle name="常规 3 4 4 3 2" xfId="12989"/>
    <cellStyle name="汇总 4 2 2 11" xfId="12990"/>
    <cellStyle name="链接单元格 2 3 6 2" xfId="12991"/>
    <cellStyle name="20% - 强调文字颜色 5 3 2 2 4 3 2" xfId="12992"/>
    <cellStyle name="常规 3 4 4 3 2 2" xfId="12993"/>
    <cellStyle name="常规 30 2 7 2" xfId="12994"/>
    <cellStyle name="20% - 强调文字颜色 5 3 2 2 4 4" xfId="12995"/>
    <cellStyle name="常规 19 5 2 4" xfId="12996"/>
    <cellStyle name="常规 25 2 8" xfId="12997"/>
    <cellStyle name="常规 30 2 8" xfId="12998"/>
    <cellStyle name="常规 3 4 4 3 3" xfId="12999"/>
    <cellStyle name="汇总 4 2 2 12" xfId="13000"/>
    <cellStyle name="20% - 强调文字颜色 5 3 2 2 4 4 2" xfId="13001"/>
    <cellStyle name="20% - 强调文字颜色 5 3 2 2 4 5" xfId="13002"/>
    <cellStyle name="常规 30 2 9" xfId="13003"/>
    <cellStyle name="汇总 4 2 2 13" xfId="13004"/>
    <cellStyle name="20% - 强调文字颜色 5 3 2 2 6 2" xfId="13005"/>
    <cellStyle name="常规 30 4 6" xfId="13006"/>
    <cellStyle name="20% - 强调文字颜色 5 3 2 2 7" xfId="13007"/>
    <cellStyle name="20% - 强调文字颜色 5 3 2 2 7 2" xfId="13008"/>
    <cellStyle name="常规 30 5 6" xfId="13009"/>
    <cellStyle name="20% - 强调文字颜色 5 3 2 2 8" xfId="13010"/>
    <cellStyle name="20% - 强调文字颜色 5 3 2 3" xfId="13011"/>
    <cellStyle name="常规 8 7 2 2 2 2 3" xfId="13012"/>
    <cellStyle name="强调文字颜色 2 2 6 2 2 3" xfId="13013"/>
    <cellStyle name="20% - 强调文字颜色 5 3 2 3 2" xfId="13014"/>
    <cellStyle name="强调文字颜色 2 2 6 2 2 3 2" xfId="13015"/>
    <cellStyle name="20% - 强调文字颜色 5 3 2 3 2 2" xfId="13016"/>
    <cellStyle name="40% - 强调文字颜色 1 2 3 5 2 4" xfId="13017"/>
    <cellStyle name="20% - 强调文字颜色 5 3 2 3 2 2 2" xfId="13018"/>
    <cellStyle name="40% - 强调文字颜色 2 7 2 2 4" xfId="13019"/>
    <cellStyle name="20% - 强调文字颜色 5 3 2 3 2 2 2 2" xfId="13020"/>
    <cellStyle name="20% - 强调文字颜色 5 3 2 3 2 3" xfId="13021"/>
    <cellStyle name="常规 10 2 2 2 2 2" xfId="13022"/>
    <cellStyle name="链接单元格 2 4 4 2" xfId="13023"/>
    <cellStyle name="强调文字颜色 4 4 2 3 2 2 2 3" xfId="13024"/>
    <cellStyle name="强调文字颜色 3 3 2 2 8 2 2" xfId="13025"/>
    <cellStyle name="20% - 强调文字颜色 5 3 2 3 2 3 2" xfId="13026"/>
    <cellStyle name="20% - 强调文字颜色 5 3 2 3 2 4" xfId="13027"/>
    <cellStyle name="20% - 强调文字颜色 5 3 2 3 2 4 2" xfId="13028"/>
    <cellStyle name="20% - 强调文字颜色 6 2 3 2 2 2 4" xfId="13029"/>
    <cellStyle name="20% - 强调文字颜色 5 3 2 3 2 5" xfId="13030"/>
    <cellStyle name="强调文字颜色 2 3 9 2" xfId="13031"/>
    <cellStyle name="20% - 强调文字颜色 5 3 2 3 3 2" xfId="13032"/>
    <cellStyle name="好 2 2 2 3 2 3" xfId="13033"/>
    <cellStyle name="20% - 强调文字颜色 5 3 2 3 3 2 2" xfId="13034"/>
    <cellStyle name="好 2 2 2 3 2 3 2" xfId="13035"/>
    <cellStyle name="20% - 强调文字颜色 5 3 2 3 3 3" xfId="13036"/>
    <cellStyle name="常规 3 4 5 2 2" xfId="13037"/>
    <cellStyle name="强调文字颜色 3 3 2 2 8 3 2" xfId="13038"/>
    <cellStyle name="20% - 强调文字颜色 5 3 2 3 3 3 2" xfId="13039"/>
    <cellStyle name="20% - 强调文字颜色 5 3 2 3 3 4" xfId="13040"/>
    <cellStyle name="20% - 强调文字颜色 6 2 3 2 3 2 4" xfId="13041"/>
    <cellStyle name="20% - 强调文字颜色 5 3 2 3 3 4 2" xfId="13042"/>
    <cellStyle name="计算 2 2 2 2 2 14" xfId="13043"/>
    <cellStyle name="20% - 强调文字颜色 5 3 2 3 3 5" xfId="13044"/>
    <cellStyle name="20% - 强调文字颜色 5 3 2 3 4" xfId="13045"/>
    <cellStyle name="常规 19 6 2" xfId="13046"/>
    <cellStyle name="20% - 强调文字颜色 5 3 2 3 4 2" xfId="13047"/>
    <cellStyle name="常规 26 2 6" xfId="13048"/>
    <cellStyle name="常规 31 2 6" xfId="13049"/>
    <cellStyle name="20% - 强调文字颜色 5 3 2 3 5" xfId="13050"/>
    <cellStyle name="20% - 强调文字颜色 5 3 2 3 5 2" xfId="13051"/>
    <cellStyle name="20% - 强调文字颜色 5 3 2 3 6" xfId="13052"/>
    <cellStyle name="20% - 强调文字颜色 5 3 2 4" xfId="13053"/>
    <cellStyle name="常规 8 7 2 2 2 2 4" xfId="13054"/>
    <cellStyle name="强调文字颜色 2 2 6 2 2 4" xfId="13055"/>
    <cellStyle name="20% - 强调文字颜色 5 3 2 4 2" xfId="13056"/>
    <cellStyle name="20% - 强调文字颜色 5 3 2 4 2 2" xfId="13057"/>
    <cellStyle name="20% - 强调文字颜色 5 3 2 4 2 2 2" xfId="13058"/>
    <cellStyle name="20% - 强调文字颜色 5 3 2 4 2 3" xfId="13059"/>
    <cellStyle name="20% - 强调文字颜色 5 3 2 4 2 3 2" xfId="13060"/>
    <cellStyle name="20% - 强调文字颜色 5 3 2 4 2 4" xfId="13061"/>
    <cellStyle name="20% - 强调文字颜色 5 3 2 4 3 2" xfId="13062"/>
    <cellStyle name="20% - 强调文字颜色 5 3 2 4 4" xfId="13063"/>
    <cellStyle name="20% - 强调文字颜色 5 3 2 4 4 2" xfId="13064"/>
    <cellStyle name="常规 27 2 6" xfId="13065"/>
    <cellStyle name="计算 3 3 2 14" xfId="13066"/>
    <cellStyle name="20% - 强调文字颜色 5 3 2 5" xfId="13067"/>
    <cellStyle name="强调文字颜色 2 2 6 2 2 5" xfId="13068"/>
    <cellStyle name="20% - 强调文字颜色 5 3 2 5 2" xfId="13069"/>
    <cellStyle name="20% - 强调文字颜色 5 3 2 5 2 2" xfId="13070"/>
    <cellStyle name="注释 2 7 2 3 11" xfId="13071"/>
    <cellStyle name="20% - 强调文字颜色 5 3 2 5 2 2 2" xfId="13072"/>
    <cellStyle name="40% - 强调文字颜色 1 2 5 5 2 4" xfId="13073"/>
    <cellStyle name="20% - 强调文字颜色 5 3 2 5 2 3" xfId="13074"/>
    <cellStyle name="60% - 强调文字颜色 4 2 2 6 2" xfId="13075"/>
    <cellStyle name="20% - 强调文字颜色 5 3 2 5 2 3 2" xfId="13076"/>
    <cellStyle name="60% - 强调文字颜色 4 2 2 6 2 2" xfId="13077"/>
    <cellStyle name="计算 2 3 2 2 2 3 2 3" xfId="13078"/>
    <cellStyle name="20% - 强调文字颜色 5 3 2 5 2 4 2" xfId="13079"/>
    <cellStyle name="20% - 强调文字颜色 5 3 2 5 2 5" xfId="13080"/>
    <cellStyle name="20% - 强调文字颜色 5 3 2 5 3" xfId="13081"/>
    <cellStyle name="20% - 强调文字颜色 5 3 2 5 3 2" xfId="13082"/>
    <cellStyle name="20% - 强调文字颜色 5 3 2 5 4" xfId="13083"/>
    <cellStyle name="20% - 强调文字颜色 5 3 2 5 4 2" xfId="13084"/>
    <cellStyle name="20% - 强调文字颜色 5 3 2 6" xfId="13085"/>
    <cellStyle name="强调文字颜色 3 2 5 2 3 3 2" xfId="13086"/>
    <cellStyle name="20% - 强调文字颜色 5 3 2 7 2" xfId="13087"/>
    <cellStyle name="20% - 强调文字颜色 5 3 2 8" xfId="13088"/>
    <cellStyle name="20% - 强调文字颜色 5 3 2 8 2" xfId="13089"/>
    <cellStyle name="20% - 强调文字颜色 5 3 2 9" xfId="13090"/>
    <cellStyle name="60% - 强调文字颜色 3 2 2 2 2 2 2" xfId="13091"/>
    <cellStyle name="20% - 强调文字颜色 5 3 3" xfId="13092"/>
    <cellStyle name="常规 8 7 2 2 2 3" xfId="13093"/>
    <cellStyle name="强调文字颜色 2 2 6 2 3" xfId="13094"/>
    <cellStyle name="60% - 强调文字颜色 3 2 2 2 2 2 2 2" xfId="13095"/>
    <cellStyle name="20% - 强调文字颜色 5 3 3 2" xfId="13096"/>
    <cellStyle name="常规 8 7 2 2 2 3 2" xfId="13097"/>
    <cellStyle name="强调文字颜色 2 2 6 2 3 2" xfId="13098"/>
    <cellStyle name="20% - 强调文字颜色 5 3 3 2 2" xfId="13099"/>
    <cellStyle name="60% - 强调文字颜色 3 2 2 2 2 2 2 2 2" xfId="13100"/>
    <cellStyle name="输出 2 5 2 2 4" xfId="13101"/>
    <cellStyle name="强调文字颜色 2 2 6 2 3 2 2" xfId="13102"/>
    <cellStyle name="20% - 强调文字颜色 5 3 3 2 2 2" xfId="13103"/>
    <cellStyle name="60% - 强调文字颜色 3 2 2 2 2 2 2 2 2 2" xfId="13104"/>
    <cellStyle name="输出 2 5 2 2 4 2" xfId="13105"/>
    <cellStyle name="强调文字颜色 2 2 6 2 3 2 2 2" xfId="13106"/>
    <cellStyle name="40% - 强调文字颜色 1 3 2 5 2 4" xfId="13107"/>
    <cellStyle name="20% - 强调文字颜色 5 3 3 2 2 2 2" xfId="13108"/>
    <cellStyle name="40% - 强调文字颜色 3 6 2 2 4" xfId="13109"/>
    <cellStyle name="20% - 强调文字颜色 5 3 3 2 2 2 2 2" xfId="13110"/>
    <cellStyle name="20% - 强调文字颜色 5 3 3 2 2 2 3" xfId="13111"/>
    <cellStyle name="20% - 强调文字颜色 5 3 3 2 2 2 3 2" xfId="13112"/>
    <cellStyle name="40% - 强调文字颜色 5 2 5" xfId="13113"/>
    <cellStyle name="20% - 强调文字颜色 5 3 3 2 2 2 4 2" xfId="13114"/>
    <cellStyle name="40% - 强调文字颜色 5 3 5" xfId="13115"/>
    <cellStyle name="20% - 强调文字颜色 5 3 3 2 2 2 5" xfId="13116"/>
    <cellStyle name="20% - 强调文字颜色 5 3 3 2 2 3" xfId="13117"/>
    <cellStyle name="60% - 强调文字颜色 3 2 2 2 2 2 2 2 2 3" xfId="13118"/>
    <cellStyle name="链接单元格 3 3 4 2" xfId="13119"/>
    <cellStyle name="输出 2 5 2 2 4 3" xfId="13120"/>
    <cellStyle name="强调文字颜色 2 2 6 2 3 2 2 3" xfId="13121"/>
    <cellStyle name="60% - 强调文字颜色 2 2 7 2 3" xfId="13122"/>
    <cellStyle name="20% - 强调文字颜色 5 3 3 2 2 3 2" xfId="13123"/>
    <cellStyle name="40% - 强调文字颜色 3 6 2 3 4" xfId="13124"/>
    <cellStyle name="常规 99 3 2 2 4" xfId="13125"/>
    <cellStyle name="强调文字颜色 5 2 3 2 8 4" xfId="13126"/>
    <cellStyle name="60% - 强调文字颜色 3 6 4 3" xfId="13127"/>
    <cellStyle name="链接单元格 3 3 4 2 2" xfId="13128"/>
    <cellStyle name="20% - 强调文字颜色 5 3 3 2 2 4" xfId="13129"/>
    <cellStyle name="链接单元格 3 3 4 3" xfId="13130"/>
    <cellStyle name="20% - 强调文字颜色 5 3 3 2 2 4 2" xfId="13131"/>
    <cellStyle name="20% - 强调文字颜色 5 3 3 2 2 5" xfId="13132"/>
    <cellStyle name="强调文字颜色 3 2 9 2" xfId="13133"/>
    <cellStyle name="20% - 强调文字颜色 5 3 3 2 3 2" xfId="13134"/>
    <cellStyle name="好 2 2 3 2 2 3" xfId="13135"/>
    <cellStyle name="检查单元格 2 2 3 3 2 2 2 2" xfId="13136"/>
    <cellStyle name="检查单元格 6 2 3 3 2 2" xfId="13137"/>
    <cellStyle name="20% - 强调文字颜色 5 3 3 2 3 2 2" xfId="13138"/>
    <cellStyle name="好 2 2 3 2 2 3 2" xfId="13139"/>
    <cellStyle name="20% - 强调文字颜色 5 3 3 2 3 3" xfId="13140"/>
    <cellStyle name="检查单元格 2 2 3 3 2 2 2 3" xfId="13141"/>
    <cellStyle name="检查单元格 6 2 3 3 2 3" xfId="13142"/>
    <cellStyle name="常规 3 5 4 2 2" xfId="13143"/>
    <cellStyle name="链接单元格 3 3 5 2" xfId="13144"/>
    <cellStyle name="20% - 强调文字颜色 5 3 3 2 3 3 2" xfId="13145"/>
    <cellStyle name="链接单元格 3 3 5 2 2" xfId="13146"/>
    <cellStyle name="20% - 强调文字颜色 5 3 3 2 3 4" xfId="13147"/>
    <cellStyle name="20% - 强调文字颜色 5 3 3 2 3 4 2" xfId="13148"/>
    <cellStyle name="20% - 强调文字颜色 5 3 3 2 3 5" xfId="13149"/>
    <cellStyle name="60% - 强调文字颜色 3 2 2 2 2 2 2 2 4" xfId="13150"/>
    <cellStyle name="20% - 强调文字颜色 5 3 3 2 4" xfId="13151"/>
    <cellStyle name="常规 25 5 2" xfId="13152"/>
    <cellStyle name="常规 30 5 2" xfId="13153"/>
    <cellStyle name="强调文字颜色 2 2 6 2 3 2 4" xfId="13154"/>
    <cellStyle name="20% - 强调文字颜色 5 3 3 2 4 2" xfId="13155"/>
    <cellStyle name="常规 25 5 2 2" xfId="13156"/>
    <cellStyle name="常规 30 5 2 2" xfId="13157"/>
    <cellStyle name="20% - 强调文字颜色 5 3 3 2 5 2" xfId="13158"/>
    <cellStyle name="常规 30 5 3 2" xfId="13159"/>
    <cellStyle name="20% - 强调文字颜色 5 3 3 2 6" xfId="13160"/>
    <cellStyle name="常规 30 5 4" xfId="13161"/>
    <cellStyle name="60% - 强调文字颜色 3 2 2 2 2 2 2 3" xfId="13162"/>
    <cellStyle name="20% - 强调文字颜色 5 3 3 3" xfId="13163"/>
    <cellStyle name="常规 8 7 2 2 2 3 3" xfId="13164"/>
    <cellStyle name="强调文字颜色 2 2 6 2 3 3" xfId="13165"/>
    <cellStyle name="20% - 强调文字颜色 5 3 3 3 2" xfId="13166"/>
    <cellStyle name="20% - 强调文字颜色 5 3 3 3 2 2" xfId="13167"/>
    <cellStyle name="20% - 强调文字颜色 5 3 3 3 2 3" xfId="13168"/>
    <cellStyle name="链接单元格 3 4 4 2" xfId="13169"/>
    <cellStyle name="20% - 强调文字颜色 5 3 3 3 2 3 2" xfId="13170"/>
    <cellStyle name="60% - 强调文字颜色 4 6 4 3" xfId="13171"/>
    <cellStyle name="20% - 强调文字颜色 5 3 3 3 2 4" xfId="13172"/>
    <cellStyle name="20% - 强调文字颜色 5 3 3 3 3 2" xfId="13173"/>
    <cellStyle name="20% - 强调文字颜色 5 3 3 3 4" xfId="13174"/>
    <cellStyle name="常规 25 6 2" xfId="13175"/>
    <cellStyle name="常规 30 6 2" xfId="13176"/>
    <cellStyle name="20% - 强调文字颜色 5 3 3 3 4 2" xfId="13177"/>
    <cellStyle name="常规 30 6 2 2" xfId="13178"/>
    <cellStyle name="20% - 强调文字颜色 5 3 3 4" xfId="13179"/>
    <cellStyle name="60% - 强调文字颜色 3 2 2 2 2 2 2 4" xfId="13180"/>
    <cellStyle name="强调文字颜色 2 2 6 2 3 4" xfId="13181"/>
    <cellStyle name="20% - 强调文字颜色 5 3 3 4 2" xfId="13182"/>
    <cellStyle name="20% - 强调文字颜色 5 3 3 4 2 2" xfId="13183"/>
    <cellStyle name="20% - 强调文字颜色 5 3 3 4 2 2 2" xfId="13184"/>
    <cellStyle name="20% - 强调文字颜色 5 3 3 4 2 3" xfId="13185"/>
    <cellStyle name="20% - 强调文字颜色 5 3 3 4 2 3 2" xfId="13186"/>
    <cellStyle name="60% - 强调文字颜色 5 6 4 3" xfId="13187"/>
    <cellStyle name="20% - 强调文字颜色 5 3 3 4 2 4" xfId="13188"/>
    <cellStyle name="20% - 强调文字颜色 5 3 3 4 2 4 2" xfId="13189"/>
    <cellStyle name="20% - 强调文字颜色 5 3 3 4 2 5" xfId="13190"/>
    <cellStyle name="20% - 强调文字颜色 5 3 3 4 3 2" xfId="13191"/>
    <cellStyle name="20% - 强调文字颜色 5 3 3 4 4" xfId="13192"/>
    <cellStyle name="常规 30 7 2" xfId="13193"/>
    <cellStyle name="20% - 强调文字颜色 5 3 3 4 4 2" xfId="13194"/>
    <cellStyle name="常规 30 7 2 2" xfId="13195"/>
    <cellStyle name="20% - 强调文字颜色 5 3 3 5" xfId="13196"/>
    <cellStyle name="20% - 强调文字颜色 5 3 3 5 2" xfId="13197"/>
    <cellStyle name="20% - 强调文字颜色 5 3 3 6" xfId="13198"/>
    <cellStyle name="强调文字颜色 3 2 5 2 3 4 2" xfId="13199"/>
    <cellStyle name="20% - 强调文字颜色 5 3 3 6 2" xfId="13200"/>
    <cellStyle name="20% - 强调文字颜色 5 3 3 8" xfId="13201"/>
    <cellStyle name="60% - 强调文字颜色 3 2 2 2 2 2 3" xfId="13202"/>
    <cellStyle name="20% - 强调文字颜色 5 3 4" xfId="13203"/>
    <cellStyle name="常规 8 7 2 2 2 4" xfId="13204"/>
    <cellStyle name="强调文字颜色 2 2 6 2 4" xfId="13205"/>
    <cellStyle name="20% - 强调文字颜色 5 3 4 2" xfId="13206"/>
    <cellStyle name="注释 4 10 4" xfId="13207"/>
    <cellStyle name="60% - 强调文字颜色 3 2 2 2 2 2 3 2" xfId="13208"/>
    <cellStyle name="常规 7 4 3 2 3" xfId="13209"/>
    <cellStyle name="强调文字颜色 2 2 6 2 4 2" xfId="13210"/>
    <cellStyle name="20% - 强调文字颜色 5 3 4 2 2" xfId="13211"/>
    <cellStyle name="注释 4 10 4 2" xfId="13212"/>
    <cellStyle name="60% - 强调文字颜色 3 2 2 2 2 2 3 2 2" xfId="13213"/>
    <cellStyle name="常规 7 4 3 2 3 2" xfId="13214"/>
    <cellStyle name="强调文字颜色 2 2 6 2 4 2 2" xfId="13215"/>
    <cellStyle name="40% - 强调文字颜色 1 4 2 5 2 4" xfId="13216"/>
    <cellStyle name="20% - 强调文字颜色 5 3 4 2 2 2 2" xfId="13217"/>
    <cellStyle name="40% - 强调文字颜色 4 6 2 2 4" xfId="13218"/>
    <cellStyle name="计算 2 7 2 6" xfId="13219"/>
    <cellStyle name="20% - 强调文字颜色 5 3 4 2 2 3" xfId="13220"/>
    <cellStyle name="常规 7 4 3 2 3 2 3" xfId="13221"/>
    <cellStyle name="链接单元格 4 3 4 2" xfId="13222"/>
    <cellStyle name="输出 2 5 7 7" xfId="13223"/>
    <cellStyle name="20% - 强调文字颜色 5 3 4 2 2 3 2" xfId="13224"/>
    <cellStyle name="汇总 4 3 10" xfId="13225"/>
    <cellStyle name="计算 2 7 3 6" xfId="13226"/>
    <cellStyle name="20% - 强调文字颜色 5 3 4 2 2 4" xfId="13227"/>
    <cellStyle name="20% - 强调文字颜色 5 3 4 2 2 4 2" xfId="13228"/>
    <cellStyle name="强调文字颜色 3 2 5 3 2 3" xfId="13229"/>
    <cellStyle name="20% - 强调文字颜色 5 3 4 2 3" xfId="13230"/>
    <cellStyle name="注释 4 10 4 3" xfId="13231"/>
    <cellStyle name="60% - 强调文字颜色 3 2 2 2 2 2 3 2 3" xfId="13232"/>
    <cellStyle name="常规 7 4 3 2 3 3" xfId="13233"/>
    <cellStyle name="强调文字颜色 2 2 6 2 4 2 3" xfId="13234"/>
    <cellStyle name="20% - 强调文字颜色 5 3 4 2 3 2" xfId="13235"/>
    <cellStyle name="20% - 强调文字颜色 5 3 4 2 4" xfId="13236"/>
    <cellStyle name="常规 26 5 2" xfId="13237"/>
    <cellStyle name="常规 7 4 3 2 3 4" xfId="13238"/>
    <cellStyle name="20% - 强调文字颜色 5 3 4 2 4 2" xfId="13239"/>
    <cellStyle name="常规 26 5 2 2" xfId="13240"/>
    <cellStyle name="20% - 强调文字颜色 5 3 4 2 5" xfId="13241"/>
    <cellStyle name="常规 26 5 3" xfId="13242"/>
    <cellStyle name="20% - 强调文字颜色 5 3 4 3" xfId="13243"/>
    <cellStyle name="注释 4 10 5" xfId="13244"/>
    <cellStyle name="60% - 强调文字颜色 3 2 2 2 2 2 3 3" xfId="13245"/>
    <cellStyle name="常规 7 4 3 2 4" xfId="13246"/>
    <cellStyle name="强调文字颜色 2 2 6 2 4 3" xfId="13247"/>
    <cellStyle name="20% - 强调文字颜色 5 3 4 3 2" xfId="13248"/>
    <cellStyle name="常规 7 4 3 2 4 2" xfId="13249"/>
    <cellStyle name="20% - 强调文字颜色 5 3 4 3 2 2" xfId="13250"/>
    <cellStyle name="20% - 强调文字颜色 5 3 4 3 3" xfId="13251"/>
    <cellStyle name="常规 7 4 3 2 4 3" xfId="13252"/>
    <cellStyle name="20% - 强调文字颜色 5 3 4 3 3 2" xfId="13253"/>
    <cellStyle name="常规 17 4 2 2 2 2" xfId="13254"/>
    <cellStyle name="常规 22 4 2 2 2 2" xfId="13255"/>
    <cellStyle name="20% - 强调文字颜色 5 3 4 3 4" xfId="13256"/>
    <cellStyle name="常规 26 6 2" xfId="13257"/>
    <cellStyle name="20% - 强调文字颜色 5 3 4 3 4 2" xfId="13258"/>
    <cellStyle name="常规 17 4 2 2 2 2 2" xfId="13259"/>
    <cellStyle name="常规 22 4 2 2 2 2 2" xfId="13260"/>
    <cellStyle name="20% - 强调文字颜色 5 3 4 3 5" xfId="13261"/>
    <cellStyle name="常规 17 4 2 2 2 3" xfId="13262"/>
    <cellStyle name="常规 22 4 2 2 2 3" xfId="13263"/>
    <cellStyle name="20% - 强调文字颜色 5 3 4 4" xfId="13264"/>
    <cellStyle name="注释 4 10 6" xfId="13265"/>
    <cellStyle name="60% - 强调文字颜色 3 2 2 2 2 2 3 4" xfId="13266"/>
    <cellStyle name="强调文字颜色 6 3 2 2 3 2 2" xfId="13267"/>
    <cellStyle name="强调文字颜色 2 2 6 2 4 4" xfId="13268"/>
    <cellStyle name="20% - 强调文字颜色 5 3 4 4 2" xfId="13269"/>
    <cellStyle name="20% - 强调文字颜色 5 3 4 5" xfId="13270"/>
    <cellStyle name="警告文本 4 3 2 2" xfId="13271"/>
    <cellStyle name="20% - 强调文字颜色 5 3 4 5 2" xfId="13272"/>
    <cellStyle name="警告文本 4 3 2 2 2" xfId="13273"/>
    <cellStyle name="20% - 强调文字颜色 5 3 4 6" xfId="13274"/>
    <cellStyle name="警告文本 4 3 2 3" xfId="13275"/>
    <cellStyle name="20% - 强调文字颜色 5 3 5" xfId="13276"/>
    <cellStyle name="常规 8 7 2 2 2 5" xfId="13277"/>
    <cellStyle name="强调文字颜色 2 2 6 2 5" xfId="13278"/>
    <cellStyle name="20% - 强调文字颜色 5 3 5 2" xfId="13279"/>
    <cellStyle name="常规 7 4 3 3 3" xfId="13280"/>
    <cellStyle name="计算 2 2 5 2 10" xfId="13281"/>
    <cellStyle name="输入 2 2 8 13" xfId="13282"/>
    <cellStyle name="强调文字颜色 2 2 6 2 5 2" xfId="13283"/>
    <cellStyle name="常规 2 4 2 2 4" xfId="13284"/>
    <cellStyle name="常规 7 4 3 3 3 2" xfId="13285"/>
    <cellStyle name="20% - 强调文字颜色 5 3 5 2 2" xfId="13286"/>
    <cellStyle name="汇总 2 4 11" xfId="13287"/>
    <cellStyle name="计算 2 2 5 2 10 2" xfId="13288"/>
    <cellStyle name="20% - 强调文字颜色 5 3 5 2 2 2" xfId="13289"/>
    <cellStyle name="常规 7 4 3 3 3 3" xfId="13290"/>
    <cellStyle name="20% - 强调文字颜色 5 3 5 2 3" xfId="13291"/>
    <cellStyle name="汇总 2 4 12" xfId="13292"/>
    <cellStyle name="计算 2 2 5 2 10 3" xfId="13293"/>
    <cellStyle name="20% - 强调文字颜色 5 3 5 2 3 2" xfId="13294"/>
    <cellStyle name="20% - 强调文字颜色 5 3 5 2 4" xfId="13295"/>
    <cellStyle name="常规 27 5 2" xfId="13296"/>
    <cellStyle name="汇总 2 4 13" xfId="13297"/>
    <cellStyle name="20% - 强调文字颜色 5 3 5 3" xfId="13298"/>
    <cellStyle name="计算 2 2 5 2 11" xfId="13299"/>
    <cellStyle name="强调文字颜色 2 2 6 2 5 3" xfId="13300"/>
    <cellStyle name="20% - 强调文字颜色 5 3 5 3 2" xfId="13301"/>
    <cellStyle name="20% - 强调文字颜色 5 3 5 4" xfId="13302"/>
    <cellStyle name="计算 2 2 5 2 12" xfId="13303"/>
    <cellStyle name="20% - 强调文字颜色 5 3 5 4 2" xfId="13304"/>
    <cellStyle name="20% - 强调文字颜色 5 3 5 5" xfId="13305"/>
    <cellStyle name="警告文本 4 3 3 2" xfId="13306"/>
    <cellStyle name="20% - 强调文字颜色 5 3 6 2 2" xfId="13307"/>
    <cellStyle name="常规 2 4 3 2 4" xfId="13308"/>
    <cellStyle name="汇总 6 7" xfId="13309"/>
    <cellStyle name="20% - 强调文字颜色 5 3 6 2 2 2" xfId="13310"/>
    <cellStyle name="20% - 强调文字颜色 5 3 6 2 3" xfId="13311"/>
    <cellStyle name="好 4 4 2 3 2" xfId="13312"/>
    <cellStyle name="汇总 6 8" xfId="13313"/>
    <cellStyle name="20% - 强调文字颜色 5 3 6 2 3 2" xfId="13314"/>
    <cellStyle name="常规 5 2 5 2 4" xfId="13315"/>
    <cellStyle name="20% - 强调文字颜色 5 3 6 2 4" xfId="13316"/>
    <cellStyle name="汇总 6 9" xfId="13317"/>
    <cellStyle name="20% - 强调文字颜色 5 3 6 2 5" xfId="13318"/>
    <cellStyle name="20% - 强调文字颜色 5 3 6 3" xfId="13319"/>
    <cellStyle name="20% - 强调文字颜色 5 3 6 3 2" xfId="13320"/>
    <cellStyle name="汇总 7 7" xfId="13321"/>
    <cellStyle name="20% - 强调文字颜色 5 3 6 4" xfId="13322"/>
    <cellStyle name="20% - 强调文字颜色 5 3 6 4 2" xfId="13323"/>
    <cellStyle name="汇总 2 2 2 2 7" xfId="13324"/>
    <cellStyle name="20% - 强调文字颜色 5 3 6 5" xfId="13325"/>
    <cellStyle name="警告文本 4 3 4 2" xfId="13326"/>
    <cellStyle name="20% - 强调文字颜色 5 3 8 2" xfId="13327"/>
    <cellStyle name="20% - 强调文字颜色 5 3 9" xfId="13328"/>
    <cellStyle name="20% - 强调文字颜色 5 3 9 2" xfId="13329"/>
    <cellStyle name="计算 2 4 3 2 5" xfId="13330"/>
    <cellStyle name="20% - 强调文字颜色 5 4" xfId="13331"/>
    <cellStyle name="常规 8 7 2 2 3" xfId="13332"/>
    <cellStyle name="强调文字颜色 2 2 6 3" xfId="13333"/>
    <cellStyle name="20% - 强调文字颜色 5 4 10" xfId="13334"/>
    <cellStyle name="20% - 强调文字颜色 5 4 2" xfId="13335"/>
    <cellStyle name="常规 8 7 2 2 3 2" xfId="13336"/>
    <cellStyle name="强调文字颜色 2 2 6 3 2" xfId="13337"/>
    <cellStyle name="20% - 强调文字颜色 5 4 2 2" xfId="13338"/>
    <cellStyle name="常规 8 7 2 2 3 2 2" xfId="13339"/>
    <cellStyle name="强调文字颜色 2 2 6 3 2 2" xfId="13340"/>
    <cellStyle name="20% - 强调文字颜色 5 4 2 2 2" xfId="13341"/>
    <cellStyle name="强调文字颜色 2 2 6 3 2 2 2" xfId="13342"/>
    <cellStyle name="20% - 强调文字颜色 5 4 2 2 2 2" xfId="13343"/>
    <cellStyle name="强调文字颜色 2 2 6 3 2 2 2 2" xfId="13344"/>
    <cellStyle name="20% - 强调文字颜色 5 4 2 2 2 2 2" xfId="13345"/>
    <cellStyle name="20% - 强调文字颜色 5 4 2 2 2 2 2 2" xfId="13346"/>
    <cellStyle name="20% - 强调文字颜色 5 4 2 2 2 2 2 2 2" xfId="13347"/>
    <cellStyle name="20% - 强调文字颜色 5 4 2 2 2 2 2 3" xfId="13348"/>
    <cellStyle name="20% - 强调文字颜色 5 4 2 2 2 2 2 3 2" xfId="13349"/>
    <cellStyle name="20% - 强调文字颜色 5 4 2 2 2 2 2 4" xfId="13350"/>
    <cellStyle name="20% - 强调文字颜色 5 4 2 2 2 2 2 4 2" xfId="13351"/>
    <cellStyle name="20% - 强调文字颜色 5 4 2 2 2 2 2 5" xfId="13352"/>
    <cellStyle name="20% - 强调文字颜色 5 4 2 2 2 2 3 2" xfId="13353"/>
    <cellStyle name="常规 5 2 2 2" xfId="13354"/>
    <cellStyle name="20% - 强调文字颜色 5 4 2 2 2 2 4" xfId="13355"/>
    <cellStyle name="常规 5 2 3" xfId="13356"/>
    <cellStyle name="20% - 强调文字颜色 5 4 2 2 2 2 4 2" xfId="13357"/>
    <cellStyle name="常规 5 2 3 2" xfId="13358"/>
    <cellStyle name="20% - 强调文字颜色 5 4 2 2 2 2 5" xfId="13359"/>
    <cellStyle name="常规 5 2 4" xfId="13360"/>
    <cellStyle name="20% - 强调文字颜色 5 4 2 2 2 3" xfId="13361"/>
    <cellStyle name="强调文字颜色 2 2 6 3 2 2 2 3" xfId="13362"/>
    <cellStyle name="20% - 强调文字颜色 5 4 2 2 2 3 2" xfId="13363"/>
    <cellStyle name="20% - 强调文字颜色 5 4 2 2 2 3 2 2" xfId="13364"/>
    <cellStyle name="20% - 强调文字颜色 5 4 2 2 2 3 3" xfId="13365"/>
    <cellStyle name="常规 5 3 2" xfId="13366"/>
    <cellStyle name="20% - 强调文字颜色 5 4 2 2 2 3 3 2" xfId="13367"/>
    <cellStyle name="常规 5 3 2 2" xfId="13368"/>
    <cellStyle name="20% - 强调文字颜色 5 4 2 2 2 3 4" xfId="13369"/>
    <cellStyle name="常规 5 3 3" xfId="13370"/>
    <cellStyle name="20% - 强调文字颜色 5 4 2 2 2 3 4 2" xfId="13371"/>
    <cellStyle name="常规 5 3 3 2" xfId="13372"/>
    <cellStyle name="40% - 强调文字颜色 6 3 2 2" xfId="13373"/>
    <cellStyle name="20% - 强调文字颜色 5 4 2 2 2 3 5" xfId="13374"/>
    <cellStyle name="常规 5 3 4" xfId="13375"/>
    <cellStyle name="20% - 强调文字颜色 5 4 2 2 2 4" xfId="13376"/>
    <cellStyle name="20% - 强调文字颜色 5 4 2 2 2 4 2" xfId="13377"/>
    <cellStyle name="20% - 强调文字颜色 5 4 2 2 2 5" xfId="13378"/>
    <cellStyle name="20% - 强调文字颜色 5 4 2 2 2 5 2" xfId="13379"/>
    <cellStyle name="20% - 强调文字颜色 5 4 2 2 2 6" xfId="13380"/>
    <cellStyle name="20% - 强调文字颜色 5 4 2 2 3 2" xfId="13381"/>
    <cellStyle name="好 2 3 2 2 2 3" xfId="13382"/>
    <cellStyle name="20% - 强调文字颜色 5 4 2 2 3 2 2" xfId="13383"/>
    <cellStyle name="好 2 3 2 2 2 3 2" xfId="13384"/>
    <cellStyle name="输入 2 5 7 3 11" xfId="13385"/>
    <cellStyle name="20% - 强调文字颜色 5 4 2 2 3 2 2 2" xfId="13386"/>
    <cellStyle name="20% - 强调文字颜色 5 4 2 2 3 2 3" xfId="13387"/>
    <cellStyle name="常规 6 2 2" xfId="13388"/>
    <cellStyle name="好 2 3 2 2 2 3 3" xfId="13389"/>
    <cellStyle name="20% - 强调文字颜色 5 4 2 2 3 2 3 2" xfId="13390"/>
    <cellStyle name="常规 6 2 2 2" xfId="13391"/>
    <cellStyle name="20% - 强调文字颜色 5 4 2 2 3 2 4" xfId="13392"/>
    <cellStyle name="常规 6 2 3" xfId="13393"/>
    <cellStyle name="好 2 3 2 2 2 3 4" xfId="13394"/>
    <cellStyle name="20% - 强调文字颜色 5 4 2 2 3 3" xfId="13395"/>
    <cellStyle name="40% - 强调文字颜色 6 2 3 2 2 2" xfId="13396"/>
    <cellStyle name="常规 4 4 4 2 2" xfId="13397"/>
    <cellStyle name="20% - 强调文字颜色 5 4 2 2 3 3 2" xfId="13398"/>
    <cellStyle name="40% - 强调文字颜色 6 2 3 2 2 2 2" xfId="13399"/>
    <cellStyle name="强调文字颜色 5 2 7 3" xfId="13400"/>
    <cellStyle name="常规 4 4 4 2 2 2" xfId="13401"/>
    <cellStyle name="20% - 强调文字颜色 5 4 2 2 3 4" xfId="13402"/>
    <cellStyle name="40% - 强调文字颜色 6 2 3 2 2 3" xfId="13403"/>
    <cellStyle name="常规 4 4 4 2 3" xfId="13404"/>
    <cellStyle name="20% - 强调文字颜色 5 4 2 2 3 4 2" xfId="13405"/>
    <cellStyle name="40% - 强调文字颜色 6 2 3 2 2 3 2" xfId="13406"/>
    <cellStyle name="输入 3 2 7 7" xfId="13407"/>
    <cellStyle name="强调文字颜色 5 2 8 3" xfId="13408"/>
    <cellStyle name="常规 4 4 4 2 3 2" xfId="13409"/>
    <cellStyle name="20% - 强调文字颜色 5 4 2 2 3 5" xfId="13410"/>
    <cellStyle name="20% - 强调文字颜色 5 4 2 2 4" xfId="13411"/>
    <cellStyle name="常规 69 5 2" xfId="13412"/>
    <cellStyle name="强调文字颜色 2 2 6 3 2 2 4" xfId="13413"/>
    <cellStyle name="20% - 强调文字颜色 5 4 2 2 4 2" xfId="13414"/>
    <cellStyle name="常规 69 5 2 2" xfId="13415"/>
    <cellStyle name="20% - 强调文字颜色 5 4 2 2 4 2 2" xfId="13416"/>
    <cellStyle name="强调文字颜色 5 3 6 3" xfId="13417"/>
    <cellStyle name="计算 4 2 2 4 3 2 9" xfId="13418"/>
    <cellStyle name="20% - 强调文字颜色 5 4 2 2 4 2 2 2" xfId="13419"/>
    <cellStyle name="计算 2 2 5 12" xfId="13420"/>
    <cellStyle name="20% - 强调文字颜色 5 4 2 2 4 2 3" xfId="13421"/>
    <cellStyle name="常规 7 2 2" xfId="13422"/>
    <cellStyle name="20% - 强调文字颜色 5 4 2 2 4 2 3 2" xfId="13423"/>
    <cellStyle name="常规 7 2 2 2" xfId="13424"/>
    <cellStyle name="20% - 强调文字颜色 5 4 2 2 4 2 4" xfId="13425"/>
    <cellStyle name="常规 7 2 3" xfId="13426"/>
    <cellStyle name="20% - 强调文字颜色 5 4 2 2 4 2 4 2" xfId="13427"/>
    <cellStyle name="60% - 强调文字颜色 6 3 2 3 2 2 3" xfId="13428"/>
    <cellStyle name="常规 7 2 3 2" xfId="13429"/>
    <cellStyle name="20% - 强调文字颜色 5 4 2 2 4 2 5" xfId="13430"/>
    <cellStyle name="常规 7 2 4" xfId="13431"/>
    <cellStyle name="40% - 强调文字颜色 6 2 3 2 3 2" xfId="13432"/>
    <cellStyle name="常规 4 4 4 3 2" xfId="13433"/>
    <cellStyle name="20% - 强调文字颜色 5 4 2 2 4 3" xfId="13434"/>
    <cellStyle name="常规 69 5 2 3" xfId="13435"/>
    <cellStyle name="20% - 强调文字颜色 5 4 2 2 4 3 2" xfId="13436"/>
    <cellStyle name="20% - 强调文字颜色 5 4 2 2 4 4" xfId="13437"/>
    <cellStyle name="20% - 强调文字颜色 5 4 2 2 4 4 2" xfId="13438"/>
    <cellStyle name="20% - 强调文字颜色 5 4 2 2 4 5" xfId="13439"/>
    <cellStyle name="20% - 强调文字颜色 5 4 2 2 5" xfId="13440"/>
    <cellStyle name="20% - 强调文字颜色 5 4 2 2 5 2" xfId="13441"/>
    <cellStyle name="20% - 强调文字颜色 5 4 2 2 6" xfId="13442"/>
    <cellStyle name="20% - 强调文字颜色 5 4 2 2 6 2" xfId="13443"/>
    <cellStyle name="20% - 强调文字颜色 5 4 2 2 7" xfId="13444"/>
    <cellStyle name="20% - 强调文字颜色 5 4 2 2 7 2" xfId="13445"/>
    <cellStyle name="20% - 强调文字颜色 5 4 2 2 8" xfId="13446"/>
    <cellStyle name="常规 30 4 5 2" xfId="13447"/>
    <cellStyle name="20% - 强调文字颜色 5 4 2 3" xfId="13448"/>
    <cellStyle name="常规 8 7 2 2 3 2 3" xfId="13449"/>
    <cellStyle name="强调文字颜色 2 2 6 3 2 3" xfId="13450"/>
    <cellStyle name="20% - 强调文字颜色 5 4 2 3 2" xfId="13451"/>
    <cellStyle name="强调文字颜色 4 4 2 4 2 2 2" xfId="13452"/>
    <cellStyle name="计算 2 2 3 4 3 12" xfId="13453"/>
    <cellStyle name="强调文字颜色 2 2 6 3 2 3 2" xfId="13454"/>
    <cellStyle name="20% - 强调文字颜色 5 4 2 3 2 2 2 2" xfId="13455"/>
    <cellStyle name="20% - 强调文字颜色 5 4 2 3 2 2 3" xfId="13456"/>
    <cellStyle name="20% - 强调文字颜色 5 4 2 3 2 2 3 2" xfId="13457"/>
    <cellStyle name="20% - 强调文字颜色 5 4 2 3 2 2 4" xfId="13458"/>
    <cellStyle name="40% - 强调文字颜色 4 2 5 5 2 2" xfId="13459"/>
    <cellStyle name="20% - 强调文字颜色 5 4 2 3 2 2 4 2" xfId="13460"/>
    <cellStyle name="20% - 强调文字颜色 5 4 2 3 2 2 5" xfId="13461"/>
    <cellStyle name="20% - 强调文字颜色 5 4 2 3 2 4 2" xfId="13462"/>
    <cellStyle name="20% - 强调文字颜色 6 3 3 2 2 2 4" xfId="13463"/>
    <cellStyle name="20% - 强调文字颜色 5 4 2 3 2 5" xfId="13464"/>
    <cellStyle name="常规 10 3 2 2 2 4" xfId="13465"/>
    <cellStyle name="20% - 强调文字颜色 5 4 2 3 3 3 2" xfId="13466"/>
    <cellStyle name="40% - 强调文字颜色 6 2 3 3 2 2 2" xfId="13467"/>
    <cellStyle name="20% - 强调文字颜色 5 4 2 3 3 4" xfId="13468"/>
    <cellStyle name="20% - 强调文字颜色 5 4 2 3 3 4 2" xfId="13469"/>
    <cellStyle name="20% - 强调文字颜色 5 4 2 3 3 5" xfId="13470"/>
    <cellStyle name="20% - 强调文字颜色 5 4 2 3 4" xfId="13471"/>
    <cellStyle name="20% - 强调文字颜色 5 4 2 3 4 2" xfId="13472"/>
    <cellStyle name="计算 2 6 2 12" xfId="13473"/>
    <cellStyle name="20% - 强调文字颜色 5 4 2 3 5" xfId="13474"/>
    <cellStyle name="20% - 强调文字颜色 5 4 2 3 5 2" xfId="13475"/>
    <cellStyle name="20% - 强调文字颜色 5 4 2 3 6" xfId="13476"/>
    <cellStyle name="20% - 强调文字颜色 5 4 2 4" xfId="13477"/>
    <cellStyle name="强调文字颜色 2 2 6 3 2 4" xfId="13478"/>
    <cellStyle name="20% - 强调文字颜色 5 4 2 4 2 3 2" xfId="13479"/>
    <cellStyle name="20% - 强调文字颜色 5 4 2 4 2 4" xfId="13480"/>
    <cellStyle name="20% - 强调文字颜色 5 4 2 4 3 2" xfId="13481"/>
    <cellStyle name="20% - 强调文字颜色 5 4 2 4 4" xfId="13482"/>
    <cellStyle name="20% - 强调文字颜色 5 4 2 4 4 2" xfId="13483"/>
    <cellStyle name="40% - 强调文字颜色 3 2 2 4" xfId="13484"/>
    <cellStyle name="20% - 强调文字颜色 5 4 2 5" xfId="13485"/>
    <cellStyle name="强调文字颜色 2 2 6 3 2 5" xfId="13486"/>
    <cellStyle name="20% - 强调文字颜色 5 4 2 5 2" xfId="13487"/>
    <cellStyle name="20% - 强调文字颜色 5 4 2 5 2 2" xfId="13488"/>
    <cellStyle name="20% - 强调文字颜色 5 4 2 5 2 2 2" xfId="13489"/>
    <cellStyle name="标题 1 3 2 6" xfId="13490"/>
    <cellStyle name="20% - 强调文字颜色 5 4 2 5 2 3" xfId="13491"/>
    <cellStyle name="60% - 强调文字颜色 5 2 2 6 2" xfId="13492"/>
    <cellStyle name="20% - 强调文字颜色 5 4 2 5 2 3 2" xfId="13493"/>
    <cellStyle name="60% - 强调文字颜色 5 2 2 6 2 2" xfId="13494"/>
    <cellStyle name="强调文字颜色 3 2 3 2 4 2 3" xfId="13495"/>
    <cellStyle name="20% - 强调文字颜色 5 4 2 5 2 4 2" xfId="13496"/>
    <cellStyle name="20% - 强调文字颜色 5 4 2 5 2 5" xfId="13497"/>
    <cellStyle name="20% - 强调文字颜色 5 4 2 5 3" xfId="13498"/>
    <cellStyle name="20% - 强调文字颜色 5 4 2 5 3 2" xfId="13499"/>
    <cellStyle name="20% - 强调文字颜色 5 4 2 5 4" xfId="13500"/>
    <cellStyle name="20% - 强调文字颜色 5 4 2 5 4 2" xfId="13501"/>
    <cellStyle name="40% - 强调文字颜色 3 3 2 4" xfId="13502"/>
    <cellStyle name="20% - 强调文字颜色 5 4 2 6" xfId="13503"/>
    <cellStyle name="强调文字颜色 3 2 5 2 4 3 2" xfId="13504"/>
    <cellStyle name="20% - 强调文字颜色 5 4 2 6 2" xfId="13505"/>
    <cellStyle name="20% - 强调文字颜色 5 4 2 7 2" xfId="13506"/>
    <cellStyle name="20% - 强调文字颜色 5 4 2 8" xfId="13507"/>
    <cellStyle name="20% - 强调文字颜色 5 4 2 9" xfId="13508"/>
    <cellStyle name="60% - 强调文字颜色 3 2 2 2 2 3 2" xfId="13509"/>
    <cellStyle name="20% - 强调文字颜色 5 4 3" xfId="13510"/>
    <cellStyle name="常规 8 7 2 2 3 3" xfId="13511"/>
    <cellStyle name="强调文字颜色 2 2 6 3 3" xfId="13512"/>
    <cellStyle name="20% - 强调文字颜色 5 4 3 2" xfId="13513"/>
    <cellStyle name="60% - 强调文字颜色 3 2 2 2 2 3 2 2" xfId="13514"/>
    <cellStyle name="强调文字颜色 2 2 6 3 3 2" xfId="13515"/>
    <cellStyle name="20% - 强调文字颜色 5 4 3 2 2" xfId="13516"/>
    <cellStyle name="输出 2 6 2 2 4" xfId="13517"/>
    <cellStyle name="强调文字颜色 2 2 6 3 3 2 2" xfId="13518"/>
    <cellStyle name="注释 6 2 3 11" xfId="13519"/>
    <cellStyle name="注释 11 3 4" xfId="13520"/>
    <cellStyle name="20% - 强调文字颜色 5 4 3 2 2 2 2 2" xfId="13521"/>
    <cellStyle name="常规 5 6" xfId="13522"/>
    <cellStyle name="解释性文本 4 2 4 2" xfId="13523"/>
    <cellStyle name="20% - 强调文字颜色 5 4 3 2 2 2 3" xfId="13524"/>
    <cellStyle name="解释性文本 4 2 5" xfId="13525"/>
    <cellStyle name="20% - 强调文字颜色 5 4 3 2 2 2 3 2" xfId="13526"/>
    <cellStyle name="常规 6 6" xfId="13527"/>
    <cellStyle name="解释性文本 4 2 5 2" xfId="13528"/>
    <cellStyle name="20% - 强调文字颜色 5 4 3 2 2 2 4" xfId="13529"/>
    <cellStyle name="解释性文本 4 2 6" xfId="13530"/>
    <cellStyle name="20% - 强调文字颜色 5 4 3 2 2 2 4 2" xfId="13531"/>
    <cellStyle name="常规 7 6" xfId="13532"/>
    <cellStyle name="解释性文本 4 2 6 2" xfId="13533"/>
    <cellStyle name="20% - 强调文字颜色 5 4 3 2 2 2 5" xfId="13534"/>
    <cellStyle name="40% - 强调文字颜色 1 2 2 2 4 2" xfId="13535"/>
    <cellStyle name="解释性文本 4 2 7" xfId="13536"/>
    <cellStyle name="20% - 强调文字颜色 5 4 3 2 2 3 2" xfId="13537"/>
    <cellStyle name="解释性文本 4 3 4" xfId="13538"/>
    <cellStyle name="20% - 强调文字颜色 5 4 3 2 2 4" xfId="13539"/>
    <cellStyle name="20% - 强调文字颜色 5 4 3 2 2 4 2" xfId="13540"/>
    <cellStyle name="解释性文本 4 4 4" xfId="13541"/>
    <cellStyle name="20% - 强调文字颜色 5 4 3 2 2 5" xfId="13542"/>
    <cellStyle name="20% - 强调文字颜色 5 4 3 2 3" xfId="13543"/>
    <cellStyle name="输出 2 6 2 2 5" xfId="13544"/>
    <cellStyle name="强调文字颜色 2 2 6 3 3 2 3" xfId="13545"/>
    <cellStyle name="20% - 强调文字颜色 5 4 3 2 3 2" xfId="13546"/>
    <cellStyle name="40% - 强调文字颜色 4 2 2 2 2 5" xfId="13547"/>
    <cellStyle name="20% - 强调文字颜色 5 4 3 2 3 2 2" xfId="13548"/>
    <cellStyle name="解释性文本 5 2 4" xfId="13549"/>
    <cellStyle name="20% - 强调文字颜色 5 4 3 2 3 3" xfId="13550"/>
    <cellStyle name="40% - 强调文字颜色 6 2 4 2 2 2" xfId="13551"/>
    <cellStyle name="输入 2 2 2 7 10 3" xfId="13552"/>
    <cellStyle name="常规 4 5 4 2 2" xfId="13553"/>
    <cellStyle name="20% - 强调文字颜色 5 4 3 2 3 3 2" xfId="13554"/>
    <cellStyle name="40% - 强调文字颜色 6 2 4 2 2 2 2" xfId="13555"/>
    <cellStyle name="常规 4 5 4 2 2 2" xfId="13556"/>
    <cellStyle name="解释性文本 5 3 4" xfId="13557"/>
    <cellStyle name="20% - 强调文字颜色 5 4 3 2 3 4" xfId="13558"/>
    <cellStyle name="20% - 强调文字颜色 5 4 3 2 3 4 2" xfId="13559"/>
    <cellStyle name="20% - 强调文字颜色 5 4 3 2 3 5" xfId="13560"/>
    <cellStyle name="20% - 强调文字颜色 5 4 3 2 4" xfId="13561"/>
    <cellStyle name="20% - 强调文字颜色 5 4 3 2 4 2" xfId="13562"/>
    <cellStyle name="20% - 强调文字颜色 5 4 3 2 5" xfId="13563"/>
    <cellStyle name="20% - 强调文字颜色 5 4 3 2 5 2" xfId="13564"/>
    <cellStyle name="20% - 强调文字颜色 5 4 3 3" xfId="13565"/>
    <cellStyle name="60% - 强调文字颜色 3 2 2 2 2 3 2 3" xfId="13566"/>
    <cellStyle name="强调文字颜色 2 2 6 3 3 3" xfId="13567"/>
    <cellStyle name="20% - 强调文字颜色 5 4 3 3 2" xfId="13568"/>
    <cellStyle name="20% - 强调文字颜色 5 4 3 3 2 3 2" xfId="13569"/>
    <cellStyle name="60% - 强调文字颜色 2 2 2 2 5 2 3" xfId="13570"/>
    <cellStyle name="20% - 强调文字颜色 5 4 3 3 2 4" xfId="13571"/>
    <cellStyle name="20% - 强调文字颜色 5 4 3 3 3" xfId="13572"/>
    <cellStyle name="20% - 强调文字颜色 5 4 3 3 3 2" xfId="13573"/>
    <cellStyle name="40% - 强调文字颜色 4 2 2 3 2 5" xfId="13574"/>
    <cellStyle name="20% - 强调文字颜色 5 4 3 3 4" xfId="13575"/>
    <cellStyle name="20% - 强调文字颜色 5 4 3 3 4 2" xfId="13576"/>
    <cellStyle name="汇总 4 2 2 2 11" xfId="13577"/>
    <cellStyle name="计算 6 2 4 2 4" xfId="13578"/>
    <cellStyle name="20% - 强调文字颜色 5 4 3 3 5" xfId="13579"/>
    <cellStyle name="20% - 强调文字颜色 5 4 3 4" xfId="13580"/>
    <cellStyle name="强调文字颜色 2 2 6 3 3 4" xfId="13581"/>
    <cellStyle name="20% - 强调文字颜色 5 4 3 4 2" xfId="13582"/>
    <cellStyle name="20% - 强调文字颜色 5 4 3 4 2 2" xfId="13583"/>
    <cellStyle name="20% - 强调文字颜色 5 4 3 4 2 2 2" xfId="13584"/>
    <cellStyle name="20% - 强调文字颜色 5 4 3 4 2 3" xfId="13585"/>
    <cellStyle name="20% - 强调文字颜色 5 4 3 4 2 3 2" xfId="13586"/>
    <cellStyle name="20% - 强调文字颜色 5 4 3 4 2 4" xfId="13587"/>
    <cellStyle name="20% - 强调文字颜色 5 4 3 4 2 4 2" xfId="13588"/>
    <cellStyle name="20% - 强调文字颜色 5 4 3 4 2 5" xfId="13589"/>
    <cellStyle name="20% - 强调文字颜色 5 4 3 4 3" xfId="13590"/>
    <cellStyle name="20% - 强调文字颜色 5 4 3 4 3 2" xfId="13591"/>
    <cellStyle name="20% - 强调文字颜色 5 4 3 4 4" xfId="13592"/>
    <cellStyle name="20% - 强调文字颜色 5 4 3 4 4 2" xfId="13593"/>
    <cellStyle name="40% - 强调文字颜色 4 2 2 4" xfId="13594"/>
    <cellStyle name="20% - 强调文字颜色 5 4 3 5" xfId="13595"/>
    <cellStyle name="20% - 强调文字颜色 5 4 3 5 2" xfId="13596"/>
    <cellStyle name="20% - 强调文字颜色 5 4 3 6" xfId="13597"/>
    <cellStyle name="20% - 强调文字颜色 5 4 3 6 2" xfId="13598"/>
    <cellStyle name="20% - 强调文字颜色 5 4 3 7 2" xfId="13599"/>
    <cellStyle name="20% - 强调文字颜色 5 4 3 8" xfId="13600"/>
    <cellStyle name="20% - 强调文字颜色 5 4 4" xfId="13601"/>
    <cellStyle name="常规 8 7 2 2 3 4" xfId="13602"/>
    <cellStyle name="强调文字颜色 2 2 6 3 4" xfId="13603"/>
    <cellStyle name="20% - 强调文字颜色 5 4 4 2" xfId="13604"/>
    <cellStyle name="常规 7 4 4 2 3" xfId="13605"/>
    <cellStyle name="强调文字颜色 2 2 6 3 4 2" xfId="13606"/>
    <cellStyle name="20% - 强调文字颜色 5 4 4 2 2" xfId="13607"/>
    <cellStyle name="常规 7 4 4 2 3 2" xfId="13608"/>
    <cellStyle name="标题 4 2 2 3" xfId="13609"/>
    <cellStyle name="20% - 强调文字颜色 5 4 4 2 2 2 2" xfId="13610"/>
    <cellStyle name="计算 2 3 14" xfId="13611"/>
    <cellStyle name="20% - 强调文字颜色 5 4 4 2 2 3" xfId="13612"/>
    <cellStyle name="20% - 强调文字颜色 5 4 4 2 2 3 2" xfId="13613"/>
    <cellStyle name="标题 4 2 3 3" xfId="13614"/>
    <cellStyle name="20% - 强调文字颜色 5 4 4 2 2 4" xfId="13615"/>
    <cellStyle name="20% - 强调文字颜色 5 4 4 2 2 5" xfId="13616"/>
    <cellStyle name="20% - 强调文字颜色 5 4 4 2 3" xfId="13617"/>
    <cellStyle name="常规 7 4 4 2 3 3" xfId="13618"/>
    <cellStyle name="20% - 强调文字颜色 5 4 4 2 3 2" xfId="13619"/>
    <cellStyle name="40% - 强调文字颜色 4 2 3 2 2 5" xfId="13620"/>
    <cellStyle name="20% - 强调文字颜色 5 4 4 2 4" xfId="13621"/>
    <cellStyle name="20% - 强调文字颜色 5 4 4 2 4 2" xfId="13622"/>
    <cellStyle name="20% - 强调文字颜色 5 4 4 2 5" xfId="13623"/>
    <cellStyle name="20% - 强调文字颜色 5 4 4 3" xfId="13624"/>
    <cellStyle name="强调文字颜色 2 2 6 3 4 3" xfId="13625"/>
    <cellStyle name="20% - 强调文字颜色 5 4 4 3 2" xfId="13626"/>
    <cellStyle name="20% - 强调文字颜色 5 4 4 3 2 2" xfId="13627"/>
    <cellStyle name="20% - 强调文字颜色 5 4 4 3 3" xfId="13628"/>
    <cellStyle name="20% - 强调文字颜色 5 4 4 3 3 2" xfId="13629"/>
    <cellStyle name="20% - 强调文字颜色 5 4 4 3 4" xfId="13630"/>
    <cellStyle name="常规 17 4 3 2 2 2" xfId="13631"/>
    <cellStyle name="常规 22 4 3 2 2 2" xfId="13632"/>
    <cellStyle name="20% - 强调文字颜色 5 4 4 3 4 2" xfId="13633"/>
    <cellStyle name="常规 22 4 3 2 2 2 2" xfId="13634"/>
    <cellStyle name="20% - 强调文字颜色 5 4 4 3 5" xfId="13635"/>
    <cellStyle name="常规 22 4 3 2 2 3" xfId="13636"/>
    <cellStyle name="20% - 强调文字颜色 5 4 4 4" xfId="13637"/>
    <cellStyle name="20% - 强调文字颜色 5 4 4 4 2" xfId="13638"/>
    <cellStyle name="20% - 强调文字颜色 5 4 4 5" xfId="13639"/>
    <cellStyle name="警告文本 4 4 2 2" xfId="13640"/>
    <cellStyle name="20% - 强调文字颜色 5 4 4 5 2" xfId="13641"/>
    <cellStyle name="警告文本 4 4 2 2 2" xfId="13642"/>
    <cellStyle name="20% - 强调文字颜色 5 4 4 6" xfId="13643"/>
    <cellStyle name="警告文本 4 4 2 3" xfId="13644"/>
    <cellStyle name="20% - 强调文字颜色 5 4 5" xfId="13645"/>
    <cellStyle name="强调文字颜色 2 2 6 3 5" xfId="13646"/>
    <cellStyle name="20% - 强调文字颜色 5 4 5 2" xfId="13647"/>
    <cellStyle name="20% - 强调文字颜色 5 4 5 2 2" xfId="13648"/>
    <cellStyle name="20% - 强调文字颜色 5 4 5 2 2 2" xfId="13649"/>
    <cellStyle name="20% - 强调文字颜色 5 4 5 2 3" xfId="13650"/>
    <cellStyle name="20% - 强调文字颜色 5 4 5 2 3 2" xfId="13651"/>
    <cellStyle name="常规 2 2 6" xfId="13652"/>
    <cellStyle name="计算 2 2 2 2 4 3 3" xfId="13653"/>
    <cellStyle name="输入 2 3 2 2 3 3 2" xfId="13654"/>
    <cellStyle name="20% - 强调文字颜色 5 4 5 2 4" xfId="13655"/>
    <cellStyle name="强调文字颜色 1 2 3 2" xfId="13656"/>
    <cellStyle name="20% - 强调文字颜色 5 4 5 3" xfId="13657"/>
    <cellStyle name="强调文字颜色 2 5 2 2 2" xfId="13658"/>
    <cellStyle name="20% - 强调文字颜色 5 4 5 3 2" xfId="13659"/>
    <cellStyle name="强调文字颜色 2 5 2 2 2 2" xfId="13660"/>
    <cellStyle name="20% - 强调文字颜色 5 4 5 4" xfId="13661"/>
    <cellStyle name="强调文字颜色 2 5 2 2 3" xfId="13662"/>
    <cellStyle name="20% - 强调文字颜色 5 4 5 4 2" xfId="13663"/>
    <cellStyle name="强调文字颜色 2 5 2 2 3 2" xfId="13664"/>
    <cellStyle name="20% - 强调文字颜色 5 4 5 5" xfId="13665"/>
    <cellStyle name="常规 8 3 3 2 2 2 2 2" xfId="13666"/>
    <cellStyle name="警告文本 4 4 3 2" xfId="13667"/>
    <cellStyle name="强调文字颜色 2 5 2 2 4" xfId="13668"/>
    <cellStyle name="20% - 强调文字颜色 5 4 6 2" xfId="13669"/>
    <cellStyle name="计算 2 2 2 3 2 3 2 11" xfId="13670"/>
    <cellStyle name="解释性文本 2 2 2 9" xfId="13671"/>
    <cellStyle name="20% - 强调文字颜色 5 4 6 2 2" xfId="13672"/>
    <cellStyle name="计算 2 2 2 3 2 3 2 11 2" xfId="13673"/>
    <cellStyle name="20% - 强调文字颜色 5 4 6 2 2 2" xfId="13674"/>
    <cellStyle name="计算 2 2 2 3 4 2 3" xfId="13675"/>
    <cellStyle name="20% - 强调文字颜色 5 4 6 2 3" xfId="13676"/>
    <cellStyle name="计算 2 2 2 3 2 3 2 11 3" xfId="13677"/>
    <cellStyle name="20% - 强调文字颜色 5 4 6 2 3 2" xfId="13678"/>
    <cellStyle name="常规 6 2 5 2 4" xfId="13679"/>
    <cellStyle name="20% - 强调文字颜色 5 4 6 2 4" xfId="13680"/>
    <cellStyle name="强调文字颜色 1 3 3 2" xfId="13681"/>
    <cellStyle name="20% - 强调文字颜色 5 4 6 2 4 2" xfId="13682"/>
    <cellStyle name="常规 11 2 4" xfId="13683"/>
    <cellStyle name="常规 6 2 5 3 4" xfId="13684"/>
    <cellStyle name="强调文字颜色 1 3 3 2 2" xfId="13685"/>
    <cellStyle name="20% - 强调文字颜色 5 4 6 2 5" xfId="13686"/>
    <cellStyle name="强调文字颜色 1 3 3 3" xfId="13687"/>
    <cellStyle name="20% - 强调文字颜色 5 4 6 3" xfId="13688"/>
    <cellStyle name="强调文字颜色 2 5 2 3 2" xfId="13689"/>
    <cellStyle name="20% - 强调文字颜色 5 4 6 3 2" xfId="13690"/>
    <cellStyle name="计算 4 2 2 2 7" xfId="13691"/>
    <cellStyle name="强调文字颜色 2 5 2 3 2 2" xfId="13692"/>
    <cellStyle name="20% - 强调文字颜色 5 4 6 4" xfId="13693"/>
    <cellStyle name="强调文字颜色 2 5 2 3 3" xfId="13694"/>
    <cellStyle name="20% - 强调文字颜色 5 4 6 4 2" xfId="13695"/>
    <cellStyle name="汇总 2 3 2 2 7" xfId="13696"/>
    <cellStyle name="检查单元格 2 5 9 5" xfId="13697"/>
    <cellStyle name="计算 4 2 2 3 7" xfId="13698"/>
    <cellStyle name="强调文字颜色 2 5 2 3 3 2" xfId="13699"/>
    <cellStyle name="20% - 强调文字颜色 5 4 6 5" xfId="13700"/>
    <cellStyle name="强调文字颜色 2 5 2 3 4" xfId="13701"/>
    <cellStyle name="20% - 强调文字颜色 5 4 7" xfId="13702"/>
    <cellStyle name="20% - 强调文字颜色 5 4 7 2" xfId="13703"/>
    <cellStyle name="千位分隔 2 2 2 7" xfId="13704"/>
    <cellStyle name="20% - 强调文字颜色 5 4 8" xfId="13705"/>
    <cellStyle name="20% - 强调文字颜色 5 4 8 2" xfId="13706"/>
    <cellStyle name="20% - 强调文字颜色 5 4 9" xfId="13707"/>
    <cellStyle name="20% - 强调文字颜色 5 4 9 2" xfId="13708"/>
    <cellStyle name="20% - 强调文字颜色 5 5" xfId="13709"/>
    <cellStyle name="常规 8 7 2 2 4" xfId="13710"/>
    <cellStyle name="强调文字颜色 2 2 6 4" xfId="13711"/>
    <cellStyle name="20% - 强调文字颜色 5 5 2" xfId="13712"/>
    <cellStyle name="常规 8 7 2 2 4 2" xfId="13713"/>
    <cellStyle name="强调文字颜色 2 2 6 4 2" xfId="13714"/>
    <cellStyle name="20% - 强调文字颜色 5 5 2 2" xfId="13715"/>
    <cellStyle name="强调文字颜色 2 2 6 4 2 2" xfId="13716"/>
    <cellStyle name="20% - 强调文字颜色 5 5 2 2 2" xfId="13717"/>
    <cellStyle name="强调文字颜色 2 2 6 4 2 2 2" xfId="13718"/>
    <cellStyle name="20% - 强调文字颜色 5 5 2 2 2 2" xfId="13719"/>
    <cellStyle name="20% - 强调文字颜色 5 5 2 2 2 2 2" xfId="13720"/>
    <cellStyle name="20% - 强调文字颜色 5 5 2 2 2 3" xfId="13721"/>
    <cellStyle name="20% - 强调文字颜色 5 5 2 2 2 3 2" xfId="13722"/>
    <cellStyle name="20% - 强调文字颜色 5 5 2 2 2 4" xfId="13723"/>
    <cellStyle name="20% - 强调文字颜色 5 5 2 2 3 2" xfId="13724"/>
    <cellStyle name="20% - 强调文字颜色 5 5 2 2 4" xfId="13725"/>
    <cellStyle name="20% - 强调文字颜色 5 5 2 2 4 2" xfId="13726"/>
    <cellStyle name="20% - 强调文字颜色 5 5 2 2 5" xfId="13727"/>
    <cellStyle name="20% - 强调文字颜色 5 5 2 3" xfId="13728"/>
    <cellStyle name="强调文字颜色 2 2 6 4 2 3" xfId="13729"/>
    <cellStyle name="20% - 强调文字颜色 5 5 2 3 2" xfId="13730"/>
    <cellStyle name="20% - 强调文字颜色 5 5 2 3 2 2" xfId="13731"/>
    <cellStyle name="20% - 强调文字颜色 5 5 2 3 3 2" xfId="13732"/>
    <cellStyle name="20% - 强调文字颜色 5 5 2 3 4" xfId="13733"/>
    <cellStyle name="20% - 强调文字颜色 5 5 2 4" xfId="13734"/>
    <cellStyle name="强调文字颜色 2 2 6 4 2 4" xfId="13735"/>
    <cellStyle name="20% - 强调文字颜色 5 5 2 4 2" xfId="13736"/>
    <cellStyle name="20% - 强调文字颜色 5 5 2 5" xfId="13737"/>
    <cellStyle name="20% - 强调文字颜色 5 5 2 5 2" xfId="13738"/>
    <cellStyle name="20% - 强调文字颜色 5 5 2 6" xfId="13739"/>
    <cellStyle name="60% - 强调文字颜色 3 2 2 2 2 4 2" xfId="13740"/>
    <cellStyle name="20% - 强调文字颜色 5 5 3" xfId="13741"/>
    <cellStyle name="常规 8 7 2 2 4 3" xfId="13742"/>
    <cellStyle name="强调文字颜色 2 2 6 4 3" xfId="13743"/>
    <cellStyle name="20% - 强调文字颜色 5 5 3 2" xfId="13744"/>
    <cellStyle name="60% - 强调文字颜色 3 2 2 2 2 4 2 2" xfId="13745"/>
    <cellStyle name="强调文字颜色 2 2 6 4 3 2" xfId="13746"/>
    <cellStyle name="20% - 强调文字颜色 5 5 3 2 2" xfId="13747"/>
    <cellStyle name="60% - 强调文字颜色 3 2 2 2 2 4 2 2 2" xfId="13748"/>
    <cellStyle name="20% - 强调文字颜色 5 5 3 2 2 2" xfId="13749"/>
    <cellStyle name="20% - 强调文字颜色 5 5 3 2 3" xfId="13750"/>
    <cellStyle name="60% - 强调文字颜色 3 2 2 2 2 4 2 2 3" xfId="13751"/>
    <cellStyle name="20% - 强调文字颜色 5 5 3 2 3 2" xfId="13752"/>
    <cellStyle name="20% - 强调文字颜色 5 5 3 3" xfId="13753"/>
    <cellStyle name="60% - 强调文字颜色 3 2 2 2 2 4 2 3" xfId="13754"/>
    <cellStyle name="强调文字颜色 2 2 6 4 3 3" xfId="13755"/>
    <cellStyle name="20% - 强调文字颜色 5 5 3 3 2" xfId="13756"/>
    <cellStyle name="20% - 强调文字颜色 5 5 3 4" xfId="13757"/>
    <cellStyle name="60% - 强调文字颜色 3 2 2 2 2 4 2 4" xfId="13758"/>
    <cellStyle name="20% - 强调文字颜色 5 5 3 4 2" xfId="13759"/>
    <cellStyle name="20% - 强调文字颜色 5 5 3 5" xfId="13760"/>
    <cellStyle name="20% - 强调文字颜色 5 5 4" xfId="13761"/>
    <cellStyle name="强调文字颜色 2 2 6 4 4" xfId="13762"/>
    <cellStyle name="20% - 强调文字颜色 5 5 4 2" xfId="13763"/>
    <cellStyle name="20% - 强调文字颜色 5 5 4 2 2" xfId="13764"/>
    <cellStyle name="20% - 强调文字颜色 5 5 4 3" xfId="13765"/>
    <cellStyle name="20% - 强调文字颜色 5 5 4 3 2" xfId="13766"/>
    <cellStyle name="20% - 强调文字颜色 5 5 4 4" xfId="13767"/>
    <cellStyle name="20% - 强调文字颜色 5 5 5" xfId="13768"/>
    <cellStyle name="强调文字颜色 2 2 6 4 5" xfId="13769"/>
    <cellStyle name="20% - 强调文字颜色 5 5 5 2" xfId="13770"/>
    <cellStyle name="20% - 强调文字颜色 5 5 6 2" xfId="13771"/>
    <cellStyle name="20% - 强调文字颜色 5 5 7" xfId="13772"/>
    <cellStyle name="20% - 强调文字颜色 5 6" xfId="13773"/>
    <cellStyle name="强调文字颜色 2 2 6 5" xfId="13774"/>
    <cellStyle name="20% - 强调文字颜色 5 6 2" xfId="13775"/>
    <cellStyle name="注释 3 2 7" xfId="13776"/>
    <cellStyle name="强调文字颜色 2 2 6 5 2" xfId="13777"/>
    <cellStyle name="20% - 强调文字颜色 5 6 2 2" xfId="13778"/>
    <cellStyle name="注释 3 2 7 2" xfId="13779"/>
    <cellStyle name="强调文字颜色 2 2 6 5 2 2" xfId="13780"/>
    <cellStyle name="20% - 强调文字颜色 5 6 2 2 2" xfId="13781"/>
    <cellStyle name="注释 3 2 7 2 2" xfId="13782"/>
    <cellStyle name="强调文字颜色 2 2 6 5 2 2 2" xfId="13783"/>
    <cellStyle name="20% - 强调文字颜色 5 6 2 2 2 2" xfId="13784"/>
    <cellStyle name="20% - 强调文字颜色 5 6 2 2 2 2 2" xfId="13785"/>
    <cellStyle name="20% - 强调文字颜色 5 6 2 2 2 3" xfId="13786"/>
    <cellStyle name="20% - 强调文字颜色 5 6 2 2 2 3 2" xfId="13787"/>
    <cellStyle name="40% - 强调文字颜色 4 3 2 3" xfId="13788"/>
    <cellStyle name="20% - 强调文字颜色 5 6 2 2 2 4" xfId="13789"/>
    <cellStyle name="计算 2 2 2 5 3 2 2" xfId="13790"/>
    <cellStyle name="20% - 强调文字颜色 5 6 2 2 2 4 2" xfId="13791"/>
    <cellStyle name="40% - 强调文字颜色 4 3 3 3" xfId="13792"/>
    <cellStyle name="20% - 强调文字颜色 5 6 2 2 2 5" xfId="13793"/>
    <cellStyle name="强调文字颜色 4 3 2 4 3 2" xfId="13794"/>
    <cellStyle name="计算 2 2 2 5 3 2 3" xfId="13795"/>
    <cellStyle name="20% - 强调文字颜色 5 6 2 2 3" xfId="13796"/>
    <cellStyle name="注释 3 2 7 2 3" xfId="13797"/>
    <cellStyle name="强调文字颜色 2 2 6 5 2 2 3" xfId="13798"/>
    <cellStyle name="20% - 强调文字颜色 5 6 2 2 3 2" xfId="13799"/>
    <cellStyle name="好 2 5 2 2 2 3" xfId="13800"/>
    <cellStyle name="20% - 强调文字颜色 5 6 2 2 4" xfId="13801"/>
    <cellStyle name="20% - 强调文字颜色 5 6 2 2 4 2" xfId="13802"/>
    <cellStyle name="60% - 强调文字颜色 5 2 2 2 2 4" xfId="13803"/>
    <cellStyle name="计算 2 3 2 2 10" xfId="13804"/>
    <cellStyle name="20% - 强调文字颜色 5 6 2 2 5" xfId="13805"/>
    <cellStyle name="20% - 强调文字颜色 5 6 2 3" xfId="13806"/>
    <cellStyle name="注释 3 2 7 3" xfId="13807"/>
    <cellStyle name="强调文字颜色 2 2 6 5 2 3" xfId="13808"/>
    <cellStyle name="20% - 强调文字颜色 5 6 2 3 2" xfId="13809"/>
    <cellStyle name="20% - 强调文字颜色 5 6 2 3 2 2" xfId="13810"/>
    <cellStyle name="20% - 强调文字颜色 5 6 2 3 3" xfId="13811"/>
    <cellStyle name="40% - 强调文字颜色 4 2 7 2 2" xfId="13812"/>
    <cellStyle name="20% - 强调文字颜色 5 6 2 3 3 2" xfId="13813"/>
    <cellStyle name="40% - 强调文字颜色 4 2 7 2 2 2" xfId="13814"/>
    <cellStyle name="20% - 强调文字颜色 5 6 2 3 4" xfId="13815"/>
    <cellStyle name="40% - 强调文字颜色 4 2 7 2 3" xfId="13816"/>
    <cellStyle name="20% - 强调文字颜色 5 6 2 3 4 2" xfId="13817"/>
    <cellStyle name="20% - 强调文字颜色 5 6 2 3 5" xfId="13818"/>
    <cellStyle name="40% - 强调文字颜色 4 2 7 2 4" xfId="13819"/>
    <cellStyle name="20% - 强调文字颜色 5 6 2 4" xfId="13820"/>
    <cellStyle name="注释 3 2 7 4" xfId="13821"/>
    <cellStyle name="强调文字颜色 2 2 6 5 2 4" xfId="13822"/>
    <cellStyle name="20% - 强调文字颜色 5 6 2 4 2" xfId="13823"/>
    <cellStyle name="20% - 强调文字颜色 5 6 2 5" xfId="13824"/>
    <cellStyle name="20% - 强调文字颜色 5 6 2 5 2" xfId="13825"/>
    <cellStyle name="20% - 强调文字颜色 5 6 2 6" xfId="13826"/>
    <cellStyle name="强调文字颜色 3 2 5 2 6 3 2" xfId="13827"/>
    <cellStyle name="20% - 强调文字颜色 5 6 3" xfId="13828"/>
    <cellStyle name="60% - 强调文字颜色 1 5 2 2" xfId="13829"/>
    <cellStyle name="注释 3 2 8" xfId="13830"/>
    <cellStyle name="强调文字颜色 2 2 6 5 3" xfId="13831"/>
    <cellStyle name="20% - 强调文字颜色 5 6 3 2" xfId="13832"/>
    <cellStyle name="60% - 强调文字颜色 1 5 2 2 2" xfId="13833"/>
    <cellStyle name="20% - 强调文字颜色 5 6 3 2 2" xfId="13834"/>
    <cellStyle name="60% - 强调文字颜色 1 5 2 2 2 2" xfId="13835"/>
    <cellStyle name="20% - 强调文字颜色 5 6 3 2 2 2" xfId="13836"/>
    <cellStyle name="20% - 强调文字颜色 5 6 3 2 3" xfId="13837"/>
    <cellStyle name="60% - 强调文字颜色 1 5 2 2 2 3" xfId="13838"/>
    <cellStyle name="20% - 强调文字颜色 5 6 3 2 3 2" xfId="13839"/>
    <cellStyle name="20% - 强调文字颜色 5 6 3 2 4" xfId="13840"/>
    <cellStyle name="20% - 强调文字颜色 5 6 3 3" xfId="13841"/>
    <cellStyle name="60% - 强调文字颜色 1 5 2 2 3" xfId="13842"/>
    <cellStyle name="20% - 强调文字颜色 5 6 3 3 2" xfId="13843"/>
    <cellStyle name="20% - 强调文字颜色 5 6 3 4" xfId="13844"/>
    <cellStyle name="60% - 强调文字颜色 1 5 2 2 4" xfId="13845"/>
    <cellStyle name="20% - 强调文字颜色 5 6 3 4 2" xfId="13846"/>
    <cellStyle name="20% - 强调文字颜色 5 6 3 5" xfId="13847"/>
    <cellStyle name="20% - 强调文字颜色 5 6 4" xfId="13848"/>
    <cellStyle name="60% - 强调文字颜色 1 5 2 3" xfId="13849"/>
    <cellStyle name="注释 3 2 9" xfId="13850"/>
    <cellStyle name="强调文字颜色 2 2 6 5 4" xfId="13851"/>
    <cellStyle name="60% - 强调文字颜色 1 5 2 3 2" xfId="13852"/>
    <cellStyle name="20% - 强调文字颜色 5 6 4 2" xfId="13853"/>
    <cellStyle name="强调文字颜色 3 4 11" xfId="13854"/>
    <cellStyle name="注释 3 2 9 2 2" xfId="13855"/>
    <cellStyle name="计算 4 6 11" xfId="13856"/>
    <cellStyle name="20% - 强调文字颜色 5 6 4 2 2" xfId="13857"/>
    <cellStyle name="强调文字颜色 3 4 11 2" xfId="13858"/>
    <cellStyle name="20% - 强调文字颜色 5 6 4 2 2 2" xfId="13859"/>
    <cellStyle name="60% - 强调文字颜色 1 3 5" xfId="13860"/>
    <cellStyle name="计算 2 2 3 3 8" xfId="13861"/>
    <cellStyle name="注释 3 2 9 2 3" xfId="13862"/>
    <cellStyle name="计算 4 6 12" xfId="13863"/>
    <cellStyle name="解释性文本 3 2 10" xfId="13864"/>
    <cellStyle name="20% - 强调文字颜色 5 6 4 2 3" xfId="13865"/>
    <cellStyle name="强调文字颜色 3 4 11 3" xfId="13866"/>
    <cellStyle name="20% - 强调文字颜色 5 6 4 2 3 2" xfId="13867"/>
    <cellStyle name="60% - 强调文字颜色 1 4 5" xfId="13868"/>
    <cellStyle name="计算 2 2 3 4 8" xfId="13869"/>
    <cellStyle name="注释 3 2 9 2 4" xfId="13870"/>
    <cellStyle name="计算 4 6 13" xfId="13871"/>
    <cellStyle name="解释性文本 3 2 2 2 2" xfId="13872"/>
    <cellStyle name="20% - 强调文字颜色 5 6 4 2 4" xfId="13873"/>
    <cellStyle name="强调文字颜色 3 4 11 4" xfId="13874"/>
    <cellStyle name="20% - 强调文字颜色 5 6 4 2 4 2" xfId="13875"/>
    <cellStyle name="解释性文本 3 2 2 2 2 2" xfId="13876"/>
    <cellStyle name="20% - 强调文字颜色 5 6 4 2 5" xfId="13877"/>
    <cellStyle name="解释性文本 3 2 2 2 3" xfId="13878"/>
    <cellStyle name="60% - 强调文字颜色 1 5 2 3 3" xfId="13879"/>
    <cellStyle name="20% - 强调文字颜色 5 6 4 3" xfId="13880"/>
    <cellStyle name="强调文字颜色 3 4 12" xfId="13881"/>
    <cellStyle name="20% - 强调文字颜色 5 6 4 3 2" xfId="13882"/>
    <cellStyle name="20% - 强调文字颜色 5 6 4 4" xfId="13883"/>
    <cellStyle name="20% - 强调文字颜色 5 6 4 4 2" xfId="13884"/>
    <cellStyle name="20% - 强调文字颜色 5 6 4 5" xfId="13885"/>
    <cellStyle name="警告文本 4 6 2 2" xfId="13886"/>
    <cellStyle name="20% - 强调文字颜色 5 6 5" xfId="13887"/>
    <cellStyle name="20% - 强调文字颜色 5 6 5 2" xfId="13888"/>
    <cellStyle name="计算 2 5 4 2 11" xfId="13889"/>
    <cellStyle name="20% - 强调文字颜色 5 6 6" xfId="13890"/>
    <cellStyle name="差 2 2" xfId="13891"/>
    <cellStyle name="强调文字颜色 3 2 3 10 2 2" xfId="13892"/>
    <cellStyle name="20% - 强调文字颜色 5 6 7" xfId="13893"/>
    <cellStyle name="差 2 3" xfId="13894"/>
    <cellStyle name="强调文字颜色 3 2 3 10 2 3" xfId="13895"/>
    <cellStyle name="20% - 强调文字颜色 5 7" xfId="13896"/>
    <cellStyle name="强调文字颜色 2 2 6 6" xfId="13897"/>
    <cellStyle name="适中 2 5 4 2 3" xfId="13898"/>
    <cellStyle name="20% - 强调文字颜色 5 7 2" xfId="13899"/>
    <cellStyle name="注释 3 3 7" xfId="13900"/>
    <cellStyle name="强调文字颜色 2 2 6 6 2" xfId="13901"/>
    <cellStyle name="适中 2 5 4 2 3 2" xfId="13902"/>
    <cellStyle name="20% - 强调文字颜色 5 7 2 2" xfId="13903"/>
    <cellStyle name="注释 3 3 7 2" xfId="13904"/>
    <cellStyle name="强调文字颜色 2 2 6 6 2 2" xfId="13905"/>
    <cellStyle name="20% - 强调文字颜色 5 7 2 2 2" xfId="13906"/>
    <cellStyle name="计算 2 5 2 4 3 12" xfId="13907"/>
    <cellStyle name="注释 3 3 7 2 2" xfId="13908"/>
    <cellStyle name="强调文字颜色 2 2 6 6 2 2 2" xfId="13909"/>
    <cellStyle name="20% - 强调文字颜色 5 7 2 2 2 2" xfId="13910"/>
    <cellStyle name="20% - 强调文字颜色 5 7 2 2 3" xfId="13911"/>
    <cellStyle name="注释 3 3 7 2 3" xfId="13912"/>
    <cellStyle name="强调文字颜色 2 2 6 6 2 2 3" xfId="13913"/>
    <cellStyle name="20% - 强调文字颜色 5 7 2 2 3 2" xfId="13914"/>
    <cellStyle name="20% - 强调文字颜色 5 7 2 2 4" xfId="13915"/>
    <cellStyle name="20% - 强调文字颜色 5 7 2 2 4 2" xfId="13916"/>
    <cellStyle name="20% - 强调文字颜色 5 7 2 2 5" xfId="13917"/>
    <cellStyle name="适中 2 5 4 2 3 3" xfId="13918"/>
    <cellStyle name="20% - 强调文字颜色 5 7 2 3" xfId="13919"/>
    <cellStyle name="注释 3 3 7 3" xfId="13920"/>
    <cellStyle name="强调文字颜色 2 2 6 6 2 3" xfId="13921"/>
    <cellStyle name="20% - 强调文字颜色 5 7 2 3 2" xfId="13922"/>
    <cellStyle name="20% - 强调文字颜色 5 7 2 4" xfId="13923"/>
    <cellStyle name="注释 3 3 7 4" xfId="13924"/>
    <cellStyle name="强调文字颜色 2 2 6 6 2 4" xfId="13925"/>
    <cellStyle name="20% - 强调文字颜色 5 7 2 4 2" xfId="13926"/>
    <cellStyle name="20% - 强调文字颜色 5 7 3" xfId="13927"/>
    <cellStyle name="60% - 强调文字颜色 1 5 3 2" xfId="13928"/>
    <cellStyle name="注释 3 3 8" xfId="13929"/>
    <cellStyle name="强调文字颜色 2 2 6 6 3" xfId="13930"/>
    <cellStyle name="20% - 强调文字颜色 5 7 3 2" xfId="13931"/>
    <cellStyle name="60% - 强调文字颜色 1 5 3 2 2" xfId="13932"/>
    <cellStyle name="20% - 强调文字颜色 5 7 3 2 2" xfId="13933"/>
    <cellStyle name="计算 4 3 2 4 2 10" xfId="13934"/>
    <cellStyle name="20% - 强调文字颜色 5 7 3 3" xfId="13935"/>
    <cellStyle name="60% - 强调文字颜色 1 5 3 2 3" xfId="13936"/>
    <cellStyle name="60% - 强调文字颜色 4 2 2 2 2 2" xfId="13937"/>
    <cellStyle name="20% - 强调文字颜色 5 7 3 3 2" xfId="13938"/>
    <cellStyle name="60% - 强调文字颜色 4 2 2 2 2 2 2" xfId="13939"/>
    <cellStyle name="20% - 强调文字颜色 5 7 3 4" xfId="13940"/>
    <cellStyle name="60% - 强调文字颜色 4 2 2 2 2 3" xfId="13941"/>
    <cellStyle name="20% - 强调文字颜色 5 7 3 4 2" xfId="13942"/>
    <cellStyle name="60% - 强调文字颜色 4 2 2 2 2 3 2" xfId="13943"/>
    <cellStyle name="20% - 强调文字颜色 5 7 4" xfId="13944"/>
    <cellStyle name="注释 3 3 9" xfId="13945"/>
    <cellStyle name="强调文字颜色 2 2 6 6 4" xfId="13946"/>
    <cellStyle name="20% - 强调文字颜色 5 7 4 2" xfId="13947"/>
    <cellStyle name="20% - 强调文字颜色 5 7 5" xfId="13948"/>
    <cellStyle name="20% - 强调文字颜色 5 7 5 2" xfId="13949"/>
    <cellStyle name="20% - 强调文字颜色 5 7 6" xfId="13950"/>
    <cellStyle name="差 3 2" xfId="13951"/>
    <cellStyle name="20% - 强调文字颜色 5 8" xfId="13952"/>
    <cellStyle name="强调文字颜色 2 2 6 7" xfId="13953"/>
    <cellStyle name="20% - 强调文字颜色 5 8 2" xfId="13954"/>
    <cellStyle name="强调文字颜色 2 2 6 7 2" xfId="13955"/>
    <cellStyle name="20% - 强调文字颜色 5 8 2 2" xfId="13956"/>
    <cellStyle name="40% - 强调文字颜色 1 2 5 2 2 3" xfId="13957"/>
    <cellStyle name="强调文字颜色 2 2 6 7 2 2" xfId="13958"/>
    <cellStyle name="20% - 强调文字颜色 5 8 2 2 2" xfId="13959"/>
    <cellStyle name="40% - 强调文字颜色 1 2 5 2 2 3 2" xfId="13960"/>
    <cellStyle name="20% - 强调文字颜色 5 8 2 2 2 2" xfId="13961"/>
    <cellStyle name="计算 2 6 2 3 5" xfId="13962"/>
    <cellStyle name="20% - 强调文字颜色 5 8 2 2 3" xfId="13963"/>
    <cellStyle name="40% - 强调文字颜色 1 2 5 2 2 3 3" xfId="13964"/>
    <cellStyle name="20% - 强调文字颜色 5 8 2 2 3 2" xfId="13965"/>
    <cellStyle name="20% - 强调文字颜色 5 8 2 2 4" xfId="13966"/>
    <cellStyle name="40% - 强调文字颜色 1 2 5 2 2 3 4" xfId="13967"/>
    <cellStyle name="20% - 强调文字颜色 5 8 2 3" xfId="13968"/>
    <cellStyle name="40% - 强调文字颜色 1 2 5 2 2 4" xfId="13969"/>
    <cellStyle name="强调文字颜色 2 2 6 7 2 3" xfId="13970"/>
    <cellStyle name="20% - 强调文字颜色 5 8 2 3 2" xfId="13971"/>
    <cellStyle name="注释 3 3 2 3 3 2 4" xfId="13972"/>
    <cellStyle name="20% - 强调文字颜色 5 8 2 4 2" xfId="13973"/>
    <cellStyle name="20% - 强调文字颜色 5 8 3" xfId="13974"/>
    <cellStyle name="强调文字颜色 2 2 6 7 3" xfId="13975"/>
    <cellStyle name="20% - 强调文字颜色 5 8 3 2" xfId="13976"/>
    <cellStyle name="40% - 强调文字颜色 1 2 5 2 3 3" xfId="13977"/>
    <cellStyle name="20% - 强调文字颜色 5 8 4" xfId="13978"/>
    <cellStyle name="强调文字颜色 2 2 6 7 4" xfId="13979"/>
    <cellStyle name="20% - 强调文字颜色 5 8 4 2" xfId="13980"/>
    <cellStyle name="40% - 强调文字颜色 1 2 5 2 4 3" xfId="13981"/>
    <cellStyle name="20% - 强调文字颜色 5 8 5" xfId="13982"/>
    <cellStyle name="20% - 强调文字颜色 5 9" xfId="13983"/>
    <cellStyle name="强调文字颜色 2 2 6 8" xfId="13984"/>
    <cellStyle name="20% - 强调文字颜色 5 9 2" xfId="13985"/>
    <cellStyle name="强调文字颜色 2 2 6 8 2" xfId="13986"/>
    <cellStyle name="20% - 强调文字颜色 5 9 2 2" xfId="13987"/>
    <cellStyle name="40% - 强调文字颜色 1 2 5 3 2 3" xfId="13988"/>
    <cellStyle name="解释性文本 2 3 2 2 2 2 3" xfId="13989"/>
    <cellStyle name="20% - 强调文字颜色 5 9 2 2 2" xfId="13990"/>
    <cellStyle name="20% - 强调文字颜色 5 9 2 3" xfId="13991"/>
    <cellStyle name="40% - 强调文字颜色 1 2 5 3 2 4" xfId="13992"/>
    <cellStyle name="20% - 强调文字颜色 5 9 2 3 2" xfId="13993"/>
    <cellStyle name="汇总 3 2 3" xfId="13994"/>
    <cellStyle name="20% - 强调文字颜色 5 9 3" xfId="13995"/>
    <cellStyle name="解释性文本 3 2 2 2 2 2 2" xfId="13996"/>
    <cellStyle name="强调文字颜色 2 2 6 8 3" xfId="13997"/>
    <cellStyle name="20% - 强调文字颜色 5 9 3 2" xfId="13998"/>
    <cellStyle name="40% - 强调文字颜色 1 2 5 3 3 3" xfId="13999"/>
    <cellStyle name="20% - 强调文字颜色 5 9 4" xfId="14000"/>
    <cellStyle name="强调文字颜色 1 4 2 2 10" xfId="14001"/>
    <cellStyle name="20% - 强调文字颜色 5 9 4 2" xfId="14002"/>
    <cellStyle name="强调文字颜色 3 2 2 2 2 5" xfId="14003"/>
    <cellStyle name="20% - 强调文字颜色 5 9 5" xfId="14004"/>
    <cellStyle name="20% - 强调文字颜色 6 2" xfId="14005"/>
    <cellStyle name="常规 46 4 2 2 3" xfId="14006"/>
    <cellStyle name="链接单元格 2 3 2 3" xfId="14007"/>
    <cellStyle name="标题 6 3 2" xfId="14008"/>
    <cellStyle name="20% - 强调文字颜色 6 2 10 2 2" xfId="14009"/>
    <cellStyle name="计算 2 5 7 4" xfId="14010"/>
    <cellStyle name="20% - 强调文字颜色 6 2 10 3" xfId="14011"/>
    <cellStyle name="标题 6 4" xfId="14012"/>
    <cellStyle name="20% - 强调文字颜色 6 2 10 3 2" xfId="14013"/>
    <cellStyle name="标题 6 4 2" xfId="14014"/>
    <cellStyle name="20% - 强调文字颜色 6 2 10 4" xfId="14015"/>
    <cellStyle name="标题 6 5" xfId="14016"/>
    <cellStyle name="20% - 强调文字颜色 6 2 12 2" xfId="14017"/>
    <cellStyle name="标题 8 3" xfId="14018"/>
    <cellStyle name="输出 3 2 3 3 2" xfId="14019"/>
    <cellStyle name="常规 16 2 2 3" xfId="14020"/>
    <cellStyle name="常规 21 2 2 3" xfId="14021"/>
    <cellStyle name="20% - 强调文字颜色 6 2 13" xfId="14022"/>
    <cellStyle name="20% - 强调文字颜色 6 2 14" xfId="14023"/>
    <cellStyle name="20% - 强调文字颜色 6 2 2" xfId="14024"/>
    <cellStyle name="40% - 强调文字颜色 1 2 2 3 4 4" xfId="14025"/>
    <cellStyle name="60% - 强调文字颜色 1 2 5 3 3" xfId="14026"/>
    <cellStyle name="常规 46 4 2 2 3 2" xfId="14027"/>
    <cellStyle name="链接单元格 2 3 2 3 2" xfId="14028"/>
    <cellStyle name="20% - 强调文字颜色 6 2 2 10" xfId="14029"/>
    <cellStyle name="常规 18 4 3 4" xfId="14030"/>
    <cellStyle name="常规 3 3 3 4 3" xfId="14031"/>
    <cellStyle name="20% - 强调文字颜色 6 2 2 2" xfId="14032"/>
    <cellStyle name="60% - 强调文字颜色 1 2 5 3 3 2" xfId="14033"/>
    <cellStyle name="常规 3 2 2 3 2 2 3" xfId="14034"/>
    <cellStyle name="常规 22 3 2 3 2 3" xfId="14035"/>
    <cellStyle name="链接单元格 2 3 2 3 2 2" xfId="14036"/>
    <cellStyle name="20% - 强调文字颜色 6 2 2 2 2" xfId="14037"/>
    <cellStyle name="60% - 强调文字颜色 1 2 5 3 3 2 2" xfId="14038"/>
    <cellStyle name="常规 3 2 2 3 2 2 3 2" xfId="14039"/>
    <cellStyle name="常规 22 3 2 3 2 3 2" xfId="14040"/>
    <cellStyle name="链接单元格 2 3 2 3 2 2 2" xfId="14041"/>
    <cellStyle name="20% - 强调文字颜色 6 2 2 2 2 2" xfId="14042"/>
    <cellStyle name="20% - 强调文字颜色 6 2 2 2 2 2 2" xfId="14043"/>
    <cellStyle name="20% - 强调文字颜色 6 2 2 2 2 2 2 2" xfId="14044"/>
    <cellStyle name="20% - 强调文字颜色 6 2 2 2 2 2 2 2 2" xfId="14045"/>
    <cellStyle name="20% - 强调文字颜色 6 2 2 2 2 2 2 2 3" xfId="14046"/>
    <cellStyle name="20% - 强调文字颜色 6 2 2 2 2 2 2 2 3 2" xfId="14047"/>
    <cellStyle name="20% - 强调文字颜色 6 2 2 2 2 2 2 2 4" xfId="14048"/>
    <cellStyle name="20% - 强调文字颜色 6 2 2 2 2 2 2 2 4 2" xfId="14049"/>
    <cellStyle name="20% - 强调文字颜色 6 2 2 2 2 2 2 2 5" xfId="14050"/>
    <cellStyle name="20% - 强调文字颜色 6 2 2 2 2 2 2 3" xfId="14051"/>
    <cellStyle name="20% - 强调文字颜色 6 2 2 2 2 2 2 3 2" xfId="14052"/>
    <cellStyle name="20% - 强调文字颜色 6 2 2 2 2 2 2 4" xfId="14053"/>
    <cellStyle name="20% - 强调文字颜色 6 2 2 2 2 2 2 4 2" xfId="14054"/>
    <cellStyle name="20% - 强调文字颜色 6 2 2 2 2 2 2 5" xfId="14055"/>
    <cellStyle name="20% - 强调文字颜色 6 2 2 2 2 2 3 2" xfId="14056"/>
    <cellStyle name="20% - 强调文字颜色 6 2 2 2 2 2 3 2 2" xfId="14057"/>
    <cellStyle name="20% - 强调文字颜色 6 2 2 2 2 2 3 3" xfId="14058"/>
    <cellStyle name="60% - 强调文字颜色 6 2 6 2 2" xfId="14059"/>
    <cellStyle name="20% - 强调文字颜色 6 2 2 2 2 2 3 3 2" xfId="14060"/>
    <cellStyle name="60% - 强调文字颜色 6 2 6 2 2 2" xfId="14061"/>
    <cellStyle name="20% - 强调文字颜色 6 2 2 2 2 2 3 4" xfId="14062"/>
    <cellStyle name="60% - 强调文字颜色 6 2 6 2 3" xfId="14063"/>
    <cellStyle name="20% - 强调文字颜色 6 2 2 2 2 2 3 4 2" xfId="14064"/>
    <cellStyle name="20% - 强调文字颜色 6 2 2 2 2 2 3 5" xfId="14065"/>
    <cellStyle name="20% - 强调文字颜色 6 2 2 2 2 2 4" xfId="14066"/>
    <cellStyle name="20% - 强调文字颜色 6 2 2 2 2 2 4 2" xfId="14067"/>
    <cellStyle name="20% - 强调文字颜色 6 2 2 2 2 2 5" xfId="14068"/>
    <cellStyle name="20% - 强调文字颜色 6 2 2 2 2 2 5 2" xfId="14069"/>
    <cellStyle name="20% - 强调文字颜色 6 2 2 2 2 3" xfId="14070"/>
    <cellStyle name="注释 6 2 3 3 2" xfId="14071"/>
    <cellStyle name="常规 12 11 3 2" xfId="14072"/>
    <cellStyle name="常规 17 2" xfId="14073"/>
    <cellStyle name="常规 22 2" xfId="14074"/>
    <cellStyle name="20% - 强调文字颜色 6 2 2 2 2 3 2" xfId="14075"/>
    <cellStyle name="20% - 强调文字颜色 6 4 2 2 2 3" xfId="14076"/>
    <cellStyle name="注释 6 2 3 3 2 2" xfId="14077"/>
    <cellStyle name="常规 12 11 3 2 2" xfId="14078"/>
    <cellStyle name="常规 17 2 2" xfId="14079"/>
    <cellStyle name="常规 22 2 2" xfId="14080"/>
    <cellStyle name="计算 3 2 2 10" xfId="14081"/>
    <cellStyle name="20% - 强调文字颜色 6 2 2 2 2 3 2 2" xfId="14082"/>
    <cellStyle name="20% - 强调文字颜色 6 4 2 2 2 3 2" xfId="14083"/>
    <cellStyle name="常规 17 2 2 2" xfId="14084"/>
    <cellStyle name="常规 22 2 2 2" xfId="14085"/>
    <cellStyle name="计算 3 2 2 10 2" xfId="14086"/>
    <cellStyle name="20% - 强调文字颜色 6 2 2 2 2 3 2 2 2" xfId="14087"/>
    <cellStyle name="20% - 强调文字颜色 6 4 2 2 2 3 2 2" xfId="14088"/>
    <cellStyle name="常规 17 2 2 2 2" xfId="14089"/>
    <cellStyle name="常规 22 2 2 2 2" xfId="14090"/>
    <cellStyle name="20% - 强调文字颜色 6 2 2 2 2 3 2 3" xfId="14091"/>
    <cellStyle name="20% - 强调文字颜色 6 4 2 2 2 3 3" xfId="14092"/>
    <cellStyle name="常规 2 10 2 2" xfId="14093"/>
    <cellStyle name="输出 3 3 3 3 2" xfId="14094"/>
    <cellStyle name="常规 17 2 2 3" xfId="14095"/>
    <cellStyle name="常规 22 2 2 3" xfId="14096"/>
    <cellStyle name="计算 3 2 2 10 3" xfId="14097"/>
    <cellStyle name="20% - 强调文字颜色 6 2 2 2 2 3 2 3 2" xfId="14098"/>
    <cellStyle name="20% - 强调文字颜色 6 4 2 2 2 3 3 2" xfId="14099"/>
    <cellStyle name="常规 2 10 2 2 2" xfId="14100"/>
    <cellStyle name="输出 3 3 3 3 2 2" xfId="14101"/>
    <cellStyle name="常规 17 2 2 3 2" xfId="14102"/>
    <cellStyle name="常规 22 2 2 3 2" xfId="14103"/>
    <cellStyle name="20% - 强调文字颜色 6 2 2 2 2 3 2 4" xfId="14104"/>
    <cellStyle name="20% - 强调文字颜色 6 4 2 2 2 3 4" xfId="14105"/>
    <cellStyle name="常规 2 10 2 3" xfId="14106"/>
    <cellStyle name="输出 3 3 3 3 3" xfId="14107"/>
    <cellStyle name="常规 17 2 2 4" xfId="14108"/>
    <cellStyle name="常规 22 2 2 4" xfId="14109"/>
    <cellStyle name="20% - 强调文字颜色 6 2 2 2 2 3 3 2" xfId="14110"/>
    <cellStyle name="20% - 强调文字颜色 6 4 2 2 2 4 2" xfId="14111"/>
    <cellStyle name="常规 17 2 3 2" xfId="14112"/>
    <cellStyle name="常规 22 2 3 2" xfId="14113"/>
    <cellStyle name="20% - 强调文字颜色 6 2 2 2 2 3 4" xfId="14114"/>
    <cellStyle name="20% - 强调文字颜色 6 4 2 2 2 5" xfId="14115"/>
    <cellStyle name="常规 17 2 4" xfId="14116"/>
    <cellStyle name="常规 22 2 4" xfId="14117"/>
    <cellStyle name="计算 3 2 2 12" xfId="14118"/>
    <cellStyle name="强调文字颜色 1 3 9 2 2" xfId="14119"/>
    <cellStyle name="20% - 强调文字颜色 6 2 2 2 2 3 4 2" xfId="14120"/>
    <cellStyle name="20% - 强调文字颜色 6 4 2 2 2 5 2" xfId="14121"/>
    <cellStyle name="常规 17 2 4 2" xfId="14122"/>
    <cellStyle name="常规 22 2 4 2" xfId="14123"/>
    <cellStyle name="20% - 强调文字颜色 6 2 2 2 2 3 5" xfId="14124"/>
    <cellStyle name="20% - 强调文字颜色 6 4 2 2 2 6" xfId="14125"/>
    <cellStyle name="常规 17 2 5" xfId="14126"/>
    <cellStyle name="常规 22 2 5" xfId="14127"/>
    <cellStyle name="计算 3 2 2 13" xfId="14128"/>
    <cellStyle name="20% - 强调文字颜色 6 2 2 2 2 4" xfId="14129"/>
    <cellStyle name="注释 6 2 3 3 3" xfId="14130"/>
    <cellStyle name="常规 12 11 3 3" xfId="14131"/>
    <cellStyle name="常规 13 3 2 2" xfId="14132"/>
    <cellStyle name="常规 17 3" xfId="14133"/>
    <cellStyle name="常规 22 3" xfId="14134"/>
    <cellStyle name="20% - 强调文字颜色 6 2 2 2 2 4 2" xfId="14135"/>
    <cellStyle name="20% - 强调文字颜色 6 4 2 2 3 3" xfId="14136"/>
    <cellStyle name="常规 13 3 2 2 2" xfId="14137"/>
    <cellStyle name="常规 17 3 2" xfId="14138"/>
    <cellStyle name="常规 22 3 2" xfId="14139"/>
    <cellStyle name="20% - 强调文字颜色 6 2 2 2 2 4 2 2" xfId="14140"/>
    <cellStyle name="20% - 强调文字颜色 6 2 6 2 2 4" xfId="14141"/>
    <cellStyle name="20% - 强调文字颜色 6 4 2 2 3 3 2" xfId="14142"/>
    <cellStyle name="常规 17 3 2 2" xfId="14143"/>
    <cellStyle name="常规 22 3 2 2" xfId="14144"/>
    <cellStyle name="常规 13 3 2 2 2 2" xfId="14145"/>
    <cellStyle name="常规 3 3 3 2 4 4" xfId="14146"/>
    <cellStyle name="20% - 强调文字颜色 6 2 2 2 2 4 2 2 2" xfId="14147"/>
    <cellStyle name="20% - 强调文字颜色 6 2 6 2 2 4 2" xfId="14148"/>
    <cellStyle name="常规 13 3 2 2 2 2 2" xfId="14149"/>
    <cellStyle name="常规 17 3 2 2 2" xfId="14150"/>
    <cellStyle name="常规 22 3 2 2 2" xfId="14151"/>
    <cellStyle name="输入 2 3 4 3 9" xfId="14152"/>
    <cellStyle name="计算 6 2 10" xfId="14153"/>
    <cellStyle name="20% - 强调文字颜色 6 2 2 2 2 4 2 3" xfId="14154"/>
    <cellStyle name="20% - 强调文字颜色 6 2 6 2 2 5" xfId="14155"/>
    <cellStyle name="常规 2 11 2 2" xfId="14156"/>
    <cellStyle name="输出 3 3 4 3 2" xfId="14157"/>
    <cellStyle name="常规 17 3 2 3" xfId="14158"/>
    <cellStyle name="常规 22 3 2 3" xfId="14159"/>
    <cellStyle name="常规 13 3 2 2 2 3" xfId="14160"/>
    <cellStyle name="常规 3 2 2 3 2" xfId="14161"/>
    <cellStyle name="20% - 强调文字颜色 6 2 2 2 2 4 2 3 2" xfId="14162"/>
    <cellStyle name="常规 2 11 2 2 2" xfId="14163"/>
    <cellStyle name="常规 17 3 2 3 2" xfId="14164"/>
    <cellStyle name="常规 22 3 2 3 2" xfId="14165"/>
    <cellStyle name="常规 3 2 2 3 2 2" xfId="14166"/>
    <cellStyle name="20% - 强调文字颜色 6 2 2 2 2 4 2 4" xfId="14167"/>
    <cellStyle name="常规 2 11 2 3" xfId="14168"/>
    <cellStyle name="常规 17 3 2 4" xfId="14169"/>
    <cellStyle name="常规 22 3 2 4" xfId="14170"/>
    <cellStyle name="常规 13 3 2 2 2 4" xfId="14171"/>
    <cellStyle name="常规 3 2 2 3 3" xfId="14172"/>
    <cellStyle name="20% - 强调文字颜色 6 2 2 2 2 4 2 4 2" xfId="14173"/>
    <cellStyle name="常规 17 3 2 4 2" xfId="14174"/>
    <cellStyle name="常规 22 3 2 4 2" xfId="14175"/>
    <cellStyle name="常规 3 2 2 3 3 2" xfId="14176"/>
    <cellStyle name="20% - 强调文字颜色 6 2 2 2 2 4 2 5" xfId="14177"/>
    <cellStyle name="常规 17 3 2 5" xfId="14178"/>
    <cellStyle name="常规 22 3 2 5" xfId="14179"/>
    <cellStyle name="常规 13 3 2 2 2 5" xfId="14180"/>
    <cellStyle name="常规 3 2 2 3 4" xfId="14181"/>
    <cellStyle name="20% - 强调文字颜色 6 2 2 2 2 4 3" xfId="14182"/>
    <cellStyle name="20% - 强调文字颜色 6 4 2 2 3 4" xfId="14183"/>
    <cellStyle name="常规 13 3 2 2 3" xfId="14184"/>
    <cellStyle name="常规 17 3 3" xfId="14185"/>
    <cellStyle name="常规 22 3 3" xfId="14186"/>
    <cellStyle name="20% - 强调文字颜色 6 2 2 2 2 4 3 2" xfId="14187"/>
    <cellStyle name="20% - 强调文字颜色 6 2 6 2 3 4" xfId="14188"/>
    <cellStyle name="20% - 强调文字颜色 6 4 2 2 3 4 2" xfId="14189"/>
    <cellStyle name="常规 11 7 2 2 3" xfId="14190"/>
    <cellStyle name="常规 13 3 2 2 3 2" xfId="14191"/>
    <cellStyle name="常规 17 3 3 2" xfId="14192"/>
    <cellStyle name="常规 22 3 3 2" xfId="14193"/>
    <cellStyle name="好 3" xfId="14194"/>
    <cellStyle name="20% - 强调文字颜色 6 2 2 2 2 4 4" xfId="14195"/>
    <cellStyle name="20% - 强调文字颜色 6 4 2 2 3 5" xfId="14196"/>
    <cellStyle name="常规 13 3 2 2 4" xfId="14197"/>
    <cellStyle name="常规 17 3 4" xfId="14198"/>
    <cellStyle name="常规 22 3 4" xfId="14199"/>
    <cellStyle name="20% - 强调文字颜色 6 2 2 2 2 4 4 2" xfId="14200"/>
    <cellStyle name="常规 17 3 4 2" xfId="14201"/>
    <cellStyle name="常规 22 3 4 2" xfId="14202"/>
    <cellStyle name="20% - 强调文字颜色 6 2 2 2 2 4 5" xfId="14203"/>
    <cellStyle name="常规 13 3 2 2 5" xfId="14204"/>
    <cellStyle name="常规 17 3 5" xfId="14205"/>
    <cellStyle name="常规 22 3 5" xfId="14206"/>
    <cellStyle name="20% - 强调文字颜色 6 2 2 2 2 5" xfId="14207"/>
    <cellStyle name="注释 6 2 3 3 4" xfId="14208"/>
    <cellStyle name="常规 12 11 3 4" xfId="14209"/>
    <cellStyle name="常规 13 3 2 3" xfId="14210"/>
    <cellStyle name="常规 17 4" xfId="14211"/>
    <cellStyle name="常规 22 4" xfId="14212"/>
    <cellStyle name="20% - 强调文字颜色 6 4 2 2 4 3" xfId="14213"/>
    <cellStyle name="常规 13 3 2 3 2" xfId="14214"/>
    <cellStyle name="常规 17 4 2" xfId="14215"/>
    <cellStyle name="常规 22 4 2" xfId="14216"/>
    <cellStyle name="20% - 强调文字颜色 6 2 2 2 2 5 2" xfId="14217"/>
    <cellStyle name="常规 29 2 2 4 2 2 3" xfId="14218"/>
    <cellStyle name="20% - 强调文字颜色 6 2 2 2 2 6" xfId="14219"/>
    <cellStyle name="常规 13 3 2 4" xfId="14220"/>
    <cellStyle name="常规 17 5" xfId="14221"/>
    <cellStyle name="常规 22 5" xfId="14222"/>
    <cellStyle name="20% - 强调文字颜色 6 2 2 2 2 6 2" xfId="14223"/>
    <cellStyle name="常规 13 3 2 4 2" xfId="14224"/>
    <cellStyle name="常规 17 5 2" xfId="14225"/>
    <cellStyle name="常规 22 5 2" xfId="14226"/>
    <cellStyle name="20% - 强调文字颜色 6 2 2 2 2 7" xfId="14227"/>
    <cellStyle name="常规 13 3 2 5" xfId="14228"/>
    <cellStyle name="常规 17 6" xfId="14229"/>
    <cellStyle name="常规 22 6" xfId="14230"/>
    <cellStyle name="20% - 强调文字颜色 6 2 2 2 2 7 2" xfId="14231"/>
    <cellStyle name="常规 17 6 2" xfId="14232"/>
    <cellStyle name="常规 22 6 2" xfId="14233"/>
    <cellStyle name="20% - 强调文字颜色 6 2 2 2 2 8" xfId="14234"/>
    <cellStyle name="常规 17 7" xfId="14235"/>
    <cellStyle name="常规 22 7" xfId="14236"/>
    <cellStyle name="20% - 强调文字颜色 6 2 2 2 3" xfId="14237"/>
    <cellStyle name="60% - 强调文字颜色 1 2 5 3 3 2 3" xfId="14238"/>
    <cellStyle name="常规 3 2 2 3 2 2 3 3" xfId="14239"/>
    <cellStyle name="常规 22 3 2 3 2 3 3" xfId="14240"/>
    <cellStyle name="链接单元格 2 3 2 3 2 2 3" xfId="14241"/>
    <cellStyle name="20% - 强调文字颜色 6 2 2 2 3 2" xfId="14242"/>
    <cellStyle name="20% - 强调文字颜色 6 2 2 2 3 2 2" xfId="14243"/>
    <cellStyle name="20% - 强调文字颜色 6 2 2 2 3 2 2 2" xfId="14244"/>
    <cellStyle name="常规 7 3 8" xfId="14245"/>
    <cellStyle name="20% - 强调文字颜色 6 2 2 2 3 2 2 2 2" xfId="14246"/>
    <cellStyle name="40% - 强调文字颜色 1 2 4 2 4" xfId="14247"/>
    <cellStyle name="20% - 强调文字颜色 6 2 2 2 3 2 2 3" xfId="14248"/>
    <cellStyle name="20% - 强调文字颜色 6 2 2 2 3 2 2 3 2" xfId="14249"/>
    <cellStyle name="40% - 强调文字颜色 1 2 4 3 4" xfId="14250"/>
    <cellStyle name="20% - 强调文字颜色 6 2 2 2 3 2 2 4" xfId="14251"/>
    <cellStyle name="20% - 强调文字颜色 6 2 2 2 3 2 2 4 2" xfId="14252"/>
    <cellStyle name="20% - 强调文字颜色 6 2 2 2 3 2 2 5" xfId="14253"/>
    <cellStyle name="20% - 强调文字颜色 6 2 3 3 2" xfId="14254"/>
    <cellStyle name="20% - 强调文字颜色 6 2 2 2 3 2 3" xfId="14255"/>
    <cellStyle name="20% - 强调文字颜色 6 2 2 2 3 2 3 2" xfId="14256"/>
    <cellStyle name="20% - 强调文字颜色 6 2 2 2 3 2 4" xfId="14257"/>
    <cellStyle name="常规 3 3 5 2 3 2" xfId="14258"/>
    <cellStyle name="20% - 强调文字颜色 6 2 2 2 3 2 4 2" xfId="14259"/>
    <cellStyle name="20% - 强调文字颜色 6 2 2 2 3 3" xfId="14260"/>
    <cellStyle name="常规 11 3 2 2 2" xfId="14261"/>
    <cellStyle name="注释 6 2 3 4 2" xfId="14262"/>
    <cellStyle name="常规 12 11 4 2" xfId="14263"/>
    <cellStyle name="常规 18 2" xfId="14264"/>
    <cellStyle name="常规 23 2" xfId="14265"/>
    <cellStyle name="20% - 强调文字颜色 6 2 2 2 3 3 3 2" xfId="14266"/>
    <cellStyle name="20% - 强调文字颜色 6 4 2 3 2 4 2" xfId="14267"/>
    <cellStyle name="常规 18 2 3 2" xfId="14268"/>
    <cellStyle name="常规 23 2 3 2" xfId="14269"/>
    <cellStyle name="20% - 强调文字颜色 6 2 2 2 3 3 4" xfId="14270"/>
    <cellStyle name="20% - 强调文字颜色 6 4 2 3 2 5" xfId="14271"/>
    <cellStyle name="20% - 强调文字颜色 6 2 8 2 2 2" xfId="14272"/>
    <cellStyle name="常规 11 3 2 2 2 4" xfId="14273"/>
    <cellStyle name="常规 18 2 4" xfId="14274"/>
    <cellStyle name="常规 23 2 4" xfId="14275"/>
    <cellStyle name="20% - 强调文字颜色 6 2 2 2 3 3 4 2" xfId="14276"/>
    <cellStyle name="常规 18 2 4 2" xfId="14277"/>
    <cellStyle name="常规 23 2 4 2" xfId="14278"/>
    <cellStyle name="20% - 强调文字颜色 6 2 2 2 3 3 5" xfId="14279"/>
    <cellStyle name="常规 11 3 2 2 2 5" xfId="14280"/>
    <cellStyle name="常规 18 2 5" xfId="14281"/>
    <cellStyle name="常规 23 2 5" xfId="14282"/>
    <cellStyle name="20% - 强调文字颜色 6 2 2 2 3 4" xfId="14283"/>
    <cellStyle name="常规 11 3 2 2 3" xfId="14284"/>
    <cellStyle name="注释 6 2 3 4 3" xfId="14285"/>
    <cellStyle name="常规 12 11 4 3" xfId="14286"/>
    <cellStyle name="常规 13 3 3 2" xfId="14287"/>
    <cellStyle name="常规 18 3" xfId="14288"/>
    <cellStyle name="常规 23 3" xfId="14289"/>
    <cellStyle name="20% - 强调文字颜色 6 2 2 2 3 5" xfId="14290"/>
    <cellStyle name="常规 11 3 2 2 4" xfId="14291"/>
    <cellStyle name="常规 13 3 3 3" xfId="14292"/>
    <cellStyle name="常规 18 4" xfId="14293"/>
    <cellStyle name="常规 23 4" xfId="14294"/>
    <cellStyle name="20% - 强调文字颜色 6 2 2 2 3 5 2" xfId="14295"/>
    <cellStyle name="常规 13 3 3 3 2" xfId="14296"/>
    <cellStyle name="常规 18 4 2" xfId="14297"/>
    <cellStyle name="常规 23 4 2" xfId="14298"/>
    <cellStyle name="20% - 强调文字颜色 6 2 2 2 3 6" xfId="14299"/>
    <cellStyle name="常规 11 3 2 2 5" xfId="14300"/>
    <cellStyle name="常规 13 3 3 4" xfId="14301"/>
    <cellStyle name="常规 18 5" xfId="14302"/>
    <cellStyle name="常规 23 5" xfId="14303"/>
    <cellStyle name="20% - 强调文字颜色 6 2 2 2 4" xfId="14304"/>
    <cellStyle name="20% - 强调文字颜色 6 2 2 2 4 2" xfId="14305"/>
    <cellStyle name="20% - 强调文字颜色 6 2 2 2 4 3" xfId="14306"/>
    <cellStyle name="常规 11 3 2 3 2" xfId="14307"/>
    <cellStyle name="常规 19 2" xfId="14308"/>
    <cellStyle name="常规 24 2" xfId="14309"/>
    <cellStyle name="20% - 强调文字颜色 6 2 2 2 4 4" xfId="14310"/>
    <cellStyle name="常规 11 3 2 3 3" xfId="14311"/>
    <cellStyle name="常规 13 3 4 2" xfId="14312"/>
    <cellStyle name="常规 19 3" xfId="14313"/>
    <cellStyle name="常规 24 3" xfId="14314"/>
    <cellStyle name="强调文字颜色 1 3 5 3 2 2" xfId="14315"/>
    <cellStyle name="20% - 强调文字颜色 6 2 2 2 4 4 2" xfId="14316"/>
    <cellStyle name="常规 13 3 4 2 2" xfId="14317"/>
    <cellStyle name="常规 19 3 2" xfId="14318"/>
    <cellStyle name="常规 24 3 2" xfId="14319"/>
    <cellStyle name="20% - 强调文字颜色 6 2 2 2 4 5" xfId="14320"/>
    <cellStyle name="常规 13 3 4 3" xfId="14321"/>
    <cellStyle name="常规 19 4" xfId="14322"/>
    <cellStyle name="常规 24 4" xfId="14323"/>
    <cellStyle name="常规 11 3 2 3 4" xfId="14324"/>
    <cellStyle name="强调文字颜色 1 3 10 2 2" xfId="14325"/>
    <cellStyle name="20% - 强调文字颜色 6 2 2 2 5" xfId="14326"/>
    <cellStyle name="20% - 强调文字颜色 6 2 2 2 5 2" xfId="14327"/>
    <cellStyle name="20% - 强调文字颜色 6 2 2 2 5 2 2" xfId="14328"/>
    <cellStyle name="20% - 强调文字颜色 6 2 2 2 5 2 2 2" xfId="14329"/>
    <cellStyle name="强调文字颜色 4 2 3 2 3 2 3" xfId="14330"/>
    <cellStyle name="常规 15 15" xfId="14331"/>
    <cellStyle name="20% - 强调文字颜色 6 2 2 2 5 2 3" xfId="14332"/>
    <cellStyle name="20% - 强调文字颜色 6 2 2 2 5 2 3 2" xfId="14333"/>
    <cellStyle name="警告文本 2 8" xfId="14334"/>
    <cellStyle name="20% - 强调文字颜色 6 2 2 2 5 2 4" xfId="14335"/>
    <cellStyle name="20% - 强调文字颜色 6 2 2 2 5 2 4 2" xfId="14336"/>
    <cellStyle name="警告文本 3 8" xfId="14337"/>
    <cellStyle name="20% - 强调文字颜色 6 2 2 2 5 2 5" xfId="14338"/>
    <cellStyle name="好 2 2 2 2 2 2" xfId="14339"/>
    <cellStyle name="20% - 强调文字颜色 6 2 2 2 5 3" xfId="14340"/>
    <cellStyle name="常规 11 3 2 4 2" xfId="14341"/>
    <cellStyle name="常规 25 2" xfId="14342"/>
    <cellStyle name="常规 30 2" xfId="14343"/>
    <cellStyle name="20% - 强调文字颜色 6 2 2 2 5 3 2" xfId="14344"/>
    <cellStyle name="20% - 强调文字颜色 6 4 2 5 2 3" xfId="14345"/>
    <cellStyle name="常规 11 3 2 4 2 2" xfId="14346"/>
    <cellStyle name="常规 25 2 2" xfId="14347"/>
    <cellStyle name="常规 30 2 2" xfId="14348"/>
    <cellStyle name="20% - 强调文字颜色 6 2 2 2 5 4" xfId="14349"/>
    <cellStyle name="常规 11 3 2 4 3" xfId="14350"/>
    <cellStyle name="常规 13 3 5 2" xfId="14351"/>
    <cellStyle name="常规 25 3" xfId="14352"/>
    <cellStyle name="常规 30 3" xfId="14353"/>
    <cellStyle name="20% - 强调文字颜色 6 2 2 2 5 4 2" xfId="14354"/>
    <cellStyle name="常规 13 3 5 2 2" xfId="14355"/>
    <cellStyle name="常规 25 3 2" xfId="14356"/>
    <cellStyle name="常规 30 3 2" xfId="14357"/>
    <cellStyle name="20% - 强调文字颜色 6 2 2 2 5 5" xfId="14358"/>
    <cellStyle name="常规 13 3 5 3" xfId="14359"/>
    <cellStyle name="常规 25 4" xfId="14360"/>
    <cellStyle name="常规 30 4" xfId="14361"/>
    <cellStyle name="常规 11 3 2 4 4" xfId="14362"/>
    <cellStyle name="强调文字颜色 1 3 10 3 2" xfId="14363"/>
    <cellStyle name="20% - 强调文字颜色 6 2 2 2 6" xfId="14364"/>
    <cellStyle name="20% - 强调文字颜色 6 2 2 2 6 2" xfId="14365"/>
    <cellStyle name="汇总 2 4 2 7" xfId="14366"/>
    <cellStyle name="计算 4 3 2 8" xfId="14367"/>
    <cellStyle name="20% - 强调文字颜色 6 2 2 2 7" xfId="14368"/>
    <cellStyle name="20% - 强调文字颜色 6 2 2 2 7 2" xfId="14369"/>
    <cellStyle name="汇总 2 4 3 7" xfId="14370"/>
    <cellStyle name="计算 4 3 3 8" xfId="14371"/>
    <cellStyle name="20% - 强调文字颜色 6 2 2 2 8" xfId="14372"/>
    <cellStyle name="20% - 强调文字颜色 6 2 2 2 8 2" xfId="14373"/>
    <cellStyle name="计算 4 3 4 8" xfId="14374"/>
    <cellStyle name="20% - 强调文字颜色 6 2 2 2 9" xfId="14375"/>
    <cellStyle name="20% - 强调文字颜色 6 2 2 3" xfId="14376"/>
    <cellStyle name="60% - 强调文字颜色 1 2 5 3 3 3" xfId="14377"/>
    <cellStyle name="链接单元格 2 3 2 3 2 3" xfId="14378"/>
    <cellStyle name="20% - 强调文字颜色 6 2 2 3 2" xfId="14379"/>
    <cellStyle name="20% - 强调文字颜色 6 2 2 3 2 2 2 2" xfId="14380"/>
    <cellStyle name="计算 4 4 2 3 2 10 2" xfId="14381"/>
    <cellStyle name="20% - 强调文字颜色 6 2 2 3 2 2 2 2 2" xfId="14382"/>
    <cellStyle name="常规 6 6 3 2 3" xfId="14383"/>
    <cellStyle name="20% - 强调文字颜色 6 2 2 3 2 2 2 3" xfId="14384"/>
    <cellStyle name="计算 4 4 2 3 2 10 3" xfId="14385"/>
    <cellStyle name="20% - 强调文字颜色 6 2 2 3 2 2 2 3 2" xfId="14386"/>
    <cellStyle name="20% - 强调文字颜色 6 2 2 3 2 2 2 4" xfId="14387"/>
    <cellStyle name="20% - 强调文字颜色 6 2 2 3 2 2 2 4 2" xfId="14388"/>
    <cellStyle name="20% - 强调文字颜色 6 2 2 3 2 2 2 5" xfId="14389"/>
    <cellStyle name="好 3 3 4 2" xfId="14390"/>
    <cellStyle name="20% - 强调文字颜色 6 2 2 3 2 2 3 2" xfId="14391"/>
    <cellStyle name="20% - 强调文字颜色 6 2 2 3 2 2 4" xfId="14392"/>
    <cellStyle name="20% - 强调文字颜色 6 2 2 3 2 2 4 2" xfId="14393"/>
    <cellStyle name="20% - 强调文字颜色 6 2 2 3 2 2 5" xfId="14394"/>
    <cellStyle name="常规 5 5 2 2 3 2" xfId="14395"/>
    <cellStyle name="20% - 强调文字颜色 6 2 2 3 2 3" xfId="14396"/>
    <cellStyle name="20% - 强调文字颜色 6 2 2 3 2 3 2" xfId="14397"/>
    <cellStyle name="20% - 强调文字颜色 6 4 3 2 2 3" xfId="14398"/>
    <cellStyle name="常规 30 11" xfId="14399"/>
    <cellStyle name="20% - 强调文字颜色 6 2 2 3 2 3 2 2" xfId="14400"/>
    <cellStyle name="常规 30 11 2" xfId="14401"/>
    <cellStyle name="20% - 强调文字颜色 6 2 2 3 2 3 3 2" xfId="14402"/>
    <cellStyle name="常规 30 12 2" xfId="14403"/>
    <cellStyle name="20% - 强调文字颜色 6 2 2 3 2 3 4" xfId="14404"/>
    <cellStyle name="常规 30 13" xfId="14405"/>
    <cellStyle name="计算 2 5 2 2 4 2 2" xfId="14406"/>
    <cellStyle name="强调文字颜色 1 4 9 2 2" xfId="14407"/>
    <cellStyle name="20% - 强调文字颜色 6 2 2 3 2 3 4 2" xfId="14408"/>
    <cellStyle name="常规 30 13 2" xfId="14409"/>
    <cellStyle name="20% - 强调文字颜色 6 2 2 3 2 3 5" xfId="14410"/>
    <cellStyle name="强调文字颜色 4 2 3 2 4 2 2" xfId="14411"/>
    <cellStyle name="常规 30 14" xfId="14412"/>
    <cellStyle name="计算 2 5 2 2 4 2 3" xfId="14413"/>
    <cellStyle name="20% - 强调文字颜色 6 2 2 3 2 4" xfId="14414"/>
    <cellStyle name="常规 13 4 2 2" xfId="14415"/>
    <cellStyle name="20% - 强调文字颜色 6 2 2 3 2 4 2" xfId="14416"/>
    <cellStyle name="20% - 强调文字颜色 6 4 3 2 3 3" xfId="14417"/>
    <cellStyle name="常规 13 4 2 2 2" xfId="14418"/>
    <cellStyle name="20% - 强调文字颜色 6 2 2 3 2 5" xfId="14419"/>
    <cellStyle name="常规 13 4 2 3" xfId="14420"/>
    <cellStyle name="20% - 强调文字颜色 6 2 2 3 2 5 2" xfId="14421"/>
    <cellStyle name="常规 13 4 2 3 2" xfId="14422"/>
    <cellStyle name="20% - 强调文字颜色 6 2 2 3 2 6" xfId="14423"/>
    <cellStyle name="常规 13 4 2 4" xfId="14424"/>
    <cellStyle name="20% - 强调文字颜色 6 2 2 3 3" xfId="14425"/>
    <cellStyle name="20% - 强调文字颜色 6 2 2 3 3 2" xfId="14426"/>
    <cellStyle name="20% - 强调文字颜色 6 2 2 3 3 2 2" xfId="14427"/>
    <cellStyle name="20% - 强调文字颜色 6 2 2 3 3 2 2 2" xfId="14428"/>
    <cellStyle name="20% - 强调文字颜色 6 2 2 3 3 2 3" xfId="14429"/>
    <cellStyle name="20% - 强调文字颜色 6 2 2 3 3 2 3 2" xfId="14430"/>
    <cellStyle name="20% - 强调文字颜色 6 2 2 3 3 2 4" xfId="14431"/>
    <cellStyle name="20% - 强调文字颜色 6 2 2 3 3 3" xfId="14432"/>
    <cellStyle name="常规 11 3 3 2 2" xfId="14433"/>
    <cellStyle name="20% - 强调文字颜色 6 2 2 3 3 4" xfId="14434"/>
    <cellStyle name="常规 11 3 3 2 3" xfId="14435"/>
    <cellStyle name="常规 13 4 3 2" xfId="14436"/>
    <cellStyle name="20% - 强调文字颜色 6 2 2 3 3 4 2" xfId="14437"/>
    <cellStyle name="注释 2 2 4 7 6" xfId="14438"/>
    <cellStyle name="常规 11 3 3 2 3 2" xfId="14439"/>
    <cellStyle name="常规 13 4 3 2 2" xfId="14440"/>
    <cellStyle name="20% - 强调文字颜色 6 2 2 3 3 5" xfId="14441"/>
    <cellStyle name="常规 11 3 3 2 4" xfId="14442"/>
    <cellStyle name="常规 13 4 3 3" xfId="14443"/>
    <cellStyle name="20% - 强调文字颜色 6 2 2 3 4" xfId="14444"/>
    <cellStyle name="20% - 强调文字颜色 6 2 2 3 4 2" xfId="14445"/>
    <cellStyle name="20% - 强调文字颜色 6 2 2 3 4 2 2" xfId="14446"/>
    <cellStyle name="20% - 强调文字颜色 6 2 2 3 4 2 2 2" xfId="14447"/>
    <cellStyle name="计算 2 5 2 12" xfId="14448"/>
    <cellStyle name="20% - 强调文字颜色 6 2 2 3 4 2 3" xfId="14449"/>
    <cellStyle name="20% - 强调文字颜色 6 2 2 3 4 2 3 2" xfId="14450"/>
    <cellStyle name="20% - 强调文字颜色 6 2 2 3 4 2 4" xfId="14451"/>
    <cellStyle name="20% - 强调文字颜色 6 2 2 3 4 2 4 2" xfId="14452"/>
    <cellStyle name="20% - 强调文字颜色 6 2 2 3 4 2 5" xfId="14453"/>
    <cellStyle name="20% - 强调文字颜色 6 2 2 3 4 3" xfId="14454"/>
    <cellStyle name="常规 11 3 3 3 2" xfId="14455"/>
    <cellStyle name="常规 69 2" xfId="14456"/>
    <cellStyle name="20% - 强调文字颜色 6 2 2 3 4 3 2" xfId="14457"/>
    <cellStyle name="20% - 强调文字颜色 6 4 3 4 2 3" xfId="14458"/>
    <cellStyle name="常规 11 3 3 3 2 2" xfId="14459"/>
    <cellStyle name="常规 69 2 2" xfId="14460"/>
    <cellStyle name="20% - 强调文字颜色 6 2 2 3 4 4" xfId="14461"/>
    <cellStyle name="常规 11 3 3 3 3" xfId="14462"/>
    <cellStyle name="常规 13 4 4 2" xfId="14463"/>
    <cellStyle name="常规 69 3" xfId="14464"/>
    <cellStyle name="20% - 强调文字颜色 6 2 2 3 4 4 2" xfId="14465"/>
    <cellStyle name="常规 13 4 4 2 2" xfId="14466"/>
    <cellStyle name="常规 69 3 2" xfId="14467"/>
    <cellStyle name="20% - 强调文字颜色 6 2 2 3 4 5" xfId="14468"/>
    <cellStyle name="常规 13 4 4 3" xfId="14469"/>
    <cellStyle name="常规 69 4" xfId="14470"/>
    <cellStyle name="20% - 强调文字颜色 6 2 2 3 5" xfId="14471"/>
    <cellStyle name="20% - 强调文字颜色 6 2 2 3 5 2" xfId="14472"/>
    <cellStyle name="20% - 强调文字颜色 6 2 2 3 6" xfId="14473"/>
    <cellStyle name="40% - 强调文字颜色 3 4 6 2 2" xfId="14474"/>
    <cellStyle name="20% - 强调文字颜色 6 2 2 3 6 2" xfId="14475"/>
    <cellStyle name="汇总 2 5 2 7" xfId="14476"/>
    <cellStyle name="计算 4 4 2 8" xfId="14477"/>
    <cellStyle name="20% - 强调文字颜色 6 2 2 3 7" xfId="14478"/>
    <cellStyle name="20% - 强调文字颜色 6 2 2 3 7 2" xfId="14479"/>
    <cellStyle name="20% - 强调文字颜色 6 2 2 3 8" xfId="14480"/>
    <cellStyle name="常规 30 3 4 2 2" xfId="14481"/>
    <cellStyle name="20% - 强调文字颜色 6 2 2 4" xfId="14482"/>
    <cellStyle name="60% - 强调文字颜色 1 2 5 3 3 4" xfId="14483"/>
    <cellStyle name="链接单元格 2 3 2 3 2 4" xfId="14484"/>
    <cellStyle name="20% - 强调文字颜色 6 2 2 4 2" xfId="14485"/>
    <cellStyle name="20% - 强调文字颜色 6 2 2 4 2 2" xfId="14486"/>
    <cellStyle name="20% - 强调文字颜色 6 2 2 4 2 2 2" xfId="14487"/>
    <cellStyle name="20% - 强调文字颜色 6 2 2 4 2 2 2 2" xfId="14488"/>
    <cellStyle name="20% - 强调文字颜色 6 2 2 4 2 2 3" xfId="14489"/>
    <cellStyle name="20% - 强调文字颜色 6 2 2 4 2 2 3 2" xfId="14490"/>
    <cellStyle name="20% - 强调文字颜色 6 2 2 4 2 2 4" xfId="14491"/>
    <cellStyle name="20% - 强调文字颜色 6 2 2 4 2 2 4 2" xfId="14492"/>
    <cellStyle name="20% - 强调文字颜色 6 2 2 4 2 2 5" xfId="14493"/>
    <cellStyle name="20% - 强调文字颜色 6 2 2 4 2 3" xfId="14494"/>
    <cellStyle name="20% - 强调文字颜色 6 2 2 4 2 3 2" xfId="14495"/>
    <cellStyle name="20% - 强调文字颜色 6 4 4 2 2 3" xfId="14496"/>
    <cellStyle name="20% - 强调文字颜色 6 2 2 4 2 4" xfId="14497"/>
    <cellStyle name="注释 4 2 3 3 3 2 11" xfId="14498"/>
    <cellStyle name="常规 13 5 2 2" xfId="14499"/>
    <cellStyle name="20% - 强调文字颜色 6 2 2 4 2 4 2" xfId="14500"/>
    <cellStyle name="常规 13 5 2 2 2" xfId="14501"/>
    <cellStyle name="计算 2 2 2 2 6 10" xfId="14502"/>
    <cellStyle name="20% - 强调文字颜色 6 2 2 4 2 5" xfId="14503"/>
    <cellStyle name="注释 4 2 3 3 3 2 12" xfId="14504"/>
    <cellStyle name="常规 13 5 2 3" xfId="14505"/>
    <cellStyle name="20% - 强调文字颜色 6 2 2 4 3" xfId="14506"/>
    <cellStyle name="20% - 强调文字颜色 6 2 2 4 3 2" xfId="14507"/>
    <cellStyle name="20% - 强调文字颜色 6 2 2 4 3 2 2" xfId="14508"/>
    <cellStyle name="常规 25 2 2 4 3" xfId="14509"/>
    <cellStyle name="常规 30 2 2 4 3" xfId="14510"/>
    <cellStyle name="20% - 强调文字颜色 6 2 2 4 3 3" xfId="14511"/>
    <cellStyle name="常规 11 3 4 2 2" xfId="14512"/>
    <cellStyle name="强调文字颜色 1 3 3 3 2 2 2" xfId="14513"/>
    <cellStyle name="20% - 强调文字颜色 6 2 2 4 3 3 2" xfId="14514"/>
    <cellStyle name="常规 11 3 4 2 2 2" xfId="14515"/>
    <cellStyle name="计算 2 6 2 2 12" xfId="14516"/>
    <cellStyle name="20% - 强调文字颜色 6 2 2 4 3 4" xfId="14517"/>
    <cellStyle name="常规 11 3 4 2 3" xfId="14518"/>
    <cellStyle name="常规 13 5 3 2" xfId="14519"/>
    <cellStyle name="20% - 强调文字颜色 6 2 2 4 3 4 2" xfId="14520"/>
    <cellStyle name="常规 13 5 3 2 2" xfId="14521"/>
    <cellStyle name="20% - 强调文字颜色 6 2 2 4 3 5" xfId="14522"/>
    <cellStyle name="常规 13 5 3 3" xfId="14523"/>
    <cellStyle name="20% - 强调文字颜色 6 2 2 4 4" xfId="14524"/>
    <cellStyle name="检查单元格 4 2 2 2" xfId="14525"/>
    <cellStyle name="20% - 强调文字颜色 6 2 2 4 4 2" xfId="14526"/>
    <cellStyle name="检查单元格 4 2 2 2 2" xfId="14527"/>
    <cellStyle name="20% - 强调文字颜色 6 2 2 4 5" xfId="14528"/>
    <cellStyle name="检查单元格 4 2 2 3" xfId="14529"/>
    <cellStyle name="20% - 强调文字颜色 6 2 2 4 6" xfId="14530"/>
    <cellStyle name="检查单元格 4 2 2 4" xfId="14531"/>
    <cellStyle name="20% - 强调文字颜色 6 2 2 5" xfId="14532"/>
    <cellStyle name="20% - 强调文字颜色 6 2 2 5 2" xfId="14533"/>
    <cellStyle name="20% - 强调文字颜色 6 2 2 5 2 2" xfId="14534"/>
    <cellStyle name="20% - 强调文字颜色 6 2 2 5 2 2 2" xfId="14535"/>
    <cellStyle name="20% - 强调文字颜色 6 2 2 5 2 3" xfId="14536"/>
    <cellStyle name="20% - 强调文字颜色 6 2 2 5 2 3 2" xfId="14537"/>
    <cellStyle name="计算 2 3 2 2 4 2 4" xfId="14538"/>
    <cellStyle name="20% - 强调文字颜色 6 2 2 5 2 4" xfId="14539"/>
    <cellStyle name="常规 13 6 2 2" xfId="14540"/>
    <cellStyle name="20% - 强调文字颜色 6 2 2 5 3" xfId="14541"/>
    <cellStyle name="20% - 强调文字颜色 6 2 2 5 3 2" xfId="14542"/>
    <cellStyle name="20% - 强调文字颜色 6 2 2 5 4" xfId="14543"/>
    <cellStyle name="注释 2 2 3 2 8 3 11" xfId="14544"/>
    <cellStyle name="检查单元格 4 2 3 2" xfId="14545"/>
    <cellStyle name="20% - 强调文字颜色 6 2 2 5 4 2" xfId="14546"/>
    <cellStyle name="检查单元格 4 2 3 2 2" xfId="14547"/>
    <cellStyle name="20% - 强调文字颜色 6 2 2 5 5" xfId="14548"/>
    <cellStyle name="注释 2 2 3 2 8 3 12" xfId="14549"/>
    <cellStyle name="检查单元格 4 2 3 3" xfId="14550"/>
    <cellStyle name="20% - 强调文字颜色 6 2 2 6" xfId="14551"/>
    <cellStyle name="20% - 强调文字颜色 6 2 2 6 2" xfId="14552"/>
    <cellStyle name="20% - 强调文字颜色 6 2 2 6 2 2" xfId="14553"/>
    <cellStyle name="20% - 强调文字颜色 6 2 2 6 2 2 2" xfId="14554"/>
    <cellStyle name="20% - 强调文字颜色 6 2 2 6 2 3" xfId="14555"/>
    <cellStyle name="20% - 强调文字颜色 6 2 2 6 2 3 2" xfId="14556"/>
    <cellStyle name="20% - 强调文字颜色 6 2 2 6 2 4" xfId="14557"/>
    <cellStyle name="常规 13 7 2 2" xfId="14558"/>
    <cellStyle name="强调文字颜色 2 2 2 11 2" xfId="14559"/>
    <cellStyle name="20% - 强调文字颜色 6 2 2 6 2 4 2" xfId="14560"/>
    <cellStyle name="常规 13 7 2 2 2" xfId="14561"/>
    <cellStyle name="计算 2 2 2 3 2 3 12" xfId="14562"/>
    <cellStyle name="20% - 强调文字颜色 6 2 2 6 2 5" xfId="14563"/>
    <cellStyle name="常规 13 7 2 3" xfId="14564"/>
    <cellStyle name="20% - 强调文字颜色 6 2 2 6 3" xfId="14565"/>
    <cellStyle name="20% - 强调文字颜色 6 2 2 6 3 2" xfId="14566"/>
    <cellStyle name="20% - 强调文字颜色 6 2 2 6 4" xfId="14567"/>
    <cellStyle name="检查单元格 4 2 4 2" xfId="14568"/>
    <cellStyle name="20% - 强调文字颜色 6 2 2 6 4 2" xfId="14569"/>
    <cellStyle name="常规 7 2 3 2 2 3" xfId="14570"/>
    <cellStyle name="检查单元格 4 2 4 2 2" xfId="14571"/>
    <cellStyle name="20% - 强调文字颜色 6 2 2 6 5" xfId="14572"/>
    <cellStyle name="检查单元格 4 2 4 3" xfId="14573"/>
    <cellStyle name="20% - 强调文字颜色 6 2 2 7 2" xfId="14574"/>
    <cellStyle name="40% - 强调文字颜色 3 2 2 5 2 3" xfId="14575"/>
    <cellStyle name="20% - 强调文字颜色 6 2 2 8" xfId="14576"/>
    <cellStyle name="20% - 强调文字颜色 6 2 2 8 2" xfId="14577"/>
    <cellStyle name="20% - 强调文字颜色 6 2 2 9" xfId="14578"/>
    <cellStyle name="20% - 强调文字颜色 6 2 2 9 2" xfId="14579"/>
    <cellStyle name="输出 4 2 3 2 2" xfId="14580"/>
    <cellStyle name="常规 15 10 3" xfId="14581"/>
    <cellStyle name="20% - 强调文字颜色 6 2 3" xfId="14582"/>
    <cellStyle name="60% - 强调文字颜色 1 2 5 3 4" xfId="14583"/>
    <cellStyle name="常规 46 4 2 2 3 3" xfId="14584"/>
    <cellStyle name="链接单元格 2 3 2 3 3" xfId="14585"/>
    <cellStyle name="20% - 强调文字颜色 6 2 3 2" xfId="14586"/>
    <cellStyle name="20% - 强调文字颜色 6 2 3 2 2" xfId="14587"/>
    <cellStyle name="20% - 强调文字颜色 6 2 3 2 2 2" xfId="14588"/>
    <cellStyle name="40% - 强调文字颜色 1 2 3 5 4" xfId="14589"/>
    <cellStyle name="40% - 强调文字颜色 2 7 2 4" xfId="14590"/>
    <cellStyle name="计算 2 5 2 3 2 8" xfId="14591"/>
    <cellStyle name="20% - 强调文字颜色 6 2 3 2 2 2 2" xfId="14592"/>
    <cellStyle name="计算 2 5 2 3 2 8 2" xfId="14593"/>
    <cellStyle name="20% - 强调文字颜色 6 2 3 2 2 2 3" xfId="14594"/>
    <cellStyle name="计算 2 5 2 3 2 8 3" xfId="14595"/>
    <cellStyle name="20% - 强调文字颜色 6 2 3 2 2 3" xfId="14596"/>
    <cellStyle name="计算 2 5 2 3 2 9" xfId="14597"/>
    <cellStyle name="20% - 强调文字颜色 6 2 3 2 2 3 2" xfId="14598"/>
    <cellStyle name="20% - 强调文字颜色 6 5 2 2 2 3" xfId="14599"/>
    <cellStyle name="计算 2 5 2 3 2 9 2" xfId="14600"/>
    <cellStyle name="20% - 强调文字颜色 6 2 3 2 2 3 2 2" xfId="14601"/>
    <cellStyle name="强调文字颜色 2 3 2 3" xfId="14602"/>
    <cellStyle name="20% - 强调文字颜色 6 2 3 2 2 3 3" xfId="14603"/>
    <cellStyle name="计算 2 5 2 3 2 9 3" xfId="14604"/>
    <cellStyle name="20% - 强调文字颜色 6 2 3 2 2 3 3 2" xfId="14605"/>
    <cellStyle name="强调文字颜色 2 3 3 3" xfId="14606"/>
    <cellStyle name="20% - 强调文字颜色 6 2 3 2 2 3 4" xfId="14607"/>
    <cellStyle name="计算 2 5 7 10" xfId="14608"/>
    <cellStyle name="强调文字颜色 2 3 9 2 2" xfId="14609"/>
    <cellStyle name="20% - 强调文字颜色 6 2 3 2 2 3 4 2" xfId="14610"/>
    <cellStyle name="强调文字颜色 2 3 4 3" xfId="14611"/>
    <cellStyle name="20% - 强调文字颜色 6 2 3 2 2 4" xfId="14612"/>
    <cellStyle name="常规 14 3 2 2" xfId="14613"/>
    <cellStyle name="20% - 强调文字颜色 6 2 3 2 2 4 2" xfId="14614"/>
    <cellStyle name="常规 14 3 2 2 2" xfId="14615"/>
    <cellStyle name="20% - 强调文字颜色 6 2 3 2 2 5" xfId="14616"/>
    <cellStyle name="常规 14 3 2 3" xfId="14617"/>
    <cellStyle name="20% - 强调文字颜色 6 2 3 2 2 5 2" xfId="14618"/>
    <cellStyle name="常规 14 3 2 3 2" xfId="14619"/>
    <cellStyle name="计算 3 2 2 4 3 2 3" xfId="14620"/>
    <cellStyle name="20% - 强调文字颜色 6 2 3 2 2 6" xfId="14621"/>
    <cellStyle name="常规 14 3 2 4" xfId="14622"/>
    <cellStyle name="常规 5 3 2 2 4 2" xfId="14623"/>
    <cellStyle name="20% - 强调文字颜色 6 2 3 2 3" xfId="14624"/>
    <cellStyle name="20% - 强调文字颜色 6 2 3 2 3 2" xfId="14625"/>
    <cellStyle name="40% - 强调文字颜色 2 7 3 4" xfId="14626"/>
    <cellStyle name="20% - 强调文字颜色 6 2 3 2 3 2 2" xfId="14627"/>
    <cellStyle name="计算 2 2 2 2 2 12" xfId="14628"/>
    <cellStyle name="20% - 强调文字颜色 6 2 3 2 3 2 2 2" xfId="14629"/>
    <cellStyle name="强调文字颜色 3 2 2 3" xfId="14630"/>
    <cellStyle name="20% - 强调文字颜色 6 2 3 2 3 2 3" xfId="14631"/>
    <cellStyle name="计算 2 2 2 2 2 13" xfId="14632"/>
    <cellStyle name="20% - 强调文字颜色 6 2 3 2 3 2 3 2" xfId="14633"/>
    <cellStyle name="解释性文本 3 2 3 2 3" xfId="14634"/>
    <cellStyle name="强调文字颜色 3 2 3 3" xfId="14635"/>
    <cellStyle name="20% - 强调文字颜色 6 2 3 2 3 3" xfId="14636"/>
    <cellStyle name="常规 11 4 2 2 2" xfId="14637"/>
    <cellStyle name="20% - 强调文字颜色 6 2 3 2 3 3 2" xfId="14638"/>
    <cellStyle name="常规 11 4 2 2 2 2" xfId="14639"/>
    <cellStyle name="20% - 强调文字颜色 6 2 3 2 3 4" xfId="14640"/>
    <cellStyle name="常规 11 4 2 2 3" xfId="14641"/>
    <cellStyle name="常规 14 3 3 2" xfId="14642"/>
    <cellStyle name="20% - 强调文字颜色 6 2 3 2 3 4 2" xfId="14643"/>
    <cellStyle name="常规 11 4 2 2 3 2" xfId="14644"/>
    <cellStyle name="常规 14 3 3 2 2" xfId="14645"/>
    <cellStyle name="20% - 强调文字颜色 6 2 3 2 3 5" xfId="14646"/>
    <cellStyle name="常规 11 4 2 2 4" xfId="14647"/>
    <cellStyle name="常规 14 3 3 3" xfId="14648"/>
    <cellStyle name="20% - 强调文字颜色 6 2 3 2 4" xfId="14649"/>
    <cellStyle name="20% - 强调文字颜色 6 2 3 2 4 2" xfId="14650"/>
    <cellStyle name="20% - 强调文字颜色 6 2 3 2 4 2 2" xfId="14651"/>
    <cellStyle name="输入 2 5 7 11" xfId="14652"/>
    <cellStyle name="20% - 强调文字颜色 6 2 3 2 4 2 2 2" xfId="14653"/>
    <cellStyle name="20% - 强调文字颜色 6 2 3 2 4 2 3" xfId="14654"/>
    <cellStyle name="20% - 强调文字颜色 6 2 3 2 4 2 3 2" xfId="14655"/>
    <cellStyle name="解释性文本 3 3 3 2 3" xfId="14656"/>
    <cellStyle name="20% - 强调文字颜色 6 2 3 2 4 2 4" xfId="14657"/>
    <cellStyle name="20% - 强调文字颜色 6 2 3 2 4 2 4 2" xfId="14658"/>
    <cellStyle name="20% - 强调文字颜色 6 2 3 2 4 3" xfId="14659"/>
    <cellStyle name="常规 11 4 2 3 2" xfId="14660"/>
    <cellStyle name="20% - 强调文字颜色 6 2 3 2 4 3 2" xfId="14661"/>
    <cellStyle name="常规 11 4 2 3 2 2" xfId="14662"/>
    <cellStyle name="20% - 强调文字颜色 6 2 3 2 4 4" xfId="14663"/>
    <cellStyle name="常规 11 4 2 3 3" xfId="14664"/>
    <cellStyle name="常规 14 3 4 2" xfId="14665"/>
    <cellStyle name="20% - 强调文字颜色 6 2 3 2 4 4 2" xfId="14666"/>
    <cellStyle name="常规 14 3 4 2 2" xfId="14667"/>
    <cellStyle name="20% - 强调文字颜色 6 2 3 2 4 5" xfId="14668"/>
    <cellStyle name="常规 14 3 4 3" xfId="14669"/>
    <cellStyle name="20% - 强调文字颜色 6 2 3 2 5 2" xfId="14670"/>
    <cellStyle name="20% - 强调文字颜色 6 2 3 2 6" xfId="14671"/>
    <cellStyle name="输入 2 5 4 3 4" xfId="14672"/>
    <cellStyle name="20% - 强调文字颜色 6 2 3 2 6 2" xfId="14673"/>
    <cellStyle name="汇总 3 4 2 7" xfId="14674"/>
    <cellStyle name="计算 5 3 2 8" xfId="14675"/>
    <cellStyle name="20% - 强调文字颜色 6 2 3 2 7" xfId="14676"/>
    <cellStyle name="输入 2 5 4 4 4" xfId="14677"/>
    <cellStyle name="20% - 强调文字颜色 6 2 3 2 7 2" xfId="14678"/>
    <cellStyle name="60% - 强调文字颜色 4 4 2 2 2 4" xfId="14679"/>
    <cellStyle name="20% - 强调文字颜色 6 2 3 2 8" xfId="14680"/>
    <cellStyle name="20% - 强调文字颜色 6 2 3 3" xfId="14681"/>
    <cellStyle name="20% - 强调文字颜色 6 2 3 3 2 2" xfId="14682"/>
    <cellStyle name="40% - 强调文字颜色 2 8 2 4" xfId="14683"/>
    <cellStyle name="20% - 强调文字颜色 6 2 3 3 2 2 2" xfId="14684"/>
    <cellStyle name="20% - 强调文字颜色 6 2 3 3 2 2 2 2" xfId="14685"/>
    <cellStyle name="20% - 强调文字颜色 6 2 3 3 2 2 3" xfId="14686"/>
    <cellStyle name="20% - 强调文字颜色 6 2 3 3 2 2 3 2" xfId="14687"/>
    <cellStyle name="20% - 强调文字颜色 6 2 3 3 2 2 4" xfId="14688"/>
    <cellStyle name="20% - 强调文字颜色 6 2 3 3 2 2 4 2" xfId="14689"/>
    <cellStyle name="20% - 强调文字颜色 6 2 3 3 2 3" xfId="14690"/>
    <cellStyle name="强调文字颜色 1 2 5 2 8 3 2" xfId="14691"/>
    <cellStyle name="20% - 强调文字颜色 6 2 3 3 2 3 2" xfId="14692"/>
    <cellStyle name="20% - 强调文字颜色 6 2 3 3 2 4" xfId="14693"/>
    <cellStyle name="常规 14 4 2 2" xfId="14694"/>
    <cellStyle name="20% - 强调文字颜色 6 2 3 3 2 4 2" xfId="14695"/>
    <cellStyle name="常规 14 4 2 2 2" xfId="14696"/>
    <cellStyle name="计算 3 2 15" xfId="14697"/>
    <cellStyle name="20% - 强调文字颜色 6 2 3 3 2 5" xfId="14698"/>
    <cellStyle name="常规 14 4 2 3" xfId="14699"/>
    <cellStyle name="20% - 强调文字颜色 6 2 3 3 3" xfId="14700"/>
    <cellStyle name="20% - 强调文字颜色 6 2 3 3 3 2" xfId="14701"/>
    <cellStyle name="计算 2 5 2 4 3 8" xfId="14702"/>
    <cellStyle name="20% - 强调文字颜色 6 2 3 3 3 2 2" xfId="14703"/>
    <cellStyle name="20% - 强调文字颜色 6 2 3 3 3 3" xfId="14704"/>
    <cellStyle name="常规 11 4 3 2 2" xfId="14705"/>
    <cellStyle name="计算 2 5 2 4 3 9" xfId="14706"/>
    <cellStyle name="20% - 强调文字颜色 6 2 3 3 3 3 2" xfId="14707"/>
    <cellStyle name="常规 11 4 3 2 2 2" xfId="14708"/>
    <cellStyle name="20% - 强调文字颜色 6 2 3 3 3 4" xfId="14709"/>
    <cellStyle name="常规 11 4 3 2 3" xfId="14710"/>
    <cellStyle name="常规 14 4 3 2" xfId="14711"/>
    <cellStyle name="20% - 强调文字颜色 6 2 3 3 3 4 2" xfId="14712"/>
    <cellStyle name="常规 14 4 3 2 2" xfId="14713"/>
    <cellStyle name="20% - 强调文字颜色 6 2 3 3 3 5" xfId="14714"/>
    <cellStyle name="常规 14 4 3 3" xfId="14715"/>
    <cellStyle name="20% - 强调文字颜色 6 2 3 3 4" xfId="14716"/>
    <cellStyle name="20% - 强调文字颜色 6 2 3 3 4 2" xfId="14717"/>
    <cellStyle name="20% - 强调文字颜色 6 2 3 3 5 2" xfId="14718"/>
    <cellStyle name="20% - 强调文字颜色 6 2 3 3 6" xfId="14719"/>
    <cellStyle name="20% - 强调文字颜色 6 2 3 4" xfId="14720"/>
    <cellStyle name="20% - 强调文字颜色 6 2 3 4 2" xfId="14721"/>
    <cellStyle name="20% - 强调文字颜色 6 2 3 4 2 2" xfId="14722"/>
    <cellStyle name="40% - 强调文字颜色 1 2 5 5 4" xfId="14723"/>
    <cellStyle name="40% - 强调文字颜色 2 9 2 4" xfId="14724"/>
    <cellStyle name="检查单元格 3 10 3" xfId="14725"/>
    <cellStyle name="20% - 强调文字颜色 6 2 3 4 2 2 2" xfId="14726"/>
    <cellStyle name="检查单元格 3 10 3 2" xfId="14727"/>
    <cellStyle name="20% - 强调文字颜色 6 2 3 4 2 3" xfId="14728"/>
    <cellStyle name="20% - 强调文字颜色 6 2 3 4 2 3 2" xfId="14729"/>
    <cellStyle name="20% - 强调文字颜色 6 2 3 4 2 4" xfId="14730"/>
    <cellStyle name="常规 14 5 2 2" xfId="14731"/>
    <cellStyle name="汇总 3 2 2 10" xfId="14732"/>
    <cellStyle name="20% - 强调文字颜色 6 2 3 4 3" xfId="14733"/>
    <cellStyle name="20% - 强调文字颜色 6 2 3 4 3 2" xfId="14734"/>
    <cellStyle name="20% - 强调文字颜色 6 2 3 4 4" xfId="14735"/>
    <cellStyle name="强调文字颜色 4 4 3 2 3 3 4" xfId="14736"/>
    <cellStyle name="检查单元格 4 3 2 2" xfId="14737"/>
    <cellStyle name="20% - 强调文字颜色 6 2 3 4 4 2" xfId="14738"/>
    <cellStyle name="检查单元格 4 3 2 2 2" xfId="14739"/>
    <cellStyle name="20% - 强调文字颜色 6 2 3 5 2 4 2" xfId="14740"/>
    <cellStyle name="60% - 强调文字颜色 5 7" xfId="14741"/>
    <cellStyle name="常规 14 6 2 2 2" xfId="14742"/>
    <cellStyle name="常规 14 6 2 3" xfId="14743"/>
    <cellStyle name="20% - 强调文字颜色 6 2 3 5 2 5" xfId="14744"/>
    <cellStyle name="计算 3 2 3 2 2" xfId="14745"/>
    <cellStyle name="20% - 强调文字颜色 6 2 3 8 2" xfId="14746"/>
    <cellStyle name="警告文本 2 2 3" xfId="14747"/>
    <cellStyle name="20% - 强调文字颜色 6 2 4" xfId="14748"/>
    <cellStyle name="60% - 强调文字颜色 1 2 5 3 5" xfId="14749"/>
    <cellStyle name="链接单元格 2 3 2 3 4" xfId="14750"/>
    <cellStyle name="20% - 强调文字颜色 6 2 4 2" xfId="14751"/>
    <cellStyle name="常规 7 5 2 2 3" xfId="14752"/>
    <cellStyle name="计算 4 2 2 2 4 10" xfId="14753"/>
    <cellStyle name="20% - 强调文字颜色 6 2 4 2 2" xfId="14754"/>
    <cellStyle name="20% - 强调文字颜色 6 4 2 3 2 2 5" xfId="14755"/>
    <cellStyle name="常规 7 5 2 2 3 2" xfId="14756"/>
    <cellStyle name="20% - 强调文字颜色 6 2 4 2 2 2 2 2" xfId="14757"/>
    <cellStyle name="20% - 强调文字颜色 6 2 4 2 2 2 3" xfId="14758"/>
    <cellStyle name="20% - 强调文字颜色 6 2 4 2 2 2 3 2" xfId="14759"/>
    <cellStyle name="20% - 强调文字颜色 6 2 4 2 2 2 4" xfId="14760"/>
    <cellStyle name="20% - 强调文字颜色 6 2 4 2 2 4 2" xfId="14761"/>
    <cellStyle name="常规 15 3 2 2 2" xfId="14762"/>
    <cellStyle name="常规 20 3 2 2 2" xfId="14763"/>
    <cellStyle name="20% - 强调文字颜色 6 2 4 2 2 5" xfId="14764"/>
    <cellStyle name="常规 15 3 2 3" xfId="14765"/>
    <cellStyle name="常规 20 3 2 3" xfId="14766"/>
    <cellStyle name="20% - 强调文字颜色 6 2 4 2 3 2 2" xfId="14767"/>
    <cellStyle name="20% - 强调文字颜色 6 2 4 2 3 3" xfId="14768"/>
    <cellStyle name="常规 11 5 2 2 2" xfId="14769"/>
    <cellStyle name="20% - 强调文字颜色 6 2 4 2 3 3 2" xfId="14770"/>
    <cellStyle name="常规 11 5 2 2 2 2" xfId="14771"/>
    <cellStyle name="20% - 强调文字颜色 6 2 4 2 3 4" xfId="14772"/>
    <cellStyle name="常规 11 5 2 2 3" xfId="14773"/>
    <cellStyle name="常规 15 3 3 2" xfId="14774"/>
    <cellStyle name="常规 20 3 3 2" xfId="14775"/>
    <cellStyle name="20% - 强调文字颜色 6 2 4 2 4" xfId="14776"/>
    <cellStyle name="常规 7 5 2 2 3 4" xfId="14777"/>
    <cellStyle name="20% - 强调文字颜色 6 2 4 2 4 2" xfId="14778"/>
    <cellStyle name="20% - 强调文字颜色 6 2 4 2 5" xfId="14779"/>
    <cellStyle name="60% - 强调文字颜色 1 4 4 2 2 2" xfId="14780"/>
    <cellStyle name="20% - 强调文字颜色 6 2 4 2 5 2" xfId="14781"/>
    <cellStyle name="20% - 强调文字颜色 6 2 4 2 6" xfId="14782"/>
    <cellStyle name="20% - 强调文字颜色 6 2 4 3" xfId="14783"/>
    <cellStyle name="常规 7 5 2 2 4" xfId="14784"/>
    <cellStyle name="计算 4 2 2 2 4 11" xfId="14785"/>
    <cellStyle name="20% - 强调文字颜色 6 2 4 3 2" xfId="14786"/>
    <cellStyle name="输出 3 4 3 3 4" xfId="14787"/>
    <cellStyle name="常规 18 2 2 5" xfId="14788"/>
    <cellStyle name="常规 23 2 2 5" xfId="14789"/>
    <cellStyle name="常规 7 5 2 2 4 2" xfId="14790"/>
    <cellStyle name="计算 4 2 2 2 4 11 2" xfId="14791"/>
    <cellStyle name="20% - 强调文字颜色 6 2 4 3 2 2 2" xfId="14792"/>
    <cellStyle name="20% - 强调文字颜色 6 2 4 3 2 3" xfId="14793"/>
    <cellStyle name="输出 3 4 3 3 4 3" xfId="14794"/>
    <cellStyle name="常规 18 2 2 5 3" xfId="14795"/>
    <cellStyle name="常规 23 2 2 5 3" xfId="14796"/>
    <cellStyle name="计算 2 5 3 4 2 9" xfId="14797"/>
    <cellStyle name="20% - 强调文字颜色 6 2 4 3 2 3 2" xfId="14798"/>
    <cellStyle name="20% - 强调文字颜色 6 2 4 3 2 4" xfId="14799"/>
    <cellStyle name="常规 15 4 2 2" xfId="14800"/>
    <cellStyle name="常规 20 4 2 2" xfId="14801"/>
    <cellStyle name="20% - 强调文字颜色 6 2 4 3 3" xfId="14802"/>
    <cellStyle name="常规 7 5 2 2 4 3" xfId="14803"/>
    <cellStyle name="计算 4 2 2 2 4 11 3" xfId="14804"/>
    <cellStyle name="20% - 强调文字颜色 6 2 4 3 3 2" xfId="14805"/>
    <cellStyle name="e鯪9Y_x000b_ 2 2 4" xfId="14806"/>
    <cellStyle name="20% - 强调文字颜色 6 2 4 3 4" xfId="14807"/>
    <cellStyle name="20% - 强调文字颜色 6 2 4 3 4 2" xfId="14808"/>
    <cellStyle name="20% - 强调文字颜色 6 2 4 3 5" xfId="14809"/>
    <cellStyle name="20% - 强调文字颜色 6 2 4 4" xfId="14810"/>
    <cellStyle name="计算 4 2 2 2 4 12" xfId="14811"/>
    <cellStyle name="20% - 强调文字颜色 6 2 4 4 2" xfId="14812"/>
    <cellStyle name="强调文字颜色 6 3 2 3 2 2 2 2" xfId="14813"/>
    <cellStyle name="常规 18 2 3 5" xfId="14814"/>
    <cellStyle name="计算 4 2 2 2 4 12 2" xfId="14815"/>
    <cellStyle name="20% - 强调文字颜色 6 2 4 4 2 2" xfId="14816"/>
    <cellStyle name="40% - 强调文字颜色 3 9 2 4" xfId="14817"/>
    <cellStyle name="20% - 强调文字颜色 6 2 4 4 3" xfId="14818"/>
    <cellStyle name="计算 4 2 2 2 4 12 3" xfId="14819"/>
    <cellStyle name="20% - 强调文字颜色 6 2 4 4 3 2" xfId="14820"/>
    <cellStyle name="计算 3 2 2 3 2 11" xfId="14821"/>
    <cellStyle name="20% - 强调文字颜色 6 2 4 4 4" xfId="14822"/>
    <cellStyle name="检查单元格 4 4 2 2" xfId="14823"/>
    <cellStyle name="20% - 强调文字颜色 6 2 5" xfId="14824"/>
    <cellStyle name="20% - 强调文字颜色 6 2 5 2" xfId="14825"/>
    <cellStyle name="常规 7 5 2 3 3" xfId="14826"/>
    <cellStyle name="20% - 强调文字颜色 6 2 5 2 2" xfId="14827"/>
    <cellStyle name="常规 3 3 2 2 4" xfId="14828"/>
    <cellStyle name="常规 7 5 2 3 3 2" xfId="14829"/>
    <cellStyle name="20% - 强调文字颜色 6 2 5 2 2 2 2" xfId="14830"/>
    <cellStyle name="输出 3 2 2 6 3 2 3" xfId="14831"/>
    <cellStyle name="常规 3 3 2 2 4 2 2" xfId="14832"/>
    <cellStyle name="计算 2 5 2 2 14 2" xfId="14833"/>
    <cellStyle name="20% - 强调文字颜色 6 2 5 2 2 2 3" xfId="14834"/>
    <cellStyle name="输出 3 2 2 6 3 2 4" xfId="14835"/>
    <cellStyle name="常规 3 3 2 2 4 2 3" xfId="14836"/>
    <cellStyle name="计算 2 5 2 2 14 3" xfId="14837"/>
    <cellStyle name="强调文字颜色 3 2 6 3 2 2" xfId="14838"/>
    <cellStyle name="20% - 强调文字颜色 6 2 5 2 2 2 4" xfId="14839"/>
    <cellStyle name="强调文字颜色 3 2 6 3 2 3" xfId="14840"/>
    <cellStyle name="20% - 强调文字颜色 6 2 5 2 2 2 4 2" xfId="14841"/>
    <cellStyle name="20% - 强调文字颜色 6 2 5 2 2 3" xfId="14842"/>
    <cellStyle name="常规 3 3 2 2 4 3" xfId="14843"/>
    <cellStyle name="20% - 强调文字颜色 6 2 5 2 2 3 2" xfId="14844"/>
    <cellStyle name="20% - 强调文字颜色 6 7 2 2 2 3" xfId="14845"/>
    <cellStyle name="40% - 强调文字颜色 3 4 2 2 2 2 2 3" xfId="14846"/>
    <cellStyle name="20% - 强调文字颜色 6 2 5 2 2 3 3" xfId="14847"/>
    <cellStyle name="40% - 强调文字颜色 3 4 2 2 2 2 2 4" xfId="14848"/>
    <cellStyle name="强调文字颜色 3 2 6 3 3 2" xfId="14849"/>
    <cellStyle name="20% - 强调文字颜色 6 2 5 2 2 3 3 2" xfId="14850"/>
    <cellStyle name="20% - 强调文字颜色 6 2 5 2 2 3 4" xfId="14851"/>
    <cellStyle name="20% - 强调文字颜色 6 2 5 2 2 3 4 2" xfId="14852"/>
    <cellStyle name="20% - 强调文字颜色 6 2 5 2 2 4" xfId="14853"/>
    <cellStyle name="常规 16 3 2 2" xfId="14854"/>
    <cellStyle name="常规 21 3 2 2" xfId="14855"/>
    <cellStyle name="常规 3 3 2 2 4 4" xfId="14856"/>
    <cellStyle name="20% - 强调文字颜色 6 2 5 2 2 4 2" xfId="14857"/>
    <cellStyle name="常规 16 3 2 2 2" xfId="14858"/>
    <cellStyle name="20% - 强调文字颜色 6 2 5 2 2 5" xfId="14859"/>
    <cellStyle name="输出 3 2 4 3 2" xfId="14860"/>
    <cellStyle name="常规 16 3 2 3" xfId="14861"/>
    <cellStyle name="20% - 强调文字颜色 6 2 5 2 2 5 2" xfId="14862"/>
    <cellStyle name="输出 3 2 4 3 2 2" xfId="14863"/>
    <cellStyle name="60% - 强调文字颜色 6 3 2 2 2 5" xfId="14864"/>
    <cellStyle name="常规 16 3 2 3 2" xfId="14865"/>
    <cellStyle name="20% - 强调文字颜色 6 2 5 2 2 6" xfId="14866"/>
    <cellStyle name="输出 3 2 4 3 3" xfId="14867"/>
    <cellStyle name="常规 16 3 2 4" xfId="14868"/>
    <cellStyle name="20% - 强调文字颜色 6 2 5 2 3" xfId="14869"/>
    <cellStyle name="常规 3 3 2 2 5" xfId="14870"/>
    <cellStyle name="常规 7 5 2 3 3 3" xfId="14871"/>
    <cellStyle name="20% - 强调文字颜色 6 2 5 2 3 2" xfId="14872"/>
    <cellStyle name="40% - 强调文字颜色 4 7 3 4" xfId="14873"/>
    <cellStyle name="常规 3 3 2 2 5 2" xfId="14874"/>
    <cellStyle name="20% - 强调文字颜色 6 2 5 2 3 2 2" xfId="14875"/>
    <cellStyle name="20% - 强调文字颜色 6 2 5 2 3 2 3" xfId="14876"/>
    <cellStyle name="强调文字颜色 3 2 6 4 2 2" xfId="14877"/>
    <cellStyle name="20% - 强调文字颜色 6 2 5 2 3 2 3 2" xfId="14878"/>
    <cellStyle name="强调文字颜色 1 2 3 7" xfId="14879"/>
    <cellStyle name="20% - 强调文字颜色 6 2 5 2 3 2 4" xfId="14880"/>
    <cellStyle name="20% - 强调文字颜色 6 2 5 2 3 3" xfId="14881"/>
    <cellStyle name="常规 11 6 2 2 2" xfId="14882"/>
    <cellStyle name="常规 3 3 2 2 5 3" xfId="14883"/>
    <cellStyle name="20% - 强调文字颜色 6 2 5 2 3 3 2" xfId="14884"/>
    <cellStyle name="常规 11 6 2 2 2 2" xfId="14885"/>
    <cellStyle name="20% - 强调文字颜色 6 2 5 2 3 4" xfId="14886"/>
    <cellStyle name="常规 11 6 2 2 3" xfId="14887"/>
    <cellStyle name="常规 16 3 3 2" xfId="14888"/>
    <cellStyle name="20% - 强调文字颜色 6 2 5 2 3 4 2" xfId="14889"/>
    <cellStyle name="常规 16 3 3 2 2" xfId="14890"/>
    <cellStyle name="20% - 强调文字颜色 6 2 5 2 3 5" xfId="14891"/>
    <cellStyle name="输出 3 2 4 4 2" xfId="14892"/>
    <cellStyle name="常规 16 3 3 3" xfId="14893"/>
    <cellStyle name="20% - 强调文字颜色 6 2 5 2 4" xfId="14894"/>
    <cellStyle name="20% - 强调文字颜色 6 2 5 2 4 2" xfId="14895"/>
    <cellStyle name="20% - 强调文字颜色 6 2 5 2 4 2 2" xfId="14896"/>
    <cellStyle name="20% - 强调文字颜色 6 2 5 2 4 2 3" xfId="14897"/>
    <cellStyle name="强调文字颜色 3 2 6 5 2 2" xfId="14898"/>
    <cellStyle name="20% - 强调文字颜色 6 2 5 2 4 2 4" xfId="14899"/>
    <cellStyle name="20% - 强调文字颜色 6 2 5 2 4 3" xfId="14900"/>
    <cellStyle name="常规 11 6 2 3 2" xfId="14901"/>
    <cellStyle name="20% - 强调文字颜色 6 2 5 2 4 4" xfId="14902"/>
    <cellStyle name="常规 16 3 4 2" xfId="14903"/>
    <cellStyle name="20% - 强调文字颜色 6 2 5 2 4 5" xfId="14904"/>
    <cellStyle name="常规 16 3 4 3" xfId="14905"/>
    <cellStyle name="20% - 强调文字颜色 6 2 5 2 5" xfId="14906"/>
    <cellStyle name="20% - 强调文字颜色 6 2 5 2 5 2" xfId="14907"/>
    <cellStyle name="20% - 强调文字颜色 6 2 5 2 6" xfId="14908"/>
    <cellStyle name="40% - 强调文字颜色 2 2 5 2" xfId="14909"/>
    <cellStyle name="20% - 强调文字颜色 6 2 5 2 6 2" xfId="14910"/>
    <cellStyle name="40% - 强调文字颜色 2 2 5 2 2" xfId="14911"/>
    <cellStyle name="注释 2 6 3 3 3 5" xfId="14912"/>
    <cellStyle name="计算 7 3 2 8" xfId="14913"/>
    <cellStyle name="20% - 强调文字颜色 6 2 5 2 7" xfId="14914"/>
    <cellStyle name="40% - 强调文字颜色 2 2 5 3" xfId="14915"/>
    <cellStyle name="解释性文本 2 4 2 2 2" xfId="14916"/>
    <cellStyle name="40% - 强调文字颜色 2 2 5 3 2" xfId="14917"/>
    <cellStyle name="20% - 强调文字颜色 6 2 5 2 7 2" xfId="14918"/>
    <cellStyle name="60% - 强调文字颜色 4 4 4 2 2 4" xfId="14919"/>
    <cellStyle name="20% - 强调文字颜色 6 2 5 2 8" xfId="14920"/>
    <cellStyle name="40% - 强调文字颜色 2 2 5 4" xfId="14921"/>
    <cellStyle name="20% - 强调文字颜色 6 2 5 3" xfId="14922"/>
    <cellStyle name="20% - 强调文字颜色 6 2 5 3 2" xfId="14923"/>
    <cellStyle name="常规 18 3 2 5" xfId="14924"/>
    <cellStyle name="常规 3 3 2 3 4" xfId="14925"/>
    <cellStyle name="20% - 强调文字颜色 6 2 5 3 2 2" xfId="14926"/>
    <cellStyle name="40% - 强调文字颜色 4 8 2 4" xfId="14927"/>
    <cellStyle name="常规 18 3 2 5 2" xfId="14928"/>
    <cellStyle name="常规 3 3 2 3 4 2" xfId="14929"/>
    <cellStyle name="20% - 强调文字颜色 6 2 5 3 2 2 2" xfId="14930"/>
    <cellStyle name="20% - 强调文字颜色 6 2 5 3 2 2 3" xfId="14931"/>
    <cellStyle name="常规 4 4 2 2 2 2 2 2" xfId="14932"/>
    <cellStyle name="强调文字颜色 3 2 7 3 2 2" xfId="14933"/>
    <cellStyle name="20% - 强调文字颜色 6 2 5 3 2 2 3 2" xfId="14934"/>
    <cellStyle name="40% - 强调文字颜色 3 2 5 5" xfId="14935"/>
    <cellStyle name="20% - 强调文字颜色 6 2 5 3 2 2 4" xfId="14936"/>
    <cellStyle name="20% - 强调文字颜色 6 2 5 3 2 2 4 2" xfId="14937"/>
    <cellStyle name="20% - 强调文字颜色 6 2 5 3 2 3" xfId="14938"/>
    <cellStyle name="常规 18 3 2 5 3" xfId="14939"/>
    <cellStyle name="常规 3 3 2 3 4 3" xfId="14940"/>
    <cellStyle name="20% - 强调文字颜色 6 2 5 3 2 3 2" xfId="14941"/>
    <cellStyle name="20% - 强调文字颜色 6 2 5 3 2 4" xfId="14942"/>
    <cellStyle name="常规 16 4 2 2" xfId="14943"/>
    <cellStyle name="20% - 强调文字颜色 6 2 5 3 2 4 2" xfId="14944"/>
    <cellStyle name="常规 16 4 2 2 2" xfId="14945"/>
    <cellStyle name="20% - 强调文字颜色 6 2 5 3 2 5" xfId="14946"/>
    <cellStyle name="输出 3 2 5 3 2" xfId="14947"/>
    <cellStyle name="常规 16 4 2 3" xfId="14948"/>
    <cellStyle name="20% - 强调文字颜色 6 2 5 3 3" xfId="14949"/>
    <cellStyle name="常规 15 3 5 2 2 2" xfId="14950"/>
    <cellStyle name="20% - 强调文字颜色 6 2 5 3 3 2" xfId="14951"/>
    <cellStyle name="常规 15 3 5 2 2 2 2" xfId="14952"/>
    <cellStyle name="20% - 强调文字颜色 6 2 5 3 3 2 2" xfId="14953"/>
    <cellStyle name="20% - 强调文字颜色 6 2 5 3 3 3" xfId="14954"/>
    <cellStyle name="常规 11 6 3 2 2" xfId="14955"/>
    <cellStyle name="常规 15 3 5 2 2 2 3" xfId="14956"/>
    <cellStyle name="注释 3 8 3 6 3" xfId="14957"/>
    <cellStyle name="20% - 强调文字颜色 6 2 5 3 3 3 2" xfId="14958"/>
    <cellStyle name="60% - 强调文字颜色 4 2 3 2 2 2 2 3" xfId="14959"/>
    <cellStyle name="20% - 强调文字颜色 6 2 5 3 3 4" xfId="14960"/>
    <cellStyle name="常规 16 4 3 2" xfId="14961"/>
    <cellStyle name="20% - 强调文字颜色 6 2 5 3 3 4 2" xfId="14962"/>
    <cellStyle name="常规 16 4 3 2 2" xfId="14963"/>
    <cellStyle name="20% - 强调文字颜色 6 2 5 3 3 5" xfId="14964"/>
    <cellStyle name="常规 16 4 3 3" xfId="14965"/>
    <cellStyle name="20% - 强调文字颜色 6 2 5 3 4" xfId="14966"/>
    <cellStyle name="常规 3 2 4 2 2 2 2" xfId="14967"/>
    <cellStyle name="20% - 强调文字颜色 6 2 5 3 4 2" xfId="14968"/>
    <cellStyle name="常规 3 2 4 2 2 2 2 2" xfId="14969"/>
    <cellStyle name="20% - 强调文字颜色 6 2 5 3 5" xfId="14970"/>
    <cellStyle name="常规 3 2 4 2 2 2 3" xfId="14971"/>
    <cellStyle name="20% - 强调文字颜色 6 2 5 3 5 2" xfId="14972"/>
    <cellStyle name="常规 3 2 4 2 2 2 3 2" xfId="14973"/>
    <cellStyle name="20% - 强调文字颜色 6 2 5 3 6" xfId="14974"/>
    <cellStyle name="强调文字颜色 4 6 2 2 2 2" xfId="14975"/>
    <cellStyle name="40% - 强调文字颜色 2 2 6 2" xfId="14976"/>
    <cellStyle name="常规 3 2 4 2 2 2 4" xfId="14977"/>
    <cellStyle name="20% - 强调文字颜色 6 2 5 4" xfId="14978"/>
    <cellStyle name="20% - 强调文字颜色 6 2 5 4 2" xfId="14979"/>
    <cellStyle name="常规 18 3 3 5" xfId="14980"/>
    <cellStyle name="常规 18 3 3 5 2" xfId="14981"/>
    <cellStyle name="20% - 强调文字颜色 6 2 5 4 2 2" xfId="14982"/>
    <cellStyle name="计算 2 2 4 2 13" xfId="14983"/>
    <cellStyle name="20% - 强调文字颜色 6 2 5 4 2 2 2" xfId="14984"/>
    <cellStyle name="20% - 强调文字颜色 6 2 5 4 2 3" xfId="14985"/>
    <cellStyle name="常规 18 3 3 5 3" xfId="14986"/>
    <cellStyle name="20% - 强调文字颜色 6 2 5 4 2 3 2" xfId="14987"/>
    <cellStyle name="20% - 强调文字颜色 6 2 5 4 2 4" xfId="14988"/>
    <cellStyle name="常规 16 5 2 2" xfId="14989"/>
    <cellStyle name="20% - 强调文字颜色 6 2 5 4 3" xfId="14990"/>
    <cellStyle name="20% - 强调文字颜色 6 2 5 4 3 2" xfId="14991"/>
    <cellStyle name="20% - 强调文字颜色 6 2 5 4 4" xfId="14992"/>
    <cellStyle name="常规 3 2 4 2 2 3 2" xfId="14993"/>
    <cellStyle name="检查单元格 4 5 2 2" xfId="14994"/>
    <cellStyle name="20% - 强调文字颜色 6 2 5 4 4 2" xfId="14995"/>
    <cellStyle name="常规 3 2 4 2 2 3 2 2" xfId="14996"/>
    <cellStyle name="检查单元格 4 5 2 2 2" xfId="14997"/>
    <cellStyle name="20% - 强调文字颜色 6 2 5 4 5" xfId="14998"/>
    <cellStyle name="常规 3 2 4 2 2 3 3" xfId="14999"/>
    <cellStyle name="检查单元格 4 5 2 3" xfId="15000"/>
    <cellStyle name="强调文字颜色 1 2 2 10" xfId="15001"/>
    <cellStyle name="20% - 强调文字颜色 6 2 5 5 2" xfId="15002"/>
    <cellStyle name="警告文本 5 2 3 2 2" xfId="15003"/>
    <cellStyle name="20% - 强调文字颜色 6 2 5 5 2 2" xfId="15004"/>
    <cellStyle name="警告文本 5 2 3 2 2 2" xfId="15005"/>
    <cellStyle name="20% - 强调文字颜色 6 2 5 5 2 2 2" xfId="15006"/>
    <cellStyle name="20% - 强调文字颜色 6 2 5 5 2 3" xfId="15007"/>
    <cellStyle name="警告文本 5 2 3 2 2 3" xfId="15008"/>
    <cellStyle name="20% - 强调文字颜色 6 2 5 5 2 3 2" xfId="15009"/>
    <cellStyle name="20% - 强调文字颜色 6 2 5 5 2 4" xfId="15010"/>
    <cellStyle name="常规 16 6 2 2" xfId="15011"/>
    <cellStyle name="20% - 强调文字颜色 6 2 5 5 2 4 2" xfId="15012"/>
    <cellStyle name="常规 16 6 2 2 2" xfId="15013"/>
    <cellStyle name="20% - 强调文字颜色 6 2 5 5 2 5" xfId="15014"/>
    <cellStyle name="输出 3 2 7 3 2" xfId="15015"/>
    <cellStyle name="常规 16 6 2 3" xfId="15016"/>
    <cellStyle name="常规 8 3 2 2 3 2 2" xfId="15017"/>
    <cellStyle name="20% - 强调文字颜色 6 2 5 5 3" xfId="15018"/>
    <cellStyle name="警告文本 5 2 3 2 3" xfId="15019"/>
    <cellStyle name="20% - 强调文字颜色 6 2 5 5 3 2" xfId="15020"/>
    <cellStyle name="20% - 强调文字颜色 6 2 5 5 4 2" xfId="15021"/>
    <cellStyle name="常规 3 2 4 2 2 4 2 2" xfId="15022"/>
    <cellStyle name="常规 9 4 2 2 2 2" xfId="15023"/>
    <cellStyle name="检查单元格 4 5 3 2 2" xfId="15024"/>
    <cellStyle name="20% - 强调文字颜色 6 2 5 5 5" xfId="15025"/>
    <cellStyle name="常规 3 2 4 2 2 4 3" xfId="15026"/>
    <cellStyle name="常规 9 4 2 2 3" xfId="15027"/>
    <cellStyle name="20% - 强调文字颜色 6 2 5 6" xfId="15028"/>
    <cellStyle name="20% - 强调文字颜色 6 2 5 6 2" xfId="15029"/>
    <cellStyle name="20% - 强调文字颜色 6 2 5 7" xfId="15030"/>
    <cellStyle name="常规 17 9 2 2" xfId="15031"/>
    <cellStyle name="常规 22 9 2 2" xfId="15032"/>
    <cellStyle name="20% - 强调文字颜色 6 2 5 7 2" xfId="15033"/>
    <cellStyle name="常规 17 9 2 2 2" xfId="15034"/>
    <cellStyle name="常规 22 9 2 2 2" xfId="15035"/>
    <cellStyle name="20% - 强调文字颜色 6 2 5 8" xfId="15036"/>
    <cellStyle name="常规 17 9 2 3" xfId="15037"/>
    <cellStyle name="常规 22 9 2 3" xfId="15038"/>
    <cellStyle name="常规 3 2 8 3 2" xfId="15039"/>
    <cellStyle name="20% - 强调文字颜色 6 2 5 8 2" xfId="15040"/>
    <cellStyle name="常规 22 9 2 3 2" xfId="15041"/>
    <cellStyle name="常规 3 2 8 3 2 2" xfId="15042"/>
    <cellStyle name="警告文本 4 2 3" xfId="15043"/>
    <cellStyle name="20% - 强调文字颜色 6 2 6" xfId="15044"/>
    <cellStyle name="20% - 强调文字颜色 6 2 6 2" xfId="15045"/>
    <cellStyle name="20% - 强调文字颜色 6 2 6 2 2" xfId="15046"/>
    <cellStyle name="常规 3 3 3 2 4" xfId="15047"/>
    <cellStyle name="20% - 强调文字颜色 6 2 6 2 2 2" xfId="15048"/>
    <cellStyle name="输入 2 6 2 5 11" xfId="15049"/>
    <cellStyle name="常规 3 3 3 2 4 2" xfId="15050"/>
    <cellStyle name="40% - 强调文字颜色 5 7 2 4" xfId="15051"/>
    <cellStyle name="计算 2 5 5 3 2 8" xfId="15052"/>
    <cellStyle name="20% - 强调文字颜色 6 2 6 2 2 2 2" xfId="15053"/>
    <cellStyle name="输入 2 6 2 5 11 2" xfId="15054"/>
    <cellStyle name="常规 3 3 3 2 4 2 2" xfId="15055"/>
    <cellStyle name="20% - 强调文字颜色 6 2 6 2 2 2 3" xfId="15056"/>
    <cellStyle name="输入 2 6 2 5 11 3" xfId="15057"/>
    <cellStyle name="常规 3 3 3 2 4 2 3" xfId="15058"/>
    <cellStyle name="20% - 强调文字颜色 6 2 6 2 2 2 4" xfId="15059"/>
    <cellStyle name="20% - 强调文字颜色 6 2 6 2 2 3" xfId="15060"/>
    <cellStyle name="输入 2 6 2 5 12" xfId="15061"/>
    <cellStyle name="常规 3 3 3 2 4 3" xfId="15062"/>
    <cellStyle name="计算 2 5 5 3 2 9" xfId="15063"/>
    <cellStyle name="20% - 强调文字颜色 6 2 6 2 2 3 2" xfId="15064"/>
    <cellStyle name="20% - 强调文字颜色 6 2 6 2 3" xfId="15065"/>
    <cellStyle name="常规 3 3 3 2 5" xfId="15066"/>
    <cellStyle name="20% - 强调文字颜色 6 2 6 2 3 2" xfId="15067"/>
    <cellStyle name="40% - 强调文字颜色 5 7 3 4" xfId="15068"/>
    <cellStyle name="常规 3 3 3 2 5 2" xfId="15069"/>
    <cellStyle name="20% - 强调文字颜色 6 2 6 2 3 2 2" xfId="15070"/>
    <cellStyle name="20% - 强调文字颜色 6 2 6 2 3 3" xfId="15071"/>
    <cellStyle name="常规 11 7 2 2 2" xfId="15072"/>
    <cellStyle name="常规 3 3 3 2 5 3" xfId="15073"/>
    <cellStyle name="好 2" xfId="15074"/>
    <cellStyle name="20% - 强调文字颜色 6 2 6 2 3 3 2" xfId="15075"/>
    <cellStyle name="常规 11 7 2 2 2 2" xfId="15076"/>
    <cellStyle name="好 2 2" xfId="15077"/>
    <cellStyle name="20% - 强调文字颜色 6 2 6 2 4" xfId="15078"/>
    <cellStyle name="20% - 强调文字颜色 6 2 6 2 4 2" xfId="15079"/>
    <cellStyle name="注释 2 5 7 3 2 10" xfId="15080"/>
    <cellStyle name="20% - 强调文字颜色 6 2 6 2 5" xfId="15081"/>
    <cellStyle name="20% - 强调文字颜色 6 2 6 2 5 2" xfId="15082"/>
    <cellStyle name="注释 2 5 7 3 2 11" xfId="15083"/>
    <cellStyle name="20% - 强调文字颜色 6 2 6 2 6" xfId="15084"/>
    <cellStyle name="40% - 强调文字颜色 2 3 5 2" xfId="15085"/>
    <cellStyle name="20% - 强调文字颜色 6 2 6 3" xfId="15086"/>
    <cellStyle name="20% - 强调文字颜色 6 2 6 3 2" xfId="15087"/>
    <cellStyle name="常规 18 4 2 5" xfId="15088"/>
    <cellStyle name="常规 3 3 3 3 4" xfId="15089"/>
    <cellStyle name="20% - 强调文字颜色 6 2 6 3 2 2" xfId="15090"/>
    <cellStyle name="40% - 强调文字颜色 5 8 2 4" xfId="15091"/>
    <cellStyle name="常规 18 4 2 5 2" xfId="15092"/>
    <cellStyle name="常规 3 3 3 3 4 2" xfId="15093"/>
    <cellStyle name="20% - 强调文字颜色 6 2 6 3 2 2 2" xfId="15094"/>
    <cellStyle name="常规 19 6" xfId="15095"/>
    <cellStyle name="常规 24 6" xfId="15096"/>
    <cellStyle name="20% - 强调文字颜色 6 2 6 3 2 3" xfId="15097"/>
    <cellStyle name="常规 18 4 2 5 3" xfId="15098"/>
    <cellStyle name="常规 3 3 3 3 4 3" xfId="15099"/>
    <cellStyle name="20% - 强调文字颜色 6 2 6 3 2 3 2" xfId="15100"/>
    <cellStyle name="常规 25 6" xfId="15101"/>
    <cellStyle name="常规 30 6" xfId="15102"/>
    <cellStyle name="20% - 强调文字颜色 6 2 6 3 2 4" xfId="15103"/>
    <cellStyle name="20% - 强调文字颜色 6 4 2 2 4 3 2" xfId="15104"/>
    <cellStyle name="常规 13 3 2 3 2 2" xfId="15105"/>
    <cellStyle name="常规 17 4 2 2" xfId="15106"/>
    <cellStyle name="常规 22 4 2 2" xfId="15107"/>
    <cellStyle name="20% - 强调文字颜色 6 2 6 3 3" xfId="15108"/>
    <cellStyle name="20% - 强调文字颜色 6 2 6 3 3 2" xfId="15109"/>
    <cellStyle name="20% - 强调文字颜色 6 2 6 3 4" xfId="15110"/>
    <cellStyle name="常规 3 2 4 2 3 2 2" xfId="15111"/>
    <cellStyle name="20% - 强调文字颜色 6 2 6 3 4 2" xfId="15112"/>
    <cellStyle name="常规 3 2 4 2 3 2 2 2" xfId="15113"/>
    <cellStyle name="常规 3 2 4 2 3 2 3" xfId="15114"/>
    <cellStyle name="20% - 强调文字颜色 6 2 6 3 5" xfId="15115"/>
    <cellStyle name="强调文字颜色 2 4 6 2 2 2" xfId="15116"/>
    <cellStyle name="20% - 强调文字颜色 6 2 6 4" xfId="15117"/>
    <cellStyle name="20% - 强调文字颜色 6 2 6 4 2" xfId="15118"/>
    <cellStyle name="20% - 强调文字颜色 6 2 6 4 2 2" xfId="15119"/>
    <cellStyle name="40% - 强调文字颜色 5 9 2 4" xfId="15120"/>
    <cellStyle name="20% - 强调文字颜色 6 2 6 4 3" xfId="15121"/>
    <cellStyle name="20% - 强调文字颜色 6 2 6 4 3 2" xfId="15122"/>
    <cellStyle name="20% - 强调文字颜色 6 2 6 4 4" xfId="15123"/>
    <cellStyle name="常规 3 2 4 2 3 3 2" xfId="15124"/>
    <cellStyle name="检查单元格 4 6 2 2" xfId="15125"/>
    <cellStyle name="20% - 强调文字颜色 6 2 6 6" xfId="15126"/>
    <cellStyle name="20% - 强调文字颜色 6 2 6 6 2" xfId="15127"/>
    <cellStyle name="20% - 强调文字颜色 6 2 6 7" xfId="15128"/>
    <cellStyle name="常规 17 9 3 2" xfId="15129"/>
    <cellStyle name="常规 22 9 3 2" xfId="15130"/>
    <cellStyle name="20% - 强调文字颜色 6 2 7" xfId="15131"/>
    <cellStyle name="好 4 2 3 2" xfId="15132"/>
    <cellStyle name="20% - 强调文字颜色 6 2 7 2" xfId="15133"/>
    <cellStyle name="好 4 2 3 2 2" xfId="15134"/>
    <cellStyle name="20% - 强调文字颜色 6 2 7 2 2" xfId="15135"/>
    <cellStyle name="常规 3 3 4 2 4" xfId="15136"/>
    <cellStyle name="好 4 2 3 2 2 2" xfId="15137"/>
    <cellStyle name="20% - 强调文字颜色 6 2 7 2 2 2 2" xfId="15138"/>
    <cellStyle name="20% - 强调文字颜色 6 2 7 2 2 3" xfId="15139"/>
    <cellStyle name="常规 13 11 3 2" xfId="15140"/>
    <cellStyle name="常规 3 3 4 2 4 3" xfId="15141"/>
    <cellStyle name="常规 9 3 7" xfId="15142"/>
    <cellStyle name="好 4 2 3 2 2 2 3" xfId="15143"/>
    <cellStyle name="20% - 强调文字颜色 6 2 7 2 2 3 2" xfId="15144"/>
    <cellStyle name="20% - 强调文字颜色 6 2 7 2 2 4" xfId="15145"/>
    <cellStyle name="20% - 强调文字颜色 6 4 2 3 3 3 2" xfId="15146"/>
    <cellStyle name="常规 18 3 2 2" xfId="15147"/>
    <cellStyle name="常规 23 3 2 2" xfId="15148"/>
    <cellStyle name="常规 13 3 3 2 2 2" xfId="15149"/>
    <cellStyle name="常规 9 3 8" xfId="15150"/>
    <cellStyle name="20% - 强调文字颜色 6 2 7 2 3" xfId="15151"/>
    <cellStyle name="好 4 2 3 2 2 3" xfId="15152"/>
    <cellStyle name="20% - 强调文字颜色 6 2 7 2 3 2" xfId="15153"/>
    <cellStyle name="常规 13 2 3 2 4" xfId="15154"/>
    <cellStyle name="常规 9 4 6" xfId="15155"/>
    <cellStyle name="20% - 强调文字颜色 6 2 7 2 4" xfId="15156"/>
    <cellStyle name="好 4 2 3 2 2 4" xfId="15157"/>
    <cellStyle name="20% - 强调文字颜色 6 2 7 2 4 2" xfId="15158"/>
    <cellStyle name="常规 9 5 6" xfId="15159"/>
    <cellStyle name="计算 2 3 2 2 2 10" xfId="15160"/>
    <cellStyle name="20% - 强调文字颜色 6 2 7 2 5" xfId="15161"/>
    <cellStyle name="20% - 强调文字颜色 6 2 7 3" xfId="15162"/>
    <cellStyle name="好 4 2 3 2 3" xfId="15163"/>
    <cellStyle name="20% - 强调文字颜色 6 2 7 3 2" xfId="15164"/>
    <cellStyle name="好 4 2 3 2 3 2" xfId="15165"/>
    <cellStyle name="20% - 强调文字颜色 6 2 7 3 2 2" xfId="15166"/>
    <cellStyle name="20% - 强调文字颜色 6 2 7 3 3" xfId="15167"/>
    <cellStyle name="好 4 2 3 2 3 3" xfId="15168"/>
    <cellStyle name="20% - 强调文字颜色 6 2 7 3 3 2" xfId="15169"/>
    <cellStyle name="20% - 强调文字颜色 6 2 7 3 4" xfId="15170"/>
    <cellStyle name="常规 3 2 4 2 4 2 2" xfId="15171"/>
    <cellStyle name="好 4 2 3 2 3 4" xfId="15172"/>
    <cellStyle name="20% - 强调文字颜色 6 2 7 4" xfId="15173"/>
    <cellStyle name="好 4 2 3 2 4" xfId="15174"/>
    <cellStyle name="20% - 强调文字颜色 6 2 7 4 2" xfId="15175"/>
    <cellStyle name="20% - 强调文字颜色 6 2 8" xfId="15176"/>
    <cellStyle name="好 4 2 3 3" xfId="15177"/>
    <cellStyle name="20% - 强调文字颜色 6 2 8 2" xfId="15178"/>
    <cellStyle name="好 4 2 3 3 2" xfId="15179"/>
    <cellStyle name="20% - 强调文字颜色 6 2 8 2 2" xfId="15180"/>
    <cellStyle name="常规 3 3 5 2 4" xfId="15181"/>
    <cellStyle name="好 4 2 3 3 2 2" xfId="15182"/>
    <cellStyle name="20% - 强调文字颜色 6 2 8 2 3" xfId="15183"/>
    <cellStyle name="好 4 2 3 3 2 3" xfId="15184"/>
    <cellStyle name="20% - 强调文字颜色 6 2 8 2 3 2" xfId="15185"/>
    <cellStyle name="20% - 强调文字颜色 6 4 2 3 3 5" xfId="15186"/>
    <cellStyle name="常规 13 3 3 2 4" xfId="15187"/>
    <cellStyle name="常规 18 3 4" xfId="15188"/>
    <cellStyle name="常规 23 3 4" xfId="15189"/>
    <cellStyle name="20% - 强调文字颜色 6 2 8 2 4" xfId="15190"/>
    <cellStyle name="常规 12 2 3 2 3 2" xfId="15191"/>
    <cellStyle name="20% - 强调文字颜色 6 2 8 3" xfId="15192"/>
    <cellStyle name="好 4 2 3 3 3" xfId="15193"/>
    <cellStyle name="20% - 强调文字颜色 6 2 8 3 2" xfId="15194"/>
    <cellStyle name="计算 3 6 3 2 4" xfId="15195"/>
    <cellStyle name="20% - 强调文字颜色 6 2 8 4" xfId="15196"/>
    <cellStyle name="40% - 强调文字颜色 3 3 2 2 2 2 2 2" xfId="15197"/>
    <cellStyle name="好 4 2 3 3 4" xfId="15198"/>
    <cellStyle name="20% - 强调文字颜色 6 2 8 4 2" xfId="15199"/>
    <cellStyle name="20% - 强调文字颜色 6 2 9" xfId="15200"/>
    <cellStyle name="好 4 2 3 4" xfId="15201"/>
    <cellStyle name="20% - 强调文字颜色 6 2 9 2" xfId="15202"/>
    <cellStyle name="好 4 2 3 4 2" xfId="15203"/>
    <cellStyle name="计算 2 5 2 2 5" xfId="15204"/>
    <cellStyle name="20% - 强调文字颜色 6 2 9 2 2" xfId="15205"/>
    <cellStyle name="20% - 强调文字颜色 6 2 9 3" xfId="15206"/>
    <cellStyle name="好 4 2 3 4 3" xfId="15207"/>
    <cellStyle name="计算 2 5 2 2 6" xfId="15208"/>
    <cellStyle name="计算 5 2 2" xfId="15209"/>
    <cellStyle name="20% - 强调文字颜色 6 2 9 3 2" xfId="15210"/>
    <cellStyle name="计算 5 2 2 2" xfId="15211"/>
    <cellStyle name="20% - 强调文字颜色 6 2 9 4" xfId="15212"/>
    <cellStyle name="好 4 2 3 4 4" xfId="15213"/>
    <cellStyle name="计算 5 2 3" xfId="15214"/>
    <cellStyle name="计算 2 5 2 2 7" xfId="15215"/>
    <cellStyle name="强调文字颜色 2 3 5 3 2 2" xfId="15216"/>
    <cellStyle name="20% - 强调文字颜色 6 3" xfId="15217"/>
    <cellStyle name="常规 8 7 2 3 2" xfId="15218"/>
    <cellStyle name="链接单元格 2 3 2 4" xfId="15219"/>
    <cellStyle name="强调文字颜色 2 2 7 2" xfId="15220"/>
    <cellStyle name="20% - 强调文字颜色 6 3 10" xfId="15221"/>
    <cellStyle name="20% - 强调文字颜色 6 3 2" xfId="15222"/>
    <cellStyle name="常规 8 7 2 3 2 2" xfId="15223"/>
    <cellStyle name="链接单元格 2 3 2 4 2" xfId="15224"/>
    <cellStyle name="计算 3 4 10" xfId="15225"/>
    <cellStyle name="强调文字颜色 2 2 7 2 2" xfId="15226"/>
    <cellStyle name="20% - 强调文字颜色 6 3 2 2" xfId="15227"/>
    <cellStyle name="常规 8 7 2 3 2 2 2" xfId="15228"/>
    <cellStyle name="链接单元格 2 3 2 4 2 2" xfId="15229"/>
    <cellStyle name="计算 3 4 10 2" xfId="15230"/>
    <cellStyle name="强调文字颜色 2 2 7 2 2 2" xfId="15231"/>
    <cellStyle name="20% - 强调文字颜色 6 3 2 2 2" xfId="15232"/>
    <cellStyle name="强调文字颜色 2 2 7 2 2 2 2" xfId="15233"/>
    <cellStyle name="20% - 强调文字颜色 6 3 2 2 2 2" xfId="15234"/>
    <cellStyle name="20% - 强调文字颜色 6 3 2 2 2 2 2" xfId="15235"/>
    <cellStyle name="20% - 强调文字颜色 6 3 2 2 2 2 2 2" xfId="15236"/>
    <cellStyle name="20% - 强调文字颜色 6 3 2 2 2 2 2 2 2" xfId="15237"/>
    <cellStyle name="20% - 强调文字颜色 6 3 2 2 2 2 2 3" xfId="15238"/>
    <cellStyle name="常规 22 3 5 3 2 2" xfId="15239"/>
    <cellStyle name="注释 2 2 3 9 3 7 3" xfId="15240"/>
    <cellStyle name="解释性文本 2 2 3 3 2" xfId="15241"/>
    <cellStyle name="20% - 强调文字颜色 6 3 2 2 2 2 2 3 2" xfId="15242"/>
    <cellStyle name="60% - 强调文字颜色 4 2 5 3 2 4" xfId="15243"/>
    <cellStyle name="解释性文本 2 2 3 3 2 2" xfId="15244"/>
    <cellStyle name="20% - 强调文字颜色 6 3 2 2 2 2 2 4" xfId="15245"/>
    <cellStyle name="20% - 强调文字颜色 6 3 2 2 2 2 2 4 2" xfId="15246"/>
    <cellStyle name="20% - 强调文字颜色 6 3 2 2 2 2 2 5" xfId="15247"/>
    <cellStyle name="20% - 强调文字颜色 6 3 2 2 2 2 3" xfId="15248"/>
    <cellStyle name="20% - 强调文字颜色 6 3 2 2 2 2 3 2" xfId="15249"/>
    <cellStyle name="检查单元格 2 6 2 4" xfId="15250"/>
    <cellStyle name="20% - 强调文字颜色 6 3 2 2 2 2 4 2" xfId="15251"/>
    <cellStyle name="检查单元格 2 6 3 4" xfId="15252"/>
    <cellStyle name="20% - 强调文字颜色 6 3 2 2 2 2 5" xfId="15253"/>
    <cellStyle name="20% - 强调文字颜色 6 3 2 2 2 3" xfId="15254"/>
    <cellStyle name="常规 17 11 3 2" xfId="15255"/>
    <cellStyle name="常规 22 11 3 2" xfId="15256"/>
    <cellStyle name="20% - 强调文字颜色 6 3 2 2 2 3 2" xfId="15257"/>
    <cellStyle name="常规 17 11 3 2 2" xfId="15258"/>
    <cellStyle name="常规 22 11 3 2 2" xfId="15259"/>
    <cellStyle name="20% - 强调文字颜色 6 3 2 2 2 3 2 2" xfId="15260"/>
    <cellStyle name="20% - 强调文字颜色 6 3 2 2 2 3 3" xfId="15261"/>
    <cellStyle name="常规 17 11 3 2 3" xfId="15262"/>
    <cellStyle name="常规 22 11 3 2 3" xfId="15263"/>
    <cellStyle name="20% - 强调文字颜色 6 3 2 2 2 3 3 2" xfId="15264"/>
    <cellStyle name="计算 3 4 2 3 8" xfId="15265"/>
    <cellStyle name="20% - 强调文字颜色 6 3 2 2 2 3 4" xfId="15266"/>
    <cellStyle name="20% - 强调文字颜色 6 3 2 2 2 3 4 2" xfId="15267"/>
    <cellStyle name="20% - 强调文字颜色 6 3 2 2 2 3 5" xfId="15268"/>
    <cellStyle name="20% - 强调文字颜色 6 3 2 2 2 4" xfId="15269"/>
    <cellStyle name="20% - 强调文字颜色 6 3 2 2 2 4 2" xfId="15270"/>
    <cellStyle name="20% - 强调文字颜色 6 3 2 2 2 5" xfId="15271"/>
    <cellStyle name="20% - 强调文字颜色 6 3 2 2 2 5 2" xfId="15272"/>
    <cellStyle name="20% - 强调文字颜色 6 3 2 2 2 6" xfId="15273"/>
    <cellStyle name="20% - 强调文字颜色 6 3 2 2 3 2" xfId="15274"/>
    <cellStyle name="好 3 2 2 2 2 3" xfId="15275"/>
    <cellStyle name="20% - 强调文字颜色 6 3 2 2 3 2 2" xfId="15276"/>
    <cellStyle name="40% - 强调文字颜色 1 3 6" xfId="15277"/>
    <cellStyle name="好 3 2 2 2 2 3 2" xfId="15278"/>
    <cellStyle name="20% - 强调文字颜色 6 3 2 2 3 2 2 2" xfId="15279"/>
    <cellStyle name="40% - 强调文字颜色 1 3 6 2" xfId="15280"/>
    <cellStyle name="好 3 2 2 2 2 3 2 2" xfId="15281"/>
    <cellStyle name="20% - 强调文字颜色 6 3 2 2 3 2 3" xfId="15282"/>
    <cellStyle name="40% - 强调文字颜色 1 3 7" xfId="15283"/>
    <cellStyle name="好 3 2 2 2 2 3 3" xfId="15284"/>
    <cellStyle name="20% - 强调文字颜色 6 3 2 2 3 2 3 2" xfId="15285"/>
    <cellStyle name="20% - 强调文字颜色 6 3 2 2 3 2 4" xfId="15286"/>
    <cellStyle name="40% - 强调文字颜色 1 3 8" xfId="15287"/>
    <cellStyle name="40% - 强调文字颜色 6 2 2 3 2 3 2" xfId="15288"/>
    <cellStyle name="常规 4 3 5 2 3 2" xfId="15289"/>
    <cellStyle name="好 3 2 2 2 2 3 4" xfId="15290"/>
    <cellStyle name="强调文字颜色 2 2 5 10 2 2" xfId="15291"/>
    <cellStyle name="20% - 强调文字颜色 6 3 2 2 3 3" xfId="15292"/>
    <cellStyle name="常规 12 3 2 2 2" xfId="15293"/>
    <cellStyle name="强调文字颜色 2 10 2 2" xfId="15294"/>
    <cellStyle name="20% - 强调文字颜色 6 3 2 2 3 4" xfId="15295"/>
    <cellStyle name="常规 12 3 2 2 3" xfId="15296"/>
    <cellStyle name="20% - 强调文字颜色 6 3 2 2 3 4 2" xfId="15297"/>
    <cellStyle name="40% - 强调文字颜色 1 5 6" xfId="15298"/>
    <cellStyle name="输入 2 4 2 3" xfId="15299"/>
    <cellStyle name="常规 12 3 2 2 3 2" xfId="15300"/>
    <cellStyle name="20% - 强调文字颜色 6 3 2 2 3 5" xfId="15301"/>
    <cellStyle name="常规 12 3 2 2 4" xfId="15302"/>
    <cellStyle name="20% - 强调文字颜色 6 3 2 2 4" xfId="15303"/>
    <cellStyle name="20% - 强调文字颜色 6 3 2 2 4 2" xfId="15304"/>
    <cellStyle name="20% - 强调文字颜色 6 3 2 2 4 2 2" xfId="15305"/>
    <cellStyle name="强调文字颜色 4 6 2 3 2" xfId="15306"/>
    <cellStyle name="40% - 强调文字颜色 2 3 6" xfId="15307"/>
    <cellStyle name="20% - 强调文字颜色 6 3 2 2 4 2 2 2" xfId="15308"/>
    <cellStyle name="强调文字颜色 4 6 2 3 2 2" xfId="15309"/>
    <cellStyle name="40% - 强调文字颜色 2 3 6 2" xfId="15310"/>
    <cellStyle name="常规 3 2 4 2 3 2 4" xfId="15311"/>
    <cellStyle name="20% - 强调文字颜色 6 3 2 2 4 2 2 2 2" xfId="15312"/>
    <cellStyle name="40% - 强调文字颜色 2 3 6 2 2" xfId="15313"/>
    <cellStyle name="20% - 强调文字颜色 6 3 2 2 4 2 2 3" xfId="15314"/>
    <cellStyle name="强调文字颜色 4 6 2 3 2 3" xfId="15315"/>
    <cellStyle name="40% - 强调文字颜色 2 3 6 3" xfId="15316"/>
    <cellStyle name="20% - 强调文字颜色 6 3 2 2 4 2 2 3 2" xfId="15317"/>
    <cellStyle name="20% - 强调文字颜色 6 3 2 2 4 2 2 4" xfId="15318"/>
    <cellStyle name="强调文字颜色 4 6 2 3 2 4" xfId="15319"/>
    <cellStyle name="40% - 强调文字颜色 2 3 6 4" xfId="15320"/>
    <cellStyle name="20% - 强调文字颜色 6 3 2 2 4 2 3" xfId="15321"/>
    <cellStyle name="强调文字颜色 4 6 2 3 3" xfId="15322"/>
    <cellStyle name="40% - 强调文字颜色 2 3 7" xfId="15323"/>
    <cellStyle name="20% - 强调文字颜色 6 3 2 2 4 2 3 2" xfId="15324"/>
    <cellStyle name="20% - 强调文字颜色 6 3 2 2 4 2 4" xfId="15325"/>
    <cellStyle name="20% - 强调文字颜色 6 3 2 2 4 2 4 2" xfId="15326"/>
    <cellStyle name="20% - 强调文字颜色 6 3 2 2 4 2 5" xfId="15327"/>
    <cellStyle name="20% - 强调文字颜色 6 3 2 2 4 3" xfId="15328"/>
    <cellStyle name="常规 12 3 2 3 2" xfId="15329"/>
    <cellStyle name="强调文字颜色 2 10 3 2" xfId="15330"/>
    <cellStyle name="20% - 强调文字颜色 6 3 2 2 4 3 2" xfId="15331"/>
    <cellStyle name="强调文字颜色 4 6 2 4 2" xfId="15332"/>
    <cellStyle name="40% - 强调文字颜色 2 4 6" xfId="15333"/>
    <cellStyle name="常规 12 3 2 3 2 2" xfId="15334"/>
    <cellStyle name="20% - 强调文字颜色 6 3 2 2 4 4" xfId="15335"/>
    <cellStyle name="常规 12 3 2 3 3" xfId="15336"/>
    <cellStyle name="强调文字颜色 1 4 5 3 2 2" xfId="15337"/>
    <cellStyle name="注释 4 2 2 3 3 13" xfId="15338"/>
    <cellStyle name="20% - 强调文字颜色 6 3 2 2 4 4 2" xfId="15339"/>
    <cellStyle name="40% - 强调文字颜色 2 5 6" xfId="15340"/>
    <cellStyle name="注释 2 2 3 7 13" xfId="15341"/>
    <cellStyle name="常规 4 2 6 2 6" xfId="15342"/>
    <cellStyle name="20% - 强调文字颜色 6 3 2 2 4 5" xfId="15343"/>
    <cellStyle name="常规 12 2 2 2 2 2 2" xfId="15344"/>
    <cellStyle name="20% - 强调文字颜色 6 3 2 2 5" xfId="15345"/>
    <cellStyle name="20% - 强调文字颜色 6 3 2 2 5 2" xfId="15346"/>
    <cellStyle name="20% - 强调文字颜色 6 3 2 2 6" xfId="15347"/>
    <cellStyle name="20% - 强调文字颜色 6 3 2 2 6 2" xfId="15348"/>
    <cellStyle name="20% - 强调文字颜色 6 3 2 2 7" xfId="15349"/>
    <cellStyle name="20% - 强调文字颜色 6 3 2 2 7 2" xfId="15350"/>
    <cellStyle name="强调文字颜色 4 6 5 3" xfId="15351"/>
    <cellStyle name="60% - 强调文字颜色 4 4 3 2 5" xfId="15352"/>
    <cellStyle name="20% - 强调文字颜色 6 3 2 2 8" xfId="15353"/>
    <cellStyle name="20% - 强调文字颜色 6 3 2 3" xfId="15354"/>
    <cellStyle name="常规 8 7 2 3 2 2 3" xfId="15355"/>
    <cellStyle name="链接单元格 2 3 2 4 2 3" xfId="15356"/>
    <cellStyle name="计算 3 4 10 3" xfId="15357"/>
    <cellStyle name="强调文字颜色 2 2 7 2 2 3" xfId="15358"/>
    <cellStyle name="20% - 强调文字颜色 6 3 2 3 2" xfId="15359"/>
    <cellStyle name="常规 15 2 9" xfId="15360"/>
    <cellStyle name="20% - 强调文字颜色 6 3 2 3 2 2" xfId="15361"/>
    <cellStyle name="20% - 强调文字颜色 6 3 2 3 2 2 2" xfId="15362"/>
    <cellStyle name="20% - 强调文字颜色 6 3 2 3 2 2 2 2" xfId="15363"/>
    <cellStyle name="20% - 强调文字颜色 6 3 2 3 2 2 3" xfId="15364"/>
    <cellStyle name="20% - 强调文字颜色 6 3 2 3 2 2 3 2" xfId="15365"/>
    <cellStyle name="20% - 强调文字颜色 6 3 2 3 2 2 4" xfId="15366"/>
    <cellStyle name="20% - 强调文字颜色 6 3 2 3 2 2 4 2" xfId="15367"/>
    <cellStyle name="20% - 强调文字颜色 6 3 2 3 2 2 5" xfId="15368"/>
    <cellStyle name="常规 6 5 2 2 3 2" xfId="15369"/>
    <cellStyle name="20% - 强调文字颜色 6 3 2 3 2 3" xfId="15370"/>
    <cellStyle name="常规 11 2 2 2 2 2" xfId="15371"/>
    <cellStyle name="20% - 强调文字颜色 6 3 2 3 2 3 2" xfId="15372"/>
    <cellStyle name="常规 11 2 2 2 2 2 2" xfId="15373"/>
    <cellStyle name="20% - 强调文字颜色 6 3 2 3 2 4" xfId="15374"/>
    <cellStyle name="常规 11 2 2 2 2 3" xfId="15375"/>
    <cellStyle name="20% - 强调文字颜色 6 3 2 3 2 4 2" xfId="15376"/>
    <cellStyle name="20% - 强调文字颜色 6 3 2 3 2 5" xfId="15377"/>
    <cellStyle name="常规 3 2 5 2 4 2" xfId="15378"/>
    <cellStyle name="好 4 2 2 3 2 2 2" xfId="15379"/>
    <cellStyle name="20% - 强调文字颜色 6 3 2 3 3 2" xfId="15380"/>
    <cellStyle name="20% - 强调文字颜色 6 3 2 3 3 2 2" xfId="15381"/>
    <cellStyle name="20% - 强调文字颜色 6 3 2 3 3 3" xfId="15382"/>
    <cellStyle name="常规 11 2 2 2 3 2" xfId="15383"/>
    <cellStyle name="常规 12 3 3 2 2" xfId="15384"/>
    <cellStyle name="强调文字颜色 2 11 2 2" xfId="15385"/>
    <cellStyle name="20% - 强调文字颜色 6 3 2 3 3 3 2" xfId="15386"/>
    <cellStyle name="常规 12 3 3 2 2 2" xfId="15387"/>
    <cellStyle name="20% - 强调文字颜色 6 3 2 3 3 4" xfId="15388"/>
    <cellStyle name="常规 11 2 2 2 3 3" xfId="15389"/>
    <cellStyle name="常规 12 3 3 2 3" xfId="15390"/>
    <cellStyle name="强调文字颜色 2 11 2 3" xfId="15391"/>
    <cellStyle name="20% - 强调文字颜色 6 3 2 3 3 4 2" xfId="15392"/>
    <cellStyle name="输入 3 4 2 3" xfId="15393"/>
    <cellStyle name="常规 12 3 3 2 3 2" xfId="15394"/>
    <cellStyle name="常规 4 3 5 2 6" xfId="15395"/>
    <cellStyle name="常规 11 2 2 2 3 4" xfId="15396"/>
    <cellStyle name="常规 12 3 3 2 4" xfId="15397"/>
    <cellStyle name="20% - 强调文字颜色 6 3 2 3 3 5" xfId="15398"/>
    <cellStyle name="常规 3 2 5 2 5 2" xfId="15399"/>
    <cellStyle name="强调文字颜色 2 11 2 4" xfId="15400"/>
    <cellStyle name="20% - 强调文字颜色 6 3 2 3 4" xfId="15401"/>
    <cellStyle name="20% - 强调文字颜色 6 3 2 3 4 2" xfId="15402"/>
    <cellStyle name="20% - 强调文字颜色 6 3 2 3 5" xfId="15403"/>
    <cellStyle name="20% - 强调文字颜色 6 3 2 3 5 2" xfId="15404"/>
    <cellStyle name="20% - 强调文字颜色 6 3 2 3 6" xfId="15405"/>
    <cellStyle name="20% - 强调文字颜色 6 3 2 4" xfId="15406"/>
    <cellStyle name="强调文字颜色 2 2 7 2 2 4" xfId="15407"/>
    <cellStyle name="20% - 强调文字颜色 6 3 2 4 2" xfId="15408"/>
    <cellStyle name="20% - 强调文字颜色 6 3 2 4 2 2" xfId="15409"/>
    <cellStyle name="20% - 强调文字颜色 6 3 2 4 2 2 2" xfId="15410"/>
    <cellStyle name="20% - 强调文字颜色 6 3 2 4 2 3" xfId="15411"/>
    <cellStyle name="常规 11 2 2 3 2 2" xfId="15412"/>
    <cellStyle name="20% - 强调文字颜色 6 3 2 4 2 3 2" xfId="15413"/>
    <cellStyle name="20% - 强调文字颜色 6 3 2 4 2 4" xfId="15414"/>
    <cellStyle name="40% - 强调文字颜色 4 2 2 2 2 2 3 2" xfId="15415"/>
    <cellStyle name="20% - 强调文字颜色 6 3 2 4 3 2" xfId="15416"/>
    <cellStyle name="20% - 强调文字颜色 6 3 2 4 4" xfId="15417"/>
    <cellStyle name="检查单元格 5 2 2 2" xfId="15418"/>
    <cellStyle name="20% - 强调文字颜色 6 3 2 4 4 2" xfId="15419"/>
    <cellStyle name="检查单元格 5 2 2 2 2" xfId="15420"/>
    <cellStyle name="20% - 强调文字颜色 6 3 2 5" xfId="15421"/>
    <cellStyle name="20% - 强调文字颜色 6 3 2 5 2" xfId="15422"/>
    <cellStyle name="20% - 强调文字颜色 6 3 2 5 2 2" xfId="15423"/>
    <cellStyle name="20% - 强调文字颜色 6 3 2 5 2 2 2" xfId="15424"/>
    <cellStyle name="常规 4 5 2 2 3 3" xfId="15425"/>
    <cellStyle name="20% - 强调文字颜色 6 3 2 5 2 3" xfId="15426"/>
    <cellStyle name="20% - 强调文字颜色 6 3 2 5 2 3 2" xfId="15427"/>
    <cellStyle name="20% - 强调文字颜色 6 3 2 5 2 4 2" xfId="15428"/>
    <cellStyle name="20% - 强调文字颜色 6 3 2 5 2 5" xfId="15429"/>
    <cellStyle name="20% - 强调文字颜色 6 3 2 5 3" xfId="15430"/>
    <cellStyle name="20% - 强调文字颜色 6 3 2 5 3 2" xfId="15431"/>
    <cellStyle name="20% - 强调文字颜色 6 3 2 5 4" xfId="15432"/>
    <cellStyle name="检查单元格 5 2 3 2" xfId="15433"/>
    <cellStyle name="20% - 强调文字颜色 6 3 2 5 4 2" xfId="15434"/>
    <cellStyle name="检查单元格 5 2 3 2 2" xfId="15435"/>
    <cellStyle name="20% - 强调文字颜色 6 3 2 6" xfId="15436"/>
    <cellStyle name="强调文字颜色 3 2 5 3 3 3 2" xfId="15437"/>
    <cellStyle name="20% - 强调文字颜色 6 3 2 7 2" xfId="15438"/>
    <cellStyle name="40% - 强调文字颜色 3 2 3 5 2 3" xfId="15439"/>
    <cellStyle name="20% - 强调文字颜色 6 3 2 8" xfId="15440"/>
    <cellStyle name="差 2 2 2 2 4 2" xfId="15441"/>
    <cellStyle name="汇总 3 5 11" xfId="15442"/>
    <cellStyle name="20% - 强调文字颜色 6 3 2 8 2" xfId="15443"/>
    <cellStyle name="差 2 2 2 2 4 2 2" xfId="15444"/>
    <cellStyle name="20% - 强调文字颜色 6 3 2 9" xfId="15445"/>
    <cellStyle name="汇总 3 5 12" xfId="15446"/>
    <cellStyle name="20% - 强调文字颜色 6 3 3" xfId="15447"/>
    <cellStyle name="常规 8 7 2 3 2 3" xfId="15448"/>
    <cellStyle name="60% - 强调文字颜色 3 2 2 2 3 2 2" xfId="15449"/>
    <cellStyle name="链接单元格 2 3 2 4 3" xfId="15450"/>
    <cellStyle name="计算 3 4 11" xfId="15451"/>
    <cellStyle name="强调文字颜色 2 2 7 2 3" xfId="15452"/>
    <cellStyle name="20% - 强调文字颜色 6 3 3 2" xfId="15453"/>
    <cellStyle name="60% - 强调文字颜色 3 2 2 2 3 2 2 2" xfId="15454"/>
    <cellStyle name="计算 3 4 11 2" xfId="15455"/>
    <cellStyle name="强调文字颜色 2 2 7 2 3 2" xfId="15456"/>
    <cellStyle name="20% - 强调文字颜色 6 3 3 2 2" xfId="15457"/>
    <cellStyle name="60% - 强调文字颜色 3 2 2 2 3 2 2 2 2" xfId="15458"/>
    <cellStyle name="20% - 强调文字颜色 6 3 3 2 2 2" xfId="15459"/>
    <cellStyle name="40% - 强调文字颜色 2 2 3 5 4" xfId="15460"/>
    <cellStyle name="20% - 强调文字颜色 6 3 3 2 2 2 2" xfId="15461"/>
    <cellStyle name="输出 2 2 2 5 3" xfId="15462"/>
    <cellStyle name="20% - 强调文字颜色 6 3 3 2 2 2 2 2" xfId="15463"/>
    <cellStyle name="20% - 强调文字颜色 6 3 3 2 2 2 3" xfId="15464"/>
    <cellStyle name="输出 2 2 2 6 3" xfId="15465"/>
    <cellStyle name="20% - 强调文字颜色 6 3 3 2 2 2 3 2" xfId="15466"/>
    <cellStyle name="输出 2 2 2 7 3" xfId="15467"/>
    <cellStyle name="20% - 强调文字颜色 6 3 3 2 2 2 4 2" xfId="15468"/>
    <cellStyle name="适中 2 2 3 6 3 2" xfId="15469"/>
    <cellStyle name="40% - 强调文字颜色 1 2 3 2 6" xfId="15470"/>
    <cellStyle name="输出 2 10 2 2" xfId="15471"/>
    <cellStyle name="20% - 强调文字颜色 6 3 3 2 2 2 5" xfId="15472"/>
    <cellStyle name="20% - 强调文字颜色 6 3 3 2 2 3" xfId="15473"/>
    <cellStyle name="20% - 强调文字颜色 6 3 3 2 2 3 2" xfId="15474"/>
    <cellStyle name="20% - 强调文字颜色 6 3 3 2 2 4" xfId="15475"/>
    <cellStyle name="20% - 强调文字颜色 6 3 3 2 2 4 2" xfId="15476"/>
    <cellStyle name="20% - 强调文字颜色 6 3 3 2 2 5" xfId="15477"/>
    <cellStyle name="20% - 强调文字颜色 6 3 3 2 3" xfId="15478"/>
    <cellStyle name="60% - 强调文字颜色 3 2 2 2 3 2 2 2 3" xfId="15479"/>
    <cellStyle name="20% - 强调文字颜色 6 3 3 2 3 2" xfId="15480"/>
    <cellStyle name="20% - 强调文字颜色 6 3 3 2 3 2 2" xfId="15481"/>
    <cellStyle name="20% - 强调文字颜色 6 3 3 2 3 3" xfId="15482"/>
    <cellStyle name="常规 12 4 2 2 2" xfId="15483"/>
    <cellStyle name="20% - 强调文字颜色 6 3 3 2 3 3 2" xfId="15484"/>
    <cellStyle name="常规 12 4 2 2 2 2" xfId="15485"/>
    <cellStyle name="20% - 强调文字颜色 6 3 3 2 3 4" xfId="15486"/>
    <cellStyle name="常规 12 4 2 2 3" xfId="15487"/>
    <cellStyle name="20% - 强调文字颜色 6 3 3 2 3 4 2" xfId="15488"/>
    <cellStyle name="常规 12 4 2 2 3 2" xfId="15489"/>
    <cellStyle name="20% - 强调文字颜色 6 3 3 2 3 5" xfId="15490"/>
    <cellStyle name="常规 12 4 2 2 4" xfId="15491"/>
    <cellStyle name="20% - 强调文字颜色 6 3 3 2 4" xfId="15492"/>
    <cellStyle name="20% - 强调文字颜色 6 3 3 2 4 2" xfId="15493"/>
    <cellStyle name="20% - 强调文字颜色 6 3 3 2 5 2" xfId="15494"/>
    <cellStyle name="20% - 强调文字颜色 6 3 3 2 6" xfId="15495"/>
    <cellStyle name="20% - 强调文字颜色 6 3 3 3" xfId="15496"/>
    <cellStyle name="60% - 强调文字颜色 3 2 2 2 3 2 2 3" xfId="15497"/>
    <cellStyle name="计算 3 4 11 3" xfId="15498"/>
    <cellStyle name="强调文字颜色 2 2 7 2 3 3" xfId="15499"/>
    <cellStyle name="20% - 强调文字颜色 6 3 3 3 2" xfId="15500"/>
    <cellStyle name="适中 4 2 2 2 3 2 2 2" xfId="15501"/>
    <cellStyle name="常规 16 2 9" xfId="15502"/>
    <cellStyle name="20% - 强调文字颜色 6 3 3 3 2 2" xfId="15503"/>
    <cellStyle name="强调文字颜色 4 4 3 3 3 2 2 2" xfId="15504"/>
    <cellStyle name="计算 4 4 2 11" xfId="15505"/>
    <cellStyle name="20% - 强调文字颜色 6 3 3 3 2 3" xfId="15506"/>
    <cellStyle name="常规 11 2 3 2 2 2" xfId="15507"/>
    <cellStyle name="强调文字颜色 4 4 3 3 3 2 2 3" xfId="15508"/>
    <cellStyle name="计算 4 4 2 12" xfId="15509"/>
    <cellStyle name="20% - 强调文字颜色 6 3 3 3 2 3 2" xfId="15510"/>
    <cellStyle name="常规 11 2 3 2 2 2 2" xfId="15511"/>
    <cellStyle name="20% - 强调文字颜色 6 3 3 3 2 4" xfId="15512"/>
    <cellStyle name="常规 11 2 3 2 2 3" xfId="15513"/>
    <cellStyle name="计算 4 4 2 13" xfId="15514"/>
    <cellStyle name="20% - 强调文字颜色 6 3 3 3 3" xfId="15515"/>
    <cellStyle name="20% - 强调文字颜色 6 3 3 3 3 2" xfId="15516"/>
    <cellStyle name="20% - 强调文字颜色 6 3 3 3 4" xfId="15517"/>
    <cellStyle name="20% - 强调文字颜色 6 3 3 3 4 2" xfId="15518"/>
    <cellStyle name="20% - 强调文字颜色 6 3 3 4" xfId="15519"/>
    <cellStyle name="60% - 强调文字颜色 3 2 2 2 3 2 2 4" xfId="15520"/>
    <cellStyle name="20% - 强调文字颜色 6 3 3 4 2" xfId="15521"/>
    <cellStyle name="20% - 强调文字颜色 6 3 3 4 2 2" xfId="15522"/>
    <cellStyle name="40% - 强调文字颜色 2 2 5 5 4" xfId="15523"/>
    <cellStyle name="强调文字颜色 4 2 2 4 2 4" xfId="15524"/>
    <cellStyle name="20% - 强调文字颜色 6 3 3 4 2 2 2" xfId="15525"/>
    <cellStyle name="标题 1 3 4 4" xfId="15526"/>
    <cellStyle name="20% - 强调文字颜色 6 3 3 4 2 3" xfId="15527"/>
    <cellStyle name="常规 11 2 3 3 2 2" xfId="15528"/>
    <cellStyle name="20% - 强调文字颜色 6 3 3 4 2 3 2" xfId="15529"/>
    <cellStyle name="20% - 强调文字颜色 6 3 3 4 2 4" xfId="15530"/>
    <cellStyle name="20% - 强调文字颜色 6 3 3 4 2 4 2" xfId="15531"/>
    <cellStyle name="20% - 强调文字颜色 6 3 3 4 2 5" xfId="15532"/>
    <cellStyle name="计算 4 2 2 2 2" xfId="15533"/>
    <cellStyle name="20% - 强调文字颜色 6 3 3 4 3" xfId="15534"/>
    <cellStyle name="20% - 强调文字颜色 6 3 3 4 3 2" xfId="15535"/>
    <cellStyle name="20% - 强调文字颜色 6 3 3 4 4" xfId="15536"/>
    <cellStyle name="检查单元格 5 3 2 2" xfId="15537"/>
    <cellStyle name="20% - 强调文字颜色 6 3 3 4 4 2" xfId="15538"/>
    <cellStyle name="检查单元格 5 3 2 2 2" xfId="15539"/>
    <cellStyle name="20% - 强调文字颜色 6 3 3 7 2" xfId="15540"/>
    <cellStyle name="40% - 强调文字颜色 5 2 2 2 2 3 3" xfId="15541"/>
    <cellStyle name="百分比 2 2 3 2 2 3" xfId="15542"/>
    <cellStyle name="20% - 强调文字颜色 6 3 3 8" xfId="15543"/>
    <cellStyle name="20% - 强调文字颜色 6 3 4" xfId="15544"/>
    <cellStyle name="常规 8 7 2 3 2 4" xfId="15545"/>
    <cellStyle name="链接单元格 2 3 2 4 4" xfId="15546"/>
    <cellStyle name="计算 3 4 12" xfId="15547"/>
    <cellStyle name="强调文字颜色 2 2 7 2 4" xfId="15548"/>
    <cellStyle name="20% - 强调文字颜色 6 3 4 2" xfId="15549"/>
    <cellStyle name="常规 7 5 3 2 3" xfId="15550"/>
    <cellStyle name="计算 3 4 12 2" xfId="15551"/>
    <cellStyle name="20% - 强调文字颜色 6 3 4 2 2" xfId="15552"/>
    <cellStyle name="常规 7 5 3 2 3 2" xfId="15553"/>
    <cellStyle name="20% - 强调文字颜色 6 3 4 2 2 2 2" xfId="15554"/>
    <cellStyle name="20% - 强调文字颜色 6 3 4 2 2 3" xfId="15555"/>
    <cellStyle name="20% - 强调文字颜色 6 3 4 2 2 3 2" xfId="15556"/>
    <cellStyle name="20% - 强调文字颜色 6 3 4 2 2 4" xfId="15557"/>
    <cellStyle name="20% - 强调文字颜色 6 3 4 2 2 4 2" xfId="15558"/>
    <cellStyle name="20% - 强调文字颜色 6 3 4 2 2 5" xfId="15559"/>
    <cellStyle name="20% - 强调文字颜色 6 3 4 2 3" xfId="15560"/>
    <cellStyle name="常规 7 5 3 2 3 3" xfId="15561"/>
    <cellStyle name="20% - 强调文字颜色 6 3 4 2 3 2" xfId="15562"/>
    <cellStyle name="20% - 强调文字颜色 6 3 4 2 4" xfId="15563"/>
    <cellStyle name="20% - 强调文字颜色 6 3 4 2 4 2" xfId="15564"/>
    <cellStyle name="20% - 强调文字颜色 6 3 4 2 5" xfId="15565"/>
    <cellStyle name="20% - 强调文字颜色 6 3 4 3" xfId="15566"/>
    <cellStyle name="计算 3 4 12 3" xfId="15567"/>
    <cellStyle name="20% - 强调文字颜色 6 3 4 3 2" xfId="15568"/>
    <cellStyle name="常规 19 2 2 5" xfId="15569"/>
    <cellStyle name="适中 4 2 2 2 3 3 2 2" xfId="15570"/>
    <cellStyle name="常规 17 2 9" xfId="15571"/>
    <cellStyle name="常规 22 2 9" xfId="15572"/>
    <cellStyle name="20% - 强调文字颜色 6 3 4 3 2 2" xfId="15573"/>
    <cellStyle name="20% - 强调文字颜色 6 3 4 3 3" xfId="15574"/>
    <cellStyle name="适中 4 2 2 2 3 3 2 3" xfId="15575"/>
    <cellStyle name="常规 5 2 10" xfId="15576"/>
    <cellStyle name="20% - 强调文字颜色 6 3 4 3 3 2" xfId="15577"/>
    <cellStyle name="20% - 强调文字颜色 6 3 4 3 4" xfId="15578"/>
    <cellStyle name="常规 17 5 2 2 2 2" xfId="15579"/>
    <cellStyle name="常规 22 5 2 2 2 2" xfId="15580"/>
    <cellStyle name="常规 5 2 11" xfId="15581"/>
    <cellStyle name="20% - 强调文字颜色 6 3 4 3 4 2" xfId="15582"/>
    <cellStyle name="常规 22 5 2 2 2 2 2" xfId="15583"/>
    <cellStyle name="20% - 强调文字颜色 6 3 4 3 5" xfId="15584"/>
    <cellStyle name="常规 22 5 2 2 2 3" xfId="15585"/>
    <cellStyle name="常规 5 2 12" xfId="15586"/>
    <cellStyle name="20% - 强调文字颜色 6 3 4 4" xfId="15587"/>
    <cellStyle name="20% - 强调文字颜色 6 3 4 4 2" xfId="15588"/>
    <cellStyle name="常规 17 3 9" xfId="15589"/>
    <cellStyle name="常规 22 3 9" xfId="15590"/>
    <cellStyle name="20% - 强调文字颜色 6 3 4 5 2" xfId="15591"/>
    <cellStyle name="警告文本 5 3 2 2 2" xfId="15592"/>
    <cellStyle name="20% - 强调文字颜色 6 3 4 6" xfId="15593"/>
    <cellStyle name="警告文本 5 3 2 3" xfId="15594"/>
    <cellStyle name="20% - 强调文字颜色 6 3 5" xfId="15595"/>
    <cellStyle name="计算 3 4 13" xfId="15596"/>
    <cellStyle name="强调文字颜色 2 2 7 2 5" xfId="15597"/>
    <cellStyle name="20% - 强调文字颜色 6 3 5 2" xfId="15598"/>
    <cellStyle name="计算 3 4 13 2" xfId="15599"/>
    <cellStyle name="20% - 强调文字颜色 6 3 5 2 2" xfId="15600"/>
    <cellStyle name="常规 3 4 2 2 4" xfId="15601"/>
    <cellStyle name="20% - 强调文字颜色 6 3 5 2 2 2" xfId="15602"/>
    <cellStyle name="常规 3 4 2 2 4 2" xfId="15603"/>
    <cellStyle name="20% - 强调文字颜色 6 3 5 2 3" xfId="15604"/>
    <cellStyle name="常规 3 4 2 2 5" xfId="15605"/>
    <cellStyle name="20% - 强调文字颜色 6 3 5 2 3 2" xfId="15606"/>
    <cellStyle name="20% - 强调文字颜色 6 3 5 2 4" xfId="15607"/>
    <cellStyle name="20% - 强调文字颜色 6 3 5 3" xfId="15608"/>
    <cellStyle name="计算 3 4 13 3" xfId="15609"/>
    <cellStyle name="20% - 强调文字颜色 6 3 5 3 2" xfId="15610"/>
    <cellStyle name="常规 18 2 9" xfId="15611"/>
    <cellStyle name="常规 3 4 2 3 4" xfId="15612"/>
    <cellStyle name="20% - 强调文字颜色 6 3 5 4" xfId="15613"/>
    <cellStyle name="20% - 强调文字颜色 6 3 5 4 2" xfId="15614"/>
    <cellStyle name="20% - 强调文字颜色 6 3 6" xfId="15615"/>
    <cellStyle name="计算 3 4 14" xfId="15616"/>
    <cellStyle name="20% - 强调文字颜色 6 3 6 2" xfId="15617"/>
    <cellStyle name="计算 3 4 14 2" xfId="15618"/>
    <cellStyle name="20% - 强调文字颜色 6 3 6 2 2" xfId="15619"/>
    <cellStyle name="常规 3 4 3 2 4" xfId="15620"/>
    <cellStyle name="20% - 强调文字颜色 6 3 6 2 2 2" xfId="15621"/>
    <cellStyle name="常规 16 9 6" xfId="15622"/>
    <cellStyle name="常规 3 4 3 2 4 2" xfId="15623"/>
    <cellStyle name="20% - 强调文字颜色 6 3 6 2 3" xfId="15624"/>
    <cellStyle name="常规 3 4 3 2 5" xfId="15625"/>
    <cellStyle name="20% - 强调文字颜色 6 3 6 2 3 2" xfId="15626"/>
    <cellStyle name="20% - 强调文字颜色 6 3 6 2 4" xfId="15627"/>
    <cellStyle name="20% - 强调文字颜色 6 3 6 2 4 2" xfId="15628"/>
    <cellStyle name="计算 3 2 2 2 4 2 5" xfId="15629"/>
    <cellStyle name="20% - 强调文字颜色 6 3 6 2 5" xfId="15630"/>
    <cellStyle name="20% - 强调文字颜色 6 3 6 3" xfId="15631"/>
    <cellStyle name="计算 3 4 14 3" xfId="15632"/>
    <cellStyle name="20% - 强调文字颜色 6 3 6 3 2" xfId="15633"/>
    <cellStyle name="常规 3 4 3 3 4" xfId="15634"/>
    <cellStyle name="20% - 强调文字颜色 6 3 6 4" xfId="15635"/>
    <cellStyle name="20% - 强调文字颜色 6 3 6 4 2" xfId="15636"/>
    <cellStyle name="汇总 3 2 2 2 7" xfId="15637"/>
    <cellStyle name="20% - 强调文字颜色 6 3 6 5" xfId="15638"/>
    <cellStyle name="20% - 强调文字颜色 6 3 7" xfId="15639"/>
    <cellStyle name="好 4 2 4 2" xfId="15640"/>
    <cellStyle name="20% - 强调文字颜色 6 3 7 2" xfId="15641"/>
    <cellStyle name="好 4 2 4 2 2" xfId="15642"/>
    <cellStyle name="20% - 强调文字颜色 6 3 8" xfId="15643"/>
    <cellStyle name="好 4 2 4 3" xfId="15644"/>
    <cellStyle name="20% - 强调文字颜色 6 3 8 2" xfId="15645"/>
    <cellStyle name="好 4 2 4 3 2" xfId="15646"/>
    <cellStyle name="20% - 强调文字颜色 6 3 9" xfId="15647"/>
    <cellStyle name="20% - 强调文字颜色 6 3 9 2" xfId="15648"/>
    <cellStyle name="计算 2 5 3 2 5" xfId="15649"/>
    <cellStyle name="20% - 强调文字颜色 6 4" xfId="15650"/>
    <cellStyle name="常规 8 7 2 3 3" xfId="15651"/>
    <cellStyle name="链接单元格 2 3 2 5" xfId="15652"/>
    <cellStyle name="强调文字颜色 2 2 7 3" xfId="15653"/>
    <cellStyle name="常规 4 2 2 3 2 3" xfId="15654"/>
    <cellStyle name="常规 7 11 2 2 3" xfId="15655"/>
    <cellStyle name="20% - 强调文字颜色 6 4 10" xfId="15656"/>
    <cellStyle name="强调文字颜色 3 3 2 2 5" xfId="15657"/>
    <cellStyle name="20% - 强调文字颜色 6 4 2" xfId="15658"/>
    <cellStyle name="常规 8 7 2 3 3 2" xfId="15659"/>
    <cellStyle name="链接单元格 2 3 2 5 2" xfId="15660"/>
    <cellStyle name="强调文字颜色 2 2 7 3 2" xfId="15661"/>
    <cellStyle name="20% - 强调文字颜色 6 4 2 2" xfId="15662"/>
    <cellStyle name="强调文字颜色 2 2 7 3 2 2" xfId="15663"/>
    <cellStyle name="20% - 强调文字颜色 6 4 2 2 2" xfId="15664"/>
    <cellStyle name="强调文字颜色 2 2 7 3 2 2 2" xfId="15665"/>
    <cellStyle name="20% - 强调文字颜色 6 4 2 2 2 2" xfId="15666"/>
    <cellStyle name="20% - 强调文字颜色 6 4 2 2 2 2 2" xfId="15667"/>
    <cellStyle name="计算 2 2 2 2 2 2 3 11" xfId="15668"/>
    <cellStyle name="20% - 强调文字颜色 6 4 2 2 2 2 2 2" xfId="15669"/>
    <cellStyle name="计算 2 2 2 2 2 2 3 11 2" xfId="15670"/>
    <cellStyle name="20% - 强调文字颜色 6 4 2 2 2 2 2 3" xfId="15671"/>
    <cellStyle name="好 2 10" xfId="15672"/>
    <cellStyle name="计算 2 2 2 2 2 2 3 11 3" xfId="15673"/>
    <cellStyle name="20% - 强调文字颜色 6 4 2 2 2 2 2 4" xfId="15674"/>
    <cellStyle name="好 2 11" xfId="15675"/>
    <cellStyle name="20% - 强调文字颜色 6 4 2 2 2 2 2 4 2" xfId="15676"/>
    <cellStyle name="警告文本 2 2 2 2 4" xfId="15677"/>
    <cellStyle name="20% - 强调文字颜色 6 4 2 2 2 2 2 5" xfId="15678"/>
    <cellStyle name="好 2 12" xfId="15679"/>
    <cellStyle name="20% - 强调文字颜色 6 4 2 2 2 2 3" xfId="15680"/>
    <cellStyle name="计算 2 2 2 2 2 2 3 12" xfId="15681"/>
    <cellStyle name="20% - 强调文字颜色 6 4 2 2 2 2 3 2" xfId="15682"/>
    <cellStyle name="20% - 强调文字颜色 6 4 2 2 2 2 4" xfId="15683"/>
    <cellStyle name="20% - 强调文字颜色 6 4 2 2 2 2 4 2" xfId="15684"/>
    <cellStyle name="20% - 强调文字颜色 6 4 2 2 2 2 5" xfId="15685"/>
    <cellStyle name="20% - 强调文字颜色 6 4 2 2 2 3 4 2" xfId="15686"/>
    <cellStyle name="常规 17 2 2 4 2" xfId="15687"/>
    <cellStyle name="常规 22 2 2 4 2" xfId="15688"/>
    <cellStyle name="20% - 强调文字颜色 6 4 2 2 2 3 5" xfId="15689"/>
    <cellStyle name="输出 3 3 3 3 4" xfId="15690"/>
    <cellStyle name="常规 17 2 2 5" xfId="15691"/>
    <cellStyle name="常规 22 2 2 5" xfId="15692"/>
    <cellStyle name="20% - 强调文字颜色 6 4 2 2 3" xfId="15693"/>
    <cellStyle name="强调文字颜色 2 2 7 3 2 2 3" xfId="15694"/>
    <cellStyle name="20% - 强调文字颜色 6 4 2 2 3 2" xfId="15695"/>
    <cellStyle name="20% - 强调文字颜色 6 4 2 2 3 2 2" xfId="15696"/>
    <cellStyle name="20% - 强调文字颜色 6 4 2 2 3 2 2 2" xfId="15697"/>
    <cellStyle name="20% - 强调文字颜色 6 4 2 2 3 2 3" xfId="15698"/>
    <cellStyle name="常规 3 2 2 2 2" xfId="15699"/>
    <cellStyle name="20% - 强调文字颜色 6 4 2 2 3 2 3 2" xfId="15700"/>
    <cellStyle name="常规 3 2 2 2 2 2" xfId="15701"/>
    <cellStyle name="20% - 强调文字颜色 6 4 2 2 3 2 4" xfId="15702"/>
    <cellStyle name="常规 3 2 2 2 3" xfId="15703"/>
    <cellStyle name="常规 5 3 5 2 3 2" xfId="15704"/>
    <cellStyle name="20% - 强调文字颜色 6 4 2 2 4" xfId="15705"/>
    <cellStyle name="常规 29 2 2 4 2 2" xfId="15706"/>
    <cellStyle name="20% - 强调文字颜色 6 4 2 2 4 2" xfId="15707"/>
    <cellStyle name="常规 29 2 2 4 2 2 2" xfId="15708"/>
    <cellStyle name="20% - 强调文字颜色 6 4 2 2 4 2 2" xfId="15709"/>
    <cellStyle name="20% - 强调文字颜色 6 4 2 2 4 2 2 2" xfId="15710"/>
    <cellStyle name="20% - 强调文字颜色 6 4 2 2 4 2 3" xfId="15711"/>
    <cellStyle name="常规 3 2 3 2 2" xfId="15712"/>
    <cellStyle name="20% - 强调文字颜色 6 4 2 2 4 2 3 2" xfId="15713"/>
    <cellStyle name="常规 3 2 3 2 2 2" xfId="15714"/>
    <cellStyle name="20% - 强调文字颜色 6 4 2 2 4 2 4 2" xfId="15715"/>
    <cellStyle name="常规 3 2 3 2 3 2" xfId="15716"/>
    <cellStyle name="20% - 强调文字颜色 6 4 2 2 4 2 5" xfId="15717"/>
    <cellStyle name="常规 3 2 3 2 4" xfId="15718"/>
    <cellStyle name="20% - 强调文字颜色 6 4 2 2 4 4" xfId="15719"/>
    <cellStyle name="常规 13 3 2 3 3" xfId="15720"/>
    <cellStyle name="常规 17 4 3" xfId="15721"/>
    <cellStyle name="常规 22 4 3" xfId="15722"/>
    <cellStyle name="20% - 强调文字颜色 6 4 2 2 4 4 2" xfId="15723"/>
    <cellStyle name="常规 17 4 3 2" xfId="15724"/>
    <cellStyle name="常规 22 4 3 2" xfId="15725"/>
    <cellStyle name="20% - 强调文字颜色 6 4 2 2 4 5" xfId="15726"/>
    <cellStyle name="常规 12 2 3 2 2 2 2" xfId="15727"/>
    <cellStyle name="常规 17 4 4" xfId="15728"/>
    <cellStyle name="常规 22 4 4" xfId="15729"/>
    <cellStyle name="20% - 强调文字颜色 6 4 2 2 5" xfId="15730"/>
    <cellStyle name="20% - 强调文字颜色 6 4 2 2 5 2" xfId="15731"/>
    <cellStyle name="20% - 强调文字颜色 6 4 2 2 6" xfId="15732"/>
    <cellStyle name="20% - 强调文字颜色 6 4 2 2 6 2" xfId="15733"/>
    <cellStyle name="20% - 强调文字颜色 6 4 2 2 7" xfId="15734"/>
    <cellStyle name="20% - 强调文字颜色 6 4 2 2 7 2" xfId="15735"/>
    <cellStyle name="20% - 强调文字颜色 6 4 2 3" xfId="15736"/>
    <cellStyle name="强调文字颜色 2 2 7 3 2 3" xfId="15737"/>
    <cellStyle name="20% - 强调文字颜色 6 4 2 3 2" xfId="15738"/>
    <cellStyle name="20% - 强调文字颜色 6 4 2 3 2 2 2 2" xfId="15739"/>
    <cellStyle name="40% - 强调文字颜色 1 3 3 2 4" xfId="15740"/>
    <cellStyle name="20% - 强调文字颜色 6 4 2 3 2 2 3" xfId="15741"/>
    <cellStyle name="40% - 强调文字颜色 3 2 2 3 2 2 2 4" xfId="15742"/>
    <cellStyle name="常规 13 10 2 4" xfId="15743"/>
    <cellStyle name="常规 8 2 9" xfId="15744"/>
    <cellStyle name="20% - 强调文字颜色 6 4 2 3 2 2 3 2" xfId="15745"/>
    <cellStyle name="40% - 强调文字颜色 1 3 3 3 4" xfId="15746"/>
    <cellStyle name="20% - 强调文字颜色 6 4 2 3 2 2 4" xfId="15747"/>
    <cellStyle name="常规 13 10 2 5" xfId="15748"/>
    <cellStyle name="20% - 强调文字颜色 6 4 2 3 2 2 4 2" xfId="15749"/>
    <cellStyle name="40% - 强调文字颜色 1 3 3 4 4" xfId="15750"/>
    <cellStyle name="20% - 强调文字颜色 6 4 2 3 3" xfId="15751"/>
    <cellStyle name="20% - 强调文字颜色 6 4 2 3 3 4" xfId="15752"/>
    <cellStyle name="常规 13 3 3 2 3" xfId="15753"/>
    <cellStyle name="常规 18 3 3" xfId="15754"/>
    <cellStyle name="常规 23 3 3" xfId="15755"/>
    <cellStyle name="20% - 强调文字颜色 6 4 2 3 3 4 2" xfId="15756"/>
    <cellStyle name="常规 18 3 3 2" xfId="15757"/>
    <cellStyle name="常规 23 3 3 2" xfId="15758"/>
    <cellStyle name="常规 13 3 3 2 3 2" xfId="15759"/>
    <cellStyle name="常规 9 4 8" xfId="15760"/>
    <cellStyle name="20% - 强调文字颜色 6 4 2 3 4" xfId="15761"/>
    <cellStyle name="20% - 强调文字颜色 6 4 2 3 5" xfId="15762"/>
    <cellStyle name="20% - 强调文字颜色 6 4 2 3 6" xfId="15763"/>
    <cellStyle name="20% - 强调文字颜色 6 4 2 4" xfId="15764"/>
    <cellStyle name="强调文字颜色 2 2 7 3 2 4" xfId="15765"/>
    <cellStyle name="20% - 强调文字颜色 6 4 2 5" xfId="15766"/>
    <cellStyle name="20% - 强调文字颜色 6 4 2 5 2 4" xfId="15767"/>
    <cellStyle name="常规 11 3 2 4 2 3" xfId="15768"/>
    <cellStyle name="常规 25 2 3" xfId="15769"/>
    <cellStyle name="常规 30 2 3" xfId="15770"/>
    <cellStyle name="20% - 强调文字颜色 6 4 2 6" xfId="15771"/>
    <cellStyle name="20% - 强调文字颜色 6 4 2 7" xfId="15772"/>
    <cellStyle name="20% - 强调文字颜色 6 4 2 8" xfId="15773"/>
    <cellStyle name="20% - 强调文字颜色 6 4 2 9" xfId="15774"/>
    <cellStyle name="20% - 强调文字颜色 6 4 3" xfId="15775"/>
    <cellStyle name="常规 8 7 2 3 3 3" xfId="15776"/>
    <cellStyle name="60% - 强调文字颜色 3 2 2 2 3 3 2" xfId="15777"/>
    <cellStyle name="链接单元格 2 3 2 5 3" xfId="15778"/>
    <cellStyle name="强调文字颜色 2 2 7 3 3" xfId="15779"/>
    <cellStyle name="20% - 强调文字颜色 6 4 3 2" xfId="15780"/>
    <cellStyle name="60% - 强调文字颜色 3 2 2 2 3 3 2 2" xfId="15781"/>
    <cellStyle name="20% - 强调文字颜色 6 4 3 2 2" xfId="15782"/>
    <cellStyle name="20% - 强调文字颜色 6 4 3 2 2 2" xfId="15783"/>
    <cellStyle name="40% - 强调文字颜色 3 2 3 5 4" xfId="15784"/>
    <cellStyle name="常规 30 10" xfId="15785"/>
    <cellStyle name="20% - 强调文字颜色 6 4 3 2 2 2 2" xfId="15786"/>
    <cellStyle name="常规 30 10 2" xfId="15787"/>
    <cellStyle name="20% - 强调文字颜色 6 4 3 2 2 2 3" xfId="15788"/>
    <cellStyle name="输出 4 3 3 2 2" xfId="15789"/>
    <cellStyle name="常规 30 10 3" xfId="15790"/>
    <cellStyle name="20% - 强调文字颜色 6 4 3 2 2 2 4" xfId="15791"/>
    <cellStyle name="输出 4 3 3 2 3" xfId="15792"/>
    <cellStyle name="常规 30 10 4" xfId="15793"/>
    <cellStyle name="20% - 强调文字颜色 6 4 3 2 3" xfId="15794"/>
    <cellStyle name="20% - 强调文字颜色 6 4 3 2 3 2" xfId="15795"/>
    <cellStyle name="40% - 强调文字颜色 5 2 2 2 2 5" xfId="15796"/>
    <cellStyle name="百分比 2 2 3 2 4" xfId="15797"/>
    <cellStyle name="20% - 强调文字颜色 6 4 3 2 4" xfId="15798"/>
    <cellStyle name="20% - 强调文字颜色 6 4 3 2 5" xfId="15799"/>
    <cellStyle name="20% - 强调文字颜色 6 4 3 3" xfId="15800"/>
    <cellStyle name="60% - 强调文字颜色 3 2 2 2 3 3 2 3" xfId="15801"/>
    <cellStyle name="20% - 强调文字颜色 6 4 3 3 2" xfId="15802"/>
    <cellStyle name="20% - 强调文字颜色 6 4 3 3 3" xfId="15803"/>
    <cellStyle name="20% - 强调文字颜色 6 4 3 3 4" xfId="15804"/>
    <cellStyle name="20% - 强调文字颜色 6 4 3 4" xfId="15805"/>
    <cellStyle name="20% - 强调文字颜色 6 4 3 4 2 4" xfId="15806"/>
    <cellStyle name="常规 69 2 3" xfId="15807"/>
    <cellStyle name="20% - 强调文字颜色 6 4 3 4 4" xfId="15808"/>
    <cellStyle name="检查单元格 6 3 2 2" xfId="15809"/>
    <cellStyle name="20% - 强调文字颜色 6 4 4" xfId="15810"/>
    <cellStyle name="强调文字颜色 2 2 7 3 4" xfId="15811"/>
    <cellStyle name="20% - 强调文字颜色 6 4 4 2" xfId="15812"/>
    <cellStyle name="20% - 强调文字颜色 6 4 4 2 2" xfId="15813"/>
    <cellStyle name="20% - 强调文字颜色 6 4 4 2 2 4" xfId="15814"/>
    <cellStyle name="20% - 强调文字颜色 6 4 4 2 4" xfId="15815"/>
    <cellStyle name="20% - 强调文字颜色 6 4 4 3" xfId="15816"/>
    <cellStyle name="20% - 强调文字颜色 6 4 4 3 2" xfId="15817"/>
    <cellStyle name="常规 25 2 2 5" xfId="15818"/>
    <cellStyle name="常规 30 2 2 5" xfId="15819"/>
    <cellStyle name="计算 2 5 2 2 4 2 7" xfId="15820"/>
    <cellStyle name="20% - 强调文字颜色 6 4 4 3 3" xfId="15821"/>
    <cellStyle name="常规 25 2 2 6" xfId="15822"/>
    <cellStyle name="常规 30 2 2 6" xfId="15823"/>
    <cellStyle name="计算 2 5 2 2 4 2 8" xfId="15824"/>
    <cellStyle name="20% - 强调文字颜色 6 4 4 3 4" xfId="15825"/>
    <cellStyle name="常规 22 5 3 2 2 2" xfId="15826"/>
    <cellStyle name="计算 2 5 2 2 4 2 9" xfId="15827"/>
    <cellStyle name="20% - 强调文字颜色 6 4 4 4" xfId="15828"/>
    <cellStyle name="20% - 强调文字颜色 6 4 5" xfId="15829"/>
    <cellStyle name="20% - 强调文字颜色 6 4 5 2" xfId="15830"/>
    <cellStyle name="20% - 强调文字颜色 6 4 5 2 2" xfId="15831"/>
    <cellStyle name="常规 3 5 2 2 4" xfId="15832"/>
    <cellStyle name="20% - 强调文字颜色 6 4 5 2 3" xfId="15833"/>
    <cellStyle name="20% - 强调文字颜色 6 4 5 3" xfId="15834"/>
    <cellStyle name="强调文字颜色 2 6 2 2 2" xfId="15835"/>
    <cellStyle name="20% - 强调文字颜色 6 4 5 4" xfId="15836"/>
    <cellStyle name="强调文字颜色 2 6 2 2 3" xfId="15837"/>
    <cellStyle name="20% - 强调文字颜色 6 4 6" xfId="15838"/>
    <cellStyle name="20% - 强调文字颜色 6 4 6 2" xfId="15839"/>
    <cellStyle name="20% - 强调文字颜色 6 4 6 2 2" xfId="15840"/>
    <cellStyle name="20% - 强调文字颜色 6 4 6 2 3" xfId="15841"/>
    <cellStyle name="20% - 强调文字颜色 6 4 6 2 4" xfId="15842"/>
    <cellStyle name="20% - 强调文字颜色 6 4 6 3" xfId="15843"/>
    <cellStyle name="强调文字颜色 2 6 2 3 2" xfId="15844"/>
    <cellStyle name="20% - 强调文字颜色 6 4 6 4" xfId="15845"/>
    <cellStyle name="强调文字颜色 2 6 2 3 3" xfId="15846"/>
    <cellStyle name="20% - 强调文字颜色 6 4 7" xfId="15847"/>
    <cellStyle name="好 4 2 5 2" xfId="15848"/>
    <cellStyle name="20% - 强调文字颜色 6 4 8" xfId="15849"/>
    <cellStyle name="好 4 2 5 3" xfId="15850"/>
    <cellStyle name="20% - 强调文字颜色 6 4 9" xfId="15851"/>
    <cellStyle name="20% - 强调文字颜色 6 5" xfId="15852"/>
    <cellStyle name="强调文字颜色 2 2 7 4" xfId="15853"/>
    <cellStyle name="20% - 强调文字颜色 6 5 2" xfId="15854"/>
    <cellStyle name="强调文字颜色 2 2 7 4 2" xfId="15855"/>
    <cellStyle name="20% - 强调文字颜色 6 5 2 2" xfId="15856"/>
    <cellStyle name="强调文字颜色 2 2 7 4 2 2" xfId="15857"/>
    <cellStyle name="20% - 强调文字颜色 6 5 2 2 2" xfId="15858"/>
    <cellStyle name="输入 2 2 2 2 2 3 3 2 11" xfId="15859"/>
    <cellStyle name="20% - 强调文字颜色 6 5 2 2 2 2" xfId="15860"/>
    <cellStyle name="20% - 强调文字颜色 6 5 2 2 3" xfId="15861"/>
    <cellStyle name="20% - 强调文字颜色 6 5 2 2 4" xfId="15862"/>
    <cellStyle name="计算 3 2 2 4 3 2" xfId="15863"/>
    <cellStyle name="20% - 强调文字颜色 6 5 2 3" xfId="15864"/>
    <cellStyle name="强调文字颜色 2 2 7 4 2 3" xfId="15865"/>
    <cellStyle name="20% - 强调文字颜色 6 5 2 3 2" xfId="15866"/>
    <cellStyle name="20% - 强调文字颜色 6 5 2 3 3" xfId="15867"/>
    <cellStyle name="20% - 强调文字颜色 6 5 2 4" xfId="15868"/>
    <cellStyle name="20% - 强调文字颜色 6 5 2 5" xfId="15869"/>
    <cellStyle name="20% - 强调文字颜色 6 5 3" xfId="15870"/>
    <cellStyle name="强调文字颜色 2 2 7 4 3" xfId="15871"/>
    <cellStyle name="20% - 强调文字颜色 6 5 3 2" xfId="15872"/>
    <cellStyle name="20% - 强调文字颜色 6 5 3 2 2" xfId="15873"/>
    <cellStyle name="20% - 强调文字颜色 6 5 3 2 3" xfId="15874"/>
    <cellStyle name="20% - 强调文字颜色 6 5 3 3" xfId="15875"/>
    <cellStyle name="20% - 强调文字颜色 6 5 3 4" xfId="15876"/>
    <cellStyle name="20% - 强调文字颜色 6 5 4" xfId="15877"/>
    <cellStyle name="强调文字颜色 2 2 7 4 4" xfId="15878"/>
    <cellStyle name="20% - 强调文字颜色 6 5 4 2" xfId="15879"/>
    <cellStyle name="60% - 强调文字颜色 4 2 2 2 2 2 3 4" xfId="15880"/>
    <cellStyle name="20% - 强调文字颜色 6 5 4 3" xfId="15881"/>
    <cellStyle name="20% - 强调文字颜色 6 5 5" xfId="15882"/>
    <cellStyle name="20% - 强调文字颜色 6 5 6" xfId="15883"/>
    <cellStyle name="20% - 强调文字颜色 6 5 7" xfId="15884"/>
    <cellStyle name="好 4 2 6 2" xfId="15885"/>
    <cellStyle name="20% - 强调文字颜色 6 6" xfId="15886"/>
    <cellStyle name="强调文字颜色 2 2 7 5" xfId="15887"/>
    <cellStyle name="20% - 强调文字颜色 6 6 2" xfId="15888"/>
    <cellStyle name="注释 4 2 7" xfId="15889"/>
    <cellStyle name="强调文字颜色 2 2 7 5 2" xfId="15890"/>
    <cellStyle name="20% - 强调文字颜色 6 6 2 2" xfId="15891"/>
    <cellStyle name="20% - 强调文字颜色 6 6 2 2 2" xfId="15892"/>
    <cellStyle name="计算 4 2 4 10" xfId="15893"/>
    <cellStyle name="20% - 强调文字颜色 6 6 2 2 2 2" xfId="15894"/>
    <cellStyle name="计算 4 2 4 10 2" xfId="15895"/>
    <cellStyle name="20% - 强调文字颜色 6 6 2 2 2 4" xfId="15896"/>
    <cellStyle name="20% - 强调文字颜色 6 6 2 2 3" xfId="15897"/>
    <cellStyle name="计算 4 2 4 11" xfId="15898"/>
    <cellStyle name="20% - 强调文字颜色 6 6 2 2 4" xfId="15899"/>
    <cellStyle name="计算 4 2 4 12" xfId="15900"/>
    <cellStyle name="20% - 强调文字颜色 6 6 2 3" xfId="15901"/>
    <cellStyle name="20% - 强调文字颜色 6 6 2 3 2" xfId="15902"/>
    <cellStyle name="20% - 强调文字颜色 6 6 2 3 3" xfId="15903"/>
    <cellStyle name="40% - 强调文字颜色 5 2 7 2 2" xfId="15904"/>
    <cellStyle name="20% - 强调文字颜色 6 6 2 3 4" xfId="15905"/>
    <cellStyle name="40% - 强调文字颜色 5 2 7 2 3" xfId="15906"/>
    <cellStyle name="20% - 强调文字颜色 6 6 2 4" xfId="15907"/>
    <cellStyle name="20% - 强调文字颜色 6 6 2 5" xfId="15908"/>
    <cellStyle name="20% - 强调文字颜色 6 6 3" xfId="15909"/>
    <cellStyle name="60% - 强调文字颜色 1 6 2 2" xfId="15910"/>
    <cellStyle name="注释 4 2 8" xfId="15911"/>
    <cellStyle name="强调文字颜色 2 2 7 5 3" xfId="15912"/>
    <cellStyle name="20% - 强调文字颜色 6 6 3 2" xfId="15913"/>
    <cellStyle name="60% - 强调文字颜色 1 6 2 2 2" xfId="15914"/>
    <cellStyle name="20% - 强调文字颜色 6 6 3 2 2" xfId="15915"/>
    <cellStyle name="60% - 强调文字颜色 1 6 2 2 2 2" xfId="15916"/>
    <cellStyle name="20% - 强调文字颜色 6 6 3 2 3" xfId="15917"/>
    <cellStyle name="60% - 强调文字颜色 1 6 2 2 2 3" xfId="15918"/>
    <cellStyle name="20% - 强调文字颜色 6 6 3 3" xfId="15919"/>
    <cellStyle name="60% - 强调文字颜色 1 6 2 2 3" xfId="15920"/>
    <cellStyle name="20% - 强调文字颜色 6 6 3 4" xfId="15921"/>
    <cellStyle name="60% - 强调文字颜色 1 6 2 2 4" xfId="15922"/>
    <cellStyle name="20% - 强调文字颜色 6 6 4" xfId="15923"/>
    <cellStyle name="60% - 强调文字颜色 1 6 2 3" xfId="15924"/>
    <cellStyle name="20% - 强调文字颜色 6 6 4 2" xfId="15925"/>
    <cellStyle name="60% - 强调文字颜色 1 6 2 3 2" xfId="15926"/>
    <cellStyle name="20% - 强调文字颜色 6 6 4 2 2" xfId="15927"/>
    <cellStyle name="60% - 强调文字颜色 1 6 2 3 2 2" xfId="15928"/>
    <cellStyle name="20% - 强调文字颜色 6 6 4 2 3" xfId="15929"/>
    <cellStyle name="60% - 强调文字颜色 1 6 2 3 2 3" xfId="15930"/>
    <cellStyle name="20% - 强调文字颜色 6 6 4 2 4" xfId="15931"/>
    <cellStyle name="常规 3 6 2" xfId="15932"/>
    <cellStyle name="注释 4 2 9 2 4" xfId="15933"/>
    <cellStyle name="解释性文本 4 2 2 2 2" xfId="15934"/>
    <cellStyle name="20% - 强调文字颜色 6 6 4 3" xfId="15935"/>
    <cellStyle name="60% - 强调文字颜色 1 6 2 3 3" xfId="15936"/>
    <cellStyle name="20% - 强调文字颜色 6 6 4 4" xfId="15937"/>
    <cellStyle name="60% - 强调文字颜色 1 6 2 3 4" xfId="15938"/>
    <cellStyle name="20% - 强调文字颜色 6 6 5" xfId="15939"/>
    <cellStyle name="20% - 强调文字颜色 6 6 6" xfId="15940"/>
    <cellStyle name="20% - 强调文字颜色 6 6 7" xfId="15941"/>
    <cellStyle name="20% - 强调文字颜色 6 7" xfId="15942"/>
    <cellStyle name="40% - 强调文字颜色 3 4 2 2" xfId="15943"/>
    <cellStyle name="适中 2 5 5 2 3" xfId="15944"/>
    <cellStyle name="20% - 强调文字颜色 6 7 2" xfId="15945"/>
    <cellStyle name="40% - 强调文字颜色 3 4 2 2 2" xfId="15946"/>
    <cellStyle name="适中 2 5 5 2 3 2" xfId="15947"/>
    <cellStyle name="20% - 强调文字颜色 6 7 2 2" xfId="15948"/>
    <cellStyle name="40% - 强调文字颜色 3 4 2 2 2 2" xfId="15949"/>
    <cellStyle name="20% - 强调文字颜色 6 7 2 2 2" xfId="15950"/>
    <cellStyle name="40% - 强调文字颜色 3 4 2 2 2 2 2" xfId="15951"/>
    <cellStyle name="20% - 强调文字颜色 6 7 2 2 2 2" xfId="15952"/>
    <cellStyle name="40% - 强调文字颜色 3 4 2 2 2 2 2 2" xfId="15953"/>
    <cellStyle name="20% - 强调文字颜色 6 7 2 2 3" xfId="15954"/>
    <cellStyle name="40% - 强调文字颜色 3 4 2 2 2 2 3" xfId="15955"/>
    <cellStyle name="20% - 强调文字颜色 6 7 2 2 4" xfId="15956"/>
    <cellStyle name="40% - 强调文字颜色 3 4 2 2 2 2 4" xfId="15957"/>
    <cellStyle name="适中 2 5 5 2 3 3" xfId="15958"/>
    <cellStyle name="20% - 强调文字颜色 6 7 2 3" xfId="15959"/>
    <cellStyle name="40% - 强调文字颜色 3 4 2 2 2 3" xfId="15960"/>
    <cellStyle name="20% - 强调文字颜色 6 7 2 4" xfId="15961"/>
    <cellStyle name="40% - 强调文字颜色 3 4 2 2 2 4" xfId="15962"/>
    <cellStyle name="20% - 强调文字颜色 6 7 3" xfId="15963"/>
    <cellStyle name="40% - 强调文字颜色 3 4 2 2 3" xfId="15964"/>
    <cellStyle name="60% - 强调文字颜色 1 6 3 2" xfId="15965"/>
    <cellStyle name="20% - 强调文字颜色 6 7 3 2" xfId="15966"/>
    <cellStyle name="40% - 强调文字颜色 3 4 2 2 3 2" xfId="15967"/>
    <cellStyle name="60% - 强调文字颜色 1 6 3 2 2" xfId="15968"/>
    <cellStyle name="20% - 强调文字颜色 6 7 3 3" xfId="15969"/>
    <cellStyle name="40% - 强调文字颜色 3 4 2 2 3 3" xfId="15970"/>
    <cellStyle name="60% - 强调文字颜色 1 6 3 2 3" xfId="15971"/>
    <cellStyle name="60% - 强调文字颜色 4 2 3 2 2 2" xfId="15972"/>
    <cellStyle name="20% - 强调文字颜色 6 7 3 4" xfId="15973"/>
    <cellStyle name="40% - 强调文字颜色 3 4 2 2 3 4" xfId="15974"/>
    <cellStyle name="60% - 强调文字颜色 4 2 3 2 2 3" xfId="15975"/>
    <cellStyle name="20% - 强调文字颜色 6 7 4" xfId="15976"/>
    <cellStyle name="40% - 强调文字颜色 3 4 2 2 4" xfId="15977"/>
    <cellStyle name="20% - 强调文字颜色 6 7 5" xfId="15978"/>
    <cellStyle name="40% - 强调文字颜色 3 4 2 2 5" xfId="15979"/>
    <cellStyle name="20% - 强调文字颜色 6 8" xfId="15980"/>
    <cellStyle name="40% - 强调文字颜色 3 4 2 3" xfId="15981"/>
    <cellStyle name="常规 6 4 3 2 2 2" xfId="15982"/>
    <cellStyle name="20% - 强调文字颜色 6 8 2" xfId="15983"/>
    <cellStyle name="40% - 强调文字颜色 3 4 2 3 2" xfId="15984"/>
    <cellStyle name="注释 2 4 2 4 3" xfId="15985"/>
    <cellStyle name="常规 6 4 3 2 2 2 2" xfId="15986"/>
    <cellStyle name="注释 4 4 7" xfId="15987"/>
    <cellStyle name="计算 3 5 10" xfId="15988"/>
    <cellStyle name="40% - 强调文字颜色 1 2 6 2 2 3" xfId="15989"/>
    <cellStyle name="20% - 强调文字颜色 6 8 2 2" xfId="15990"/>
    <cellStyle name="40% - 强调文字颜色 3 4 2 3 2 2" xfId="15991"/>
    <cellStyle name="注释 2 4 2 4 3 2" xfId="15992"/>
    <cellStyle name="常规 6 4 3 2 2 2 2 2" xfId="15993"/>
    <cellStyle name="计算 3 5 10 2" xfId="15994"/>
    <cellStyle name="40% - 强调文字颜色 1 2 6 2 2 4" xfId="15995"/>
    <cellStyle name="20% - 强调文字颜色 6 8 2 3" xfId="15996"/>
    <cellStyle name="40% - 强调文字颜色 3 4 2 3 2 3" xfId="15997"/>
    <cellStyle name="注释 2 4 2 4 3 3" xfId="15998"/>
    <cellStyle name="常规 6 4 3 2 2 2 2 3" xfId="15999"/>
    <cellStyle name="计算 3 5 10 3" xfId="16000"/>
    <cellStyle name="20% - 强调文字颜色 6 8 2 4" xfId="16001"/>
    <cellStyle name="40% - 强调文字颜色 3 4 2 3 2 4" xfId="16002"/>
    <cellStyle name="20% - 强调文字颜色 6 8 3" xfId="16003"/>
    <cellStyle name="40% - 强调文字颜色 3 4 2 3 3" xfId="16004"/>
    <cellStyle name="60% - 强调文字颜色 1 6 4 2" xfId="16005"/>
    <cellStyle name="常规 6 4 3 2 2 2 3" xfId="16006"/>
    <cellStyle name="计算 3 5 11" xfId="16007"/>
    <cellStyle name="20% - 强调文字颜色 6 8 4" xfId="16008"/>
    <cellStyle name="40% - 强调文字颜色 3 4 2 3 4" xfId="16009"/>
    <cellStyle name="常规 6 4 3 2 2 2 4" xfId="16010"/>
    <cellStyle name="计算 3 5 12" xfId="16011"/>
    <cellStyle name="20% - 强调文字颜色 6 9" xfId="16012"/>
    <cellStyle name="40% - 强调文字颜色 3 4 2 4" xfId="16013"/>
    <cellStyle name="常规 6 4 3 2 2 3" xfId="16014"/>
    <cellStyle name="20% - 强调文字颜色 6 9 2" xfId="16015"/>
    <cellStyle name="40% - 强调文字颜色 3 4 2 4 2" xfId="16016"/>
    <cellStyle name="注释 2 4 2 5 3" xfId="16017"/>
    <cellStyle name="常规 6 4 3 2 2 3 2" xfId="16018"/>
    <cellStyle name="20% - 强调文字颜色 6 9 2 2" xfId="16019"/>
    <cellStyle name="40% - 强调文字颜色 3 4 2 4 2 2" xfId="16020"/>
    <cellStyle name="40% - 强调文字颜色 1 2 6 3 2 3" xfId="16021"/>
    <cellStyle name="解释性文本 2 3 2 3 2 2 3" xfId="16022"/>
    <cellStyle name="20% - 强调文字颜色 6 9 2 3" xfId="16023"/>
    <cellStyle name="40% - 强调文字颜色 3 4 2 4 2 3" xfId="16024"/>
    <cellStyle name="20% - 强调文字颜色 6 9 3" xfId="16025"/>
    <cellStyle name="40% - 强调文字颜色 3 4 2 4 3" xfId="16026"/>
    <cellStyle name="注释 2 4 2 5 4" xfId="16027"/>
    <cellStyle name="常规 6 4 3 2 2 3 3" xfId="16028"/>
    <cellStyle name="解释性文本 3 2 2 2 3 2 2" xfId="16029"/>
    <cellStyle name="20% - 强调文字颜色 6 9 4" xfId="16030"/>
    <cellStyle name="40% - 强调文字颜色 3 4 2 4 4" xfId="16031"/>
    <cellStyle name="40% - 强调文字颜色 1 2" xfId="16032"/>
    <cellStyle name="40% - 强调文字颜色 1 2 10 2" xfId="16033"/>
    <cellStyle name="40% - 强调文字颜色 1 2 10 3" xfId="16034"/>
    <cellStyle name="40% - 强调文字颜色 1 2 11" xfId="16035"/>
    <cellStyle name="标题 1 2 4 2" xfId="16036"/>
    <cellStyle name="40% - 强调文字颜色 1 2 12" xfId="16037"/>
    <cellStyle name="标题 1 2 4 3" xfId="16038"/>
    <cellStyle name="40% - 强调文字颜色 1 2 13" xfId="16039"/>
    <cellStyle name="40% - 强调文字颜色 1 2 2" xfId="16040"/>
    <cellStyle name="计算 3 2 2 2 12" xfId="16041"/>
    <cellStyle name="40% - 强调文字颜色 1 2 2 2 2" xfId="16042"/>
    <cellStyle name="40% - 强调文字颜色 1 2 2 2 2 2" xfId="16043"/>
    <cellStyle name="40% - 强调文字颜色 1 2 2 2 2 2 2" xfId="16044"/>
    <cellStyle name="40% - 强调文字颜色 1 2 2 2 2 2 2 2" xfId="16045"/>
    <cellStyle name="40% - 强调文字颜色 1 2 2 2 2 2 2 2 2" xfId="16046"/>
    <cellStyle name="40% - 强调文字颜色 1 2 2 2 2 2 2 2 3" xfId="16047"/>
    <cellStyle name="40% - 强调文字颜色 1 2 2 2 2 2 2 2 4" xfId="16048"/>
    <cellStyle name="40% - 强调文字颜色 1 2 2 2 2 2 2 3" xfId="16049"/>
    <cellStyle name="40% - 强调文字颜色 1 2 2 2 2 2 2 4" xfId="16050"/>
    <cellStyle name="40% - 强调文字颜色 1 2 2 2 2 2 3" xfId="16051"/>
    <cellStyle name="40% - 强调文字颜色 1 2 2 2 2 2 3 2" xfId="16052"/>
    <cellStyle name="40% - 强调文字颜色 1 2 2 2 2 2 3 3" xfId="16053"/>
    <cellStyle name="40% - 强调文字颜色 1 2 2 2 2 2 3 4" xfId="16054"/>
    <cellStyle name="40% - 强调文字颜色 1 2 2 2 2 2 4" xfId="16055"/>
    <cellStyle name="检查单元格 2 5 4 2 2 2" xfId="16056"/>
    <cellStyle name="检查单元格 6 9 2" xfId="16057"/>
    <cellStyle name="40% - 强调文字颜色 1 2 2 2 2 2 5" xfId="16058"/>
    <cellStyle name="40% - 强调文字颜色 1 2 2 2 2 4 2 3" xfId="16059"/>
    <cellStyle name="40% - 强调文字颜色 1 2 2 2 2 4 2 4" xfId="16060"/>
    <cellStyle name="40% - 强调文字颜色 1 2 2 2 2 4 4" xfId="16061"/>
    <cellStyle name="40% - 强调文字颜色 1 2 2 2 3" xfId="16062"/>
    <cellStyle name="40% - 强调文字颜色 1 2 2 2 3 2" xfId="16063"/>
    <cellStyle name="计算 3 6 3 12" xfId="16064"/>
    <cellStyle name="40% - 强调文字颜色 1 2 2 2 3 2 2" xfId="16065"/>
    <cellStyle name="40% - 强调文字颜色 1 2 2 2 3 2 2 2" xfId="16066"/>
    <cellStyle name="40% - 强调文字颜色 1 2 2 2 3 2 2 3" xfId="16067"/>
    <cellStyle name="常规 29 2 2 2 2 3 2" xfId="16068"/>
    <cellStyle name="40% - 强调文字颜色 1 2 2 2 3 2 2 4" xfId="16069"/>
    <cellStyle name="40% - 强调文字颜色 1 2 2 2 3 2 3" xfId="16070"/>
    <cellStyle name="40% - 强调文字颜色 1 2 2 2 3 3 2 3" xfId="16071"/>
    <cellStyle name="60% - 强调文字颜色 1 2 4 2 2 2 3" xfId="16072"/>
    <cellStyle name="汇总 3 2 4 12 3" xfId="16073"/>
    <cellStyle name="40% - 强调文字颜色 1 2 2 2 3 4" xfId="16074"/>
    <cellStyle name="60% - 强调文字颜色 1 2 4 2 3" xfId="16075"/>
    <cellStyle name="强调文字颜色 2 2 3 7 3 3" xfId="16076"/>
    <cellStyle name="强调文字颜色 2 3 2 4 2 2 2 3" xfId="16077"/>
    <cellStyle name="40% - 强调文字颜色 1 2 2 2 4" xfId="16078"/>
    <cellStyle name="40% - 强调文字颜色 1 2 2 2 4 2 2" xfId="16079"/>
    <cellStyle name="常规 8 6" xfId="16080"/>
    <cellStyle name="解释性文本 4 2 7 2" xfId="16081"/>
    <cellStyle name="40% - 强调文字颜色 1 2 2 2 4 2 3" xfId="16082"/>
    <cellStyle name="常规 8 7" xfId="16083"/>
    <cellStyle name="解释性文本 4 2 7 3" xfId="16084"/>
    <cellStyle name="40% - 强调文字颜色 1 2 2 2 5" xfId="16085"/>
    <cellStyle name="40% - 强调文字颜色 1 2 2 2 5 2" xfId="16086"/>
    <cellStyle name="40% - 强调文字颜色 1 2 2 2 5 2 2" xfId="16087"/>
    <cellStyle name="40% - 强调文字颜色 1 2 2 2 5 2 3" xfId="16088"/>
    <cellStyle name="计算 6 4 3 2 10" xfId="16089"/>
    <cellStyle name="40% - 强调文字颜色 1 2 2 2 5 2 4" xfId="16090"/>
    <cellStyle name="计算 6 4 3 2 11" xfId="16091"/>
    <cellStyle name="40% - 强调文字颜色 1 2 2 2 5 3" xfId="16092"/>
    <cellStyle name="40% - 强调文字颜色 1 2 2 2 6" xfId="16093"/>
    <cellStyle name="40% - 强调文字颜色 1 2 2 2 7" xfId="16094"/>
    <cellStyle name="40% - 强调文字颜色 1 2 2 2 8" xfId="16095"/>
    <cellStyle name="40% - 强调文字颜色 1 2 2 3 2" xfId="16096"/>
    <cellStyle name="40% - 强调文字颜色 1 2 2 3 2 2" xfId="16097"/>
    <cellStyle name="40% - 强调文字颜色 1 2 2 3 2 2 2" xfId="16098"/>
    <cellStyle name="40% - 强调文字颜色 1 2 2 3 2 2 2 2" xfId="16099"/>
    <cellStyle name="40% - 强调文字颜色 1 2 2 3 2 2 2 3" xfId="16100"/>
    <cellStyle name="注释 2 7 3 2 2 2" xfId="16101"/>
    <cellStyle name="差 6 4 2 2" xfId="16102"/>
    <cellStyle name="40% - 强调文字颜色 1 2 2 3 2 2 2 4" xfId="16103"/>
    <cellStyle name="40% - 强调文字颜色 1 2 2 3 2 2 3" xfId="16104"/>
    <cellStyle name="汇总 2 2 3 3 2" xfId="16105"/>
    <cellStyle name="40% - 强调文字颜色 1 2 2 3 2 2 4" xfId="16106"/>
    <cellStyle name="检查单元格 2 5 5 2 2 2" xfId="16107"/>
    <cellStyle name="40% - 强调文字颜色 1 2 2 3 3" xfId="16108"/>
    <cellStyle name="40% - 强调文字颜色 1 2 2 3 3 2" xfId="16109"/>
    <cellStyle name="40% - 强调文字颜色 1 2 2 3 3 2 2" xfId="16110"/>
    <cellStyle name="40% - 强调文字颜色 1 2 2 3 3 2 3" xfId="16111"/>
    <cellStyle name="40% - 强调文字颜色 1 2 2 3 3 4" xfId="16112"/>
    <cellStyle name="60% - 强调文字颜色 1 2 5 2 3" xfId="16113"/>
    <cellStyle name="常规 46 4 2 2 2 2" xfId="16114"/>
    <cellStyle name="链接单元格 2 3 2 2 2" xfId="16115"/>
    <cellStyle name="40% - 强调文字颜色 1 2 2 3 4" xfId="16116"/>
    <cellStyle name="40% - 强调文字颜色 1 2 2 3 4 2" xfId="16117"/>
    <cellStyle name="40% - 强调文字颜色 1 2 2 3 4 2 2" xfId="16118"/>
    <cellStyle name="40% - 强调文字颜色 1 2 2 3 4 2 3" xfId="16119"/>
    <cellStyle name="40% - 强调文字颜色 1 2 2 3 4 2 4" xfId="16120"/>
    <cellStyle name="40% - 强调文字颜色 1 2 2 3 5" xfId="16121"/>
    <cellStyle name="40% - 强调文字颜色 1 2 2 3 6" xfId="16122"/>
    <cellStyle name="40% - 强调文字颜色 1 2 2 3 7" xfId="16123"/>
    <cellStyle name="40% - 强调文字颜色 1 2 2 4" xfId="16124"/>
    <cellStyle name="40% - 强调文字颜色 1 2 2 4 2" xfId="16125"/>
    <cellStyle name="40% - 强调文字颜色 1 2 2 4 2 2" xfId="16126"/>
    <cellStyle name="40% - 强调文字颜色 1 2 2 4 2 2 2" xfId="16127"/>
    <cellStyle name="40% - 强调文字颜色 1 2 2 4 2 2 4" xfId="16128"/>
    <cellStyle name="计算 4 2 3 4 3" xfId="16129"/>
    <cellStyle name="40% - 强调文字颜色 1 2 2 4 2 3" xfId="16130"/>
    <cellStyle name="强调文字颜色 2 2 3 9 2 2" xfId="16131"/>
    <cellStyle name="40% - 强调文字颜色 1 2 2 4 2 4" xfId="16132"/>
    <cellStyle name="40% - 强调文字颜色 1 2 2 4 3" xfId="16133"/>
    <cellStyle name="40% - 强调文字颜色 1 2 2 4 3 2" xfId="16134"/>
    <cellStyle name="40% - 强调文字颜色 1 2 2 4 3 3" xfId="16135"/>
    <cellStyle name="60% - 强调文字颜色 1 2 6 2 2" xfId="16136"/>
    <cellStyle name="强调文字颜色 2 2 3 9 3 2" xfId="16137"/>
    <cellStyle name="40% - 强调文字颜色 1 2 2 4 3 4" xfId="16138"/>
    <cellStyle name="60% - 强调文字颜色 1 2 6 2 3" xfId="16139"/>
    <cellStyle name="链接单元格 2 3 3 2 2" xfId="16140"/>
    <cellStyle name="40% - 强调文字颜色 1 2 2 4 4" xfId="16141"/>
    <cellStyle name="40% - 强调文字颜色 1 2 2 4 5" xfId="16142"/>
    <cellStyle name="强调文字颜色 1 2 5 2 6 2 2" xfId="16143"/>
    <cellStyle name="40% - 强调文字颜色 1 2 2 5" xfId="16144"/>
    <cellStyle name="40% - 强调文字颜色 2 6 2" xfId="16145"/>
    <cellStyle name="常规 4 2 6 3 2" xfId="16146"/>
    <cellStyle name="40% - 强调文字颜色 1 2 2 5 2" xfId="16147"/>
    <cellStyle name="常规 4 2 6 3 2 2" xfId="16148"/>
    <cellStyle name="计算 2 2 2 10" xfId="16149"/>
    <cellStyle name="40% - 强调文字颜色 2 6 2 2" xfId="16150"/>
    <cellStyle name="计算 2 5 2 2 2 6" xfId="16151"/>
    <cellStyle name="40% - 强调文字颜色 1 2 2 5 2 2" xfId="16152"/>
    <cellStyle name="常规 4 2 6 3 2 2 2" xfId="16153"/>
    <cellStyle name="计算 2 2 2 10 2" xfId="16154"/>
    <cellStyle name="40% - 强调文字颜色 2 6 2 2 2" xfId="16155"/>
    <cellStyle name="计算 2 5 2 2 2 6 2" xfId="16156"/>
    <cellStyle name="40% - 强调文字颜色 1 2 2 5 2 3" xfId="16157"/>
    <cellStyle name="常规 4 2 6 3 2 2 3" xfId="16158"/>
    <cellStyle name="计算 2 2 2 10 3" xfId="16159"/>
    <cellStyle name="40% - 强调文字颜色 2 6 2 2 3" xfId="16160"/>
    <cellStyle name="计算 2 5 2 2 2 6 3" xfId="16161"/>
    <cellStyle name="40% - 强调文字颜色 1 2 2 5 3" xfId="16162"/>
    <cellStyle name="常规 4 2 6 3 2 3" xfId="16163"/>
    <cellStyle name="常规 5 2 3 2 2 2 2 2" xfId="16164"/>
    <cellStyle name="常规 6 4 2 4 2 2" xfId="16165"/>
    <cellStyle name="计算 2 2 2 11" xfId="16166"/>
    <cellStyle name="40% - 强调文字颜色 2 6 2 3" xfId="16167"/>
    <cellStyle name="计算 2 5 2 2 2 7" xfId="16168"/>
    <cellStyle name="40% - 强调文字颜色 1 2 2 5 4" xfId="16169"/>
    <cellStyle name="常规 4 2 6 3 2 4" xfId="16170"/>
    <cellStyle name="计算 2 2 2 12" xfId="16171"/>
    <cellStyle name="40% - 强调文字颜色 2 6 2 4" xfId="16172"/>
    <cellStyle name="计算 2 5 2 2 2 8" xfId="16173"/>
    <cellStyle name="强调文字颜色 6 10 2" xfId="16174"/>
    <cellStyle name="40% - 强调文字颜色 1 2 2 6" xfId="16175"/>
    <cellStyle name="40% - 强调文字颜色 2 6 3" xfId="16176"/>
    <cellStyle name="常规 4 2 6 3 3" xfId="16177"/>
    <cellStyle name="强调文字颜色 6 10 2 2" xfId="16178"/>
    <cellStyle name="40% - 强调文字颜色 1 2 2 6 2" xfId="16179"/>
    <cellStyle name="40% - 强调文字颜色 2 6 3 2" xfId="16180"/>
    <cellStyle name="常规 4 2 6 3 3 2" xfId="16181"/>
    <cellStyle name="强调文字颜色 6 10 2 2 2" xfId="16182"/>
    <cellStyle name="40% - 强调文字颜色 1 2 2 6 2 2" xfId="16183"/>
    <cellStyle name="40% - 强调文字颜色 2 6 3 2 2" xfId="16184"/>
    <cellStyle name="警告文本 5 6" xfId="16185"/>
    <cellStyle name="强调文字颜色 6 10 2 2 3" xfId="16186"/>
    <cellStyle name="40% - 强调文字颜色 1 2 2 6 2 3" xfId="16187"/>
    <cellStyle name="40% - 强调文字颜色 2 6 3 2 3" xfId="16188"/>
    <cellStyle name="警告文本 5 7" xfId="16189"/>
    <cellStyle name="强调文字颜色 6 10 2 3" xfId="16190"/>
    <cellStyle name="40% - 强调文字颜色 1 2 2 6 3" xfId="16191"/>
    <cellStyle name="40% - 强调文字颜色 2 6 3 3" xfId="16192"/>
    <cellStyle name="常规 4 2 6 3 3 3" xfId="16193"/>
    <cellStyle name="强调文字颜色 6 10 2 4" xfId="16194"/>
    <cellStyle name="40% - 强调文字颜色 1 2 2 6 4" xfId="16195"/>
    <cellStyle name="40% - 强调文字颜色 2 6 3 4" xfId="16196"/>
    <cellStyle name="强调文字颜色 6 10 3" xfId="16197"/>
    <cellStyle name="40% - 强调文字颜色 1 2 2 7" xfId="16198"/>
    <cellStyle name="40% - 强调文字颜色 2 6 4" xfId="16199"/>
    <cellStyle name="常规 3 2 3 2 3 2 2 2" xfId="16200"/>
    <cellStyle name="强调文字颜色 6 10 3 2" xfId="16201"/>
    <cellStyle name="40% - 强调文字颜色 1 2 2 7 2" xfId="16202"/>
    <cellStyle name="常规 3 2 3 2 3 2 2 2 2" xfId="16203"/>
    <cellStyle name="40% - 强调文字颜色 2 6 4 2" xfId="16204"/>
    <cellStyle name="计算 2 5 2 2 4 6" xfId="16205"/>
    <cellStyle name="强调文字颜色 6 10 3 3" xfId="16206"/>
    <cellStyle name="40% - 强调文字颜色 1 2 2 7 3" xfId="16207"/>
    <cellStyle name="强调文字颜色 4 3 2 2 6 2 2" xfId="16208"/>
    <cellStyle name="常规 3 2 3 2 3 2 2 2 3" xfId="16209"/>
    <cellStyle name="40% - 强调文字颜色 2 6 4 3" xfId="16210"/>
    <cellStyle name="计算 2 5 2 2 4 7" xfId="16211"/>
    <cellStyle name="40% - 强调文字颜色 1 2 2 8" xfId="16212"/>
    <cellStyle name="40% - 强调文字颜色 2 6 5" xfId="16213"/>
    <cellStyle name="常规 3 2 3 2 3 2 2 3" xfId="16214"/>
    <cellStyle name="40% - 强调文字颜色 1 2 2 9" xfId="16215"/>
    <cellStyle name="40% - 强调文字颜色 1 2 3" xfId="16216"/>
    <cellStyle name="计算 3 2 2 2 13" xfId="16217"/>
    <cellStyle name="注释 4 10 3 10" xfId="16218"/>
    <cellStyle name="40% - 强调文字颜色 1 2 3 2" xfId="16219"/>
    <cellStyle name="计算 3 2 2 2 13 2" xfId="16220"/>
    <cellStyle name="注释 4 10 3 10 2" xfId="16221"/>
    <cellStyle name="40% - 强调文字颜色 1 2 3 2 2" xfId="16222"/>
    <cellStyle name="强调文字颜色 1 4 2 2 4 3" xfId="16223"/>
    <cellStyle name="40% - 强调文字颜色 1 2 3 2 2 2" xfId="16224"/>
    <cellStyle name="强调文字颜色 1 4 2 2 4 3 2" xfId="16225"/>
    <cellStyle name="40% - 强调文字颜色 1 2 3 2 2 2 2" xfId="16226"/>
    <cellStyle name="检查单元格 2 5 9" xfId="16227"/>
    <cellStyle name="强调文字颜色 1 4 2 2 4 3 2 2" xfId="16228"/>
    <cellStyle name="40% - 强调文字颜色 1 2 3 2 2 2 2 2" xfId="16229"/>
    <cellStyle name="计算 4 2 2 3 4" xfId="16230"/>
    <cellStyle name="汇总 2 3 2 2 4" xfId="16231"/>
    <cellStyle name="检查单元格 2 5 9 2" xfId="16232"/>
    <cellStyle name="40% - 强调文字颜色 1 2 3 2 2 2 2 3" xfId="16233"/>
    <cellStyle name="计算 4 2 2 3 5" xfId="16234"/>
    <cellStyle name="汇总 2 3 2 2 5" xfId="16235"/>
    <cellStyle name="检查单元格 2 5 9 3" xfId="16236"/>
    <cellStyle name="40% - 强调文字颜色 1 2 3 2 2 2 2 4" xfId="16237"/>
    <cellStyle name="e鯪9Y_x000b_" xfId="16238"/>
    <cellStyle name="计算 4 2 2 3 6" xfId="16239"/>
    <cellStyle name="汇总 2 3 2 2 6" xfId="16240"/>
    <cellStyle name="检查单元格 2 5 9 4" xfId="16241"/>
    <cellStyle name="40% - 强调文字颜色 1 2 3 2 2 2 3" xfId="16242"/>
    <cellStyle name="强调文字颜色 1 4 2 2 4 3 2 3" xfId="16243"/>
    <cellStyle name="40% - 强调文字颜色 1 2 3 2 2 2 4" xfId="16244"/>
    <cellStyle name="注释 4 10 3 10 3" xfId="16245"/>
    <cellStyle name="40% - 强调文字颜色 1 2 3 2 3" xfId="16246"/>
    <cellStyle name="强调文字颜色 1 4 2 2 4 4" xfId="16247"/>
    <cellStyle name="40% - 强调文字颜色 1 2 3 2 3 2" xfId="16248"/>
    <cellStyle name="强调文字颜色 1 4 2 2 4 4 2" xfId="16249"/>
    <cellStyle name="40% - 强调文字颜色 1 2 3 2 3 2 2" xfId="16250"/>
    <cellStyle name="40% - 强调文字颜色 1 2 3 2 3 4" xfId="16251"/>
    <cellStyle name="40% - 强调文字颜色 1 2 3 2 4" xfId="16252"/>
    <cellStyle name="40% - 强调文字颜色 1 2 3 2 4 2" xfId="16253"/>
    <cellStyle name="40% - 强调文字颜色 1 2 3 2 4 2 2" xfId="16254"/>
    <cellStyle name="40% - 强调文字颜色 1 2 3 2 4 2 3" xfId="16255"/>
    <cellStyle name="40% - 强调文字颜色 1 2 3 2 4 2 4" xfId="16256"/>
    <cellStyle name="40% - 强调文字颜色 1 2 3 2 4 4" xfId="16257"/>
    <cellStyle name="60% - 强调文字颜色 1 3 4 3 3" xfId="16258"/>
    <cellStyle name="40% - 强调文字颜色 1 2 3 2 5" xfId="16259"/>
    <cellStyle name="40% - 强调文字颜色 1 2 3 2 7" xfId="16260"/>
    <cellStyle name="输出 2 2 2 7 4" xfId="16261"/>
    <cellStyle name="60% - 强调文字颜色 5 4 2 2 4 2 2" xfId="16262"/>
    <cellStyle name="注释 4 10 3 11" xfId="16263"/>
    <cellStyle name="40% - 强调文字颜色 1 2 3 3" xfId="16264"/>
    <cellStyle name="计算 3 2 2 2 13 3" xfId="16265"/>
    <cellStyle name="注释 4 10 3 11 2" xfId="16266"/>
    <cellStyle name="40% - 强调文字颜色 1 2 3 3 2" xfId="16267"/>
    <cellStyle name="强调文字颜色 1 4 2 2 5 3" xfId="16268"/>
    <cellStyle name="40% - 强调文字颜色 1 2 3 3 2 2" xfId="16269"/>
    <cellStyle name="强调文字颜色 1 4 2 2 5 3 2" xfId="16270"/>
    <cellStyle name="40% - 强调文字颜色 1 2 3 3 2 2 2" xfId="16271"/>
    <cellStyle name="常规 25 4 3" xfId="16272"/>
    <cellStyle name="常规 30 4 3" xfId="16273"/>
    <cellStyle name="40% - 强调文字颜色 1 2 3 3 2 2 3" xfId="16274"/>
    <cellStyle name="常规 25 4 4" xfId="16275"/>
    <cellStyle name="常规 30 4 4" xfId="16276"/>
    <cellStyle name="汇总 3 2 3 3 2" xfId="16277"/>
    <cellStyle name="40% - 强调文字颜色 1 2 3 3 2 2 4" xfId="16278"/>
    <cellStyle name="常规 30 4 5" xfId="16279"/>
    <cellStyle name="好 2 2 2 2 5 2" xfId="16280"/>
    <cellStyle name="注释 4 10 3 11 3" xfId="16281"/>
    <cellStyle name="40% - 强调文字颜色 1 2 3 3 3" xfId="16282"/>
    <cellStyle name="40% - 强调文字颜色 1 2 3 3 3 2" xfId="16283"/>
    <cellStyle name="40% - 强调文字颜色 1 2 3 3 3 4" xfId="16284"/>
    <cellStyle name="链接单元格 2 4 2 2 2" xfId="16285"/>
    <cellStyle name="40% - 强调文字颜色 1 2 3 3 4" xfId="16286"/>
    <cellStyle name="40% - 强调文字颜色 1 2 3 3 5" xfId="16287"/>
    <cellStyle name="注释 4 10 3 12" xfId="16288"/>
    <cellStyle name="40% - 强调文字颜色 1 2 3 4" xfId="16289"/>
    <cellStyle name="注释 4 10 3 12 2" xfId="16290"/>
    <cellStyle name="40% - 强调文字颜色 1 2 3 4 2" xfId="16291"/>
    <cellStyle name="强调文字颜色 1 4 2 2 6 3" xfId="16292"/>
    <cellStyle name="40% - 强调文字颜色 1 2 3 4 2 2" xfId="16293"/>
    <cellStyle name="计算 4 2 2 2 2 9" xfId="16294"/>
    <cellStyle name="强调文字颜色 1 4 2 2 6 3 2" xfId="16295"/>
    <cellStyle name="40% - 强调文字颜色 1 2 3 4 2 3" xfId="16296"/>
    <cellStyle name="强调文字颜色 1 4 2 2 6 3 3" xfId="16297"/>
    <cellStyle name="注释 4 10 3 12 3" xfId="16298"/>
    <cellStyle name="40% - 强调文字颜色 1 2 3 4 3" xfId="16299"/>
    <cellStyle name="40% - 强调文字颜色 1 2 3 4 4" xfId="16300"/>
    <cellStyle name="40% - 强调文字颜色 1 2 3 5" xfId="16301"/>
    <cellStyle name="40% - 强调文字颜色 2 2 3 2 4 2 2 2" xfId="16302"/>
    <cellStyle name="40% - 强调文字颜色 2 7 2" xfId="16303"/>
    <cellStyle name="常规 4 2 6 4 2" xfId="16304"/>
    <cellStyle name="40% - 强调文字颜色 1 2 3 5 2" xfId="16305"/>
    <cellStyle name="常规 4 2 6 4 2 2" xfId="16306"/>
    <cellStyle name="40% - 强调文字颜色 2 7 2 2" xfId="16307"/>
    <cellStyle name="计算 2 5 2 3 2 6" xfId="16308"/>
    <cellStyle name="40% - 强调文字颜色 1 2 3 5 2 2" xfId="16309"/>
    <cellStyle name="汇总 2 3 2 2 2 9" xfId="16310"/>
    <cellStyle name="40% - 强调文字颜色 2 7 2 2 2" xfId="16311"/>
    <cellStyle name="计算 2 5 2 3 2 6 2" xfId="16312"/>
    <cellStyle name="计算 4 2 2 3 2 9" xfId="16313"/>
    <cellStyle name="40% - 强调文字颜色 1 2 3 5 2 3" xfId="16314"/>
    <cellStyle name="40% - 强调文字颜色 2 7 2 2 3" xfId="16315"/>
    <cellStyle name="计算 2 5 2 3 2 6 3" xfId="16316"/>
    <cellStyle name="40% - 强调文字颜色 1 2 3 5 3" xfId="16317"/>
    <cellStyle name="常规 4 2 6 4 2 3" xfId="16318"/>
    <cellStyle name="40% - 强调文字颜色 2 7 2 3" xfId="16319"/>
    <cellStyle name="计算 2 5 2 3 2 7" xfId="16320"/>
    <cellStyle name="强调文字颜色 6 11 2" xfId="16321"/>
    <cellStyle name="40% - 强调文字颜色 1 2 3 6" xfId="16322"/>
    <cellStyle name="40% - 强调文字颜色 2 2 3 2 4 2 2 3" xfId="16323"/>
    <cellStyle name="40% - 强调文字颜色 2 7 3" xfId="16324"/>
    <cellStyle name="常规 4 2 6 4 3" xfId="16325"/>
    <cellStyle name="强调文字颜色 6 11 2 2" xfId="16326"/>
    <cellStyle name="40% - 强调文字颜色 1 2 3 6 2" xfId="16327"/>
    <cellStyle name="40% - 强调文字颜色 2 7 3 2" xfId="16328"/>
    <cellStyle name="强调文字颜色 1 4 2 2 8 3" xfId="16329"/>
    <cellStyle name="强调文字颜色 6 11 2 3" xfId="16330"/>
    <cellStyle name="40% - 强调文字颜色 1 2 3 6 3" xfId="16331"/>
    <cellStyle name="40% - 强调文字颜色 2 7 3 3" xfId="16332"/>
    <cellStyle name="强调文字颜色 6 11 3" xfId="16333"/>
    <cellStyle name="40% - 强调文字颜色 1 2 3 7" xfId="16334"/>
    <cellStyle name="40% - 强调文字颜色 2 7 4" xfId="16335"/>
    <cellStyle name="常规 3 2 3 2 3 2 3 2" xfId="16336"/>
    <cellStyle name="常规 4 2 6 4 4" xfId="16337"/>
    <cellStyle name="40% - 强调文字颜色 1 2 4" xfId="16338"/>
    <cellStyle name="常规 2 3 3 2 2 2" xfId="16339"/>
    <cellStyle name="计算 3 2 2 2 14" xfId="16340"/>
    <cellStyle name="40% - 强调文字颜色 1 2 4 2" xfId="16341"/>
    <cellStyle name="常规 2 3 3 2 2 2 2" xfId="16342"/>
    <cellStyle name="计算 3 2 2 2 14 2" xfId="16343"/>
    <cellStyle name="40% - 强调文字颜色 1 2 4 2 2" xfId="16344"/>
    <cellStyle name="常规 2 3 3 2 2 2 2 2" xfId="16345"/>
    <cellStyle name="40% - 强调文字颜色 1 2 4 2 2 2" xfId="16346"/>
    <cellStyle name="40% - 强调文字颜色 1 2 4 2 2 2 2" xfId="16347"/>
    <cellStyle name="40% - 强调文字颜色 1 2 4 2 2 2 3" xfId="16348"/>
    <cellStyle name="40% - 强调文字颜色 1 2 4 2 3" xfId="16349"/>
    <cellStyle name="常规 2 3 3 2 2 2 2 3" xfId="16350"/>
    <cellStyle name="40% - 强调文字颜色 1 2 4 2 3 2" xfId="16351"/>
    <cellStyle name="40% - 强调文字颜色 1 2 4 2 5" xfId="16352"/>
    <cellStyle name="40% - 强调文字颜色 1 2 4 3" xfId="16353"/>
    <cellStyle name="常规 2 3 3 2 2 2 3" xfId="16354"/>
    <cellStyle name="计算 3 2 2 2 14 3" xfId="16355"/>
    <cellStyle name="40% - 强调文字颜色 1 2 4 3 2" xfId="16356"/>
    <cellStyle name="40% - 强调文字颜色 1 2 4 3 2 2" xfId="16357"/>
    <cellStyle name="40% - 强调文字颜色 1 2 4 3 3" xfId="16358"/>
    <cellStyle name="40% - 强调文字颜色 1 2 4 4" xfId="16359"/>
    <cellStyle name="常规 2 3 3 2 2 2 4" xfId="16360"/>
    <cellStyle name="40% - 强调文字颜色 1 2 4 4 2" xfId="16361"/>
    <cellStyle name="40% - 强调文字颜色 1 2 4 5" xfId="16362"/>
    <cellStyle name="40% - 强调文字颜色 2 8 2" xfId="16363"/>
    <cellStyle name="常规 18 3 2 3 2 2 2" xfId="16364"/>
    <cellStyle name="常规 3 3 2 3 2 2 2 2" xfId="16365"/>
    <cellStyle name="常规 4 2 6 5 2" xfId="16366"/>
    <cellStyle name="40% - 强调文字颜色 1 2 4 6" xfId="16367"/>
    <cellStyle name="40% - 强调文字颜色 2 8 3" xfId="16368"/>
    <cellStyle name="常规 18 3 2 3 2 2 3" xfId="16369"/>
    <cellStyle name="常规 3 3 2 3 2 2 2 3" xfId="16370"/>
    <cellStyle name="常规 4 2 6 5 3" xfId="16371"/>
    <cellStyle name="40% - 强调文字颜色 1 2 5" xfId="16372"/>
    <cellStyle name="常规 2 3 3 2 2 3" xfId="16373"/>
    <cellStyle name="40% - 强调文字颜色 1 2 5 2" xfId="16374"/>
    <cellStyle name="常规 2 3 3 2 2 3 2" xfId="16375"/>
    <cellStyle name="40% - 强调文字颜色 1 2 5 2 2" xfId="16376"/>
    <cellStyle name="40% - 强调文字颜色 1 2 5 2 2 2" xfId="16377"/>
    <cellStyle name="40% - 强调文字颜色 1 2 5 2 2 2 2" xfId="16378"/>
    <cellStyle name="40% - 强调文字颜色 1 2 5 2 2 2 2 2" xfId="16379"/>
    <cellStyle name="40% - 强调文字颜色 1 2 5 2 2 2 2 3" xfId="16380"/>
    <cellStyle name="常规 3 2 3 2 3 3 2" xfId="16381"/>
    <cellStyle name="40% - 强调文字颜色 1 2 5 2 2 2 2 4" xfId="16382"/>
    <cellStyle name="60% - 强调文字颜色 3 2 2 3 2 2 2 2" xfId="16383"/>
    <cellStyle name="常规 3 2 3 2 3 3 3" xfId="16384"/>
    <cellStyle name="40% - 强调文字颜色 1 2 5 2 2 2 3" xfId="16385"/>
    <cellStyle name="40% - 强调文字颜色 1 2 5 2 2 2 4" xfId="16386"/>
    <cellStyle name="40% - 强调文字颜色 1 2 5 2 3" xfId="16387"/>
    <cellStyle name="40% - 强调文字颜色 1 2 5 2 3 2" xfId="16388"/>
    <cellStyle name="40% - 强调文字颜色 1 2 5 2 3 2 2" xfId="16389"/>
    <cellStyle name="40% - 强调文字颜色 1 2 5 2 3 2 3" xfId="16390"/>
    <cellStyle name="40% - 强调文字颜色 1 2 5 2 3 4" xfId="16391"/>
    <cellStyle name="60% - 强调文字颜色 4 2 2 3 2 2" xfId="16392"/>
    <cellStyle name="40% - 强调文字颜色 1 2 5 2 4" xfId="16393"/>
    <cellStyle name="40% - 强调文字颜色 1 2 5 2 4 2" xfId="16394"/>
    <cellStyle name="40% - 强调文字颜色 1 2 5 2 4 2 2" xfId="16395"/>
    <cellStyle name="40% - 强调文字颜色 1 2 5 2 4 2 3" xfId="16396"/>
    <cellStyle name="计算 2 6 2 2 2 2 2" xfId="16397"/>
    <cellStyle name="40% - 强调文字颜色 1 2 5 2 4 2 4" xfId="16398"/>
    <cellStyle name="40% - 强调文字颜色 1 2 5 2 4 4" xfId="16399"/>
    <cellStyle name="60% - 强调文字颜色 4 2 2 3 3 2" xfId="16400"/>
    <cellStyle name="40% - 强调文字颜色 1 2 5 2 5" xfId="16401"/>
    <cellStyle name="40% - 强调文字颜色 1 2 5 2 6" xfId="16402"/>
    <cellStyle name="40% - 强调文字颜色 1 2 5 2 7" xfId="16403"/>
    <cellStyle name="常规 16 7 2 2 2" xfId="16404"/>
    <cellStyle name="常规 2 3 3 2 2 3 3" xfId="16405"/>
    <cellStyle name="40% - 强调文字颜色 1 2 5 3" xfId="16406"/>
    <cellStyle name="解释性文本 2 3 2 2 2" xfId="16407"/>
    <cellStyle name="60% - 强调文字颜色 4 3 4 2 2 4" xfId="16408"/>
    <cellStyle name="40% - 强调文字颜色 1 2 5 3 2" xfId="16409"/>
    <cellStyle name="解释性文本 2 3 2 2 2 2" xfId="16410"/>
    <cellStyle name="40% - 强调文字颜色 1 2 5 3 2 2" xfId="16411"/>
    <cellStyle name="解释性文本 2 3 2 2 2 2 2" xfId="16412"/>
    <cellStyle name="40% - 强调文字颜色 1 2 5 3 2 2 2" xfId="16413"/>
    <cellStyle name="40% - 强调文字颜色 1 2 5 3 2 2 3" xfId="16414"/>
    <cellStyle name="40% - 强调文字颜色 1 2 5 3 2 2 4" xfId="16415"/>
    <cellStyle name="40% - 强调文字颜色 1 2 5 3 3" xfId="16416"/>
    <cellStyle name="解释性文本 2 3 2 2 2 3" xfId="16417"/>
    <cellStyle name="40% - 强调文字颜色 1 2 5 3 3 2" xfId="16418"/>
    <cellStyle name="40% - 强调文字颜色 1 2 5 3 3 4" xfId="16419"/>
    <cellStyle name="60% - 强调文字颜色 4 2 2 4 2 2" xfId="16420"/>
    <cellStyle name="40% - 强调文字颜色 1 2 5 3 4" xfId="16421"/>
    <cellStyle name="解释性文本 2 3 2 2 2 4" xfId="16422"/>
    <cellStyle name="40% - 强调文字颜色 1 2 5 3 5" xfId="16423"/>
    <cellStyle name="40% - 强调文字颜色 1 2 5 4" xfId="16424"/>
    <cellStyle name="解释性文本 2 3 2 2 3" xfId="16425"/>
    <cellStyle name="40% - 强调文字颜色 1 2 5 4 2" xfId="16426"/>
    <cellStyle name="解释性文本 2 3 2 2 3 2" xfId="16427"/>
    <cellStyle name="40% - 强调文字颜色 1 2 5 4 2 2" xfId="16428"/>
    <cellStyle name="40% - 强调文字颜色 4 3 2 2 5" xfId="16429"/>
    <cellStyle name="40% - 强调文字颜色 1 2 5 4 2 3" xfId="16430"/>
    <cellStyle name="40% - 强调文字颜色 1 2 5 4 3" xfId="16431"/>
    <cellStyle name="解释性文本 2 3 2 2 3 3" xfId="16432"/>
    <cellStyle name="40% - 强调文字颜色 1 2 5 4 4" xfId="16433"/>
    <cellStyle name="40% - 强调文字颜色 1 2 5 5" xfId="16434"/>
    <cellStyle name="40% - 强调文字颜色 2 9 2" xfId="16435"/>
    <cellStyle name="60% - 强调文字颜色 2 2 5 3 3 2 2" xfId="16436"/>
    <cellStyle name="链接单元格 3 3 2 3 2 2 2" xfId="16437"/>
    <cellStyle name="40% - 强调文字颜色 1 2 5 5 2" xfId="16438"/>
    <cellStyle name="40% - 强调文字颜色 2 9 2 2" xfId="16439"/>
    <cellStyle name="40% - 强调文字颜色 1 2 5 5 2 2" xfId="16440"/>
    <cellStyle name="40% - 强调文字颜色 2 9 2 2 2" xfId="16441"/>
    <cellStyle name="40% - 强调文字颜色 1 2 5 5 2 3" xfId="16442"/>
    <cellStyle name="注释 2 7 2 3 10" xfId="16443"/>
    <cellStyle name="40% - 强调文字颜色 2 9 2 2 3" xfId="16444"/>
    <cellStyle name="40% - 强调文字颜色 1 2 5 5 3" xfId="16445"/>
    <cellStyle name="40% - 强调文字颜色 2 9 2 3" xfId="16446"/>
    <cellStyle name="检查单元格 3 10 2" xfId="16447"/>
    <cellStyle name="40% - 强调文字颜色 1 2 5 6" xfId="16448"/>
    <cellStyle name="40% - 强调文字颜色 2 9 3" xfId="16449"/>
    <cellStyle name="60% - 强调文字颜色 2 2 5 3 3 2 3" xfId="16450"/>
    <cellStyle name="链接单元格 3 3 2 3 2 2 3" xfId="16451"/>
    <cellStyle name="40% - 强调文字颜色 1 2 5 7" xfId="16452"/>
    <cellStyle name="40% - 强调文字颜色 2 9 4" xfId="16453"/>
    <cellStyle name="40% - 强调文字颜色 1 2 6" xfId="16454"/>
    <cellStyle name="好 3 2 2 2 2 2 2" xfId="16455"/>
    <cellStyle name="注释 2 3 9 3 3" xfId="16456"/>
    <cellStyle name="40% - 强调文字颜色 1 2 6 2" xfId="16457"/>
    <cellStyle name="好 3 2 2 2 2 2 2 2" xfId="16458"/>
    <cellStyle name="注释 2 3 9 3 3 2" xfId="16459"/>
    <cellStyle name="40% - 强调文字颜色 1 2 6 2 2" xfId="16460"/>
    <cellStyle name="40% - 强调文字颜色 1 2 6 2 2 2" xfId="16461"/>
    <cellStyle name="40% - 强调文字颜色 1 2 6 2 2 2 2" xfId="16462"/>
    <cellStyle name="40% - 强调文字颜色 1 2 6 2 2 2 3" xfId="16463"/>
    <cellStyle name="注释 2 3 9 3 3 3" xfId="16464"/>
    <cellStyle name="40% - 强调文字颜色 1 2 6 2 3" xfId="16465"/>
    <cellStyle name="40% - 强调文字颜色 1 2 6 2 3 2" xfId="16466"/>
    <cellStyle name="40% - 强调文字颜色 3 4 2 3 3 2" xfId="16467"/>
    <cellStyle name="40% - 强调文字颜色 1 2 6 2 3 3" xfId="16468"/>
    <cellStyle name="60% - 强调文字颜色 1 6 4 2 2" xfId="16469"/>
    <cellStyle name="40% - 强调文字颜色 1 2 6 2 4" xfId="16470"/>
    <cellStyle name="40% - 强调文字颜色 1 2 6 2 5" xfId="16471"/>
    <cellStyle name="好 3 2 2 2 2 2 2 3" xfId="16472"/>
    <cellStyle name="注释 2 3 9 3 4" xfId="16473"/>
    <cellStyle name="40% - 强调文字颜色 1 2 6 3" xfId="16474"/>
    <cellStyle name="解释性文本 2 3 2 3 2" xfId="16475"/>
    <cellStyle name="注释 2 3 9 3 4 2" xfId="16476"/>
    <cellStyle name="40% - 强调文字颜色 1 2 6 3 2" xfId="16477"/>
    <cellStyle name="解释性文本 2 3 2 3 2 2" xfId="16478"/>
    <cellStyle name="40% - 强调文字颜色 1 2 6 3 2 2" xfId="16479"/>
    <cellStyle name="解释性文本 2 3 2 3 2 2 2" xfId="16480"/>
    <cellStyle name="注释 2 3 9 3 4 3" xfId="16481"/>
    <cellStyle name="40% - 强调文字颜色 1 2 6 3 3" xfId="16482"/>
    <cellStyle name="解释性文本 2 3 2 3 2 3" xfId="16483"/>
    <cellStyle name="40% - 强调文字颜色 1 2 6 3 4" xfId="16484"/>
    <cellStyle name="解释性文本 2 3 2 3 2 4" xfId="16485"/>
    <cellStyle name="注释 2 3 9 3 5" xfId="16486"/>
    <cellStyle name="40% - 强调文字颜色 1 2 6 4" xfId="16487"/>
    <cellStyle name="注释 2 3 9 3 5 2" xfId="16488"/>
    <cellStyle name="40% - 强调文字颜色 1 2 6 4 2" xfId="16489"/>
    <cellStyle name="注释 2 3 9 3 5 3" xfId="16490"/>
    <cellStyle name="40% - 强调文字颜色 1 2 6 4 3" xfId="16491"/>
    <cellStyle name="注释 2 3 9 3 6" xfId="16492"/>
    <cellStyle name="40% - 强调文字颜色 1 2 6 5" xfId="16493"/>
    <cellStyle name="注释 2 3 9 3 7" xfId="16494"/>
    <cellStyle name="40% - 强调文字颜色 1 2 6 6" xfId="16495"/>
    <cellStyle name="40% - 强调文字颜色 1 2 7 2" xfId="16496"/>
    <cellStyle name="40% - 强调文字颜色 1 2 7 2 2 3" xfId="16497"/>
    <cellStyle name="40% - 强调文字颜色 3 4 3 3 2 2" xfId="16498"/>
    <cellStyle name="40% - 强调文字颜色 1 2 7 3" xfId="16499"/>
    <cellStyle name="解释性文本 2 3 2 4 2" xfId="16500"/>
    <cellStyle name="千位分隔 2" xfId="16501"/>
    <cellStyle name="40% - 强调文字颜色 1 2 7 3 2" xfId="16502"/>
    <cellStyle name="解释性文本 2 3 2 4 2 2" xfId="16503"/>
    <cellStyle name="千位分隔 2 2" xfId="16504"/>
    <cellStyle name="40% - 强调文字颜色 1 2 7 3 3" xfId="16505"/>
    <cellStyle name="解释性文本 2 3 2 4 2 3" xfId="16506"/>
    <cellStyle name="千位分隔 2 3" xfId="16507"/>
    <cellStyle name="40% - 强调文字颜色 1 2 7 4" xfId="16508"/>
    <cellStyle name="常规 4 3 5 2 2 2 2 3" xfId="16509"/>
    <cellStyle name="60% - 强调文字颜色 1 2 2 2 3 4" xfId="16510"/>
    <cellStyle name="常规 9 3 2 2 4 3" xfId="16511"/>
    <cellStyle name="40% - 强调文字颜色 1 2 8 2 3" xfId="16512"/>
    <cellStyle name="40% - 强调文字颜色 6 2 2 3 2 2 2 2 3" xfId="16513"/>
    <cellStyle name="检查单元格 2 5 2 3 4 2" xfId="16514"/>
    <cellStyle name="40% - 强调文字颜色 1 2 8 4" xfId="16515"/>
    <cellStyle name="40% - 强调文字颜色 6 2 2 3 2 2 2 4" xfId="16516"/>
    <cellStyle name="常规 4 3 5 2 2 2 4" xfId="16517"/>
    <cellStyle name="常规 9 3 2 2 6" xfId="16518"/>
    <cellStyle name="40% - 强调文字颜色 1 2 9" xfId="16519"/>
    <cellStyle name="常规 4 3 5 2 2 3" xfId="16520"/>
    <cellStyle name="40% - 强调文字颜色 1 2 9 2" xfId="16521"/>
    <cellStyle name="常规 4 3 5 2 2 3 2" xfId="16522"/>
    <cellStyle name="40% - 强调文字颜色 1 2 9 3" xfId="16523"/>
    <cellStyle name="常规 4 3 5 2 2 3 3" xfId="16524"/>
    <cellStyle name="计算 2 6 3 2 10" xfId="16525"/>
    <cellStyle name="40% - 强调文字颜色 1 3" xfId="16526"/>
    <cellStyle name="常规 5 10 3 2" xfId="16527"/>
    <cellStyle name="40% - 强调文字颜色 1 3 2" xfId="16528"/>
    <cellStyle name="常规 5 10 3 2 2" xfId="16529"/>
    <cellStyle name="40% - 强调文字颜色 1 3 2 2" xfId="16530"/>
    <cellStyle name="常规 5 10 3 2 2 2" xfId="16531"/>
    <cellStyle name="40% - 强调文字颜色 1 3 2 2 2" xfId="16532"/>
    <cellStyle name="40% - 强调文字颜色 1 3 2 2 2 2" xfId="16533"/>
    <cellStyle name="40% - 强调文字颜色 1 3 2 2 2 2 2" xfId="16534"/>
    <cellStyle name="计算 3 3 2 5" xfId="16535"/>
    <cellStyle name="40% - 强调文字颜色 1 3 2 2 2 2 2 2" xfId="16536"/>
    <cellStyle name="计算 3 3 2 5 2" xfId="16537"/>
    <cellStyle name="40% - 强调文字颜色 1 3 2 2 2 2 2 3" xfId="16538"/>
    <cellStyle name="计算 3 3 2 5 3" xfId="16539"/>
    <cellStyle name="40% - 强调文字颜色 1 3 2 2 2 2 2 4" xfId="16540"/>
    <cellStyle name="40% - 强调文字颜色 1 3 2 2 2 2 3" xfId="16541"/>
    <cellStyle name="计算 3 3 2 6" xfId="16542"/>
    <cellStyle name="40% - 强调文字颜色 1 3 2 2 2 2 4" xfId="16543"/>
    <cellStyle name="计算 3 3 2 7" xfId="16544"/>
    <cellStyle name="40% - 强调文字颜色 1 3 2 2 2 3" xfId="16545"/>
    <cellStyle name="60% - 强调文字颜色 3 3 3 2" xfId="16546"/>
    <cellStyle name="强调文字颜色 2 3 3 7 2 2" xfId="16547"/>
    <cellStyle name="40% - 强调文字颜色 1 3 2 2 2 3 2" xfId="16548"/>
    <cellStyle name="60% - 强调文字颜色 3 3 3 2 2" xfId="16549"/>
    <cellStyle name="计算 3 3 3 5" xfId="16550"/>
    <cellStyle name="强调文字颜色 2 3 3 7 2 2 2" xfId="16551"/>
    <cellStyle name="40% - 强调文字颜色 1 3 2 2 2 3 2 2" xfId="16552"/>
    <cellStyle name="60% - 强调文字颜色 3 3 3 2 2 2" xfId="16553"/>
    <cellStyle name="计算 3 3 3 5 2" xfId="16554"/>
    <cellStyle name="40% - 强调文字颜色 1 3 2 2 2 3 2 3" xfId="16555"/>
    <cellStyle name="60% - 强调文字颜色 3 3 3 2 2 3" xfId="16556"/>
    <cellStyle name="计算 3 3 3 5 3" xfId="16557"/>
    <cellStyle name="计算 4 2 2 2 2 10" xfId="16558"/>
    <cellStyle name="40% - 强调文字颜色 1 3 2 2 2 3 3" xfId="16559"/>
    <cellStyle name="60% - 强调文字颜色 3 3 3 2 3" xfId="16560"/>
    <cellStyle name="计算 3 3 3 6" xfId="16561"/>
    <cellStyle name="强调文字颜色 2 3 3 7 2 2 3" xfId="16562"/>
    <cellStyle name="40% - 强调文字颜色 1 3 2 2 2 3 4" xfId="16563"/>
    <cellStyle name="计算 3 3 3 7" xfId="16564"/>
    <cellStyle name="检查单元格 2 5 2 4 2 2 2" xfId="16565"/>
    <cellStyle name="60% - 强调文字颜色 3 3 3 2 4" xfId="16566"/>
    <cellStyle name="千位分隔 2 2 6 2 2" xfId="16567"/>
    <cellStyle name="40% - 强调文字颜色 1 3 2 2 2 4" xfId="16568"/>
    <cellStyle name="60% - 强调文字颜色 3 3 3 3" xfId="16569"/>
    <cellStyle name="40% - 强调文字颜色 1 3 2 2 3" xfId="16570"/>
    <cellStyle name="40% - 强调文字颜色 1 3 2 2 3 2" xfId="16571"/>
    <cellStyle name="40% - 强调文字颜色 1 3 2 2 3 2 2" xfId="16572"/>
    <cellStyle name="40% - 强调文字颜色 1 4 3 2 2 3" xfId="16573"/>
    <cellStyle name="计算 3 4 2 5" xfId="16574"/>
    <cellStyle name="40% - 强调文字颜色 1 3 2 2 3 2 3" xfId="16575"/>
    <cellStyle name="计算 3 4 2 6" xfId="16576"/>
    <cellStyle name="40% - 强调文字颜色 1 3 2 2 3 3" xfId="16577"/>
    <cellStyle name="60% - 强调文字颜色 2 2 4 2 2" xfId="16578"/>
    <cellStyle name="60% - 强调文字颜色 3 3 4 2" xfId="16579"/>
    <cellStyle name="40% - 强调文字颜色 1 3 2 2 3 4" xfId="16580"/>
    <cellStyle name="60% - 强调文字颜色 2 2 4 2 3" xfId="16581"/>
    <cellStyle name="60% - 强调文字颜色 3 3 4 3" xfId="16582"/>
    <cellStyle name="40% - 强调文字颜色 1 3 2 2 4 2" xfId="16583"/>
    <cellStyle name="计算 2 3 17" xfId="16584"/>
    <cellStyle name="输出 3 3 6 6" xfId="16585"/>
    <cellStyle name="40% - 强调文字颜色 1 3 2 2 4 2 2" xfId="16586"/>
    <cellStyle name="常规 3 2 4 6" xfId="16587"/>
    <cellStyle name="计算 2 3 17 2" xfId="16588"/>
    <cellStyle name="计算 3 5 2 5" xfId="16589"/>
    <cellStyle name="输出 3 3 6 7" xfId="16590"/>
    <cellStyle name="40% - 强调文字颜色 1 3 2 2 4 2 3" xfId="16591"/>
    <cellStyle name="常规 3 2 4 7" xfId="16592"/>
    <cellStyle name="计算 2 3 17 3" xfId="16593"/>
    <cellStyle name="计算 3 5 2 6" xfId="16594"/>
    <cellStyle name="40% - 强调文字颜色 1 3 2 2 4 3" xfId="16595"/>
    <cellStyle name="60% - 强调文字颜色 2 2 4 3 2" xfId="16596"/>
    <cellStyle name="60% - 强调文字颜色 3 3 5 2" xfId="16597"/>
    <cellStyle name="40% - 强调文字颜色 1 3 2 2 4 4" xfId="16598"/>
    <cellStyle name="40% - 强调文字颜色 1 3 2 2 5" xfId="16599"/>
    <cellStyle name="60% - 强调文字颜色 5 2 5 5 2" xfId="16600"/>
    <cellStyle name="40% - 强调文字颜色 1 3 2 2 6" xfId="16601"/>
    <cellStyle name="40% - 强调文字颜色 1 3 2 2 7" xfId="16602"/>
    <cellStyle name="40% - 强调文字颜色 1 3 2 3" xfId="16603"/>
    <cellStyle name="常规 5 10 3 2 2 3" xfId="16604"/>
    <cellStyle name="40% - 强调文字颜色 1 3 2 3 2" xfId="16605"/>
    <cellStyle name="40% - 强调文字颜色 1 3 2 3 2 2" xfId="16606"/>
    <cellStyle name="40% - 强调文字颜色 1 3 2 3 2 2 2" xfId="16607"/>
    <cellStyle name="汇总 2 4 2 4" xfId="16608"/>
    <cellStyle name="计算 4 3 2 5" xfId="16609"/>
    <cellStyle name="40% - 强调文字颜色 1 3 2 3 2 2 3" xfId="16610"/>
    <cellStyle name="汇总 2 4 2 5" xfId="16611"/>
    <cellStyle name="计算 4 3 2 6" xfId="16612"/>
    <cellStyle name="40% - 强调文字颜色 1 3 2 3 2 2 4" xfId="16613"/>
    <cellStyle name="汇总 2 4 2 6" xfId="16614"/>
    <cellStyle name="计算 4 3 2 7" xfId="16615"/>
    <cellStyle name="40% - 强调文字颜色 1 3 2 3 2 3" xfId="16616"/>
    <cellStyle name="60% - 强调文字颜色 3 4 3 2" xfId="16617"/>
    <cellStyle name="强调文字颜色 2 3 3 8 2 2" xfId="16618"/>
    <cellStyle name="40% - 强调文字颜色 1 3 2 3 2 4" xfId="16619"/>
    <cellStyle name="60% - 强调文字颜色 3 4 3 3" xfId="16620"/>
    <cellStyle name="强调文字颜色 2 3 3 8 2 3" xfId="16621"/>
    <cellStyle name="40% - 强调文字颜色 1 3 2 3 3" xfId="16622"/>
    <cellStyle name="40% - 强调文字颜色 1 3 2 3 3 2" xfId="16623"/>
    <cellStyle name="40% - 强调文字颜色 1 3 2 3 3 3" xfId="16624"/>
    <cellStyle name="60% - 强调文字颜色 2 2 5 2 2" xfId="16625"/>
    <cellStyle name="60% - 强调文字颜色 3 4 4 2" xfId="16626"/>
    <cellStyle name="强调文字颜色 2 3 3 8 3 2" xfId="16627"/>
    <cellStyle name="40% - 强调文字颜色 1 3 2 3 3 4" xfId="16628"/>
    <cellStyle name="60% - 强调文字颜色 2 2 5 2 3" xfId="16629"/>
    <cellStyle name="60% - 强调文字颜色 3 4 4 3" xfId="16630"/>
    <cellStyle name="链接单元格 3 3 2 2 2" xfId="16631"/>
    <cellStyle name="40% - 强调文字颜色 1 3 2 3 5" xfId="16632"/>
    <cellStyle name="40% - 强调文字颜色 1 3 2 4" xfId="16633"/>
    <cellStyle name="40% - 强调文字颜色 1 3 2 4 2" xfId="16634"/>
    <cellStyle name="40% - 强调文字颜色 1 3 2 4 2 2" xfId="16635"/>
    <cellStyle name="40% - 强调文字颜色 1 3 2 4 2 3" xfId="16636"/>
    <cellStyle name="60% - 强调文字颜色 3 5 3 2" xfId="16637"/>
    <cellStyle name="40% - 强调文字颜色 1 3 2 4 3" xfId="16638"/>
    <cellStyle name="40% - 强调文字颜色 1 3 2 4 4" xfId="16639"/>
    <cellStyle name="40% - 强调文字颜色 1 3 2 5" xfId="16640"/>
    <cellStyle name="40% - 强调文字颜色 3 6 2" xfId="16641"/>
    <cellStyle name="常规 4 2 7 3 2" xfId="16642"/>
    <cellStyle name="40% - 强调文字颜色 1 3 2 5 2" xfId="16643"/>
    <cellStyle name="40% - 强调文字颜色 3 6 2 2" xfId="16644"/>
    <cellStyle name="常规 4 2 7 3 2 2" xfId="16645"/>
    <cellStyle name="计算 2 7 2 10" xfId="16646"/>
    <cellStyle name="40% - 强调文字颜色 1 3 2 5 2 2" xfId="16647"/>
    <cellStyle name="40% - 强调文字颜色 3 6 2 2 2" xfId="16648"/>
    <cellStyle name="40% - 强调文字颜色 1 3 2 5 2 3" xfId="16649"/>
    <cellStyle name="40% - 强调文字颜色 3 6 2 2 3" xfId="16650"/>
    <cellStyle name="输入 3 2 2 6 7 3" xfId="16651"/>
    <cellStyle name="强调文字颜色 5 2 3 2 7 3" xfId="16652"/>
    <cellStyle name="60% - 强调文字颜色 3 6 3 2" xfId="16653"/>
    <cellStyle name="40% - 强调文字颜色 1 3 2 5 3" xfId="16654"/>
    <cellStyle name="常规 4 2 7 3 2 3" xfId="16655"/>
    <cellStyle name="40% - 强调文字颜色 3 6 2 3" xfId="16656"/>
    <cellStyle name="常规 99 3 2 2" xfId="16657"/>
    <cellStyle name="计算 2 7 2 11" xfId="16658"/>
    <cellStyle name="40% - 强调文字颜色 1 3 2 5 4" xfId="16659"/>
    <cellStyle name="40% - 强调文字颜色 3 6 2 4" xfId="16660"/>
    <cellStyle name="常规 7 5 2 2 2 2 2" xfId="16661"/>
    <cellStyle name="常规 99 3 2 3" xfId="16662"/>
    <cellStyle name="计算 2 7 2 12" xfId="16663"/>
    <cellStyle name="40% - 强调文字颜色 1 3 2 6" xfId="16664"/>
    <cellStyle name="40% - 强调文字颜色 3 6 3" xfId="16665"/>
    <cellStyle name="40% - 强调文字颜色 1 3 2 6 2" xfId="16666"/>
    <cellStyle name="40% - 强调文字颜色 3 6 3 2" xfId="16667"/>
    <cellStyle name="计算 2 5 3 2 3 6" xfId="16668"/>
    <cellStyle name="40% - 强调文字颜色 1 3 2 6 3" xfId="16669"/>
    <cellStyle name="40% - 强调文字颜色 3 6 3 3" xfId="16670"/>
    <cellStyle name="常规 99 3 3 2" xfId="16671"/>
    <cellStyle name="计算 2 5 3 2 3 7" xfId="16672"/>
    <cellStyle name="40% - 强调文字颜色 1 3 2 7" xfId="16673"/>
    <cellStyle name="40% - 强调文字颜色 3 6 4" xfId="16674"/>
    <cellStyle name="常规 3 2 3 2 3 3 2 2" xfId="16675"/>
    <cellStyle name="40% - 强调文字颜色 1 3 2 8" xfId="16676"/>
    <cellStyle name="40% - 强调文字颜色 3 6 5" xfId="16677"/>
    <cellStyle name="40% - 强调文字颜色 1 3 3" xfId="16678"/>
    <cellStyle name="常规 5 10 3 2 3" xfId="16679"/>
    <cellStyle name="40% - 强调文字颜色 1 3 3 2" xfId="16680"/>
    <cellStyle name="40% - 强调文字颜色 1 3 3 2 2" xfId="16681"/>
    <cellStyle name="差 2 5 3" xfId="16682"/>
    <cellStyle name="40% - 强调文字颜色 1 3 3 2 2 2" xfId="16683"/>
    <cellStyle name="常规 8 2 2 2 2 4" xfId="16684"/>
    <cellStyle name="差 2 5 3 2" xfId="16685"/>
    <cellStyle name="40% - 强调文字颜色 1 3 3 2 2 2 2" xfId="16686"/>
    <cellStyle name="常规 8 2 2 2 2 4 2" xfId="16687"/>
    <cellStyle name="差 2 5 3 3" xfId="16688"/>
    <cellStyle name="40% - 强调文字颜色 1 3 3 2 2 2 3" xfId="16689"/>
    <cellStyle name="常规 8 2 2 2 2 4 3" xfId="16690"/>
    <cellStyle name="40% - 强调文字颜色 1 3 3 2 2 2 4" xfId="16691"/>
    <cellStyle name="差 2 5 3 4" xfId="16692"/>
    <cellStyle name="40% - 强调文字颜色 1 3 3 2 2 3" xfId="16693"/>
    <cellStyle name="输入 3 2 3 3 7 3" xfId="16694"/>
    <cellStyle name="60% - 强调文字颜色 4 3 3 2" xfId="16695"/>
    <cellStyle name="差 2 5 4" xfId="16696"/>
    <cellStyle name="计算 2 2 6 3 6 2" xfId="16697"/>
    <cellStyle name="40% - 强调文字颜色 1 3 3 2 2 4" xfId="16698"/>
    <cellStyle name="60% - 强调文字颜色 4 3 3 3" xfId="16699"/>
    <cellStyle name="差 2 5 5" xfId="16700"/>
    <cellStyle name="计算 2 2 6 3 6 3" xfId="16701"/>
    <cellStyle name="40% - 强调文字颜色 1 3 3 2 3" xfId="16702"/>
    <cellStyle name="40% - 强调文字颜色 1 3 3 2 3 2" xfId="16703"/>
    <cellStyle name="差 2 6 3" xfId="16704"/>
    <cellStyle name="40% - 强调文字颜色 1 3 3 2 3 2 2" xfId="16705"/>
    <cellStyle name="差 2 6 3 2" xfId="16706"/>
    <cellStyle name="40% - 强调文字颜色 1 3 3 2 3 2 3" xfId="16707"/>
    <cellStyle name="差 2 6 3 3" xfId="16708"/>
    <cellStyle name="40% - 强调文字颜色 1 3 3 2 3 3" xfId="16709"/>
    <cellStyle name="60% - 强调文字颜色 2 3 4 2 2" xfId="16710"/>
    <cellStyle name="输入 3 2 3 3 8 3" xfId="16711"/>
    <cellStyle name="60% - 强调文字颜色 4 3 4 2" xfId="16712"/>
    <cellStyle name="计算 2 2 6 3 7 2" xfId="16713"/>
    <cellStyle name="强调文字颜色 2 3 2 7 3 2 2" xfId="16714"/>
    <cellStyle name="40% - 强调文字颜色 1 3 3 2 3 4" xfId="16715"/>
    <cellStyle name="60% - 强调文字颜色 2 3 4 2 3" xfId="16716"/>
    <cellStyle name="60% - 强调文字颜色 4 3 4 3" xfId="16717"/>
    <cellStyle name="计算 2 2 6 3 7 3" xfId="16718"/>
    <cellStyle name="强调文字颜色 2 3 2 7 3 2 3" xfId="16719"/>
    <cellStyle name="40% - 强调文字颜色 1 3 3 2 5" xfId="16720"/>
    <cellStyle name="40% - 强调文字颜色 1 3 3 3 2" xfId="16721"/>
    <cellStyle name="40% - 强调文字颜色 1 3 3 3 2 2" xfId="16722"/>
    <cellStyle name="差 3 5 3" xfId="16723"/>
    <cellStyle name="40% - 强调文字颜色 1 3 3 3 2 3" xfId="16724"/>
    <cellStyle name="60% - 强调文字颜色 4 4 3 2" xfId="16725"/>
    <cellStyle name="差 3 5 4" xfId="16726"/>
    <cellStyle name="40% - 强调文字颜色 1 3 3 3 3" xfId="16727"/>
    <cellStyle name="40% - 强调文字颜色 1 3 3 4" xfId="16728"/>
    <cellStyle name="40% - 强调文字颜色 1 3 3 4 2" xfId="16729"/>
    <cellStyle name="40% - 强调文字颜色 1 3 3 4 2 2" xfId="16730"/>
    <cellStyle name="40% - 强调文字颜色 1 3 3 4 2 3" xfId="16731"/>
    <cellStyle name="60% - 强调文字颜色 4 5 3 2" xfId="16732"/>
    <cellStyle name="40% - 强调文字颜色 1 3 3 4 2 4" xfId="16733"/>
    <cellStyle name="40% - 强调文字颜色 1 3 3 4 3" xfId="16734"/>
    <cellStyle name="40% - 强调文字颜色 1 3 3 5" xfId="16735"/>
    <cellStyle name="40% - 强调文字颜色 3 7 2" xfId="16736"/>
    <cellStyle name="40% - 强调文字颜色 1 3 3 6" xfId="16737"/>
    <cellStyle name="40% - 强调文字颜色 3 7 3" xfId="16738"/>
    <cellStyle name="40% - 强调文字颜色 1 3 3 7" xfId="16739"/>
    <cellStyle name="40% - 强调文字颜色 3 7 4" xfId="16740"/>
    <cellStyle name="40% - 强调文字颜色 1 3 4" xfId="16741"/>
    <cellStyle name="常规 2 3 3 2 3 2" xfId="16742"/>
    <cellStyle name="常规 5 10 3 2 4" xfId="16743"/>
    <cellStyle name="40% - 强调文字颜色 1 3 4 2" xfId="16744"/>
    <cellStyle name="适中 2 13" xfId="16745"/>
    <cellStyle name="常规 2 3 3 2 3 2 2" xfId="16746"/>
    <cellStyle name="40% - 强调文字颜色 1 3 4 2 2" xfId="16747"/>
    <cellStyle name="计算 2 2 3 2 2 3 10" xfId="16748"/>
    <cellStyle name="40% - 强调文字颜色 1 3 4 2 2 2" xfId="16749"/>
    <cellStyle name="常规 8 2 3 2 2 4" xfId="16750"/>
    <cellStyle name="计算 2 2 3 2 2 3 10 2" xfId="16751"/>
    <cellStyle name="40% - 强调文字颜色 1 3 4 2 2 3" xfId="16752"/>
    <cellStyle name="输入 3 2 4 3 7 3" xfId="16753"/>
    <cellStyle name="60% - 强调文字颜色 5 3 3 2" xfId="16754"/>
    <cellStyle name="计算 2 2 3 2 2 3 10 3" xfId="16755"/>
    <cellStyle name="40% - 强调文字颜色 1 3 4 2 2 4" xfId="16756"/>
    <cellStyle name="60% - 强调文字颜色 5 3 3 3" xfId="16757"/>
    <cellStyle name="40% - 强调文字颜色 1 3 4 2 3" xfId="16758"/>
    <cellStyle name="计算 2 2 3 2 2 3 11" xfId="16759"/>
    <cellStyle name="40% - 强调文字颜色 1 3 4 2 4" xfId="16760"/>
    <cellStyle name="常规 18 2 2 2 2" xfId="16761"/>
    <cellStyle name="常规 23 2 2 2 2" xfId="16762"/>
    <cellStyle name="计算 2 2 3 2 2 3 12" xfId="16763"/>
    <cellStyle name="40% - 强调文字颜色 1 3 4 3 2" xfId="16764"/>
    <cellStyle name="40% - 强调文字颜色 1 3 4 3 3" xfId="16765"/>
    <cellStyle name="输出 3 4 3 3 2 2" xfId="16766"/>
    <cellStyle name="40% - 强调文字颜色 1 3 4 3 4" xfId="16767"/>
    <cellStyle name="常规 18 2 2 3 2" xfId="16768"/>
    <cellStyle name="常规 23 2 2 3 2" xfId="16769"/>
    <cellStyle name="40% - 强调文字颜色 1 3 4 4" xfId="16770"/>
    <cellStyle name="40% - 强调文字颜色 1 3 4 5" xfId="16771"/>
    <cellStyle name="40% - 强调文字颜色 3 8 2" xfId="16772"/>
    <cellStyle name="40% - 强调文字颜色 1 3 5" xfId="16773"/>
    <cellStyle name="40% - 强调文字颜色 1 3 5 2" xfId="16774"/>
    <cellStyle name="40% - 强调文字颜色 1 3 5 2 2" xfId="16775"/>
    <cellStyle name="40% - 强调文字颜色 1 3 5 2 3" xfId="16776"/>
    <cellStyle name="40% - 强调文字颜色 1 3 5 4" xfId="16777"/>
    <cellStyle name="解释性文本 2 3 3 2 3" xfId="16778"/>
    <cellStyle name="40% - 强调文字颜色 1 3 6 2 2" xfId="16779"/>
    <cellStyle name="40% - 强调文字颜色 1 3 6 2 4" xfId="16780"/>
    <cellStyle name="常规 18 2 4 2 2" xfId="16781"/>
    <cellStyle name="常规 23 2 4 2 2" xfId="16782"/>
    <cellStyle name="好 3 2 2 2 2 3 2 3" xfId="16783"/>
    <cellStyle name="40% - 强调文字颜色 1 3 6 3" xfId="16784"/>
    <cellStyle name="解释性文本 2 3 3 3 2" xfId="16785"/>
    <cellStyle name="40% - 强调文字颜色 1 3 6 4" xfId="16786"/>
    <cellStyle name="40% - 强调文字颜色 1 3 9" xfId="16787"/>
    <cellStyle name="40% - 强调文字颜色 6 2 2 3 2 3 3" xfId="16788"/>
    <cellStyle name="常规 4 3 5 2 3 3" xfId="16789"/>
    <cellStyle name="强调文字颜色 2 2 5 10 2 3" xfId="16790"/>
    <cellStyle name="40% - 强调文字颜色 1 4" xfId="16791"/>
    <cellStyle name="常规 5 10 3 3" xfId="16792"/>
    <cellStyle name="40% - 强调文字颜色 1 4 2 2 2" xfId="16793"/>
    <cellStyle name="40% - 强调文字颜色 1 4 2 2 2 2" xfId="16794"/>
    <cellStyle name="计算 2 4 2 4" xfId="16795"/>
    <cellStyle name="40% - 强调文字颜色 1 4 2 2 2 2 2" xfId="16796"/>
    <cellStyle name="计算 2 4 2 4 2" xfId="16797"/>
    <cellStyle name="注释 4 2 8 3 10" xfId="16798"/>
    <cellStyle name="40% - 强调文字颜色 1 4 2 2 2 2 2 2" xfId="16799"/>
    <cellStyle name="计算 2 4 2 4 2 2" xfId="16800"/>
    <cellStyle name="注释 4 2 8 3 11" xfId="16801"/>
    <cellStyle name="40% - 强调文字颜色 1 4 2 2 2 2 2 3" xfId="16802"/>
    <cellStyle name="计算 2 4 2 4 2 3" xfId="16803"/>
    <cellStyle name="40% - 强调文字颜色 1 4 2 2 2 2 2 4" xfId="16804"/>
    <cellStyle name="40% - 强调文字颜色 1 4 2 2 2 2 3" xfId="16805"/>
    <cellStyle name="计算 2 4 2 4 3" xfId="16806"/>
    <cellStyle name="40% - 强调文字颜色 1 4 2 2 2 3" xfId="16807"/>
    <cellStyle name="计算 2 4 2 5" xfId="16808"/>
    <cellStyle name="强调文字颜色 2 4 3 7 2 2" xfId="16809"/>
    <cellStyle name="40% - 强调文字颜色 1 4 2 2 2 3 2" xfId="16810"/>
    <cellStyle name="计算 2 4 2 5 2" xfId="16811"/>
    <cellStyle name="强调文字颜色 2 4 3 7 2 2 2" xfId="16812"/>
    <cellStyle name="40% - 强调文字颜色 1 4 2 2 2 3 3" xfId="16813"/>
    <cellStyle name="计算 2 4 2 5 3" xfId="16814"/>
    <cellStyle name="强调文字颜色 2 4 3 7 2 2 3" xfId="16815"/>
    <cellStyle name="40% - 强调文字颜色 1 4 2 2 2 3 4" xfId="16816"/>
    <cellStyle name="40% - 强调文字颜色 1 4 2 2 2 4" xfId="16817"/>
    <cellStyle name="计算 2 4 2 6" xfId="16818"/>
    <cellStyle name="40% - 强调文字颜色 1 4 2 2 3" xfId="16819"/>
    <cellStyle name="60% - 强调文字颜色 5 2 2 2 3 2 2" xfId="16820"/>
    <cellStyle name="40% - 强调文字颜色 1 4 2 2 3 2" xfId="16821"/>
    <cellStyle name="60% - 强调文字颜色 5 2 2 2 3 2 2 2" xfId="16822"/>
    <cellStyle name="计算 2 4 3 4" xfId="16823"/>
    <cellStyle name="40% - 强调文字颜色 1 4 2 2 3 2 2" xfId="16824"/>
    <cellStyle name="60% - 强调文字颜色 5 2 2 2 3 2 2 2 2" xfId="16825"/>
    <cellStyle name="计算 2 4 3 4 2" xfId="16826"/>
    <cellStyle name="60% - 强调文字颜色 2 2 3 2 2 2" xfId="16827"/>
    <cellStyle name="40% - 强调文字颜色 1 4 2 2 3 3" xfId="16828"/>
    <cellStyle name="60% - 强调文字颜色 3 2 4 2 2" xfId="16829"/>
    <cellStyle name="60% - 强调文字颜色 5 2 2 2 3 2 2 3" xfId="16830"/>
    <cellStyle name="计算 2 4 3 5" xfId="16831"/>
    <cellStyle name="60% - 强调文字颜色 2 2 3 2 2 3" xfId="16832"/>
    <cellStyle name="40% - 强调文字颜色 1 4 2 2 3 4" xfId="16833"/>
    <cellStyle name="60% - 强调文字颜色 3 2 4 2 3" xfId="16834"/>
    <cellStyle name="60% - 强调文字颜色 5 2 2 2 3 2 2 4" xfId="16835"/>
    <cellStyle name="计算 2 4 3 6" xfId="16836"/>
    <cellStyle name="40% - 强调文字颜色 1 4 2 2 4" xfId="16837"/>
    <cellStyle name="40% - 强调文字颜色 1 4 2 2 4 2" xfId="16838"/>
    <cellStyle name="计算 2 4 4 4" xfId="16839"/>
    <cellStyle name="40% - 强调文字颜色 1 4 2 2 4 2 2" xfId="16840"/>
    <cellStyle name="计算 2 4 4 4 2" xfId="16841"/>
    <cellStyle name="40% - 强调文字颜色 1 4 2 2 4 2 3" xfId="16842"/>
    <cellStyle name="输出 2 2 8 6" xfId="16843"/>
    <cellStyle name="60% - 强调文字颜色 2 2 3 2 3 2" xfId="16844"/>
    <cellStyle name="40% - 强调文字颜色 1 4 2 2 4 3" xfId="16845"/>
    <cellStyle name="60% - 强调文字颜色 3 2 4 3 2" xfId="16846"/>
    <cellStyle name="计算 2 4 4 5" xfId="16847"/>
    <cellStyle name="40% - 强调文字颜色 1 4 2 2 4 4" xfId="16848"/>
    <cellStyle name="计算 2 4 4 6" xfId="16849"/>
    <cellStyle name="40% - 强调文字颜色 1 4 2 2 5" xfId="16850"/>
    <cellStyle name="常规 30 2 4 2 2 2 2" xfId="16851"/>
    <cellStyle name="40% - 强调文字颜色 1 4 2 2 6" xfId="16852"/>
    <cellStyle name="标题 5 2" xfId="16853"/>
    <cellStyle name="输入 2 5 2 3 3 7 3" xfId="16854"/>
    <cellStyle name="40% - 强调文字颜色 1 4 2 3" xfId="16855"/>
    <cellStyle name="计算 2 2 2 3 4 10 3" xfId="16856"/>
    <cellStyle name="警告文本 2 2 2 2 4 2" xfId="16857"/>
    <cellStyle name="40% - 强调文字颜色 1 4 2 3 2" xfId="16858"/>
    <cellStyle name="警告文本 2 2 2 2 4 2 2" xfId="16859"/>
    <cellStyle name="40% - 强调文字颜色 1 4 2 3 2 2" xfId="16860"/>
    <cellStyle name="计算 2 5 2 4" xfId="16861"/>
    <cellStyle name="40% - 强调文字颜色 1 4 2 3 2 2 2" xfId="16862"/>
    <cellStyle name="计算 2 5 2 4 2" xfId="16863"/>
    <cellStyle name="强调文字颜色 1 6 7" xfId="16864"/>
    <cellStyle name="40% - 强调文字颜色 1 4 2 3 2 2 3" xfId="16865"/>
    <cellStyle name="计算 2 5 2 4 3" xfId="16866"/>
    <cellStyle name="强调文字颜色 1 6 8" xfId="16867"/>
    <cellStyle name="40% - 强调文字颜色 1 4 2 3 2 3" xfId="16868"/>
    <cellStyle name="计算 2 5 2 5" xfId="16869"/>
    <cellStyle name="强调文字颜色 2 4 3 8 2 2" xfId="16870"/>
    <cellStyle name="40% - 强调文字颜色 1 4 2 3 3" xfId="16871"/>
    <cellStyle name="60% - 强调文字颜色 5 2 2 2 3 3 2" xfId="16872"/>
    <cellStyle name="40% - 强调文字颜色 1 4 2 3 3 2" xfId="16873"/>
    <cellStyle name="60% - 强调文字颜色 5 2 2 2 3 3 2 2" xfId="16874"/>
    <cellStyle name="计算 2 2 2 2 4 3 2 5" xfId="16875"/>
    <cellStyle name="计算 2 5 3 4" xfId="16876"/>
    <cellStyle name="输出 2 3 7 6" xfId="16877"/>
    <cellStyle name="60% - 强调文字颜色 2 2 3 3 2 2" xfId="16878"/>
    <cellStyle name="40% - 强调文字颜色 1 4 2 3 3 3" xfId="16879"/>
    <cellStyle name="60% - 强调文字颜色 3 2 5 2 2" xfId="16880"/>
    <cellStyle name="计算 2 2 2 2 4 3 2 6" xfId="16881"/>
    <cellStyle name="计算 2 5 3 5" xfId="16882"/>
    <cellStyle name="强调文字颜色 2 4 3 8 3 2" xfId="16883"/>
    <cellStyle name="40% - 强调文字颜色 1 4 2 3 4" xfId="16884"/>
    <cellStyle name="40% - 强调文字颜色 1 4 2 4" xfId="16885"/>
    <cellStyle name="40% - 强调文字颜色 1 4 2 4 2" xfId="16886"/>
    <cellStyle name="40% - 强调文字颜色 1 4 2 4 2 2" xfId="16887"/>
    <cellStyle name="计算 2 6 2 4" xfId="16888"/>
    <cellStyle name="40% - 强调文字颜色 1 4 2 4 3" xfId="16889"/>
    <cellStyle name="40% - 强调文字颜色 1 4 2 5" xfId="16890"/>
    <cellStyle name="40% - 强调文字颜色 4 6 2" xfId="16891"/>
    <cellStyle name="常规 4 2 3 2 2 2 2 2" xfId="16892"/>
    <cellStyle name="40% - 强调文字颜色 1 4 2 5 2" xfId="16893"/>
    <cellStyle name="40% - 强调文字颜色 4 6 2 2" xfId="16894"/>
    <cellStyle name="40% - 强调文字颜色 1 4 2 5 2 2" xfId="16895"/>
    <cellStyle name="40% - 强调文字颜色 4 6 2 2 2" xfId="16896"/>
    <cellStyle name="计算 2 7 2 4" xfId="16897"/>
    <cellStyle name="40% - 强调文字颜色 1 4 2 5 2 3" xfId="16898"/>
    <cellStyle name="40% - 强调文字颜色 4 6 2 2 3" xfId="16899"/>
    <cellStyle name="计算 2 7 2 5" xfId="16900"/>
    <cellStyle name="40% - 强调文字颜色 1 4 2 5 3" xfId="16901"/>
    <cellStyle name="40% - 强调文字颜色 4 6 2 3" xfId="16902"/>
    <cellStyle name="40% - 强调文字颜色 1 4 2 6" xfId="16903"/>
    <cellStyle name="40% - 强调文字颜色 4 6 3" xfId="16904"/>
    <cellStyle name="40% - 强调文字颜色 1 4 2 7" xfId="16905"/>
    <cellStyle name="40% - 强调文字颜色 4 6 4" xfId="16906"/>
    <cellStyle name="常规 8 4 3 2 2 2" xfId="16907"/>
    <cellStyle name="40% - 强调文字颜色 1 4 2 8" xfId="16908"/>
    <cellStyle name="40% - 强调文字颜色 4 6 5" xfId="16909"/>
    <cellStyle name="输入 2 7 3 2" xfId="16910"/>
    <cellStyle name="常规 8 4 3 2 2 3" xfId="16911"/>
    <cellStyle name="输入 2 5 2 3 3 8 2" xfId="16912"/>
    <cellStyle name="40% - 强调文字颜色 1 4 3 2" xfId="16913"/>
    <cellStyle name="计算 2 2 2 3 4 11 2" xfId="16914"/>
    <cellStyle name="40% - 强调文字颜色 1 4 3 2 2" xfId="16915"/>
    <cellStyle name="40% - 强调文字颜色 1 4 3 2 2 2" xfId="16916"/>
    <cellStyle name="常规 8 3 2 2 2 4" xfId="16917"/>
    <cellStyle name="计算 3 4 2 4" xfId="16918"/>
    <cellStyle name="40% - 强调文字颜色 1 4 3 2 2 2 2" xfId="16919"/>
    <cellStyle name="常规 8 3 2 2 2 4 2" xfId="16920"/>
    <cellStyle name="计算 3 4 2 4 2" xfId="16921"/>
    <cellStyle name="40% - 强调文字颜色 1 4 3 2 2 2 3" xfId="16922"/>
    <cellStyle name="40% - 强调文字颜色 1 4 3 2 3" xfId="16923"/>
    <cellStyle name="60% - 强调文字颜色 5 2 2 2 4 2 2" xfId="16924"/>
    <cellStyle name="40% - 强调文字颜色 1 4 3 2 3 2" xfId="16925"/>
    <cellStyle name="输出 3 2 7 6" xfId="16926"/>
    <cellStyle name="60% - 强调文字颜色 2 2 4 2 2 2" xfId="16927"/>
    <cellStyle name="40% - 强调文字颜色 1 4 3 2 3 3" xfId="16928"/>
    <cellStyle name="60% - 强调文字颜色 3 3 4 2 2" xfId="16929"/>
    <cellStyle name="40% - 强调文字颜色 1 4 3 2 3 4" xfId="16930"/>
    <cellStyle name="输出 3 2 7 7" xfId="16931"/>
    <cellStyle name="差 3 2 5 2 2" xfId="16932"/>
    <cellStyle name="40% - 强调文字颜色 1 4 3 2 4" xfId="16933"/>
    <cellStyle name="60% - 强调文字颜色 5 2 2 2 4 2 3" xfId="16934"/>
    <cellStyle name="输入 2 5 2 3 3 8 3" xfId="16935"/>
    <cellStyle name="40% - 强调文字颜色 1 4 3 3" xfId="16936"/>
    <cellStyle name="计算 2 2 2 3 4 11 3" xfId="16937"/>
    <cellStyle name="40% - 强调文字颜色 1 4 3 3 2" xfId="16938"/>
    <cellStyle name="40% - 强调文字颜色 1 4 3 3 3" xfId="16939"/>
    <cellStyle name="40% - 强调文字颜色 1 4 3 4" xfId="16940"/>
    <cellStyle name="40% - 强调文字颜色 1 4 3 4 2" xfId="16941"/>
    <cellStyle name="强调文字颜色 1 4 12" xfId="16942"/>
    <cellStyle name="40% - 强调文字颜色 1 4 3 4 2 2" xfId="16943"/>
    <cellStyle name="常规 3 3 4 5" xfId="16944"/>
    <cellStyle name="40% - 强调文字颜色 1 4 3 5" xfId="16945"/>
    <cellStyle name="40% - 强调文字颜色 4 7 2" xfId="16946"/>
    <cellStyle name="40% - 强调文字颜色 1 4 3 6" xfId="16947"/>
    <cellStyle name="40% - 强调文字颜色 4 7 3" xfId="16948"/>
    <cellStyle name="40% - 强调文字颜色 1 4 3 7" xfId="16949"/>
    <cellStyle name="40% - 强调文字颜色 4 7 4" xfId="16950"/>
    <cellStyle name="常规 8 4 3 2 3 2" xfId="16951"/>
    <cellStyle name="40% - 强调文字颜色 1 4 4 2 2" xfId="16952"/>
    <cellStyle name="40% - 强调文字颜色 1 4 4 2 2 2" xfId="16953"/>
    <cellStyle name="常规 8 3 3 2 2 4" xfId="16954"/>
    <cellStyle name="汇总 2 5 2 3" xfId="16955"/>
    <cellStyle name="计算 4 4 2 4" xfId="16956"/>
    <cellStyle name="40% - 强调文字颜色 1 4 4 3" xfId="16957"/>
    <cellStyle name="40% - 强调文字颜色 1 4 4 3 2" xfId="16958"/>
    <cellStyle name="40% - 强调文字颜色 1 4 6 2" xfId="16959"/>
    <cellStyle name="常规 12 3 2 2 2 2 2" xfId="16960"/>
    <cellStyle name="40% - 强调文字颜色 1 4 6 3" xfId="16961"/>
    <cellStyle name="常规 12 3 2 2 2 2 3" xfId="16962"/>
    <cellStyle name="40% - 强调文字颜色 1 4 6 4" xfId="16963"/>
    <cellStyle name="常规 12 3 2 2 2 2 4" xfId="16964"/>
    <cellStyle name="40% - 强调文字颜色 1 4 7" xfId="16965"/>
    <cellStyle name="常规 12 3 2 2 2 3" xfId="16966"/>
    <cellStyle name="40% - 强调文字颜色 1 4 8" xfId="16967"/>
    <cellStyle name="40% - 强调文字颜色 1 4 9" xfId="16968"/>
    <cellStyle name="40% - 强调文字颜色 1 5" xfId="16969"/>
    <cellStyle name="常规 4 2 5 2" xfId="16970"/>
    <cellStyle name="40% - 强调文字颜色 1 5 2 2" xfId="16971"/>
    <cellStyle name="常规 4 2 5 2 2 2" xfId="16972"/>
    <cellStyle name="40% - 强调文字颜色 1 5 2 2 2" xfId="16973"/>
    <cellStyle name="常规 4 2 5 2 2 2 2" xfId="16974"/>
    <cellStyle name="40% - 强调文字颜色 1 5 2 3" xfId="16975"/>
    <cellStyle name="常规 4 2 5 2 2 3" xfId="16976"/>
    <cellStyle name="40% - 强调文字颜色 1 5 2 4" xfId="16977"/>
    <cellStyle name="常规 4 2 5 2 2 4" xfId="16978"/>
    <cellStyle name="40% - 强调文字颜色 1 5 2 5" xfId="16979"/>
    <cellStyle name="40% - 强调文字颜色 5 6 2" xfId="16980"/>
    <cellStyle name="40% - 强调文字颜色 1 5 3" xfId="16981"/>
    <cellStyle name="注释 2 2 3 2 10" xfId="16982"/>
    <cellStyle name="常规 4 2 5 2 3" xfId="16983"/>
    <cellStyle name="40% - 强调文字颜色 1 5 3 2" xfId="16984"/>
    <cellStyle name="注释 2 2 3 2 10 2" xfId="16985"/>
    <cellStyle name="常规 4 2 5 2 3 2" xfId="16986"/>
    <cellStyle name="40% - 强调文字颜色 1 5 3 2 2" xfId="16987"/>
    <cellStyle name="常规 4 2 5 2 3 2 2" xfId="16988"/>
    <cellStyle name="40% - 强调文字颜色 1 5 3 2 3" xfId="16989"/>
    <cellStyle name="60% - 强调文字颜色 5 2 2 3 4 2 2" xfId="16990"/>
    <cellStyle name="常规 4 2 5 2 3 2 3" xfId="16991"/>
    <cellStyle name="40% - 强调文字颜色 1 5 3 3" xfId="16992"/>
    <cellStyle name="注释 2 2 3 2 10 3" xfId="16993"/>
    <cellStyle name="常规 4 2 5 2 3 3" xfId="16994"/>
    <cellStyle name="40% - 强调文字颜色 1 5 3 4" xfId="16995"/>
    <cellStyle name="常规 4 2 5 2 3 4" xfId="16996"/>
    <cellStyle name="40% - 强调文字颜色 1 5 4 2" xfId="16997"/>
    <cellStyle name="40% - 强调文字颜色 1 5 4 3" xfId="16998"/>
    <cellStyle name="40% - 强调文字颜色 1 5 5" xfId="16999"/>
    <cellStyle name="常规 4 2 5 2 5" xfId="17000"/>
    <cellStyle name="40% - 强调文字颜色 1 6" xfId="17001"/>
    <cellStyle name="常规 4 2 5 3" xfId="17002"/>
    <cellStyle name="常规 8 3 3 3 3 2" xfId="17003"/>
    <cellStyle name="计算 4 5 3 2" xfId="17004"/>
    <cellStyle name="40% - 强调文字颜色 1 6 2" xfId="17005"/>
    <cellStyle name="常规 4 2 5 3 2" xfId="17006"/>
    <cellStyle name="常规 8 3 3 3 3 2 2" xfId="17007"/>
    <cellStyle name="计算 4 5 3 2 2" xfId="17008"/>
    <cellStyle name="40% - 强调文字颜色 1 6 2 2" xfId="17009"/>
    <cellStyle name="常规 4 2 5 3 2 2" xfId="17010"/>
    <cellStyle name="40% - 强调文字颜色 1 6 2 2 2" xfId="17011"/>
    <cellStyle name="40% - 强调文字颜色 1 6 2 2 2 2" xfId="17012"/>
    <cellStyle name="40% - 强调文字颜色 1 6 2 3" xfId="17013"/>
    <cellStyle name="常规 4 2 5 3 2 3" xfId="17014"/>
    <cellStyle name="40% - 强调文字颜色 1 6 2 3 2" xfId="17015"/>
    <cellStyle name="40% - 强调文字颜色 1 6 2 4" xfId="17016"/>
    <cellStyle name="常规 4 2 5 3 2 4" xfId="17017"/>
    <cellStyle name="40% - 强调文字颜色 1 6 2 5" xfId="17018"/>
    <cellStyle name="40% - 强调文字颜色 6 6 2" xfId="17019"/>
    <cellStyle name="常规 12 10 3 2" xfId="17020"/>
    <cellStyle name="40% - 强调文字颜色 1 6 3" xfId="17021"/>
    <cellStyle name="常规 4 2 5 3 3" xfId="17022"/>
    <cellStyle name="常规 8 3 3 3 3 2 3" xfId="17023"/>
    <cellStyle name="计算 4 5 3 2 3" xfId="17024"/>
    <cellStyle name="40% - 强调文字颜色 1 6 3 2" xfId="17025"/>
    <cellStyle name="常规 4 2 5 3 3 2" xfId="17026"/>
    <cellStyle name="40% - 强调文字颜色 1 6 3 3" xfId="17027"/>
    <cellStyle name="常规 4 2 5 3 3 3" xfId="17028"/>
    <cellStyle name="40% - 强调文字颜色 1 6 3 4" xfId="17029"/>
    <cellStyle name="40% - 强调文字颜色 1 6 4 2" xfId="17030"/>
    <cellStyle name="40% - 强调文字颜色 1 6 4 2 2" xfId="17031"/>
    <cellStyle name="40% - 强调文字颜色 1 6 5" xfId="17032"/>
    <cellStyle name="常规 4 2 5 3 5" xfId="17033"/>
    <cellStyle name="40% - 强调文字颜色 1 6 6" xfId="17034"/>
    <cellStyle name="40% - 强调文字颜色 1 6 7" xfId="17035"/>
    <cellStyle name="差 3 3 3 2" xfId="17036"/>
    <cellStyle name="40% - 强调文字颜色 1 7" xfId="17037"/>
    <cellStyle name="常规 4 2 5 4" xfId="17038"/>
    <cellStyle name="40% - 强调文字颜色 1 7 2" xfId="17039"/>
    <cellStyle name="常规 4 2 5 4 2" xfId="17040"/>
    <cellStyle name="计算 3 2 2 3 12" xfId="17041"/>
    <cellStyle name="40% - 强调文字颜色 1 7 2 2" xfId="17042"/>
    <cellStyle name="常规 4 2 5 4 2 2" xfId="17043"/>
    <cellStyle name="40% - 强调文字颜色 1 7 2 2 2" xfId="17044"/>
    <cellStyle name="汇总 2 2 2 2 2 9" xfId="17045"/>
    <cellStyle name="40% - 强调文字颜色 1 7 3" xfId="17046"/>
    <cellStyle name="常规 4 2 5 4 3" xfId="17047"/>
    <cellStyle name="计算 3 2 2 3 13" xfId="17048"/>
    <cellStyle name="40% - 强调文字颜色 1 8" xfId="17049"/>
    <cellStyle name="常规 4 2 5 5" xfId="17050"/>
    <cellStyle name="40% - 强调文字颜色 1 8 2" xfId="17051"/>
    <cellStyle name="常规 4 2 5 5 2" xfId="17052"/>
    <cellStyle name="40% - 强调文字颜色 1 9" xfId="17053"/>
    <cellStyle name="60% - 强调文字颜色 2 2 5 3 2 2" xfId="17054"/>
    <cellStyle name="常规 4 2 5 6" xfId="17055"/>
    <cellStyle name="40% - 强调文字颜色 1 9 2" xfId="17056"/>
    <cellStyle name="60% - 强调文字颜色 2 2 5 3 2 2 2" xfId="17057"/>
    <cellStyle name="40% - 强调文字颜色 1 9 2 2" xfId="17058"/>
    <cellStyle name="标题 4 3 2 2 3" xfId="17059"/>
    <cellStyle name="40% - 强调文字颜色 2 2 10" xfId="17060"/>
    <cellStyle name="40% - 强调文字颜色 2 2 11" xfId="17061"/>
    <cellStyle name="40% - 强调文字颜色 2 2 2 2" xfId="17062"/>
    <cellStyle name="40% - 强调文字颜色 2 2 2 2 2" xfId="17063"/>
    <cellStyle name="40% - 强调文字颜色 2 2 2 2 2 2" xfId="17064"/>
    <cellStyle name="40% - 强调文字颜色 2 2 2 2 2 2 2" xfId="17065"/>
    <cellStyle name="40% - 强调文字颜色 2 2 2 2 2 2 2 2" xfId="17066"/>
    <cellStyle name="40% - 强调文字颜色 2 2 2 2 2 2 2 2 2" xfId="17067"/>
    <cellStyle name="40% - 强调文字颜色 2 2 2 2 2 2 3" xfId="17068"/>
    <cellStyle name="40% - 强调文字颜色 2 2 2 2 2 2 3 2" xfId="17069"/>
    <cellStyle name="40% - 强调文字颜色 2 2 2 2 2 3" xfId="17070"/>
    <cellStyle name="强调文字颜色 3 2 3 7 2 2" xfId="17071"/>
    <cellStyle name="40% - 强调文字颜色 2 2 2 2 2 3 2" xfId="17072"/>
    <cellStyle name="强调文字颜色 3 2 3 7 2 2 2" xfId="17073"/>
    <cellStyle name="40% - 强调文字颜色 2 2 2 2 2 3 3" xfId="17074"/>
    <cellStyle name="强调文字颜色 3 2 3 7 2 2 3" xfId="17075"/>
    <cellStyle name="40% - 强调文字颜色 2 2 2 2 2 3 4" xfId="17076"/>
    <cellStyle name="输出 2 3 2 4" xfId="17077"/>
    <cellStyle name="60% - 强调文字颜色 2 4 3 4 2" xfId="17078"/>
    <cellStyle name="60% - 强调文字颜色 5 2 6 2" xfId="17079"/>
    <cellStyle name="40% - 强调文字颜色 2 2 2 2 2 4" xfId="17080"/>
    <cellStyle name="40% - 强调文字颜色 2 2 2 2 2 4 2 2" xfId="17081"/>
    <cellStyle name="常规 8 3 3 3" xfId="17082"/>
    <cellStyle name="计算 4 3 3 2 10" xfId="17083"/>
    <cellStyle name="计算 4 5" xfId="17084"/>
    <cellStyle name="40% - 强调文字颜色 2 2 2 2 3" xfId="17085"/>
    <cellStyle name="40% - 强调文字颜色 2 2 2 2 3 2" xfId="17086"/>
    <cellStyle name="40% - 强调文字颜色 2 2 2 2 3 2 2" xfId="17087"/>
    <cellStyle name="标题 6 2 2 5" xfId="17088"/>
    <cellStyle name="40% - 强调文字颜色 2 2 2 2 3 2 2 2" xfId="17089"/>
    <cellStyle name="40% - 强调文字颜色 2 2 2 2 3 2 2 3" xfId="17090"/>
    <cellStyle name="40% - 强调文字颜色 2 2 2 2 3 3" xfId="17091"/>
    <cellStyle name="强调文字颜色 3 2 3 7 3 2" xfId="17092"/>
    <cellStyle name="40% - 强调文字颜色 2 2 2 2 3 3 2" xfId="17093"/>
    <cellStyle name="强调文字颜色 3 2 3 7 3 2 2" xfId="17094"/>
    <cellStyle name="40% - 强调文字颜色 2 2 2 2 3 3 3" xfId="17095"/>
    <cellStyle name="输出 2 4 2 3" xfId="17096"/>
    <cellStyle name="常规 18 2 2 2 3 2" xfId="17097"/>
    <cellStyle name="常规 23 2 2 2 3 2" xfId="17098"/>
    <cellStyle name="强调文字颜色 3 2 3 7 3 2 3" xfId="17099"/>
    <cellStyle name="40% - 强调文字颜色 2 2 2 2 3 3 4" xfId="17100"/>
    <cellStyle name="60% - 强调文字颜色 5 3 6 2" xfId="17101"/>
    <cellStyle name="输出 2 4 2 4" xfId="17102"/>
    <cellStyle name="链接单元格 3 2 2 2 3 2" xfId="17103"/>
    <cellStyle name="40% - 强调文字颜色 2 2 2 2 4" xfId="17104"/>
    <cellStyle name="40% - 强调文字颜色 2 2 2 2 4 2" xfId="17105"/>
    <cellStyle name="40% - 强调文字颜色 2 2 2 2 5" xfId="17106"/>
    <cellStyle name="40% - 强调文字颜色 2 2 2 2 5 2" xfId="17107"/>
    <cellStyle name="40% - 强调文字颜色 2 2 2 2 5 2 2" xfId="17108"/>
    <cellStyle name="40% - 强调文字颜色 2 2 2 2 6" xfId="17109"/>
    <cellStyle name="40% - 强调文字颜色 2 2 2 3 2" xfId="17110"/>
    <cellStyle name="计算 2 2 3 3 13" xfId="17111"/>
    <cellStyle name="40% - 强调文字颜色 2 2 2 3 2 2" xfId="17112"/>
    <cellStyle name="计算 2 2 3 3 13 2" xfId="17113"/>
    <cellStyle name="计算 3 2 2 2 2 3 11" xfId="17114"/>
    <cellStyle name="40% - 强调文字颜色 2 2 2 3 2 2 2" xfId="17115"/>
    <cellStyle name="计算 3 2 2 2 2 3 11 2" xfId="17116"/>
    <cellStyle name="40% - 强调文字颜色 2 2 2 3 2 2 2 2" xfId="17117"/>
    <cellStyle name="40% - 强调文字颜色 2 2 2 3 2 2 3" xfId="17118"/>
    <cellStyle name="计算 3 2 2 2 2 3 11 3" xfId="17119"/>
    <cellStyle name="40% - 强调文字颜色 2 2 2 3 2 2 4" xfId="17120"/>
    <cellStyle name="60% - 强调文字颜色 6 2 5 2" xfId="17121"/>
    <cellStyle name="40% - 强调文字颜色 2 2 2 3 2 3" xfId="17122"/>
    <cellStyle name="计算 2 2 3 3 13 3" xfId="17123"/>
    <cellStyle name="计算 3 2 2 2 2 3 12" xfId="17124"/>
    <cellStyle name="强调文字颜色 3 2 3 8 2 2" xfId="17125"/>
    <cellStyle name="40% - 强调文字颜色 2 2 2 3 3" xfId="17126"/>
    <cellStyle name="40% - 强调文字颜色 2 2 2 3 3 2" xfId="17127"/>
    <cellStyle name="40% - 强调文字颜色 2 2 2 3 3 2 2" xfId="17128"/>
    <cellStyle name="40% - 强调文字颜色 2 2 2 3 3 2 3" xfId="17129"/>
    <cellStyle name="常规 18 2 3 2 2 2" xfId="17130"/>
    <cellStyle name="常规 23 2 3 2 2 2" xfId="17131"/>
    <cellStyle name="40% - 强调文字颜色 2 2 2 3 3 3" xfId="17132"/>
    <cellStyle name="40% - 强调文字颜色 2 2 2 3 4" xfId="17133"/>
    <cellStyle name="强调文字颜色 3 3 2 2 3 2 2 2" xfId="17134"/>
    <cellStyle name="40% - 强调文字颜色 2 2 2 3 4 2" xfId="17135"/>
    <cellStyle name="40% - 强调文字颜色 2 2 2 3 4 2 2" xfId="17136"/>
    <cellStyle name="强调文字颜色 3 3 2 2 2 3" xfId="17137"/>
    <cellStyle name="40% - 强调文字颜色 2 2 2 3 5" xfId="17138"/>
    <cellStyle name="40% - 强调文字颜色 2 2 2 4" xfId="17139"/>
    <cellStyle name="40% - 强调文字颜色 2 2 2 4 2" xfId="17140"/>
    <cellStyle name="40% - 强调文字颜色 2 2 2 4 2 2" xfId="17141"/>
    <cellStyle name="40% - 强调文字颜色 2 2 2 4 2 2 2" xfId="17142"/>
    <cellStyle name="差 2 2 2 2 2 3" xfId="17143"/>
    <cellStyle name="40% - 强调文字颜色 2 2 2 4 2 2 3" xfId="17144"/>
    <cellStyle name="40% - 强调文字颜色 2 2 2 4 2 2 4" xfId="17145"/>
    <cellStyle name="40% - 强调文字颜色 2 2 2 4 2 3" xfId="17146"/>
    <cellStyle name="强调文字颜色 3 2 3 9 2 2" xfId="17147"/>
    <cellStyle name="40% - 强调文字颜色 2 2 2 4 3" xfId="17148"/>
    <cellStyle name="40% - 强调文字颜色 2 2 2 4 3 2" xfId="17149"/>
    <cellStyle name="40% - 强调文字颜色 2 2 2 4 3 3" xfId="17150"/>
    <cellStyle name="强调文字颜色 3 2 3 9 3 2" xfId="17151"/>
    <cellStyle name="40% - 强调文字颜色 2 2 2 4 3 4" xfId="17152"/>
    <cellStyle name="40% - 强调文字颜色 2 2 2 5" xfId="17153"/>
    <cellStyle name="40% - 强调文字颜色 6 2 2 4 3 2" xfId="17154"/>
    <cellStyle name="强调文字颜色 1 2 5 2 2 3 2" xfId="17155"/>
    <cellStyle name="40% - 强调文字颜色 2 2 2 5 2" xfId="17156"/>
    <cellStyle name="计算 2 6 2 2 2 6" xfId="17157"/>
    <cellStyle name="强调文字颜色 1 2 5 2 2 3 2 2" xfId="17158"/>
    <cellStyle name="40% - 强调文字颜色 2 2 2 5 2 2" xfId="17159"/>
    <cellStyle name="计算 2 6 2 2 2 6 2" xfId="17160"/>
    <cellStyle name="强调文字颜色 1 2 5 2 2 3 2 2 2" xfId="17161"/>
    <cellStyle name="40% - 强调文字颜色 2 2 2 5 2 3" xfId="17162"/>
    <cellStyle name="计算 2 6 2 2 2 6 3" xfId="17163"/>
    <cellStyle name="强调文字颜色 1 2 5 2 2 3 2 2 3" xfId="17164"/>
    <cellStyle name="40% - 强调文字颜色 2 2 2 6" xfId="17165"/>
    <cellStyle name="强调文字颜色 1 2 5 2 2 3 3" xfId="17166"/>
    <cellStyle name="40% - 强调文字颜色 2 2 2 6 2" xfId="17167"/>
    <cellStyle name="计算 4 3 2 2 3 2 10" xfId="17168"/>
    <cellStyle name="强调文字颜色 1 2 5 2 2 3 3 2" xfId="17169"/>
    <cellStyle name="40% - 强调文字颜色 2 2 2 6 2 2" xfId="17170"/>
    <cellStyle name="标题 3 2 3 2 3 3" xfId="17171"/>
    <cellStyle name="40% - 强调文字颜色 2 2 2 7" xfId="17172"/>
    <cellStyle name="40% - 强调文字颜色 2 2 3" xfId="17173"/>
    <cellStyle name="40% - 强调文字颜色 2 2 3 2" xfId="17174"/>
    <cellStyle name="40% - 强调文字颜色 2 2 3 2 2" xfId="17175"/>
    <cellStyle name="汇总 5 2 2 7" xfId="17176"/>
    <cellStyle name="40% - 强调文字颜色 2 2 3 2 2 2 2 2" xfId="17177"/>
    <cellStyle name="汇总 2 4 4 2 2" xfId="17178"/>
    <cellStyle name="计算 4 3 4 3 2" xfId="17179"/>
    <cellStyle name="40% - 强调文字颜色 2 2 3 2 2 2 2 3" xfId="17180"/>
    <cellStyle name="汇总 2 4 4 2 3" xfId="17181"/>
    <cellStyle name="计算 4 3 4 3 3" xfId="17182"/>
    <cellStyle name="40% - 强调文字颜色 2 2 3 2 2 2 2 4" xfId="17183"/>
    <cellStyle name="计算 4 3 4 3 4" xfId="17184"/>
    <cellStyle name="40% - 强调文字颜色 2 2 3 2 2 2 3" xfId="17185"/>
    <cellStyle name="汇总 2 4 4 3" xfId="17186"/>
    <cellStyle name="计算 4 3 4 4" xfId="17187"/>
    <cellStyle name="检查单元格 2 3 2 3 2 3 3" xfId="17188"/>
    <cellStyle name="输出 2 5 2 2 2 2 2 2" xfId="17189"/>
    <cellStyle name="40% - 强调文字颜色 2 2 3 2 2 2 4" xfId="17190"/>
    <cellStyle name="60% - 强调文字颜色 3 4 3 3 2" xfId="17191"/>
    <cellStyle name="汇总 2 4 4 4" xfId="17192"/>
    <cellStyle name="计算 4 3 4 5" xfId="17193"/>
    <cellStyle name="40% - 强调文字颜色 2 2 3 2 3" xfId="17194"/>
    <cellStyle name="汇总 5 2 2 8" xfId="17195"/>
    <cellStyle name="40% - 强调文字颜色 2 2 3 2 4" xfId="17196"/>
    <cellStyle name="汇总 5 2 2 9" xfId="17197"/>
    <cellStyle name="40% - 强调文字颜色 2 2 3 2 4 2" xfId="17198"/>
    <cellStyle name="汇总 2 6 4" xfId="17199"/>
    <cellStyle name="汇总 5 2 2 9 2" xfId="17200"/>
    <cellStyle name="40% - 强调文字颜色 2 2 3 2 4 2 2" xfId="17201"/>
    <cellStyle name="40% - 强调文字颜色 2 7" xfId="17202"/>
    <cellStyle name="常规 4 2 6 4" xfId="17203"/>
    <cellStyle name="汇总 2 6 4 2" xfId="17204"/>
    <cellStyle name="40% - 强调文字颜色 2 2 3 2 4 2 3" xfId="17205"/>
    <cellStyle name="40% - 强调文字颜色 2 8" xfId="17206"/>
    <cellStyle name="常规 18 3 2 3 2 2" xfId="17207"/>
    <cellStyle name="常规 3 3 2 3 2 2 2" xfId="17208"/>
    <cellStyle name="常规 4 2 6 5" xfId="17209"/>
    <cellStyle name="汇总 2 6 4 3" xfId="17210"/>
    <cellStyle name="40% - 强调文字颜色 2 2 3 2 4 2 4" xfId="17211"/>
    <cellStyle name="40% - 强调文字颜色 2 9" xfId="17212"/>
    <cellStyle name="60% - 强调文字颜色 2 2 5 3 3 2" xfId="17213"/>
    <cellStyle name="链接单元格 3 3 2 3 2 2" xfId="17214"/>
    <cellStyle name="40% - 强调文字颜色 2 2 3 2 4 3" xfId="17215"/>
    <cellStyle name="汇总 2 6 5" xfId="17216"/>
    <cellStyle name="汇总 5 2 2 9 3" xfId="17217"/>
    <cellStyle name="40% - 强调文字颜色 2 2 3 2 4 4" xfId="17218"/>
    <cellStyle name="汇总 2 6 6" xfId="17219"/>
    <cellStyle name="40% - 强调文字颜色 2 2 3 2 5" xfId="17220"/>
    <cellStyle name="40% - 强调文字颜色 2 2 3 3 2" xfId="17221"/>
    <cellStyle name="40% - 强调文字颜色 2 2 3 3 3" xfId="17222"/>
    <cellStyle name="40% - 强调文字颜色 2 2 3 3 3 2" xfId="17223"/>
    <cellStyle name="注释 4 2 3 3 3 2 7" xfId="17224"/>
    <cellStyle name="汇总 3 5 4" xfId="17225"/>
    <cellStyle name="40% - 强调文字颜色 2 2 3 4" xfId="17226"/>
    <cellStyle name="40% - 强调文字颜色 2 2 3 4 2" xfId="17227"/>
    <cellStyle name="40% - 强调文字颜色 2 2 3 5" xfId="17228"/>
    <cellStyle name="强调文字颜色 1 2 5 2 2 4 2" xfId="17229"/>
    <cellStyle name="40% - 强调文字颜色 2 2 3 5 2" xfId="17230"/>
    <cellStyle name="强调文字颜色 1 2 5 2 2 4 2 2" xfId="17231"/>
    <cellStyle name="40% - 强调文字颜色 2 2 3 5 2 2" xfId="17232"/>
    <cellStyle name="强调文字颜色 3 2 2 2 2 8 3" xfId="17233"/>
    <cellStyle name="40% - 强调文字颜色 2 2 3 5 2 3" xfId="17234"/>
    <cellStyle name="40% - 强调文字颜色 2 2 3 5 3" xfId="17235"/>
    <cellStyle name="强调文字颜色 1 2 5 2 2 4 2 3" xfId="17236"/>
    <cellStyle name="40% - 强调文字颜色 2 2 3 6" xfId="17237"/>
    <cellStyle name="40% - 强调文字颜色 2 2 4" xfId="17238"/>
    <cellStyle name="常规 2 3 3 3 2 2" xfId="17239"/>
    <cellStyle name="40% - 强调文字颜色 2 2 4 2" xfId="17240"/>
    <cellStyle name="40% - 强调文字颜色 2 2 4 2 2" xfId="17241"/>
    <cellStyle name="计算 4 3 2 2 3 2 3" xfId="17242"/>
    <cellStyle name="40% - 强调文字颜色 2 2 4 2 2 2 3" xfId="17243"/>
    <cellStyle name="e鯪9Y_x000b_ 2 5" xfId="17244"/>
    <cellStyle name="40% - 强调文字颜色 2 2 4 2 3" xfId="17245"/>
    <cellStyle name="计算 4 3 2 2 3 2 4" xfId="17246"/>
    <cellStyle name="40% - 强调文字颜色 2 2 4 3" xfId="17247"/>
    <cellStyle name="40% - 强调文字颜色 2 2 4 3 2" xfId="17248"/>
    <cellStyle name="40% - 强调文字颜色 2 2 4 4" xfId="17249"/>
    <cellStyle name="40% - 强调文字颜色 2 2 5" xfId="17250"/>
    <cellStyle name="40% - 强调文字颜色 2 2 5 2 2 2" xfId="17251"/>
    <cellStyle name="40% - 强调文字颜色 2 2 5 2 2 2 2" xfId="17252"/>
    <cellStyle name="40% - 强调文字颜色 2 2 5 2 2 2 2 2" xfId="17253"/>
    <cellStyle name="40% - 强调文字颜色 2 2 5 2 2 3" xfId="17254"/>
    <cellStyle name="强调文字颜色 3 2 2 10 2" xfId="17255"/>
    <cellStyle name="40% - 强调文字颜色 2 2 5 2 2 3 2" xfId="17256"/>
    <cellStyle name="强调文字颜色 3 2 2 10 2 2" xfId="17257"/>
    <cellStyle name="40% - 强调文字颜色 2 2 5 2 3" xfId="17258"/>
    <cellStyle name="注释 2 6 3 3 3 6" xfId="17259"/>
    <cellStyle name="计算 7 3 2 9" xfId="17260"/>
    <cellStyle name="40% - 强调文字颜色 2 2 5 2 3 2" xfId="17261"/>
    <cellStyle name="40% - 强调文字颜色 2 2 5 2 4" xfId="17262"/>
    <cellStyle name="注释 2 6 3 3 3 7" xfId="17263"/>
    <cellStyle name="常规 16 3 6 2" xfId="17264"/>
    <cellStyle name="40% - 强调文字颜色 2 2 5 2 4 2" xfId="17265"/>
    <cellStyle name="40% - 强调文字颜色 2 2 5 2 4 2 2" xfId="17266"/>
    <cellStyle name="40% - 强调文字颜色 2 2 5 2 5" xfId="17267"/>
    <cellStyle name="40% - 强调文字颜色 2 2 5 3 2 2" xfId="17268"/>
    <cellStyle name="40% - 强调文字颜色 2 2 5 3 2 2 2" xfId="17269"/>
    <cellStyle name="40% - 强调文字颜色 2 2 5 3 3" xfId="17270"/>
    <cellStyle name="40% - 强调文字颜色 2 2 5 4 2" xfId="17271"/>
    <cellStyle name="40% - 强调文字颜色 2 2 5 5" xfId="17272"/>
    <cellStyle name="40% - 强调文字颜色 2 2 5 5 2" xfId="17273"/>
    <cellStyle name="40% - 强调文字颜色 2 2 5 5 3" xfId="17274"/>
    <cellStyle name="强调文字颜色 4 6 2 2 2" xfId="17275"/>
    <cellStyle name="40% - 强调文字颜色 2 2 6" xfId="17276"/>
    <cellStyle name="强调文字颜色 4 6 2 2 2 2 2" xfId="17277"/>
    <cellStyle name="40% - 强调文字颜色 2 2 6 2 2" xfId="17278"/>
    <cellStyle name="常规 3 2 4 2 2 2 4 2" xfId="17279"/>
    <cellStyle name="强调文字颜色 4 6 2 2 2 2 3" xfId="17280"/>
    <cellStyle name="40% - 强调文字颜色 2 2 6 2 3" xfId="17281"/>
    <cellStyle name="常规 3 2 4 2 2 2 4 3" xfId="17282"/>
    <cellStyle name="40% - 强调文字颜色 2 2 6 2 4" xfId="17283"/>
    <cellStyle name="常规 3 2 4 2 2 2 4 4" xfId="17284"/>
    <cellStyle name="强调文字颜色 4 6 2 2 2 3" xfId="17285"/>
    <cellStyle name="40% - 强调文字颜色 2 2 6 3" xfId="17286"/>
    <cellStyle name="常规 3 2 4 2 2 2 5" xfId="17287"/>
    <cellStyle name="强调文字颜色 4 6 2 2 2 4" xfId="17288"/>
    <cellStyle name="40% - 强调文字颜色 2 2 6 4" xfId="17289"/>
    <cellStyle name="40% - 强调文字颜色 2 2 6 5" xfId="17290"/>
    <cellStyle name="强调文字颜色 4 6 2 2 3" xfId="17291"/>
    <cellStyle name="40% - 强调文字颜色 2 2 7" xfId="17292"/>
    <cellStyle name="强调文字颜色 4 6 2 2 3 2" xfId="17293"/>
    <cellStyle name="40% - 强调文字颜色 2 2 7 2" xfId="17294"/>
    <cellStyle name="常规 3 2 4 2 2 3 4" xfId="17295"/>
    <cellStyle name="强调文字颜色 1 2 2 11" xfId="17296"/>
    <cellStyle name="强调文字颜色 4 6 2 2 3 3" xfId="17297"/>
    <cellStyle name="40% - 强调文字颜色 2 2 7 3" xfId="17298"/>
    <cellStyle name="强调文字颜色 1 2 2 12" xfId="17299"/>
    <cellStyle name="强调文字颜色 1 2 2 2 2 7 2 2" xfId="17300"/>
    <cellStyle name="强调文字颜色 3 2 4 2 2 3 2 2" xfId="17301"/>
    <cellStyle name="40% - 强调文字颜色 2 2 7 4" xfId="17302"/>
    <cellStyle name="40% - 强调文字颜色 2 2 8 2" xfId="17303"/>
    <cellStyle name="常规 4 3 5 3 2 2 2" xfId="17304"/>
    <cellStyle name="常规 9 4 2 2 4" xfId="17305"/>
    <cellStyle name="40% - 强调文字颜色 2 2 8 3" xfId="17306"/>
    <cellStyle name="常规 4 3 5 3 2 2 3" xfId="17307"/>
    <cellStyle name="40% - 强调文字颜色 2 2 9" xfId="17308"/>
    <cellStyle name="40% - 强调文字颜色 2 2 9 2" xfId="17309"/>
    <cellStyle name="注释 4 3 2 3 10" xfId="17310"/>
    <cellStyle name="40% - 强调文字颜色 2 2 9 3" xfId="17311"/>
    <cellStyle name="40% - 强调文字颜色 2 3 2" xfId="17312"/>
    <cellStyle name="40% - 强调文字颜色 2 3 2 2" xfId="17313"/>
    <cellStyle name="40% - 强调文字颜色 2 3 2 2 2" xfId="17314"/>
    <cellStyle name="40% - 强调文字颜色 2 3 2 2 2 2" xfId="17315"/>
    <cellStyle name="40% - 强调文字颜色 2 3 2 2 2 2 2" xfId="17316"/>
    <cellStyle name="40% - 强调文字颜色 2 3 2 2 2 2 2 4" xfId="17317"/>
    <cellStyle name="40% - 强调文字颜色 2 3 2 2 2 2 3" xfId="17318"/>
    <cellStyle name="常规 17 2 5 2 2" xfId="17319"/>
    <cellStyle name="常规 22 2 5 2 2" xfId="17320"/>
    <cellStyle name="汇总 2 2 2 2 10" xfId="17321"/>
    <cellStyle name="40% - 强调文字颜色 2 3 2 2 2 2 4" xfId="17322"/>
    <cellStyle name="常规 17 2 5 2 3" xfId="17323"/>
    <cellStyle name="常规 22 2 5 2 3" xfId="17324"/>
    <cellStyle name="汇总 2 2 2 2 11" xfId="17325"/>
    <cellStyle name="40% - 强调文字颜色 2 3 2 2 2 3" xfId="17326"/>
    <cellStyle name="强调文字颜色 3 3 3 7 2 2" xfId="17327"/>
    <cellStyle name="40% - 强调文字颜色 2 3 2 2 2 3 2" xfId="17328"/>
    <cellStyle name="千位分隔 2 2 2 2 2 3" xfId="17329"/>
    <cellStyle name="强调文字颜色 3 3 3 7 2 2 2" xfId="17330"/>
    <cellStyle name="40% - 强调文字颜色 2 3 2 2 2 3 3" xfId="17331"/>
    <cellStyle name="常规 17 2 5 3 2" xfId="17332"/>
    <cellStyle name="常规 22 2 5 3 2" xfId="17333"/>
    <cellStyle name="强调文字颜色 3 3 3 7 2 2 3" xfId="17334"/>
    <cellStyle name="40% - 强调文字颜色 2 3 2 2 2 3 4" xfId="17335"/>
    <cellStyle name="40% - 强调文字颜色 2 3 2 2 2 4" xfId="17336"/>
    <cellStyle name="40% - 强调文字颜色 2 3 2 2 3" xfId="17337"/>
    <cellStyle name="40% - 强调文字颜色 2 3 2 2 3 2" xfId="17338"/>
    <cellStyle name="40% - 强调文字颜色 2 3 2 2 3 2 2" xfId="17339"/>
    <cellStyle name="40% - 强调文字颜色 2 3 2 2 3 2 3" xfId="17340"/>
    <cellStyle name="输入 2 2 8 3 9" xfId="17341"/>
    <cellStyle name="常规 19 2 2 2 2 2" xfId="17342"/>
    <cellStyle name="常规 24 2 2 2 2 2" xfId="17343"/>
    <cellStyle name="40% - 强调文字颜色 2 3 2 2 3 3" xfId="17344"/>
    <cellStyle name="40% - 强调文字颜色 2 3 2 2 3 4" xfId="17345"/>
    <cellStyle name="40% - 强调文字颜色 2 3 2 2 4" xfId="17346"/>
    <cellStyle name="40% - 强调文字颜色 2 3 2 2 4 2" xfId="17347"/>
    <cellStyle name="40% - 强调文字颜色 2 3 2 2 4 2 2" xfId="17348"/>
    <cellStyle name="40% - 强调文字颜色 2 3 2 2 4 3" xfId="17349"/>
    <cellStyle name="40% - 强调文字颜色 2 3 2 2 4 4" xfId="17350"/>
    <cellStyle name="40% - 强调文字颜色 2 3 2 2 5" xfId="17351"/>
    <cellStyle name="60% - 强调文字颜色 6 2 5 5 2" xfId="17352"/>
    <cellStyle name="40% - 强调文字颜色 2 3 2 2 5 2" xfId="17353"/>
    <cellStyle name="60% - 强调文字颜色 6 2 5 5 2 2" xfId="17354"/>
    <cellStyle name="计算 2 2 3 2 4 11" xfId="17355"/>
    <cellStyle name="40% - 强调文字颜色 2 3 2 2 5 3" xfId="17356"/>
    <cellStyle name="60% - 强调文字颜色 6 2 5 5 2 3" xfId="17357"/>
    <cellStyle name="计算 2 2 3 2 4 12" xfId="17358"/>
    <cellStyle name="40% - 强调文字颜色 2 3 2 3 2" xfId="17359"/>
    <cellStyle name="解释性文本 2 2" xfId="17360"/>
    <cellStyle name="40% - 强调文字颜色 2 3 2 3 2 2" xfId="17361"/>
    <cellStyle name="解释性文本 2 2 2" xfId="17362"/>
    <cellStyle name="40% - 强调文字颜色 2 3 2 3 2 2 2" xfId="17363"/>
    <cellStyle name="输入 2 3 7 3 8" xfId="17364"/>
    <cellStyle name="解释性文本 2 2 2 2" xfId="17365"/>
    <cellStyle name="40% - 强调文字颜色 2 3 2 3 2 2 3" xfId="17366"/>
    <cellStyle name="常规 17 3 5 2 2" xfId="17367"/>
    <cellStyle name="常规 22 3 5 2 2" xfId="17368"/>
    <cellStyle name="输入 2 3 7 3 9" xfId="17369"/>
    <cellStyle name="解释性文本 2 2 2 3" xfId="17370"/>
    <cellStyle name="40% - 强调文字颜色 2 3 2 3 2 2 4" xfId="17371"/>
    <cellStyle name="常规 17 3 5 2 3" xfId="17372"/>
    <cellStyle name="常规 22 3 5 2 3" xfId="17373"/>
    <cellStyle name="解释性文本 2 2 2 4" xfId="17374"/>
    <cellStyle name="40% - 强调文字颜色 2 3 2 3 2 3" xfId="17375"/>
    <cellStyle name="解释性文本 2 2 3" xfId="17376"/>
    <cellStyle name="强调文字颜色 3 3 3 8 2 2" xfId="17377"/>
    <cellStyle name="40% - 强调文字颜色 2 3 2 3 2 4" xfId="17378"/>
    <cellStyle name="解释性文本 2 2 4" xfId="17379"/>
    <cellStyle name="40% - 强调文字颜色 2 3 2 3 3" xfId="17380"/>
    <cellStyle name="解释性文本 2 3" xfId="17381"/>
    <cellStyle name="40% - 强调文字颜色 2 3 2 3 3 2" xfId="17382"/>
    <cellStyle name="解释性文本 2 3 2" xfId="17383"/>
    <cellStyle name="40% - 强调文字颜色 2 3 2 3 3 3" xfId="17384"/>
    <cellStyle name="解释性文本 2 3 3" xfId="17385"/>
    <cellStyle name="强调文字颜色 3 3 3 8 3 2" xfId="17386"/>
    <cellStyle name="40% - 强调文字颜色 2 3 2 3 3 4" xfId="17387"/>
    <cellStyle name="解释性文本 2 3 4" xfId="17388"/>
    <cellStyle name="40% - 强调文字颜色 2 3 2 3 4" xfId="17389"/>
    <cellStyle name="解释性文本 2 4" xfId="17390"/>
    <cellStyle name="强调文字颜色 3 3 2 2 4 2 2 2" xfId="17391"/>
    <cellStyle name="40% - 强调文字颜色 2 3 2 3 5" xfId="17392"/>
    <cellStyle name="解释性文本 2 5" xfId="17393"/>
    <cellStyle name="40% - 强调文字颜色 2 3 2 4" xfId="17394"/>
    <cellStyle name="解释性文本 3" xfId="17395"/>
    <cellStyle name="40% - 强调文字颜色 2 3 2 4 2" xfId="17396"/>
    <cellStyle name="解释性文本 3 2" xfId="17397"/>
    <cellStyle name="40% - 强调文字颜色 2 3 2 4 2 2" xfId="17398"/>
    <cellStyle name="解释性文本 3 2 2" xfId="17399"/>
    <cellStyle name="40% - 强调文字颜色 2 3 2 4 2 3" xfId="17400"/>
    <cellStyle name="解释性文本 3 2 3" xfId="17401"/>
    <cellStyle name="40% - 强调文字颜色 2 3 2 5" xfId="17402"/>
    <cellStyle name="解释性文本 4" xfId="17403"/>
    <cellStyle name="适中 6 4 2 2 2" xfId="17404"/>
    <cellStyle name="强调文字颜色 1 2 5 2 3 3 2" xfId="17405"/>
    <cellStyle name="40% - 强调文字颜色 2 3 2 5 2" xfId="17406"/>
    <cellStyle name="解释性文本 4 2" xfId="17407"/>
    <cellStyle name="输入 4 2 2 6 7" xfId="17408"/>
    <cellStyle name="强调文字颜色 6 2 3 2 7" xfId="17409"/>
    <cellStyle name="强调文字颜色 1 2 5 2 3 3 2 2" xfId="17410"/>
    <cellStyle name="40% - 强调文字颜色 2 3 2 5 2 2" xfId="17411"/>
    <cellStyle name="解释性文本 4 2 2" xfId="17412"/>
    <cellStyle name="40% - 强调文字颜色 2 3 2 6" xfId="17413"/>
    <cellStyle name="解释性文本 5" xfId="17414"/>
    <cellStyle name="40% - 强调文字颜色 2 3 3" xfId="17415"/>
    <cellStyle name="40% - 强调文字颜色 2 3 3 2" xfId="17416"/>
    <cellStyle name="40% - 强调文字颜色 2 3 3 2 2" xfId="17417"/>
    <cellStyle name="40% - 强调文字颜色 2 3 3 2 2 2" xfId="17418"/>
    <cellStyle name="检查单元格 2 4 2 3 2 3" xfId="17419"/>
    <cellStyle name="40% - 强调文字颜色 2 3 3 2 2 2 2" xfId="17420"/>
    <cellStyle name="检查单元格 2 4 2 3 2 3 2" xfId="17421"/>
    <cellStyle name="40% - 强调文字颜色 2 3 3 2 2 2 3" xfId="17422"/>
    <cellStyle name="常规 18 2 5 2 2" xfId="17423"/>
    <cellStyle name="检查单元格 2 4 2 3 2 3 3" xfId="17424"/>
    <cellStyle name="40% - 强调文字颜色 2 3 3 2 2 2 4" xfId="17425"/>
    <cellStyle name="常规 18 2 5 2 3" xfId="17426"/>
    <cellStyle name="计算 2 5 2 6 2" xfId="17427"/>
    <cellStyle name="40% - 强调文字颜色 2 3 3 2 2 3" xfId="17428"/>
    <cellStyle name="60% - 强调文字颜色 5 2 2 2 2 2 2 2 2" xfId="17429"/>
    <cellStyle name="40% - 强调文字颜色 2 3 3 2 2 4" xfId="17430"/>
    <cellStyle name="40% - 强调文字颜色 2 3 3 2 3" xfId="17431"/>
    <cellStyle name="40% - 强调文字颜色 2 3 3 2 3 2" xfId="17432"/>
    <cellStyle name="40% - 强调文字颜色 2 3 3 2 3 3" xfId="17433"/>
    <cellStyle name="60% - 强调文字颜色 2 2 2 2 2 2 2" xfId="17434"/>
    <cellStyle name="40% - 强调文字颜色 2 3 3 2 3 4" xfId="17435"/>
    <cellStyle name="60% - 强调文字颜色 2 2 2 2 2 2 3" xfId="17436"/>
    <cellStyle name="40% - 强调文字颜色 2 3 3 3" xfId="17437"/>
    <cellStyle name="40% - 强调文字颜色 2 3 3 3 2" xfId="17438"/>
    <cellStyle name="40% - 强调文字颜色 2 3 3 3 2 2" xfId="17439"/>
    <cellStyle name="40% - 强调文字颜色 2 3 3 3 2 3" xfId="17440"/>
    <cellStyle name="40% - 强调文字颜色 2 3 3 4" xfId="17441"/>
    <cellStyle name="计算 4 2 3 2 3 10" xfId="17442"/>
    <cellStyle name="40% - 强调文字颜色 2 3 3 4 2" xfId="17443"/>
    <cellStyle name="40% - 强调文字颜色 2 3 3 4 2 2" xfId="17444"/>
    <cellStyle name="40% - 强调文字颜色 2 3 3 4 2 3" xfId="17445"/>
    <cellStyle name="40% - 强调文字颜色 2 3 3 4 2 4" xfId="17446"/>
    <cellStyle name="40% - 强调文字颜色 2 3 3 5" xfId="17447"/>
    <cellStyle name="计算 4 2 3 2 3 11" xfId="17448"/>
    <cellStyle name="强调文字颜色 1 2 5 2 3 4 2" xfId="17449"/>
    <cellStyle name="40% - 强调文字颜色 2 3 4" xfId="17450"/>
    <cellStyle name="40% - 强调文字颜色 2 3 4 2" xfId="17451"/>
    <cellStyle name="40% - 强调文字颜色 2 3 4 2 2" xfId="17452"/>
    <cellStyle name="40% - 强调文字颜色 2 3 4 2 2 2" xfId="17453"/>
    <cellStyle name="40% - 强调文字颜色 2 3 4 3" xfId="17454"/>
    <cellStyle name="40% - 强调文字颜色 2 3 4 3 2" xfId="17455"/>
    <cellStyle name="40% - 强调文字颜色 2 4" xfId="17456"/>
    <cellStyle name="40% - 强调文字颜色 2 4 2 2" xfId="17457"/>
    <cellStyle name="强调文字颜色 1 2 7 6" xfId="17458"/>
    <cellStyle name="40% - 强调文字颜色 2 4 2 2 2" xfId="17459"/>
    <cellStyle name="输入 4 3 2 3 7" xfId="17460"/>
    <cellStyle name="常规 6 7 6" xfId="17461"/>
    <cellStyle name="强调文字颜色 1 2 7 6 2" xfId="17462"/>
    <cellStyle name="40% - 强调文字颜色 2 4 2 2 2 2" xfId="17463"/>
    <cellStyle name="汇总 4 12" xfId="17464"/>
    <cellStyle name="强调文字颜色 1 2 7 6 2 2" xfId="17465"/>
    <cellStyle name="40% - 强调文字颜色 2 4 2 2 2 2 2" xfId="17466"/>
    <cellStyle name="60% - 强调文字颜色 3 2 5 4" xfId="17467"/>
    <cellStyle name="40% - 强调文字颜色 2 4 2 2 2 2 2 2" xfId="17468"/>
    <cellStyle name="60% - 强调文字颜色 3 2 5 4 2" xfId="17469"/>
    <cellStyle name="计算 2 5 5 5" xfId="17470"/>
    <cellStyle name="40% - 强调文字颜色 2 4 2 2 2 2 2 2 2" xfId="17471"/>
    <cellStyle name="60% - 强调文字颜色 3 2 5 4 2 2" xfId="17472"/>
    <cellStyle name="计算 2 5 5 5 2" xfId="17473"/>
    <cellStyle name="40% - 强调文字颜色 2 4 2 2 2 2 2 2 3" xfId="17474"/>
    <cellStyle name="60% - 强调文字颜色 3 2 5 4 2 3" xfId="17475"/>
    <cellStyle name="计算 2 5 5 5 3" xfId="17476"/>
    <cellStyle name="适中 4 3 2 5 3" xfId="17477"/>
    <cellStyle name="检查单元格 3 2 2 2 2 2 2" xfId="17478"/>
    <cellStyle name="40% - 强调文字颜色 2 4 2 2 2 3" xfId="17479"/>
    <cellStyle name="汇总 4 13" xfId="17480"/>
    <cellStyle name="计算 2 3 3 4 2" xfId="17481"/>
    <cellStyle name="40% - 强调文字颜色 2 4 2 2 2 3 2" xfId="17482"/>
    <cellStyle name="60% - 强调文字颜色 3 2 6 4" xfId="17483"/>
    <cellStyle name="计算 2 3 3 4 2 2" xfId="17484"/>
    <cellStyle name="强调文字颜色 3 2 5 2 3" xfId="17485"/>
    <cellStyle name="40% - 强调文字颜色 2 4 2 2 3" xfId="17486"/>
    <cellStyle name="40% - 强调文字颜色 2 4 2 2 3 2" xfId="17487"/>
    <cellStyle name="40% - 强调文字颜色 2 4 2 2 4" xfId="17488"/>
    <cellStyle name="40% - 强调文字颜色 2 4 2 2 4 2" xfId="17489"/>
    <cellStyle name="40% - 强调文字颜色 2 4 2 2 4 2 2" xfId="17490"/>
    <cellStyle name="40% - 强调文字颜色 2 4 2 2 4 3" xfId="17491"/>
    <cellStyle name="60% - 强调文字颜色 3 2 3 2 3 2" xfId="17492"/>
    <cellStyle name="40% - 强调文字颜色 2 4 2 2 4 4" xfId="17493"/>
    <cellStyle name="40% - 强调文字颜色 2 4 2 2 5" xfId="17494"/>
    <cellStyle name="常规 30 2 5 2 2 2 2" xfId="17495"/>
    <cellStyle name="40% - 强调文字颜色 2 4 2 3 2" xfId="17496"/>
    <cellStyle name="常规 6 4 2 2 2 2 2" xfId="17497"/>
    <cellStyle name="强调文字颜色 1 2 7 7 2" xfId="17498"/>
    <cellStyle name="40% - 强调文字颜色 2 4 2 3 2 2" xfId="17499"/>
    <cellStyle name="常规 6 4 2 2 2 2 2 2" xfId="17500"/>
    <cellStyle name="汇总 2 2 2 3 12" xfId="17501"/>
    <cellStyle name="链接单元格 2 9" xfId="17502"/>
    <cellStyle name="强调文字颜色 1 2 7 7 2 2" xfId="17503"/>
    <cellStyle name="40% - 强调文字颜色 2 4 2 3 2 2 2" xfId="17504"/>
    <cellStyle name="60% - 强调文字颜色 4 2 5 4" xfId="17505"/>
    <cellStyle name="差 2 2 4 3 3" xfId="17506"/>
    <cellStyle name="常规 6 4 2 2 2 2 2 2 2" xfId="17507"/>
    <cellStyle name="60% - 强调文字颜色 2 3 3 3 4" xfId="17508"/>
    <cellStyle name="计算 4 4 2 3 8 3" xfId="17509"/>
    <cellStyle name="链接单元格 2 9 2" xfId="17510"/>
    <cellStyle name="40% - 强调文字颜色 2 4 2 3 2 2 3" xfId="17511"/>
    <cellStyle name="60% - 强调文字颜色 4 2 5 5" xfId="17512"/>
    <cellStyle name="差 2 2 4 3 4" xfId="17513"/>
    <cellStyle name="常规 6 4 2 2 2 2 2 2 3" xfId="17514"/>
    <cellStyle name="链接单元格 2 9 3" xfId="17515"/>
    <cellStyle name="40% - 强调文字颜色 2 4 2 3 2 2 4" xfId="17516"/>
    <cellStyle name="60% - 强调文字颜色 4 2 5 6" xfId="17517"/>
    <cellStyle name="40% - 强调文字颜色 2 4 2 3 2 3" xfId="17518"/>
    <cellStyle name="常规 6 4 2 2 2 2 2 3" xfId="17519"/>
    <cellStyle name="强调文字颜色 1 2 7 7 2 3" xfId="17520"/>
    <cellStyle name="40% - 强调文字颜色 2 4 2 3 2 4" xfId="17521"/>
    <cellStyle name="常规 6 4 2 2 2 2 2 4" xfId="17522"/>
    <cellStyle name="40% - 强调文字颜色 2 4 2 3 3" xfId="17523"/>
    <cellStyle name="常规 6 4 2 2 2 2 3" xfId="17524"/>
    <cellStyle name="40% - 强调文字颜色 2 4 2 3 3 2" xfId="17525"/>
    <cellStyle name="常规 6 4 2 2 2 2 3 2" xfId="17526"/>
    <cellStyle name="链接单元格 3 9" xfId="17527"/>
    <cellStyle name="40% - 强调文字颜色 2 4 2 3 3 3" xfId="17528"/>
    <cellStyle name="60% - 强调文字颜色 3 2 3 3 2 2" xfId="17529"/>
    <cellStyle name="常规 6 4 2 2 2 2 3 3" xfId="17530"/>
    <cellStyle name="40% - 强调文字颜色 2 4 2 3 3 4" xfId="17531"/>
    <cellStyle name="40% - 强调文字颜色 2 4 2 4" xfId="17532"/>
    <cellStyle name="常规 6 4 2 2 2 3" xfId="17533"/>
    <cellStyle name="强调文字颜色 1 2 7 8" xfId="17534"/>
    <cellStyle name="40% - 强调文字颜色 2 4 2 4 2" xfId="17535"/>
    <cellStyle name="常规 6 4 2 2 2 3 2" xfId="17536"/>
    <cellStyle name="40% - 强调文字颜色 2 4 2 4 2 2" xfId="17537"/>
    <cellStyle name="常规 6 4 2 2 2 3 2 2" xfId="17538"/>
    <cellStyle name="40% - 强调文字颜色 2 4 2 4 2 3" xfId="17539"/>
    <cellStyle name="常规 6 4 2 2 2 3 2 3" xfId="17540"/>
    <cellStyle name="40% - 强调文字颜色 2 4 2 5" xfId="17541"/>
    <cellStyle name="常规 6 4 2 2 2 4" xfId="17542"/>
    <cellStyle name="强调文字颜色 1 2 5 2 4 3 2" xfId="17543"/>
    <cellStyle name="40% - 强调文字颜色 2 4 2 5 2" xfId="17544"/>
    <cellStyle name="常规 6 4 2 2 2 4 2" xfId="17545"/>
    <cellStyle name="强调文字颜色 1 2 5 2 4 3 2 2" xfId="17546"/>
    <cellStyle name="40% - 强调文字颜色 2 4 2 5 2 2" xfId="17547"/>
    <cellStyle name="计算 2 3 12" xfId="17548"/>
    <cellStyle name="40% - 强调文字颜色 2 4 2 5 3" xfId="17549"/>
    <cellStyle name="常规 6 4 2 2 2 4 3" xfId="17550"/>
    <cellStyle name="强调文字颜色 1 2 5 2 4 3 2 3" xfId="17551"/>
    <cellStyle name="40% - 强调文字颜色 2 4 2 5 4" xfId="17552"/>
    <cellStyle name="40% - 强调文字颜色 2 4 2 6" xfId="17553"/>
    <cellStyle name="40% - 强调文字颜色 2 4 2 7" xfId="17554"/>
    <cellStyle name="常规 8 4 4 2 2 2" xfId="17555"/>
    <cellStyle name="40% - 强调文字颜色 2 4 2 8" xfId="17556"/>
    <cellStyle name="40% - 强调文字颜色 2 4 3" xfId="17557"/>
    <cellStyle name="40% - 强调文字颜色 2 4 3 2" xfId="17558"/>
    <cellStyle name="40% - 强调文字颜色 2 4 3 2 2" xfId="17559"/>
    <cellStyle name="输入 4 3 3 3 7" xfId="17560"/>
    <cellStyle name="常规 7 7 6" xfId="17561"/>
    <cellStyle name="40% - 强调文字颜色 2 4 3 2 2 2" xfId="17562"/>
    <cellStyle name="检查单元格 2 5 2 3 2 3" xfId="17563"/>
    <cellStyle name="40% - 强调文字颜色 2 4 3 2 2 2 2" xfId="17564"/>
    <cellStyle name="计算 2 3 4 7" xfId="17565"/>
    <cellStyle name="注释 2 6 2 8 10" xfId="17566"/>
    <cellStyle name="40% - 强调文字颜色 2 4 3 2 3" xfId="17567"/>
    <cellStyle name="60% - 强调文字颜色 5 2 3 2 4 2 2" xfId="17568"/>
    <cellStyle name="40% - 强调文字颜色 2 4 3 2 3 2" xfId="17569"/>
    <cellStyle name="60% - 强调文字颜色 1 2 2 2 2 5" xfId="17570"/>
    <cellStyle name="40% - 强调文字颜色 2 4 3 3" xfId="17571"/>
    <cellStyle name="常规 6 4 2 2 3 2" xfId="17572"/>
    <cellStyle name="40% - 强调文字颜色 2 4 3 3 2" xfId="17573"/>
    <cellStyle name="常规 6 4 2 2 3 2 2" xfId="17574"/>
    <cellStyle name="40% - 强调文字颜色 2 4 3 4" xfId="17575"/>
    <cellStyle name="常规 6 4 2 2 3 3" xfId="17576"/>
    <cellStyle name="40% - 强调文字颜色 2 4 3 4 2" xfId="17577"/>
    <cellStyle name="40% - 强调文字颜色 2 4 3 4 2 2" xfId="17578"/>
    <cellStyle name="千位分隔 2 3 6 3" xfId="17579"/>
    <cellStyle name="40% - 强调文字颜色 2 4 3 5" xfId="17580"/>
    <cellStyle name="40% - 强调文字颜色 2 4 4 2" xfId="17581"/>
    <cellStyle name="40% - 强调文字颜色 2 4 4 2 2" xfId="17582"/>
    <cellStyle name="常规 8 7 6" xfId="17583"/>
    <cellStyle name="40% - 强调文字颜色 2 4 4 2 2 2" xfId="17584"/>
    <cellStyle name="强调文字颜色 2 6 6" xfId="17585"/>
    <cellStyle name="40% - 强调文字颜色 2 4 4 3" xfId="17586"/>
    <cellStyle name="常规 6 4 2 2 4 2" xfId="17587"/>
    <cellStyle name="40% - 强调文字颜色 2 4 4 3 2" xfId="17588"/>
    <cellStyle name="40% - 强调文字颜色 2 4 5 2" xfId="17589"/>
    <cellStyle name="强调文字颜色 4 6 2 4 2 2" xfId="17590"/>
    <cellStyle name="40% - 强调文字颜色 2 4 6 2" xfId="17591"/>
    <cellStyle name="常规 12 3 2 3 2 2 2" xfId="17592"/>
    <cellStyle name="强调文字颜色 4 6 2 4 2 3" xfId="17593"/>
    <cellStyle name="40% - 强调文字颜色 2 4 6 3" xfId="17594"/>
    <cellStyle name="常规 12 3 2 3 2 2 3" xfId="17595"/>
    <cellStyle name="40% - 强调文字颜色 2 4 6 4" xfId="17596"/>
    <cellStyle name="40% - 强调文字颜色 2 4 7" xfId="17597"/>
    <cellStyle name="40% - 强调文字颜色 2 4 8" xfId="17598"/>
    <cellStyle name="40% - 强调文字颜色 2 4 9" xfId="17599"/>
    <cellStyle name="40% - 强调文字颜色 2 5" xfId="17600"/>
    <cellStyle name="常规 4 2 6 2" xfId="17601"/>
    <cellStyle name="40% - 强调文字颜色 2 5 2" xfId="17602"/>
    <cellStyle name="常规 4 2 6 2 2" xfId="17603"/>
    <cellStyle name="40% - 强调文字颜色 2 5 2 2" xfId="17604"/>
    <cellStyle name="常规 4 2 6 2 2 2" xfId="17605"/>
    <cellStyle name="计算 5 4 10" xfId="17606"/>
    <cellStyle name="40% - 强调文字颜色 2 5 2 2 2" xfId="17607"/>
    <cellStyle name="常规 15 6 4" xfId="17608"/>
    <cellStyle name="常规 4 2 6 2 2 2 2" xfId="17609"/>
    <cellStyle name="计算 5 4 10 2" xfId="17610"/>
    <cellStyle name="计算 6 2 2 3 2 5" xfId="17611"/>
    <cellStyle name="40% - 强调文字颜色 2 5 2 2 2 2" xfId="17612"/>
    <cellStyle name="常规 15 6 4 2" xfId="17613"/>
    <cellStyle name="常规 4 2 6 2 2 2 2 2" xfId="17614"/>
    <cellStyle name="计算 6 2 2 3 2 5 2" xfId="17615"/>
    <cellStyle name="40% - 强调文字颜色 2 5 2 2 2 3" xfId="17616"/>
    <cellStyle name="常规 15 6 4 3" xfId="17617"/>
    <cellStyle name="常规 4 2 6 2 2 2 2 3" xfId="17618"/>
    <cellStyle name="计算 6 2 2 3 2 5 3" xfId="17619"/>
    <cellStyle name="注释 2 6 7 3 10" xfId="17620"/>
    <cellStyle name="40% - 强调文字颜色 2 5 2 2 3" xfId="17621"/>
    <cellStyle name="常规 15 6 5" xfId="17622"/>
    <cellStyle name="常规 4 2 6 2 2 2 3" xfId="17623"/>
    <cellStyle name="计算 5 4 10 3" xfId="17624"/>
    <cellStyle name="计算 6 2 2 3 2 6" xfId="17625"/>
    <cellStyle name="注释 2 6 7 3 11" xfId="17626"/>
    <cellStyle name="40% - 强调文字颜色 2 5 2 2 4" xfId="17627"/>
    <cellStyle name="常规 4 2 6 2 2 2 4" xfId="17628"/>
    <cellStyle name="计算 6 2 2 3 2 7" xfId="17629"/>
    <cellStyle name="40% - 强调文字颜色 2 5 2 3" xfId="17630"/>
    <cellStyle name="常规 4 2 6 2 2 3" xfId="17631"/>
    <cellStyle name="常规 6 4 2 3 2 2" xfId="17632"/>
    <cellStyle name="计算 5 4 11" xfId="17633"/>
    <cellStyle name="40% - 强调文字颜色 2 5 2 3 2" xfId="17634"/>
    <cellStyle name="常规 15 7 4" xfId="17635"/>
    <cellStyle name="常规 4 2 6 2 2 3 2" xfId="17636"/>
    <cellStyle name="常规 6 4 2 3 2 2 2" xfId="17637"/>
    <cellStyle name="计算 5 4 11 2" xfId="17638"/>
    <cellStyle name="40% - 强调文字颜色 2 5 2 3 3" xfId="17639"/>
    <cellStyle name="常规 15 7 5" xfId="17640"/>
    <cellStyle name="常规 4 2 6 2 2 3 3" xfId="17641"/>
    <cellStyle name="常规 6 4 2 3 2 2 3" xfId="17642"/>
    <cellStyle name="计算 5 4 11 3" xfId="17643"/>
    <cellStyle name="40% - 强调文字颜色 2 5 3" xfId="17644"/>
    <cellStyle name="注释 2 2 3 7 10" xfId="17645"/>
    <cellStyle name="常规 4 2 6 2 3" xfId="17646"/>
    <cellStyle name="40% - 强调文字颜色 2 5 3 2" xfId="17647"/>
    <cellStyle name="注释 2 2 3 7 10 2" xfId="17648"/>
    <cellStyle name="常规 4 2 6 2 3 2" xfId="17649"/>
    <cellStyle name="40% - 强调文字颜色 2 5 3 2 2" xfId="17650"/>
    <cellStyle name="常规 16 6 4" xfId="17651"/>
    <cellStyle name="常规 4 2 6 2 3 2 2" xfId="17652"/>
    <cellStyle name="40% - 强调文字颜色 2 5 3 2 3" xfId="17653"/>
    <cellStyle name="常规 16 6 5" xfId="17654"/>
    <cellStyle name="常规 4 2 6 2 3 2 3" xfId="17655"/>
    <cellStyle name="40% - 强调文字颜色 2 5 3 3" xfId="17656"/>
    <cellStyle name="注释 2 2 3 7 10 3" xfId="17657"/>
    <cellStyle name="常规 4 2 6 2 3 3" xfId="17658"/>
    <cellStyle name="常规 6 4 2 3 3 2" xfId="17659"/>
    <cellStyle name="40% - 强调文字颜色 2 5 3 4" xfId="17660"/>
    <cellStyle name="常规 4 2 6 2 3 4" xfId="17661"/>
    <cellStyle name="40% - 强调文字颜色 2 5 4 2" xfId="17662"/>
    <cellStyle name="注释 2 2 3 7 11 2" xfId="17663"/>
    <cellStyle name="常规 4 2 6 2 4 2" xfId="17664"/>
    <cellStyle name="40% - 强调文字颜色 2 5 4 3" xfId="17665"/>
    <cellStyle name="注释 2 2 3 7 11 3" xfId="17666"/>
    <cellStyle name="常规 4 2 6 2 4 3" xfId="17667"/>
    <cellStyle name="40% - 强调文字颜色 2 5 5" xfId="17668"/>
    <cellStyle name="注释 2 2 3 7 12" xfId="17669"/>
    <cellStyle name="常规 4 2 6 2 5" xfId="17670"/>
    <cellStyle name="40% - 强调文字颜色 2 6" xfId="17671"/>
    <cellStyle name="常规 4 2 6 3" xfId="17672"/>
    <cellStyle name="适中 2 5 5" xfId="17673"/>
    <cellStyle name="40% - 强调文字颜色 2 6 2 2 2 2" xfId="17674"/>
    <cellStyle name="适中 2 5 7" xfId="17675"/>
    <cellStyle name="40% - 强调文字颜色 2 6 2 2 2 4" xfId="17676"/>
    <cellStyle name="40% - 强调文字颜色 2 6 2 3 2" xfId="17677"/>
    <cellStyle name="常规 11 13" xfId="17678"/>
    <cellStyle name="计算 2 2 2 13" xfId="17679"/>
    <cellStyle name="40% - 强调文字颜色 2 6 2 5" xfId="17680"/>
    <cellStyle name="计算 2 5 2 2 2 9" xfId="17681"/>
    <cellStyle name="强调文字颜色 1 2 5 2 6 3 2" xfId="17682"/>
    <cellStyle name="40% - 强调文字颜色 2 6 4 2 2" xfId="17683"/>
    <cellStyle name="常规 3 2 3 2 3 2 2 2 4" xfId="17684"/>
    <cellStyle name="40% - 强调文字颜色 2 6 4 4" xfId="17685"/>
    <cellStyle name="计算 2 5 2 2 4 8" xfId="17686"/>
    <cellStyle name="40% - 强调文字颜色 2 8 2 2" xfId="17687"/>
    <cellStyle name="40% - 强调文字颜色 2 8 4" xfId="17688"/>
    <cellStyle name="40% - 强调文字颜色 3 2" xfId="17689"/>
    <cellStyle name="40% - 强调文字颜色 3 2 10" xfId="17690"/>
    <cellStyle name="40% - 强调文字颜色 3 2 11" xfId="17691"/>
    <cellStyle name="常规 17 8 2 2 2" xfId="17692"/>
    <cellStyle name="常规 22 8 2 2 2" xfId="17693"/>
    <cellStyle name="40% - 强调文字颜色 3 2 12" xfId="17694"/>
    <cellStyle name="常规 22 8 2 2 3" xfId="17695"/>
    <cellStyle name="40% - 强调文字颜色 3 2 2" xfId="17696"/>
    <cellStyle name="40% - 强调文字颜色 3 2 2 2" xfId="17697"/>
    <cellStyle name="适中 2 3 5 2 3" xfId="17698"/>
    <cellStyle name="40% - 强调文字颜色 3 2 2 2 2" xfId="17699"/>
    <cellStyle name="40% - 强调文字颜色 3 2 2 2 2 2" xfId="17700"/>
    <cellStyle name="40% - 强调文字颜色 3 2 2 2 2 2 2 2" xfId="17701"/>
    <cellStyle name="检查单元格 3 6 2" xfId="17702"/>
    <cellStyle name="40% - 强调文字颜色 3 2 2 2 2 2 2 2 2" xfId="17703"/>
    <cellStyle name="检查单元格 3 6 2 2" xfId="17704"/>
    <cellStyle name="40% - 强调文字颜色 3 2 2 2 2 2 3" xfId="17705"/>
    <cellStyle name="检查单元格 3 7" xfId="17706"/>
    <cellStyle name="40% - 强调文字颜色 3 2 2 2 2 2 3 2" xfId="17707"/>
    <cellStyle name="常规 6 11 2 3" xfId="17708"/>
    <cellStyle name="检查单元格 3 7 2" xfId="17709"/>
    <cellStyle name="40% - 强调文字颜色 3 2 2 2 2 3" xfId="17710"/>
    <cellStyle name="40% - 强调文字颜色 3 2 2 2 2 3 2" xfId="17711"/>
    <cellStyle name="注释 2 2 2 3 3 3 2" xfId="17712"/>
    <cellStyle name="检查单元格 4 6" xfId="17713"/>
    <cellStyle name="40% - 强调文字颜色 3 2 2 2 2 3 3" xfId="17714"/>
    <cellStyle name="注释 2 2 2 3 3 3 3" xfId="17715"/>
    <cellStyle name="检查单元格 4 7" xfId="17716"/>
    <cellStyle name="40% - 强调文字颜色 3 2 2 2 2 3 4" xfId="17717"/>
    <cellStyle name="注释 2 2 2 3 3 3 4" xfId="17718"/>
    <cellStyle name="检查单元格 4 8" xfId="17719"/>
    <cellStyle name="40% - 强调文字颜色 3 2 2 2 2 4" xfId="17720"/>
    <cellStyle name="40% - 强调文字颜色 3 2 2 2 2 4 2" xfId="17721"/>
    <cellStyle name="检查单元格 5 6" xfId="17722"/>
    <cellStyle name="40% - 强调文字颜色 3 2 2 2 2 4 2 2" xfId="17723"/>
    <cellStyle name="常规 3 2 4 3 3 3" xfId="17724"/>
    <cellStyle name="检查单元格 5 6 2" xfId="17725"/>
    <cellStyle name="40% - 强调文字颜色 3 2 2 2 3" xfId="17726"/>
    <cellStyle name="40% - 强调文字颜色 3 2 2 2 3 2" xfId="17727"/>
    <cellStyle name="40% - 强调文字颜色 3 2 2 2 3 2 2" xfId="17728"/>
    <cellStyle name="40% - 强调文字颜色 3 2 2 2 3 2 2 2" xfId="17729"/>
    <cellStyle name="40% - 强调文字颜色 3 2 2 2 3 3" xfId="17730"/>
    <cellStyle name="40% - 强调文字颜色 3 2 2 2 3 3 2" xfId="17731"/>
    <cellStyle name="40% - 强调文字颜色 3 2 2 2 3 3 3" xfId="17732"/>
    <cellStyle name="40% - 强调文字颜色 3 2 2 2 3 3 4" xfId="17733"/>
    <cellStyle name="40% - 强调文字颜色 3 2 2 2 4" xfId="17734"/>
    <cellStyle name="40% - 强调文字颜色 3 2 2 2 4 2" xfId="17735"/>
    <cellStyle name="40% - 强调文字颜色 3 2 2 2 5 2" xfId="17736"/>
    <cellStyle name="40% - 强调文字颜色 3 2 2 2 5 2 2" xfId="17737"/>
    <cellStyle name="常规 5 4 3 2 3" xfId="17738"/>
    <cellStyle name="40% - 强调文字颜色 3 2 2 2 5 2 3" xfId="17739"/>
    <cellStyle name="常规 5 4 3 2 4" xfId="17740"/>
    <cellStyle name="40% - 强调文字颜色 3 2 2 2 5 2 4" xfId="17741"/>
    <cellStyle name="40% - 强调文字颜色 3 2 2 2 5 3" xfId="17742"/>
    <cellStyle name="40% - 强调文字颜色 3 2 2 2 6" xfId="17743"/>
    <cellStyle name="40% - 强调文字颜色 3 2 2 3 2" xfId="17744"/>
    <cellStyle name="40% - 强调文字颜色 3 2 2 3 2 2" xfId="17745"/>
    <cellStyle name="注释 6 7 2" xfId="17746"/>
    <cellStyle name="常规 13 10" xfId="17747"/>
    <cellStyle name="40% - 强调文字颜色 3 2 2 3 2 2 2" xfId="17748"/>
    <cellStyle name="注释 6 7 2 2" xfId="17749"/>
    <cellStyle name="常规 13 10 2" xfId="17750"/>
    <cellStyle name="40% - 强调文字颜色 3 2 2 3 2 3" xfId="17751"/>
    <cellStyle name="注释 6 7 3" xfId="17752"/>
    <cellStyle name="常规 13 11" xfId="17753"/>
    <cellStyle name="40% - 强调文字颜色 3 2 2 3 3" xfId="17754"/>
    <cellStyle name="强调文字颜色 2 3 2 2 6 2 2" xfId="17755"/>
    <cellStyle name="40% - 强调文字颜色 3 2 2 3 3 2" xfId="17756"/>
    <cellStyle name="40% - 强调文字颜色 3 2 2 3 3 2 2" xfId="17757"/>
    <cellStyle name="40% - 强调文字颜色 3 2 2 3 3 2 3" xfId="17758"/>
    <cellStyle name="40% - 强调文字颜色 3 2 2 3 4" xfId="17759"/>
    <cellStyle name="40% - 强调文字颜色 3 2 2 3 4 2" xfId="17760"/>
    <cellStyle name="40% - 强调文字颜色 3 2 2 3 4 2 2" xfId="17761"/>
    <cellStyle name="常规 5 5 2 2 3" xfId="17762"/>
    <cellStyle name="40% - 强调文字颜色 3 2 2 4 2" xfId="17763"/>
    <cellStyle name="40% - 强调文字颜色 3 2 2 4 2 2" xfId="17764"/>
    <cellStyle name="常规 18 10" xfId="17765"/>
    <cellStyle name="40% - 强调文字颜色 3 2 2 4 2 2 2" xfId="17766"/>
    <cellStyle name="常规 18 10 2" xfId="17767"/>
    <cellStyle name="40% - 强调文字颜色 3 2 2 4 3" xfId="17768"/>
    <cellStyle name="强调文字颜色 2 3 2 2 6 3 2" xfId="17769"/>
    <cellStyle name="40% - 强调文字颜色 3 2 2 4 3 2" xfId="17770"/>
    <cellStyle name="强调文字颜色 2 3 2 2 6 3 2 2" xfId="17771"/>
    <cellStyle name="40% - 强调文字颜色 3 2 2 4 3 4" xfId="17772"/>
    <cellStyle name="40% - 强调文字颜色 3 2 2 5" xfId="17773"/>
    <cellStyle name="40% - 强调文字颜色 3 2 2 5 2" xfId="17774"/>
    <cellStyle name="40% - 强调文字颜色 3 2 2 5 2 2" xfId="17775"/>
    <cellStyle name="40% - 强调文字颜色 3 2 2 6" xfId="17776"/>
    <cellStyle name="百分比 2 2 2 2" xfId="17777"/>
    <cellStyle name="40% - 强调文字颜色 3 2 2 6 2" xfId="17778"/>
    <cellStyle name="百分比 2 2 2 2 2" xfId="17779"/>
    <cellStyle name="注释 2 6 2 8 13" xfId="17780"/>
    <cellStyle name="40% - 强调文字颜色 3 2 2 6 2 2" xfId="17781"/>
    <cellStyle name="百分比 2 2 2 2 2 2" xfId="17782"/>
    <cellStyle name="40% - 强调文字颜色 3 2 2 7" xfId="17783"/>
    <cellStyle name="百分比 2 2 2 3" xfId="17784"/>
    <cellStyle name="40% - 强调文字颜色 3 2 2 7 2" xfId="17785"/>
    <cellStyle name="百分比 2 2 2 3 2" xfId="17786"/>
    <cellStyle name="40% - 强调文字颜色 3 2 2 7 3" xfId="17787"/>
    <cellStyle name="百分比 2 2 2 3 3" xfId="17788"/>
    <cellStyle name="强调文字颜色 6 2 3 6 3 3" xfId="17789"/>
    <cellStyle name="警告文本 3 2" xfId="17790"/>
    <cellStyle name="40% - 强调文字颜色 3 2 3" xfId="17791"/>
    <cellStyle name="40% - 强调文字颜色 3 2 3 2" xfId="17792"/>
    <cellStyle name="40% - 强调文字颜色 3 2 3 2 2 2 2 2" xfId="17793"/>
    <cellStyle name="40% - 强调文字颜色 3 2 3 2 2 3 3" xfId="17794"/>
    <cellStyle name="40% - 强调文字颜色 3 2 3 2 3" xfId="17795"/>
    <cellStyle name="40% - 强调文字颜色 3 2 3 2 4" xfId="17796"/>
    <cellStyle name="40% - 强调文字颜色 3 2 3 2 4 2" xfId="17797"/>
    <cellStyle name="40% - 强调文字颜色 3 2 3 3" xfId="17798"/>
    <cellStyle name="40% - 强调文字颜色 3 2 3 3 2" xfId="17799"/>
    <cellStyle name="40% - 强调文字颜色 3 2 3 3 3" xfId="17800"/>
    <cellStyle name="强调文字颜色 2 3 2 2 7 2 2" xfId="17801"/>
    <cellStyle name="40% - 强调文字颜色 3 2 3 3 3 2" xfId="17802"/>
    <cellStyle name="链接单元格 2 2 2 2 4" xfId="17803"/>
    <cellStyle name="40% - 强调文字颜色 3 2 3 5 2 2" xfId="17804"/>
    <cellStyle name="注释 2 2 3 6 3 2" xfId="17805"/>
    <cellStyle name="计算 6 2 2 3 2 9" xfId="17806"/>
    <cellStyle name="40% - 强调文字颜色 3 2 3 5 2 4" xfId="17807"/>
    <cellStyle name="40% - 强调文字颜色 3 2 3 5 3" xfId="17808"/>
    <cellStyle name="40% - 强调文字颜色 3 2 3 6 3" xfId="17809"/>
    <cellStyle name="40% - 强调文字颜色 5 2 2 2 2 4" xfId="17810"/>
    <cellStyle name="百分比 2 2 3 2 3" xfId="17811"/>
    <cellStyle name="好 3 3 3 2 2 2" xfId="17812"/>
    <cellStyle name="40% - 强调文字颜色 3 2 4" xfId="17813"/>
    <cellStyle name="40% - 强调文字颜色 3 2 4 2" xfId="17814"/>
    <cellStyle name="40% - 强调文字颜色 3 2 4 2 2" xfId="17815"/>
    <cellStyle name="40% - 强调文字颜色 3 2 4 2 3" xfId="17816"/>
    <cellStyle name="40% - 强调文字颜色 3 2 4 3" xfId="17817"/>
    <cellStyle name="40% - 强调文字颜色 3 2 4 3 2" xfId="17818"/>
    <cellStyle name="40% - 强调文字颜色 3 2 5" xfId="17819"/>
    <cellStyle name="40% - 强调文字颜色 3 2 5 2" xfId="17820"/>
    <cellStyle name="注释 4 2 2 8 3 2 11" xfId="17821"/>
    <cellStyle name="40% - 强调文字颜色 3 2 5 2 2" xfId="17822"/>
    <cellStyle name="40% - 强调文字颜色 3 2 5 2 2 2 2 2" xfId="17823"/>
    <cellStyle name="40% - 强调文字颜色 3 2 5 2 2 3" xfId="17824"/>
    <cellStyle name="40% - 强调文字颜色 3 2 5 2 2 3 2" xfId="17825"/>
    <cellStyle name="40% - 强调文字颜色 3 2 5 2 3" xfId="17826"/>
    <cellStyle name="40% - 强调文字颜色 3 2 5 2 3 2" xfId="17827"/>
    <cellStyle name="40% - 强调文字颜色 3 2 5 2 4" xfId="17828"/>
    <cellStyle name="警告文本 2 8 2" xfId="17829"/>
    <cellStyle name="输入 6 6 10" xfId="17830"/>
    <cellStyle name="40% - 强调文字颜色 3 2 5 2 4 2" xfId="17831"/>
    <cellStyle name="40% - 强调文字颜色 3 2 5 2 5" xfId="17832"/>
    <cellStyle name="40% - 强调文字颜色 3 2 5 3" xfId="17833"/>
    <cellStyle name="解释性文本 2 5 2 2 2" xfId="17834"/>
    <cellStyle name="40% - 强调文字颜色 3 2 5 3 2" xfId="17835"/>
    <cellStyle name="40% - 强调文字颜色 3 2 5 3 3" xfId="17836"/>
    <cellStyle name="40% - 强调文字颜色 3 2 5 4 2" xfId="17837"/>
    <cellStyle name="40% - 强调文字颜色 3 2 5 6" xfId="17838"/>
    <cellStyle name="输入 2 6 2 6 2" xfId="17839"/>
    <cellStyle name="强调文字颜色 4 6 3 2 2" xfId="17840"/>
    <cellStyle name="40% - 强调文字颜色 3 2 6" xfId="17841"/>
    <cellStyle name="注释 2 5 9 3 3" xfId="17842"/>
    <cellStyle name="强调文字颜色 4 6 3 2 2 2" xfId="17843"/>
    <cellStyle name="40% - 强调文字颜色 3 2 6 2" xfId="17844"/>
    <cellStyle name="常规 3 2 4 3 2 2 4" xfId="17845"/>
    <cellStyle name="40% - 强调文字颜色 3 2 6 2 2" xfId="17846"/>
    <cellStyle name="40% - 强调文字颜色 3 2 6 2 3" xfId="17847"/>
    <cellStyle name="注释 2 5 9 3 4" xfId="17848"/>
    <cellStyle name="40% - 强调文字颜色 3 2 6 3" xfId="17849"/>
    <cellStyle name="40% - 强调文字颜色 3 2 6 3 2" xfId="17850"/>
    <cellStyle name="检查单元格 2 2 2 4" xfId="17851"/>
    <cellStyle name="强调文字颜色 4 6 3 2 3" xfId="17852"/>
    <cellStyle name="40% - 强调文字颜色 3 2 7" xfId="17853"/>
    <cellStyle name="40% - 强调文字颜色 3 2 7 2 2 3" xfId="17854"/>
    <cellStyle name="强调文字颜色 3 2 5 2 8 3 2" xfId="17855"/>
    <cellStyle name="40% - 强调文字颜色 3 2 7 3 3" xfId="17856"/>
    <cellStyle name="检查单元格 2 3 2 5" xfId="17857"/>
    <cellStyle name="40% - 强调文字颜色 3 2 8" xfId="17858"/>
    <cellStyle name="40% - 强调文字颜色 6 2 2 3 4 2 2" xfId="17859"/>
    <cellStyle name="40% - 强调文字颜色 3 2 8 2" xfId="17860"/>
    <cellStyle name="40% - 强调文字颜色 6 2 2 3 4 2 2 2" xfId="17861"/>
    <cellStyle name="汇总 3 2 2 2 2 9" xfId="17862"/>
    <cellStyle name="40% - 强调文字颜色 3 2 8 2 2" xfId="17863"/>
    <cellStyle name="40% - 强调文字颜色 3 2 8 2 3" xfId="17864"/>
    <cellStyle name="40% - 强调文字颜色 3 2 8 3" xfId="17865"/>
    <cellStyle name="40% - 强调文字颜色 6 2 2 3 4 2 2 3" xfId="17866"/>
    <cellStyle name="40% - 强调文字颜色 3 2 9" xfId="17867"/>
    <cellStyle name="40% - 强调文字颜色 3 2 9 2" xfId="17868"/>
    <cellStyle name="注释 4 3 7 3 10" xfId="17869"/>
    <cellStyle name="40% - 强调文字颜色 3 2 9 3" xfId="17870"/>
    <cellStyle name="40% - 强调文字颜色 3 3" xfId="17871"/>
    <cellStyle name="40% - 强调文字颜色 3 3 2" xfId="17872"/>
    <cellStyle name="40% - 强调文字颜色 3 3 2 2" xfId="17873"/>
    <cellStyle name="40% - 强调文字颜色 3 3 2 2 2" xfId="17874"/>
    <cellStyle name="40% - 强调文字颜色 3 3 2 2 2 2 2" xfId="17875"/>
    <cellStyle name="60% - 强调文字颜色 1 3 3 5 2" xfId="17876"/>
    <cellStyle name="40% - 强调文字颜色 3 3 2 2 2 2 3" xfId="17877"/>
    <cellStyle name="60% - 强调文字颜色 1 3 3 5 3" xfId="17878"/>
    <cellStyle name="强调文字颜色 2 3 5 3 2" xfId="17879"/>
    <cellStyle name="40% - 强调文字颜色 3 3 2 2 2 2 4" xfId="17880"/>
    <cellStyle name="40% - 强调文字颜色 3 3 2 2 2 3" xfId="17881"/>
    <cellStyle name="40% - 强调文字颜色 3 3 2 2 2 3 2" xfId="17882"/>
    <cellStyle name="计算 2 5 2 2 2 3 2 11" xfId="17883"/>
    <cellStyle name="40% - 强调文字颜色 3 3 2 2 3" xfId="17884"/>
    <cellStyle name="40% - 强调文字颜色 3 3 2 2 3 2" xfId="17885"/>
    <cellStyle name="40% - 强调文字颜色 3 3 2 2 4" xfId="17886"/>
    <cellStyle name="40% - 强调文字颜色 3 3 2 2 4 2" xfId="17887"/>
    <cellStyle name="40% - 强调文字颜色 3 3 2 2 4 2 2" xfId="17888"/>
    <cellStyle name="40% - 强调文字颜色 3 3 2 2 5" xfId="17889"/>
    <cellStyle name="40% - 强调文字颜色 3 3 2 2 6" xfId="17890"/>
    <cellStyle name="40% - 强调文字颜色 3 3 2 2 7" xfId="17891"/>
    <cellStyle name="40% - 强调文字颜色 3 3 2 3" xfId="17892"/>
    <cellStyle name="40% - 强调文字颜色 3 3 2 3 2" xfId="17893"/>
    <cellStyle name="40% - 强调文字颜色 3 3 2 3 2 2 2" xfId="17894"/>
    <cellStyle name="40% - 强调文字颜色 3 3 2 3 3" xfId="17895"/>
    <cellStyle name="40% - 强调文字颜色 3 3 2 3 3 2" xfId="17896"/>
    <cellStyle name="40% - 强调文字颜色 3 3 2 4 2" xfId="17897"/>
    <cellStyle name="差 3" xfId="17898"/>
    <cellStyle name="40% - 强调文字颜色 3 3 2 5" xfId="17899"/>
    <cellStyle name="强调文字颜色 1 2 5 3 3 3 2" xfId="17900"/>
    <cellStyle name="40% - 强调文字颜色 3 3 2 5 2" xfId="17901"/>
    <cellStyle name="40% - 强调文字颜色 3 3 2 5 2 2" xfId="17902"/>
    <cellStyle name="40% - 强调文字颜色 3 4 2 2 6" xfId="17903"/>
    <cellStyle name="40% - 强调文字颜色 3 3 2 6" xfId="17904"/>
    <cellStyle name="百分比 2 3 2 2" xfId="17905"/>
    <cellStyle name="40% - 强调文字颜色 3 3 2 7" xfId="17906"/>
    <cellStyle name="百分比 2 3 2 3" xfId="17907"/>
    <cellStyle name="40% - 强调文字颜色 3 3 2 8" xfId="17908"/>
    <cellStyle name="40% - 强调文字颜色 3 3 3" xfId="17909"/>
    <cellStyle name="40% - 强调文字颜色 3 3 3 2" xfId="17910"/>
    <cellStyle name="40% - 强调文字颜色 3 3 3 2 2" xfId="17911"/>
    <cellStyle name="40% - 强调文字颜色 3 3 3 2 2 2" xfId="17912"/>
    <cellStyle name="适中 2 2 2 2 3 2 2 2 2" xfId="17913"/>
    <cellStyle name="60% - 强调文字颜色 2 3 3 5" xfId="17914"/>
    <cellStyle name="60% - 强调文字颜色 4 2 7" xfId="17915"/>
    <cellStyle name="40% - 强调文字颜色 3 3 3 2 2 2 2" xfId="17916"/>
    <cellStyle name="60% - 强调文字颜色 4 2 7 2" xfId="17917"/>
    <cellStyle name="40% - 强调文字颜色 3 3 3 2 2 3" xfId="17918"/>
    <cellStyle name="60% - 强调文字颜色 4 2 8" xfId="17919"/>
    <cellStyle name="40% - 强调文字颜色 3 3 3 2 2 4" xfId="17920"/>
    <cellStyle name="60% - 强调文字颜色 4 2 9" xfId="17921"/>
    <cellStyle name="强调文字颜色 1 2 2 4 4 2" xfId="17922"/>
    <cellStyle name="40% - 强调文字颜色 3 3 3 2 3" xfId="17923"/>
    <cellStyle name="40% - 强调文字颜色 3 3 3 2 3 2" xfId="17924"/>
    <cellStyle name="60% - 强调文字颜色 4 3 7" xfId="17925"/>
    <cellStyle name="40% - 强调文字颜色 3 3 3 2 4" xfId="17926"/>
    <cellStyle name="40% - 强调文字颜色 3 3 3 2 5" xfId="17927"/>
    <cellStyle name="40% - 强调文字颜色 3 3 3 3" xfId="17928"/>
    <cellStyle name="40% - 强调文字颜色 3 3 3 3 2" xfId="17929"/>
    <cellStyle name="40% - 强调文字颜色 3 3 3 3 2 2" xfId="17930"/>
    <cellStyle name="60% - 强调文字颜色 2 4 3 5" xfId="17931"/>
    <cellStyle name="60% - 强调文字颜色 5 2 7" xfId="17932"/>
    <cellStyle name="40% - 强调文字颜色 3 3 3 3 2 3" xfId="17933"/>
    <cellStyle name="60% - 强调文字颜色 2 4 3 6" xfId="17934"/>
    <cellStyle name="60% - 强调文字颜色 5 2 8" xfId="17935"/>
    <cellStyle name="40% - 强调文字颜色 3 3 3 4 2 2" xfId="17936"/>
    <cellStyle name="60% - 强调文字颜色 6 2 7" xfId="17937"/>
    <cellStyle name="40% - 强调文字颜色 3 3 3 4 2 3" xfId="17938"/>
    <cellStyle name="60% - 强调文字颜色 6 2 8" xfId="17939"/>
    <cellStyle name="40% - 强调文字颜色 3 3 3 4 2 4" xfId="17940"/>
    <cellStyle name="60% - 强调文字颜色 6 2 9" xfId="17941"/>
    <cellStyle name="40% - 强调文字颜色 3 3 3 7" xfId="17942"/>
    <cellStyle name="40% - 强调文字颜色 3 3 4" xfId="17943"/>
    <cellStyle name="40% - 强调文字颜色 3 3 4 2" xfId="17944"/>
    <cellStyle name="40% - 强调文字颜色 3 3 4 2 2" xfId="17945"/>
    <cellStyle name="40% - 强调文字颜色 3 3 4 2 2 2" xfId="17946"/>
    <cellStyle name="60% - 强调文字颜色 3 3 3 5" xfId="17947"/>
    <cellStyle name="40% - 强调文字颜色 3 3 4 3" xfId="17948"/>
    <cellStyle name="40% - 强调文字颜色 3 3 4 3 2" xfId="17949"/>
    <cellStyle name="40% - 强调文字颜色 3 3 4 3 3" xfId="17950"/>
    <cellStyle name="40% - 强调文字颜色 3 3 4 3 4" xfId="17951"/>
    <cellStyle name="常规 25 2 2 3 2" xfId="17952"/>
    <cellStyle name="常规 30 2 2 3 2" xfId="17953"/>
    <cellStyle name="40% - 强调文字颜色 3 3 5 2" xfId="17954"/>
    <cellStyle name="强调文字颜色 4 6 3 3 2" xfId="17955"/>
    <cellStyle name="40% - 强调文字颜色 3 3 6" xfId="17956"/>
    <cellStyle name="强调文字颜色 4 6 3 3 2 2" xfId="17957"/>
    <cellStyle name="40% - 强调文字颜色 3 3 6 2" xfId="17958"/>
    <cellStyle name="40% - 强调文字颜色 3 3 6 2 2" xfId="17959"/>
    <cellStyle name="40% - 强调文字颜色 3 3 7" xfId="17960"/>
    <cellStyle name="40% - 强调文字颜色 3 4" xfId="17961"/>
    <cellStyle name="常规 30 2 2 2 2 3 2 2" xfId="17962"/>
    <cellStyle name="40% - 强调文字颜色 3 4 2" xfId="17963"/>
    <cellStyle name="常规 30 2 2 2 2 3 2 2 2" xfId="17964"/>
    <cellStyle name="40% - 强调文字颜色 3 4 2 2 2 3 2" xfId="17965"/>
    <cellStyle name="40% - 强调文字颜色 3 4 2 2 4 2" xfId="17966"/>
    <cellStyle name="计算 2 2 2 2 2 2 3 9" xfId="17967"/>
    <cellStyle name="40% - 强调文字颜色 3 4 2 2 4 2 2" xfId="17968"/>
    <cellStyle name="40% - 强调文字颜色 3 4 2 2 4 3" xfId="17969"/>
    <cellStyle name="60% - 强调文字颜色 4 2 3 2 3 2" xfId="17970"/>
    <cellStyle name="40% - 强调文字颜色 3 4 2 2 4 4" xfId="17971"/>
    <cellStyle name="40% - 强调文字颜色 3 4 2 2 7" xfId="17972"/>
    <cellStyle name="40% - 强调文字颜色 3 4 2 3 2 2 2" xfId="17973"/>
    <cellStyle name="40% - 强调文字颜色 3 4 2 3 5" xfId="17974"/>
    <cellStyle name="计算 3 5 13" xfId="17975"/>
    <cellStyle name="40% - 强调文字颜色 3 4 2 5" xfId="17976"/>
    <cellStyle name="40% - 强调文字颜色 3 4 2 5 2" xfId="17977"/>
    <cellStyle name="40% - 强调文字颜色 3 4 2 5 2 2" xfId="17978"/>
    <cellStyle name="40% - 强调文字颜色 3 4 2 6" xfId="17979"/>
    <cellStyle name="40% - 强调文字颜色 3 4 3" xfId="17980"/>
    <cellStyle name="常规 30 2 2 2 2 3 2 2 3" xfId="17981"/>
    <cellStyle name="40% - 强调文字颜色 3 4 3 2" xfId="17982"/>
    <cellStyle name="40% - 强调文字颜色 3 4 3 2 2" xfId="17983"/>
    <cellStyle name="40% - 强调文字颜色 3 4 3 2 2 2" xfId="17984"/>
    <cellStyle name="40% - 强调文字颜色 3 4 3 2 2 2 2" xfId="17985"/>
    <cellStyle name="40% - 强调文字颜色 3 4 3 2 3" xfId="17986"/>
    <cellStyle name="40% - 强调文字颜色 3 4 3 2 3 2" xfId="17987"/>
    <cellStyle name="60% - 强调文字颜色 2 2 2 2 2 5" xfId="17988"/>
    <cellStyle name="40% - 强调文字颜色 3 4 3 3" xfId="17989"/>
    <cellStyle name="常规 6 4 3 2 3 2" xfId="17990"/>
    <cellStyle name="计算 3 2 2 2 2 10" xfId="17991"/>
    <cellStyle name="40% - 强调文字颜色 3 4 3 3 2" xfId="17992"/>
    <cellStyle name="常规 6 4 3 2 3 2 2" xfId="17993"/>
    <cellStyle name="计算 3 2 2 2 2 10 2" xfId="17994"/>
    <cellStyle name="40% - 强调文字颜色 3 4 3 3 2 3" xfId="17995"/>
    <cellStyle name="40% - 强调文字颜色 3 4 3 3 3" xfId="17996"/>
    <cellStyle name="常规 6 4 3 2 3 2 3" xfId="17997"/>
    <cellStyle name="计算 3 2 2 2 2 10 3" xfId="17998"/>
    <cellStyle name="40% - 强调文字颜色 3 4 3 3 4" xfId="17999"/>
    <cellStyle name="常规 3 5 2 2 2 2" xfId="18000"/>
    <cellStyle name="40% - 强调文字颜色 3 4 4" xfId="18001"/>
    <cellStyle name="40% - 强调文字颜色 3 4 4 2" xfId="18002"/>
    <cellStyle name="40% - 强调文字颜色 3 4 4 2 2" xfId="18003"/>
    <cellStyle name="40% - 强调文字颜色 3 4 4 2 2 2" xfId="18004"/>
    <cellStyle name="60% - 强调文字颜色 1 2 2 2 2 3 3" xfId="18005"/>
    <cellStyle name="计算 2 4 2 8" xfId="18006"/>
    <cellStyle name="40% - 强调文字颜色 3 4 4 3" xfId="18007"/>
    <cellStyle name="40% - 强调文字颜色 3 4 4 3 2" xfId="18008"/>
    <cellStyle name="40% - 强调文字颜色 3 4 4 3 3" xfId="18009"/>
    <cellStyle name="强调文字颜色 1 2 2 2 2 2 2 2" xfId="18010"/>
    <cellStyle name="常规 3 5 2 3 2 2" xfId="18011"/>
    <cellStyle name="40% - 强调文字颜色 3 4 4 3 4" xfId="18012"/>
    <cellStyle name="常规 25 3 2 3 2" xfId="18013"/>
    <cellStyle name="常规 30 3 2 3 2" xfId="18014"/>
    <cellStyle name="强调文字颜色 1 2 2 2 2 2 2 3" xfId="18015"/>
    <cellStyle name="40% - 强调文字颜色 3 4 5 2" xfId="18016"/>
    <cellStyle name="强调文字颜色 4 6 3 4 2" xfId="18017"/>
    <cellStyle name="40% - 强调文字颜色 3 4 6" xfId="18018"/>
    <cellStyle name="40% - 强调文字颜色 3 4 6 2" xfId="18019"/>
    <cellStyle name="40% - 强调文字颜色 3 4 7" xfId="18020"/>
    <cellStyle name="常规 8 2 2 3 2 2 2" xfId="18021"/>
    <cellStyle name="40% - 强调文字颜色 3 4 8" xfId="18022"/>
    <cellStyle name="40% - 强调文字颜色 3 4 9" xfId="18023"/>
    <cellStyle name="好 3 2 2 2 3 2" xfId="18024"/>
    <cellStyle name="40% - 强调文字颜色 3 5" xfId="18025"/>
    <cellStyle name="常规 4 2 7 2" xfId="18026"/>
    <cellStyle name="40% - 强调文字颜色 3 5 2" xfId="18027"/>
    <cellStyle name="常规 4 2 7 2 2" xfId="18028"/>
    <cellStyle name="40% - 强调文字颜色 3 5 2 2" xfId="18029"/>
    <cellStyle name="常规 4 2 7 2 2 2" xfId="18030"/>
    <cellStyle name="40% - 强调文字颜色 3 5 2 2 2" xfId="18031"/>
    <cellStyle name="常规 4 2 7 2 2 2 2" xfId="18032"/>
    <cellStyle name="40% - 强调文字颜色 3 5 2 2 2 2" xfId="18033"/>
    <cellStyle name="40% - 强调文字颜色 3 5 2 2 2 3" xfId="18034"/>
    <cellStyle name="40% - 强调文字颜色 3 5 2 2 3" xfId="18035"/>
    <cellStyle name="强调文字颜色 5 2 2 2 7 3" xfId="18036"/>
    <cellStyle name="60% - 强调文字颜色 2 6 3 2" xfId="18037"/>
    <cellStyle name="常规 4 2 7 2 2 2 3" xfId="18038"/>
    <cellStyle name="40% - 强调文字颜色 3 5 2 2 4" xfId="18039"/>
    <cellStyle name="强调文字颜色 5 2 2 2 7 4" xfId="18040"/>
    <cellStyle name="60% - 强调文字颜色 2 6 3 3" xfId="18041"/>
    <cellStyle name="常规 6 4 3 3 2 2" xfId="18042"/>
    <cellStyle name="40% - 强调文字颜色 3 5 2 3" xfId="18043"/>
    <cellStyle name="常规 99 2 2 2" xfId="18044"/>
    <cellStyle name="40% - 强调文字颜色 3 5 3" xfId="18045"/>
    <cellStyle name="40% - 强调文字颜色 3 5 3 2" xfId="18046"/>
    <cellStyle name="40% - 强调文字颜色 3 5 3 2 2" xfId="18047"/>
    <cellStyle name="适中 2 2 2 2 5 2 2 2" xfId="18048"/>
    <cellStyle name="强调文字颜色 5 2 2 3 7 2" xfId="18049"/>
    <cellStyle name="常规 4 2 13" xfId="18050"/>
    <cellStyle name="40% - 强调文字颜色 3 5 3 2 3" xfId="18051"/>
    <cellStyle name="适中 2 2 2 2 5 2 2 3" xfId="18052"/>
    <cellStyle name="强调文字颜色 5 2 2 3 7 3" xfId="18053"/>
    <cellStyle name="常规 4 2 14" xfId="18054"/>
    <cellStyle name="40% - 强调文字颜色 3 5 3 3" xfId="18055"/>
    <cellStyle name="常规 99 2 3 2" xfId="18056"/>
    <cellStyle name="40% - 强调文字颜色 3 5 3 4" xfId="18057"/>
    <cellStyle name="常规 99 2 3 3" xfId="18058"/>
    <cellStyle name="40% - 强调文字颜色 3 5 4" xfId="18059"/>
    <cellStyle name="40% - 强调文字颜色 3 5 4 2" xfId="18060"/>
    <cellStyle name="40% - 强调文字颜色 3 5 4 3" xfId="18061"/>
    <cellStyle name="常规 99 2 4 2" xfId="18062"/>
    <cellStyle name="40% - 强调文字颜色 3 6" xfId="18063"/>
    <cellStyle name="常规 4 2 7 3" xfId="18064"/>
    <cellStyle name="40% - 强调文字颜色 3 6 2 2 2 2" xfId="18065"/>
    <cellStyle name="注释 2 6 2 3 3 2" xfId="18066"/>
    <cellStyle name="计算 6 3 2 5" xfId="18067"/>
    <cellStyle name="40% - 强调文字颜色 3 6 2 3 2" xfId="18068"/>
    <cellStyle name="常规 99 3 2 2 2" xfId="18069"/>
    <cellStyle name="注释 2 6 2 4 3" xfId="18070"/>
    <cellStyle name="计算 2 7 2 11 2" xfId="18071"/>
    <cellStyle name="60% - 强调文字颜色 2 2 7 2 2" xfId="18072"/>
    <cellStyle name="输入 3 2 2 6 8 3" xfId="18073"/>
    <cellStyle name="强调文字颜色 5 2 3 2 8 3" xfId="18074"/>
    <cellStyle name="60% - 强调文字颜色 3 6 4 2" xfId="18075"/>
    <cellStyle name="40% - 强调文字颜色 3 6 2 3 3" xfId="18076"/>
    <cellStyle name="常规 99 3 2 2 3" xfId="18077"/>
    <cellStyle name="注释 2 6 2 4 4" xfId="18078"/>
    <cellStyle name="计算 2 7 2 11 3" xfId="18079"/>
    <cellStyle name="40% - 强调文字颜色 3 6 2 5" xfId="18080"/>
    <cellStyle name="常规 99 3 2 4" xfId="18081"/>
    <cellStyle name="计算 2 7 2 13" xfId="18082"/>
    <cellStyle name="40% - 强调文字颜色 3 6 3 4" xfId="18083"/>
    <cellStyle name="常规 99 3 3 3" xfId="18084"/>
    <cellStyle name="计算 2 5 3 2 3 8" xfId="18085"/>
    <cellStyle name="40% - 强调文字颜色 3 6 4 2" xfId="18086"/>
    <cellStyle name="40% - 强调文字颜色 3 6 4 2 2" xfId="18087"/>
    <cellStyle name="40% - 强调文字颜色 3 7" xfId="18088"/>
    <cellStyle name="40% - 强调文字颜色 3 8" xfId="18089"/>
    <cellStyle name="40% - 强调文字颜色 3 8 3" xfId="18090"/>
    <cellStyle name="e鯪9Y_x000b_ 2 2" xfId="18091"/>
    <cellStyle name="40% - 强调文字颜色 3 8 4" xfId="18092"/>
    <cellStyle name="e鯪9Y_x000b_ 2 3" xfId="18093"/>
    <cellStyle name="40% - 强调文字颜色 3 9" xfId="18094"/>
    <cellStyle name="40% - 强调文字颜色 3 9 2" xfId="18095"/>
    <cellStyle name="40% - 强调文字颜色 3 9 3" xfId="18096"/>
    <cellStyle name="e鯪9Y_x000b_ 3 2" xfId="18097"/>
    <cellStyle name="检查单元格 3 2 4 2 2 2 2" xfId="18098"/>
    <cellStyle name="40% - 强调文字颜色 3 9 4" xfId="18099"/>
    <cellStyle name="e鯪9Y_x000b_ 3 3" xfId="18100"/>
    <cellStyle name="检查单元格 3 2 4 2 2 2 3" xfId="18101"/>
    <cellStyle name="40% - 强调文字颜色 4 2" xfId="18102"/>
    <cellStyle name="计算 2 5 3 2 9" xfId="18103"/>
    <cellStyle name="计算 6 2 5" xfId="18104"/>
    <cellStyle name="40% - 强调文字颜色 4 2 10" xfId="18105"/>
    <cellStyle name="计算 4 2 8" xfId="18106"/>
    <cellStyle name="计算 4 2 9" xfId="18107"/>
    <cellStyle name="40% - 强调文字颜色 4 2 11" xfId="18108"/>
    <cellStyle name="计算 4 3 6 2" xfId="18109"/>
    <cellStyle name="40% - 强调文字颜色 4 2 12" xfId="18110"/>
    <cellStyle name="计算 4 3 6 3" xfId="18111"/>
    <cellStyle name="40% - 强调文字颜色 4 2 13" xfId="18112"/>
    <cellStyle name="计算 4 3 6 4" xfId="18113"/>
    <cellStyle name="40% - 强调文字颜色 4 2 2 2" xfId="18114"/>
    <cellStyle name="40% - 强调文字颜色 4 2 2 2 2" xfId="18115"/>
    <cellStyle name="40% - 强调文字颜色 4 2 2 2 2 2" xfId="18116"/>
    <cellStyle name="40% - 强调文字颜色 4 2 2 2 2 2 2" xfId="18117"/>
    <cellStyle name="40% - 强调文字颜色 4 2 2 2 2 2 2 2" xfId="18118"/>
    <cellStyle name="40% - 强调文字颜色 4 2 2 2 2 2 2 2 2" xfId="18119"/>
    <cellStyle name="40% - 强调文字颜色 4 2 2 2 2 2 3" xfId="18120"/>
    <cellStyle name="40% - 强调文字颜色 4 2 2 2 2 3 2 3" xfId="18121"/>
    <cellStyle name="40% - 强调文字颜色 4 2 2 2 2 4" xfId="18122"/>
    <cellStyle name="好 2 3 3 2 2 2" xfId="18123"/>
    <cellStyle name="40% - 强调文字颜色 4 2 2 2 2 4 2" xfId="18124"/>
    <cellStyle name="好 2 3 3 2 2 2 2" xfId="18125"/>
    <cellStyle name="40% - 强调文字颜色 4 2 2 2 2 4 2 2" xfId="18126"/>
    <cellStyle name="常规 4 12" xfId="18127"/>
    <cellStyle name="40% - 强调文字颜色 4 2 2 2 2 4 2 3" xfId="18128"/>
    <cellStyle name="常规 4 13" xfId="18129"/>
    <cellStyle name="40% - 强调文字颜色 4 2 2 2 2 4 2 4" xfId="18130"/>
    <cellStyle name="常规 4 14" xfId="18131"/>
    <cellStyle name="40% - 强调文字颜色 4 2 2 2 2 4 3" xfId="18132"/>
    <cellStyle name="好 2 3 3 2 2 2 3" xfId="18133"/>
    <cellStyle name="40% - 强调文字颜色 4 2 2 2 2 4 4" xfId="18134"/>
    <cellStyle name="40% - 强调文字颜色 4 2 2 2 3" xfId="18135"/>
    <cellStyle name="输入 2 2 3 3 3 10" xfId="18136"/>
    <cellStyle name="40% - 强调文字颜色 4 2 2 2 3 2" xfId="18137"/>
    <cellStyle name="计算 2 2 2 7 10" xfId="18138"/>
    <cellStyle name="40% - 强调文字颜色 4 2 2 2 3 2 2" xfId="18139"/>
    <cellStyle name="40% - 强调文字颜色 4 2 2 2 3 2 2 2" xfId="18140"/>
    <cellStyle name="输入 2 2 3 3 3 11 2" xfId="18141"/>
    <cellStyle name="40% - 强调文字颜色 4 2 2 2 3 3 2" xfId="18142"/>
    <cellStyle name="输入 2 2 3 3 3 11 3" xfId="18143"/>
    <cellStyle name="40% - 强调文字颜色 4 2 2 2 3 3 3" xfId="18144"/>
    <cellStyle name="40% - 强调文字颜色 4 2 2 2 3 3 4" xfId="18145"/>
    <cellStyle name="40% - 强调文字颜色 4 2 2 2 4" xfId="18146"/>
    <cellStyle name="40% - 强调文字颜色 4 2 2 2 4 2" xfId="18147"/>
    <cellStyle name="40% - 强调文字颜色 4 2 2 2 5" xfId="18148"/>
    <cellStyle name="40% - 强调文字颜色 4 2 2 2 5 2" xfId="18149"/>
    <cellStyle name="注释 2 2 2 9 5" xfId="18150"/>
    <cellStyle name="40% - 强调文字颜色 4 2 2 2 5 2 2" xfId="18151"/>
    <cellStyle name="警告文本 4 3" xfId="18152"/>
    <cellStyle name="注释 2 2 2 9 6" xfId="18153"/>
    <cellStyle name="40% - 强调文字颜色 4 2 2 2 5 2 3" xfId="18154"/>
    <cellStyle name="警告文本 4 4" xfId="18155"/>
    <cellStyle name="注释 2 2 2 9 7" xfId="18156"/>
    <cellStyle name="40% - 强调文字颜色 4 2 2 2 5 2 4" xfId="18157"/>
    <cellStyle name="标题 2 2 3 2 2 2" xfId="18158"/>
    <cellStyle name="警告文本 4 5" xfId="18159"/>
    <cellStyle name="40% - 强调文字颜色 4 2 2 2 6" xfId="18160"/>
    <cellStyle name="注释 2 6 7 2" xfId="18161"/>
    <cellStyle name="强调文字颜色 2 2 5 9 2 2" xfId="18162"/>
    <cellStyle name="40% - 强调文字颜色 4 2 2 3" xfId="18163"/>
    <cellStyle name="40% - 强调文字颜色 4 2 2 3 3" xfId="18164"/>
    <cellStyle name="计算 4 2 3 2 3 7" xfId="18165"/>
    <cellStyle name="40% - 强调文字颜色 4 2 2 3 4" xfId="18166"/>
    <cellStyle name="计算 4 2 3 2 3 8" xfId="18167"/>
    <cellStyle name="40% - 强调文字颜色 4 2 2 3 4 2" xfId="18168"/>
    <cellStyle name="40% - 强调文字颜色 4 2 2 3 4 2 2" xfId="18169"/>
    <cellStyle name="40% - 强调文字颜色 4 2 2 3 5" xfId="18170"/>
    <cellStyle name="计算 4 2 3 2 3 9" xfId="18171"/>
    <cellStyle name="40% - 强调文字颜色 4 2 2 4 3" xfId="18172"/>
    <cellStyle name="40% - 强调文字颜色 4 2 2 4 3 2" xfId="18173"/>
    <cellStyle name="40% - 强调文字颜色 4 2 2 5" xfId="18174"/>
    <cellStyle name="40% - 强调文字颜色 4 2 2 5 2" xfId="18175"/>
    <cellStyle name="40% - 强调文字颜色 4 2 2 5 2 2" xfId="18176"/>
    <cellStyle name="40% - 强调文字颜色 4 2 2 5 2 3" xfId="18177"/>
    <cellStyle name="40% - 强调文字颜色 4 2 2 6" xfId="18178"/>
    <cellStyle name="40% - 强调文字颜色 4 2 2 6 2" xfId="18179"/>
    <cellStyle name="注释 2 10 4" xfId="18180"/>
    <cellStyle name="40% - 强调文字颜色 4 2 2 6 2 2" xfId="18181"/>
    <cellStyle name="强调文字颜色 3 2 6 5" xfId="18182"/>
    <cellStyle name="40% - 强调文字颜色 4 2 2 7" xfId="18183"/>
    <cellStyle name="40% - 强调文字颜色 4 2 3" xfId="18184"/>
    <cellStyle name="计算 2 5 3 2 9 3" xfId="18185"/>
    <cellStyle name="计算 6 2 5 3" xfId="18186"/>
    <cellStyle name="40% - 强调文字颜色 4 2 3 2" xfId="18187"/>
    <cellStyle name="计算 4 2 17" xfId="18188"/>
    <cellStyle name="40% - 强调文字颜色 4 2 3 2 2" xfId="18189"/>
    <cellStyle name="40% - 强调文字颜色 4 2 3 2 2 2 2 2" xfId="18190"/>
    <cellStyle name="40% - 强调文字颜色 4 2 3 2 3" xfId="18191"/>
    <cellStyle name="40% - 强调文字颜色 4 2 3 2 4" xfId="18192"/>
    <cellStyle name="40% - 强调文字颜色 4 2 3 2 4 2" xfId="18193"/>
    <cellStyle name="40% - 强调文字颜色 4 2 3 2 4 2 2" xfId="18194"/>
    <cellStyle name="40% - 强调文字颜色 4 2 3 2 5" xfId="18195"/>
    <cellStyle name="40% - 强调文字颜色 4 2 3 3" xfId="18196"/>
    <cellStyle name="40% - 强调文字颜色 4 2 3 3 2" xfId="18197"/>
    <cellStyle name="40% - 强调文字颜色 4 2 3 3 3" xfId="18198"/>
    <cellStyle name="40% - 强调文字颜色 4 2 3 3 3 2" xfId="18199"/>
    <cellStyle name="40% - 强调文字颜色 4 2 3 4 2 2" xfId="18200"/>
    <cellStyle name="40% - 强调文字颜色 4 2 3 4 2 3" xfId="18201"/>
    <cellStyle name="40% - 强调文字颜色 4 2 3 5 2 2" xfId="18202"/>
    <cellStyle name="40% - 强调文字颜色 4 2 3 5 2 3" xfId="18203"/>
    <cellStyle name="40% - 强调文字颜色 4 2 3 5 2 4" xfId="18204"/>
    <cellStyle name="40% - 强调文字颜色 4 2 3 5 3" xfId="18205"/>
    <cellStyle name="40% - 强调文字颜色 4 2 3 5 4" xfId="18206"/>
    <cellStyle name="40% - 强调文字颜色 4 2 4" xfId="18207"/>
    <cellStyle name="40% - 强调文字颜色 4 2 4 2" xfId="18208"/>
    <cellStyle name="40% - 强调文字颜色 4 2 4 2 2" xfId="18209"/>
    <cellStyle name="计算 4 2 3 4 2 6" xfId="18210"/>
    <cellStyle name="40% - 强调文字颜色 4 2 4 2 3" xfId="18211"/>
    <cellStyle name="计算 4 2 3 4 2 7" xfId="18212"/>
    <cellStyle name="40% - 强调文字颜色 4 2 4 3" xfId="18213"/>
    <cellStyle name="40% - 强调文字颜色 4 2 4 3 2" xfId="18214"/>
    <cellStyle name="40% - 强调文字颜色 4 2 5" xfId="18215"/>
    <cellStyle name="40% - 强调文字颜色 4 2 5 2" xfId="18216"/>
    <cellStyle name="40% - 强调文字颜色 4 2 5 2 2" xfId="18217"/>
    <cellStyle name="40% - 强调文字颜色 4 2 5 2 2 2" xfId="18218"/>
    <cellStyle name="汇总 2 4 8" xfId="18219"/>
    <cellStyle name="40% - 强调文字颜色 4 2 5 2 2 2 2" xfId="18220"/>
    <cellStyle name="40% - 强调文字颜色 4 2 5 2 2 2 2 2" xfId="18221"/>
    <cellStyle name="40% - 强调文字颜色 4 2 5 2 2 3 2" xfId="18222"/>
    <cellStyle name="常规 6 2 5 2 2 2" xfId="18223"/>
    <cellStyle name="40% - 强调文字颜色 4 2 5 2 3" xfId="18224"/>
    <cellStyle name="40% - 强调文字颜色 4 2 5 2 3 2" xfId="18225"/>
    <cellStyle name="汇总 2 5 8" xfId="18226"/>
    <cellStyle name="40% - 强调文字颜色 4 2 5 2 4" xfId="18227"/>
    <cellStyle name="40% - 强调文字颜色 4 2 5 2 4 2" xfId="18228"/>
    <cellStyle name="汇总 2 6 8" xfId="18229"/>
    <cellStyle name="40% - 强调文字颜色 4 2 5 2 4 2 2" xfId="18230"/>
    <cellStyle name="40% - 强调文字颜色 6 7" xfId="18231"/>
    <cellStyle name="常规 12 10 4" xfId="18232"/>
    <cellStyle name="40% - 强调文字颜色 4 2 5 2 4 2 2 2" xfId="18233"/>
    <cellStyle name="40% - 强调文字颜色 6 7 2" xfId="18234"/>
    <cellStyle name="常规 12 10 4 2" xfId="18235"/>
    <cellStyle name="40% - 强调文字颜色 4 2 5 2 4 2 2 3" xfId="18236"/>
    <cellStyle name="40% - 强调文字颜色 6 7 3" xfId="18237"/>
    <cellStyle name="常规 12 10 4 3" xfId="18238"/>
    <cellStyle name="常规 13 2 3 2" xfId="18239"/>
    <cellStyle name="40% - 强调文字颜色 4 2 5 2 4 2 3" xfId="18240"/>
    <cellStyle name="40% - 强调文字颜色 6 8" xfId="18241"/>
    <cellStyle name="40% - 强调文字颜色 4 2 5 2 4 2 4" xfId="18242"/>
    <cellStyle name="40% - 强调文字颜色 6 9" xfId="18243"/>
    <cellStyle name="40% - 强调文字颜色 4 2 5 2 5" xfId="18244"/>
    <cellStyle name="40% - 强调文字颜色 4 2 5 3" xfId="18245"/>
    <cellStyle name="40% - 强调文字颜色 4 2 5 3 2" xfId="18246"/>
    <cellStyle name="40% - 强调文字颜色 4 2 5 3 2 2" xfId="18247"/>
    <cellStyle name="汇总 3 4 8" xfId="18248"/>
    <cellStyle name="40% - 强调文字颜色 4 2 5 3 2 2 2" xfId="18249"/>
    <cellStyle name="40% - 强调文字颜色 4 2 5 3 3" xfId="18250"/>
    <cellStyle name="40% - 强调文字颜色 4 2 5 3 3 2" xfId="18251"/>
    <cellStyle name="汇总 3 5 8" xfId="18252"/>
    <cellStyle name="40% - 强调文字颜色 4 2 5 3 4" xfId="18253"/>
    <cellStyle name="40% - 强调文字颜色 4 2 5 4 2" xfId="18254"/>
    <cellStyle name="40% - 强调文字颜色 4 2 5 4 2 2" xfId="18255"/>
    <cellStyle name="汇总 4 4 8" xfId="18256"/>
    <cellStyle name="40% - 强调文字颜色 4 2 5 4 2 3" xfId="18257"/>
    <cellStyle name="汇总 4 4 9" xfId="18258"/>
    <cellStyle name="40% - 强调文字颜色 4 2 5 5" xfId="18259"/>
    <cellStyle name="40% - 强调文字颜色 4 2 5 5 2" xfId="18260"/>
    <cellStyle name="40% - 强调文字颜色 4 2 5 6" xfId="18261"/>
    <cellStyle name="强调文字颜色 4 6 4 2 2" xfId="18262"/>
    <cellStyle name="40% - 强调文字颜色 4 2 6" xfId="18263"/>
    <cellStyle name="注释 2 6 9 3 3" xfId="18264"/>
    <cellStyle name="强调文字颜色 4 6 4 2 2 2" xfId="18265"/>
    <cellStyle name="40% - 强调文字颜色 4 2 6 2" xfId="18266"/>
    <cellStyle name="40% - 强调文字颜色 4 2 6 2 2" xfId="18267"/>
    <cellStyle name="40% - 强调文字颜色 4 2 6 2 2 2" xfId="18268"/>
    <cellStyle name="40% - 强调文字颜色 4 2 6 2 3" xfId="18269"/>
    <cellStyle name="注释 2 6 9 3 4" xfId="18270"/>
    <cellStyle name="强调文字颜色 4 6 4 2 2 3" xfId="18271"/>
    <cellStyle name="40% - 强调文字颜色 4 2 6 3" xfId="18272"/>
    <cellStyle name="40% - 强调文字颜色 4 2 6 3 2" xfId="18273"/>
    <cellStyle name="注释 2 6 9 3 5" xfId="18274"/>
    <cellStyle name="强调文字颜色 4 6 4 2 2 4" xfId="18275"/>
    <cellStyle name="40% - 强调文字颜色 4 2 6 4" xfId="18276"/>
    <cellStyle name="注释 2 6 9 3 6" xfId="18277"/>
    <cellStyle name="40% - 强调文字颜色 4 2 6 5" xfId="18278"/>
    <cellStyle name="注释 2 6 9 3 7" xfId="18279"/>
    <cellStyle name="40% - 强调文字颜色 4 2 6 6" xfId="18280"/>
    <cellStyle name="强调文字颜色 4 6 4 2 3" xfId="18281"/>
    <cellStyle name="40% - 强调文字颜色 4 2 7" xfId="18282"/>
    <cellStyle name="强调文字颜色 4 6 4 2 3 2" xfId="18283"/>
    <cellStyle name="40% - 强调文字颜色 4 2 7 2" xfId="18284"/>
    <cellStyle name="40% - 强调文字颜色 4 2 7 2 2 3" xfId="18285"/>
    <cellStyle name="常规 6 4 5 2 2" xfId="18286"/>
    <cellStyle name="强调文字颜色 4 6 4 2 3 3" xfId="18287"/>
    <cellStyle name="40% - 强调文字颜色 4 2 7 3" xfId="18288"/>
    <cellStyle name="40% - 强调文字颜色 4 2 7 3 2" xfId="18289"/>
    <cellStyle name="40% - 强调文字颜色 4 2 7 3 3" xfId="18290"/>
    <cellStyle name="40% - 强调文字颜色 4 2 8" xfId="18291"/>
    <cellStyle name="40% - 强调文字颜色 4 2 8 2" xfId="18292"/>
    <cellStyle name="40% - 强调文字颜色 4 2 8 2 2" xfId="18293"/>
    <cellStyle name="40% - 强调文字颜色 4 2 8 2 3" xfId="18294"/>
    <cellStyle name="40% - 强调文字颜色 4 2 8 3" xfId="18295"/>
    <cellStyle name="40% - 强调文字颜色 4 2 9 2" xfId="18296"/>
    <cellStyle name="40% - 强调文字颜色 4 2 9 3" xfId="18297"/>
    <cellStyle name="常规 30 11 2 2 2 2" xfId="18298"/>
    <cellStyle name="40% - 强调文字颜色 4 3" xfId="18299"/>
    <cellStyle name="计算 6 2 6" xfId="18300"/>
    <cellStyle name="40% - 强调文字颜色 4 3 2" xfId="18301"/>
    <cellStyle name="40% - 强调文字颜色 4 3 2 2" xfId="18302"/>
    <cellStyle name="40% - 强调文字颜色 4 3 2 2 2" xfId="18303"/>
    <cellStyle name="40% - 强调文字颜色 4 3 2 2 2 2" xfId="18304"/>
    <cellStyle name="40% - 强调文字颜色 4 3 2 2 2 2 2" xfId="18305"/>
    <cellStyle name="40% - 强调文字颜色 4 3 2 2 2 2 2 2" xfId="18306"/>
    <cellStyle name="40% - 强调文字颜色 4 3 2 2 2 3 2" xfId="18307"/>
    <cellStyle name="40% - 强调文字颜色 4 3 2 2 3" xfId="18308"/>
    <cellStyle name="40% - 强调文字颜色 4 3 2 2 3 2" xfId="18309"/>
    <cellStyle name="40% - 强调文字颜色 4 3 2 2 4" xfId="18310"/>
    <cellStyle name="40% - 强调文字颜色 4 3 2 2 4 2" xfId="18311"/>
    <cellStyle name="40% - 强调文字颜色 4 3 2 2 4 2 2" xfId="18312"/>
    <cellStyle name="40% - 强调文字颜色 4 3 2 3 2" xfId="18313"/>
    <cellStyle name="40% - 强调文字颜色 4 3 2 3 2 2" xfId="18314"/>
    <cellStyle name="40% - 强调文字颜色 4 3 2 3 2 2 2" xfId="18315"/>
    <cellStyle name="40% - 强调文字颜色 4 3 2 3 3" xfId="18316"/>
    <cellStyle name="40% - 强调文字颜色 4 3 2 3 3 2" xfId="18317"/>
    <cellStyle name="40% - 强调文字颜色 4 3 2 4" xfId="18318"/>
    <cellStyle name="40% - 强调文字颜色 4 3 2 4 2" xfId="18319"/>
    <cellStyle name="40% - 强调文字颜色 4 3 2 5" xfId="18320"/>
    <cellStyle name="40% - 强调文字颜色 4 3 2 5 2" xfId="18321"/>
    <cellStyle name="40% - 强调文字颜色 4 3 2 5 2 2" xfId="18322"/>
    <cellStyle name="常规 3 9 5" xfId="18323"/>
    <cellStyle name="计算 3 3 2 4 10" xfId="18324"/>
    <cellStyle name="40% - 强调文字颜色 4 3 2 6" xfId="18325"/>
    <cellStyle name="40% - 强调文字颜色 4 3 3" xfId="18326"/>
    <cellStyle name="40% - 强调文字颜色 4 3 3 2" xfId="18327"/>
    <cellStyle name="40% - 强调文字颜色 4 3 3 2 2" xfId="18328"/>
    <cellStyle name="计算 2 5 2 2 2 3 10" xfId="18329"/>
    <cellStyle name="40% - 强调文字颜色 4 3 3 2 2 2" xfId="18330"/>
    <cellStyle name="40% - 强调文字颜色 4 3 3 2 2 2 2" xfId="18331"/>
    <cellStyle name="40% - 强调文字颜色 4 3 3 2 3" xfId="18332"/>
    <cellStyle name="计算 2 5 2 2 2 3 11" xfId="18333"/>
    <cellStyle name="40% - 强调文字颜色 4 3 3 2 3 2" xfId="18334"/>
    <cellStyle name="计算 2 5 2 2 2 3 11 2" xfId="18335"/>
    <cellStyle name="40% - 强调文字颜色 4 3 3 2 3 3" xfId="18336"/>
    <cellStyle name="60% - 强调文字颜色 2 4 2 2 2 2 2" xfId="18337"/>
    <cellStyle name="计算 2 5 2 2 2 3 11 3" xfId="18338"/>
    <cellStyle name="强调文字颜色 3 2 2 2 2 10" xfId="18339"/>
    <cellStyle name="40% - 强调文字颜色 4 3 3 3 2" xfId="18340"/>
    <cellStyle name="40% - 强调文字颜色 4 3 3 4 2" xfId="18341"/>
    <cellStyle name="40% - 强调文字颜色 4 3 3 4 2 2" xfId="18342"/>
    <cellStyle name="常规 11 8 3" xfId="18343"/>
    <cellStyle name="40% - 强调文字颜色 4 3 3 5" xfId="18344"/>
    <cellStyle name="40% - 强调文字颜色 4 3 4" xfId="18345"/>
    <cellStyle name="40% - 强调文字颜色 4 3 4 2" xfId="18346"/>
    <cellStyle name="40% - 强调文字颜色 4 3 4 2 2" xfId="18347"/>
    <cellStyle name="40% - 强调文字颜色 4 3 4 2 2 2" xfId="18348"/>
    <cellStyle name="40% - 强调文字颜色 4 3 4 3" xfId="18349"/>
    <cellStyle name="40% - 强调文字颜色 4 3 4 3 2" xfId="18350"/>
    <cellStyle name="40% - 强调文字颜色 4 3 5" xfId="18351"/>
    <cellStyle name="40% - 强调文字颜色 4 3 5 2" xfId="18352"/>
    <cellStyle name="强调文字颜色 4 6 4 3 2" xfId="18353"/>
    <cellStyle name="40% - 强调文字颜色 4 3 6" xfId="18354"/>
    <cellStyle name="40% - 强调文字颜色 4 3 6 2" xfId="18355"/>
    <cellStyle name="40% - 强调文字颜色 4 3 6 2 2" xfId="18356"/>
    <cellStyle name="40% - 强调文字颜色 4 3 7" xfId="18357"/>
    <cellStyle name="强调文字颜色 5 4 2 2 5 2 2" xfId="18358"/>
    <cellStyle name="40% - 强调文字颜色 4 4" xfId="18359"/>
    <cellStyle name="计算 6 2 7" xfId="18360"/>
    <cellStyle name="输入 2 5 2 6 3 7" xfId="18361"/>
    <cellStyle name="强调文字颜色 5 4 2 2 5 2 2 2" xfId="18362"/>
    <cellStyle name="40% - 强调文字颜色 4 4 2" xfId="18363"/>
    <cellStyle name="计算 6 2 7 2" xfId="18364"/>
    <cellStyle name="40% - 强调文字颜色 4 4 2 2" xfId="18365"/>
    <cellStyle name="计算 2 2 3 2 11" xfId="18366"/>
    <cellStyle name="40% - 强调文字颜色 4 4 2 2 2" xfId="18367"/>
    <cellStyle name="40% - 强调文字颜色 4 4 2 2 2 2" xfId="18368"/>
    <cellStyle name="40% - 强调文字颜色 4 4 2 2 2 2 2" xfId="18369"/>
    <cellStyle name="40% - 强调文字颜色 6 2 5 5" xfId="18370"/>
    <cellStyle name="强调文字颜色 1 2 5 5 3" xfId="18371"/>
    <cellStyle name="40% - 强调文字颜色 4 4 2 2 2 3 2" xfId="18372"/>
    <cellStyle name="强调文字颜色 1 2 5 6 3" xfId="18373"/>
    <cellStyle name="40% - 强调文字颜色 4 4 2 2 3" xfId="18374"/>
    <cellStyle name="40% - 强调文字颜色 4 4 2 2 3 2" xfId="18375"/>
    <cellStyle name="40% - 强调文字颜色 4 4 2 2 4" xfId="18376"/>
    <cellStyle name="40% - 强调文字颜色 4 4 2 2 4 2" xfId="18377"/>
    <cellStyle name="40% - 强调文字颜色 4 4 2 2 4 2 2" xfId="18378"/>
    <cellStyle name="40% - 强调文字颜色 4 4 2 2 4 3" xfId="18379"/>
    <cellStyle name="60% - 强调文字颜色 5 2 3 2 3 2" xfId="18380"/>
    <cellStyle name="40% - 强调文字颜色 4 4 2 2 4 4" xfId="18381"/>
    <cellStyle name="40% - 强调文字颜色 4 4 2 2 5" xfId="18382"/>
    <cellStyle name="40% - 强调文字颜色 4 4 2 3" xfId="18383"/>
    <cellStyle name="40% - 强调文字颜色 6 4 3 2 2 2 2" xfId="18384"/>
    <cellStyle name="常规 6 4 4 2 2 2" xfId="18385"/>
    <cellStyle name="计算 2 2 3 2 12" xfId="18386"/>
    <cellStyle name="40% - 强调文字颜色 4 4 2 3 2" xfId="18387"/>
    <cellStyle name="40% - 强调文字颜色 4 4 2 3 2 2" xfId="18388"/>
    <cellStyle name="40% - 强调文字颜色 4 4 2 3 2 2 2" xfId="18389"/>
    <cellStyle name="常规 13 5 5" xfId="18390"/>
    <cellStyle name="40% - 强调文字颜色 4 4 2 3 3" xfId="18391"/>
    <cellStyle name="40% - 强调文字颜色 4 4 2 3 3 2" xfId="18392"/>
    <cellStyle name="计算 2 2 3 2 2 3 2 9" xfId="18393"/>
    <cellStyle name="40% - 强调文字颜色 4 4 2 4" xfId="18394"/>
    <cellStyle name="40% - 强调文字颜色 6 4 3 2 2 2 3" xfId="18395"/>
    <cellStyle name="常规 6 4 4 2 2 3" xfId="18396"/>
    <cellStyle name="计算 2 2 3 2 13" xfId="18397"/>
    <cellStyle name="40% - 强调文字颜色 4 4 2 4 2" xfId="18398"/>
    <cellStyle name="40% - 强调文字颜色 4 4 2 4 2 2" xfId="18399"/>
    <cellStyle name="输入 2 2 2 2 2 2 2" xfId="18400"/>
    <cellStyle name="40% - 强调文字颜色 4 4 2 5" xfId="18401"/>
    <cellStyle name="40% - 强调文字颜色 6 4 3 2 2 2 4" xfId="18402"/>
    <cellStyle name="常规 6 4 4 2 2 4" xfId="18403"/>
    <cellStyle name="计算 2 2 3 2 14" xfId="18404"/>
    <cellStyle name="输入 2 2 2 2 2 2 2 2" xfId="18405"/>
    <cellStyle name="40% - 强调文字颜色 4 4 2 5 2" xfId="18406"/>
    <cellStyle name="输入 2 2 2 2 2 2 2 2 2" xfId="18407"/>
    <cellStyle name="40% - 强调文字颜色 4 4 2 5 2 2" xfId="18408"/>
    <cellStyle name="标题 2 2 2 5" xfId="18409"/>
    <cellStyle name="输入 2 2 2 2 2 2 3" xfId="18410"/>
    <cellStyle name="40% - 强调文字颜色 4 4 2 6" xfId="18411"/>
    <cellStyle name="输入 2 5 2 6 3 8" xfId="18412"/>
    <cellStyle name="强调文字颜色 5 4 2 2 5 2 2 3" xfId="18413"/>
    <cellStyle name="40% - 强调文字颜色 4 4 3" xfId="18414"/>
    <cellStyle name="计算 6 2 7 3" xfId="18415"/>
    <cellStyle name="40% - 强调文字颜色 4 4 3 2" xfId="18416"/>
    <cellStyle name="40% - 强调文字颜色 4 4 3 2 2" xfId="18417"/>
    <cellStyle name="60% - 强调文字颜色 1 4" xfId="18418"/>
    <cellStyle name="计算 4 2 5 3 2 6" xfId="18419"/>
    <cellStyle name="40% - 强调文字颜色 4 4 3 2 2 2" xfId="18420"/>
    <cellStyle name="60% - 强调文字颜色 1 4 2" xfId="18421"/>
    <cellStyle name="计算 2 2 3 4 5" xfId="18422"/>
    <cellStyle name="60% - 强调文字颜色 1 5" xfId="18423"/>
    <cellStyle name="40% - 强调文字颜色 4 4 3 2 3" xfId="18424"/>
    <cellStyle name="60% - 强调文字颜色 5 2 5 2 4 2 2" xfId="18425"/>
    <cellStyle name="计算 4 2 5 3 2 7" xfId="18426"/>
    <cellStyle name="60% - 强调文字颜色 1 5 2" xfId="18427"/>
    <cellStyle name="40% - 强调文字颜色 4 4 3 2 3 2" xfId="18428"/>
    <cellStyle name="60% - 强调文字颜色 3 2 2 2 2 5" xfId="18429"/>
    <cellStyle name="40% - 强调文字颜色 4 4 3 2 4" xfId="18430"/>
    <cellStyle name="60% - 强调文字颜色 1 6" xfId="18431"/>
    <cellStyle name="计算 4 2 5 3 2 8" xfId="18432"/>
    <cellStyle name="40% - 强调文字颜色 4 4 3 2 5" xfId="18433"/>
    <cellStyle name="60% - 强调文字颜色 1 7" xfId="18434"/>
    <cellStyle name="计算 4 2 5 3 2 9" xfId="18435"/>
    <cellStyle name="输入 2 3 3 3 3 2 10" xfId="18436"/>
    <cellStyle name="40% - 强调文字颜色 4 4 3 3" xfId="18437"/>
    <cellStyle name="输入 2 3 3 3 3 2 10 2" xfId="18438"/>
    <cellStyle name="40% - 强调文字颜色 4 4 3 3 2" xfId="18439"/>
    <cellStyle name="60% - 强调文字颜色 2 4" xfId="18440"/>
    <cellStyle name="输入 2 3 3 3 3 2 10 3" xfId="18441"/>
    <cellStyle name="40% - 强调文字颜色 4 4 3 3 3" xfId="18442"/>
    <cellStyle name="60% - 强调文字颜色 2 5" xfId="18443"/>
    <cellStyle name="40% - 强调文字颜色 4 4 3 3 4" xfId="18444"/>
    <cellStyle name="60% - 强调文字颜色 2 6" xfId="18445"/>
    <cellStyle name="常规 3 6 2 2 2 2" xfId="18446"/>
    <cellStyle name="输入 2 3 3 3 3 2 11" xfId="18447"/>
    <cellStyle name="40% - 强调文字颜色 4 4 3 4" xfId="18448"/>
    <cellStyle name="40% - 强调文字颜色 4 4 3 4 2" xfId="18449"/>
    <cellStyle name="60% - 强调文字颜色 3 4" xfId="18450"/>
    <cellStyle name="40% - 强调文字颜色 4 4 3 4 2 2" xfId="18451"/>
    <cellStyle name="60% - 强调文字颜色 3 4 2" xfId="18452"/>
    <cellStyle name="40% - 强调文字颜色 4 4 3 4 2 2 2" xfId="18453"/>
    <cellStyle name="60% - 强调文字颜色 3 4 2 2" xfId="18454"/>
    <cellStyle name="40% - 强调文字颜色 4 4 3 4 2 2 3" xfId="18455"/>
    <cellStyle name="60% - 强调文字颜色 3 4 2 3" xfId="18456"/>
    <cellStyle name="40% - 强调文字颜色 4 4 3 4 2 3" xfId="18457"/>
    <cellStyle name="60% - 强调文字颜色 3 4 3" xfId="18458"/>
    <cellStyle name="强调文字颜色 2 3 3 8 2" xfId="18459"/>
    <cellStyle name="40% - 强调文字颜色 4 4 3 4 2 4" xfId="18460"/>
    <cellStyle name="60% - 强调文字颜色 2 2 5 2" xfId="18461"/>
    <cellStyle name="60% - 强调文字颜色 3 4 4" xfId="18462"/>
    <cellStyle name="强调文字颜色 2 3 3 8 3" xfId="18463"/>
    <cellStyle name="输入 2 2 2 2 2 3 2" xfId="18464"/>
    <cellStyle name="40% - 强调文字颜色 4 4 3 5" xfId="18465"/>
    <cellStyle name="输入 2 5 2 6 3 9" xfId="18466"/>
    <cellStyle name="40% - 强调文字颜色 4 4 4" xfId="18467"/>
    <cellStyle name="40% - 强调文字颜色 4 4 4 2" xfId="18468"/>
    <cellStyle name="40% - 强调文字颜色 4 4 4 2 2" xfId="18469"/>
    <cellStyle name="40% - 强调文字颜色 4 4 4 2 2 2" xfId="18470"/>
    <cellStyle name="计算 2 3 3 4 5" xfId="18471"/>
    <cellStyle name="40% - 强调文字颜色 4 4 4 3" xfId="18472"/>
    <cellStyle name="40% - 强调文字颜色 4 4 4 3 2" xfId="18473"/>
    <cellStyle name="40% - 强调文字颜色 4 4 4 3 3" xfId="18474"/>
    <cellStyle name="强调文字颜色 1 2 2 3 2 2 2 2" xfId="18475"/>
    <cellStyle name="40% - 强调文字颜色 4 4 4 3 4" xfId="18476"/>
    <cellStyle name="常规 26 3 2 3 2" xfId="18477"/>
    <cellStyle name="常规 3 6 2 3 2 2" xfId="18478"/>
    <cellStyle name="40% - 强调文字颜色 4 4 5" xfId="18479"/>
    <cellStyle name="40% - 强调文字颜色 4 4 5 2" xfId="18480"/>
    <cellStyle name="40% - 强调文字颜色 4 4 6" xfId="18481"/>
    <cellStyle name="40% - 强调文字颜色 4 4 6 2" xfId="18482"/>
    <cellStyle name="40% - 强调文字颜色 4 4 6 2 2" xfId="18483"/>
    <cellStyle name="40% - 强调文字颜色 4 4 7" xfId="18484"/>
    <cellStyle name="40% - 强调文字颜色 4 4 8" xfId="18485"/>
    <cellStyle name="40% - 强调文字颜色 4 5" xfId="18486"/>
    <cellStyle name="常规 4 2 8 2" xfId="18487"/>
    <cellStyle name="计算 6 2 8" xfId="18488"/>
    <cellStyle name="40% - 强调文字颜色 4 5 2" xfId="18489"/>
    <cellStyle name="常规 4 2 8 2 2" xfId="18490"/>
    <cellStyle name="40% - 强调文字颜色 4 5 2 2" xfId="18491"/>
    <cellStyle name="40% - 强调文字颜色 4 5 2 2 2" xfId="18492"/>
    <cellStyle name="40% - 强调文字颜色 4 5 2 2 2 2" xfId="18493"/>
    <cellStyle name="40% - 强调文字颜色 4 5 2 2 2 3" xfId="18494"/>
    <cellStyle name="40% - 强调文字颜色 4 5 2 2 3" xfId="18495"/>
    <cellStyle name="40% - 强调文字颜色 4 5 2 2 4" xfId="18496"/>
    <cellStyle name="40% - 强调文字颜色 4 5 2 3" xfId="18497"/>
    <cellStyle name="40% - 强调文字颜色 4 5 3" xfId="18498"/>
    <cellStyle name="40% - 强调文字颜色 4 5 3 2" xfId="18499"/>
    <cellStyle name="检查单元格 8" xfId="18500"/>
    <cellStyle name="40% - 强调文字颜色 4 5 3 3" xfId="18501"/>
    <cellStyle name="40% - 强调文字颜色 4 5 3 4" xfId="18502"/>
    <cellStyle name="40% - 强调文字颜色 4 5 4" xfId="18503"/>
    <cellStyle name="40% - 强调文字颜色 4 6" xfId="18504"/>
    <cellStyle name="常规 4 2 3 2 2 2 2" xfId="18505"/>
    <cellStyle name="常规 4 2 8 3" xfId="18506"/>
    <cellStyle name="计算 6 2 9" xfId="18507"/>
    <cellStyle name="40% - 强调文字颜色 4 6 2 2 2 2" xfId="18508"/>
    <cellStyle name="输出 2 5 7 5" xfId="18509"/>
    <cellStyle name="40% - 强调文字颜色 4 6 2 3 2" xfId="18510"/>
    <cellStyle name="计算 2 7 3 4" xfId="18511"/>
    <cellStyle name="40% - 强调文字颜色 4 6 3 2" xfId="18512"/>
    <cellStyle name="40% - 强调文字颜色 4 6 4 2" xfId="18513"/>
    <cellStyle name="常规 8 4 3 2 2 2 2" xfId="18514"/>
    <cellStyle name="40% - 强调文字颜色 4 6 4 2 2" xfId="18515"/>
    <cellStyle name="40% - 强调文字颜色 4 7" xfId="18516"/>
    <cellStyle name="40% - 强调文字颜色 4 7 2 2 3" xfId="18517"/>
    <cellStyle name="计算 2 5 2 2 12 3" xfId="18518"/>
    <cellStyle name="40% - 强调文字颜色 4 7 2 2 4" xfId="18519"/>
    <cellStyle name="40% - 强调文字颜色 4 7 5" xfId="18520"/>
    <cellStyle name="40% - 强调文字颜色 4 8" xfId="18521"/>
    <cellStyle name="40% - 强调文字颜色 4 8 2" xfId="18522"/>
    <cellStyle name="40% - 强调文字颜色 4 8 3" xfId="18523"/>
    <cellStyle name="40% - 强调文字颜色 4 8 4" xfId="18524"/>
    <cellStyle name="40% - 强调文字颜色 4 9" xfId="18525"/>
    <cellStyle name="常规 25 2 2 3 2 2 2" xfId="18526"/>
    <cellStyle name="常规 30 2 2 3 2 2 2" xfId="18527"/>
    <cellStyle name="40% - 强调文字颜色 4 9 2" xfId="18528"/>
    <cellStyle name="常规 25 2 2 3 2 2 2 2" xfId="18529"/>
    <cellStyle name="常规 30 2 2 3 2 2 2 2" xfId="18530"/>
    <cellStyle name="40% - 强调文字颜色 4 9 3" xfId="18531"/>
    <cellStyle name="常规 25 2 2 3 2 2 2 3" xfId="18532"/>
    <cellStyle name="常规 30 2 2 3 2 2 2 3" xfId="18533"/>
    <cellStyle name="40% - 强调文字颜色 4 9 4" xfId="18534"/>
    <cellStyle name="常规 30 2 2 3 2 2 2 4" xfId="18535"/>
    <cellStyle name="40% - 强调文字颜色 5 2" xfId="18536"/>
    <cellStyle name="差 2 3 2 2 3" xfId="18537"/>
    <cellStyle name="计算 6 3 5" xfId="18538"/>
    <cellStyle name="40% - 强调文字颜色 5 2 10" xfId="18539"/>
    <cellStyle name="强调文字颜色 1 2 5 4 4 2" xfId="18540"/>
    <cellStyle name="40% - 强调文字颜色 5 2 11" xfId="18541"/>
    <cellStyle name="40% - 强调文字颜色 5 2 12" xfId="18542"/>
    <cellStyle name="40% - 强调文字颜色 5 2 2" xfId="18543"/>
    <cellStyle name="差 2 3 2 2 3 2" xfId="18544"/>
    <cellStyle name="计算 6 3 5 2" xfId="18545"/>
    <cellStyle name="40% - 强调文字颜色 5 2 2 2" xfId="18546"/>
    <cellStyle name="40% - 强调文字颜色 5 2 2 2 2" xfId="18547"/>
    <cellStyle name="40% - 强调文字颜色 5 2 2 2 2 2" xfId="18548"/>
    <cellStyle name="40% - 强调文字颜色 5 2 2 2 2 2 2" xfId="18549"/>
    <cellStyle name="注释 2 2 3 7 2 2" xfId="18550"/>
    <cellStyle name="标题 4 2 4 2 2 3" xfId="18551"/>
    <cellStyle name="40% - 强调文字颜色 5 2 2 2 2 2 2 2" xfId="18552"/>
    <cellStyle name="40% - 强调文字颜色 5 2 2 2 2 2 3 2" xfId="18553"/>
    <cellStyle name="40% - 强调文字颜色 5 2 2 2 2 3 2" xfId="18554"/>
    <cellStyle name="百分比 2 2 3 2 2 2" xfId="18555"/>
    <cellStyle name="40% - 强调文字颜色 5 2 2 2 2 3 4" xfId="18556"/>
    <cellStyle name="40% - 强调文字颜色 5 2 2 2 2 4 2" xfId="18557"/>
    <cellStyle name="常规 3 4 3 2 2 4" xfId="18558"/>
    <cellStyle name="40% - 强调文字颜色 5 2 2 2 2 4 2 2" xfId="18559"/>
    <cellStyle name="40% - 强调文字颜色 5 2 2 2 3" xfId="18560"/>
    <cellStyle name="常规 8 2 3 4 2 2" xfId="18561"/>
    <cellStyle name="40% - 强调文字颜色 5 2 2 2 3 2" xfId="18562"/>
    <cellStyle name="常规 8 2 3 4 2 2 2" xfId="18563"/>
    <cellStyle name="40% - 强调文字颜色 5 2 2 2 3 2 2" xfId="18564"/>
    <cellStyle name="40% - 强调文字颜色 5 2 2 2 3 2 2 2" xfId="18565"/>
    <cellStyle name="40% - 强调文字颜色 5 2 2 2 3 3" xfId="18566"/>
    <cellStyle name="常规 8 2 3 4 2 2 3" xfId="18567"/>
    <cellStyle name="注释 2 3 9 3 12" xfId="18568"/>
    <cellStyle name="40% - 强调文字颜色 5 2 2 2 3 3 2" xfId="18569"/>
    <cellStyle name="40% - 强调文字颜色 5 2 2 2 3 3 3" xfId="18570"/>
    <cellStyle name="40% - 强调文字颜色 5 2 2 2 3 3 4" xfId="18571"/>
    <cellStyle name="40% - 强调文字颜色 5 2 2 2 3 4" xfId="18572"/>
    <cellStyle name="40% - 强调文字颜色 5 2 2 2 3 5" xfId="18573"/>
    <cellStyle name="40% - 强调文字颜色 5 2 2 2 4" xfId="18574"/>
    <cellStyle name="40% - 强调文字颜色 5 2 2 2 4 2" xfId="18575"/>
    <cellStyle name="40% - 强调文字颜色 5 2 2 2 5" xfId="18576"/>
    <cellStyle name="40% - 强调文字颜色 5 2 2 2 5 2" xfId="18577"/>
    <cellStyle name="汇总 2 4 2 12" xfId="18578"/>
    <cellStyle name="40% - 强调文字颜色 5 2 2 2 5 2 2" xfId="18579"/>
    <cellStyle name="计算 3 2 2 2 11" xfId="18580"/>
    <cellStyle name="40% - 强调文字颜色 5 2 2 2 6" xfId="18581"/>
    <cellStyle name="60% - 强调文字颜色 5 5 3 2" xfId="18582"/>
    <cellStyle name="40% - 强调文字颜色 5 2 2 3" xfId="18583"/>
    <cellStyle name="40% - 强调文字颜色 5 2 2 3 2" xfId="18584"/>
    <cellStyle name="40% - 强调文字颜色 5 2 2 3 2 2 4" xfId="18585"/>
    <cellStyle name="40% - 强调文字颜色 5 2 2 3 2 5" xfId="18586"/>
    <cellStyle name="40% - 强调文字颜色 5 2 2 3 3" xfId="18587"/>
    <cellStyle name="40% - 强调文字颜色 5 2 2 3 4" xfId="18588"/>
    <cellStyle name="40% - 强调文字颜色 5 2 2 3 4 2" xfId="18589"/>
    <cellStyle name="40% - 强调文字颜色 5 2 2 3 4 2 2" xfId="18590"/>
    <cellStyle name="注释 2 6 7 3 2 9" xfId="18591"/>
    <cellStyle name="常规 30 3 5 4" xfId="18592"/>
    <cellStyle name="40% - 强调文字颜色 5 2 2 3 5" xfId="18593"/>
    <cellStyle name="40% - 强调文字颜色 5 2 2 4" xfId="18594"/>
    <cellStyle name="40% - 强调文字颜色 5 2 2 4 2" xfId="18595"/>
    <cellStyle name="标题 6 4 2 3" xfId="18596"/>
    <cellStyle name="40% - 强调文字颜色 5 2 2 4 3" xfId="18597"/>
    <cellStyle name="40% - 强调文字颜色 5 2 2 4 3 2" xfId="18598"/>
    <cellStyle name="40% - 强调文字颜色 5 2 2 4 3 3" xfId="18599"/>
    <cellStyle name="40% - 强调文字颜色 5 2 2 4 3 4" xfId="18600"/>
    <cellStyle name="40% - 强调文字颜色 5 2 2 5" xfId="18601"/>
    <cellStyle name="40% - 强调文字颜色 5 2 2 5 2" xfId="18602"/>
    <cellStyle name="40% - 强调文字颜色 5 2 2 6" xfId="18603"/>
    <cellStyle name="40% - 强调文字颜色 5 2 2 6 2" xfId="18604"/>
    <cellStyle name="40% - 强调文字颜色 5 2 2 6 2 2" xfId="18605"/>
    <cellStyle name="检查单元格 2 3 5 3" xfId="18606"/>
    <cellStyle name="40% - 强调文字颜色 5 2 2 7" xfId="18607"/>
    <cellStyle name="40% - 强调文字颜色 5 2 3" xfId="18608"/>
    <cellStyle name="差 2 3 2 2 3 3" xfId="18609"/>
    <cellStyle name="计算 6 3 5 3" xfId="18610"/>
    <cellStyle name="40% - 强调文字颜色 5 2 3 2" xfId="18611"/>
    <cellStyle name="40% - 强调文字颜色 5 2 3 2 2" xfId="18612"/>
    <cellStyle name="40% - 强调文字颜色 5 2 3 2 2 2 2 2" xfId="18613"/>
    <cellStyle name="计算 2 5 2 4 3 3" xfId="18614"/>
    <cellStyle name="强调文字颜色 1 6 8 3" xfId="18615"/>
    <cellStyle name="40% - 强调文字颜色 5 2 3 2 2 2 2 3" xfId="18616"/>
    <cellStyle name="计算 2 5 2 4 3 4" xfId="18617"/>
    <cellStyle name="40% - 强调文字颜色 5 2 3 2 2 2 2 4" xfId="18618"/>
    <cellStyle name="计算 2 5 2 4 3 5" xfId="18619"/>
    <cellStyle name="40% - 强调文字颜色 5 2 3 2 2 2 3" xfId="18620"/>
    <cellStyle name="40% - 强调文字颜色 5 2 3 2 2 2 4" xfId="18621"/>
    <cellStyle name="强调文字颜色 1 2 2 8 3 2" xfId="18622"/>
    <cellStyle name="40% - 强调文字颜色 5 2 3 2 2 3 3" xfId="18623"/>
    <cellStyle name="40% - 强调文字颜色 5 2 3 2 2 3 4" xfId="18624"/>
    <cellStyle name="40% - 强调文字颜色 5 2 3 2 3" xfId="18625"/>
    <cellStyle name="40% - 强调文字颜色 5 2 3 2 4" xfId="18626"/>
    <cellStyle name="40% - 强调文字颜色 5 2 3 2 4 2" xfId="18627"/>
    <cellStyle name="40% - 强调文字颜色 5 2 3 2 4 2 2" xfId="18628"/>
    <cellStyle name="40% - 强调文字颜色 5 2 3 3" xfId="18629"/>
    <cellStyle name="40% - 强调文字颜色 5 2 3 3 2" xfId="18630"/>
    <cellStyle name="强调文字颜色 3 2 3 2 8 3" xfId="18631"/>
    <cellStyle name="40% - 强调文字颜色 5 2 3 3 3" xfId="18632"/>
    <cellStyle name="40% - 强调文字颜色 5 2 3 3 3 2" xfId="18633"/>
    <cellStyle name="40% - 强调文字颜色 5 2 3 4 2" xfId="18634"/>
    <cellStyle name="40% - 强调文字颜色 5 2 3 5" xfId="18635"/>
    <cellStyle name="40% - 强调文字颜色 5 2 3 5 2" xfId="18636"/>
    <cellStyle name="40% - 强调文字颜色 5 2 3 5 2 2" xfId="18637"/>
    <cellStyle name="计算 3 2 5 13" xfId="18638"/>
    <cellStyle name="检查单元格 3 2 5 3" xfId="18639"/>
    <cellStyle name="40% - 强调文字颜色 5 2 3 5 3" xfId="18640"/>
    <cellStyle name="40% - 强调文字颜色 5 2 3 5 4" xfId="18641"/>
    <cellStyle name="40% - 强调文字颜色 5 2 3 6" xfId="18642"/>
    <cellStyle name="40% - 强调文字颜色 5 2 4" xfId="18643"/>
    <cellStyle name="差 2 3 2 2 3 4" xfId="18644"/>
    <cellStyle name="40% - 强调文字颜色 5 2 4 2" xfId="18645"/>
    <cellStyle name="40% - 强调文字颜色 5 2 4 2 2" xfId="18646"/>
    <cellStyle name="40% - 强调文字颜色 5 2 4 2 3" xfId="18647"/>
    <cellStyle name="40% - 强调文字颜色 5 2 4 3" xfId="18648"/>
    <cellStyle name="40% - 强调文字颜色 5 2 4 3 2" xfId="18649"/>
    <cellStyle name="40% - 强调文字颜色 5 2 5 2" xfId="18650"/>
    <cellStyle name="40% - 强调文字颜色 5 2 5 2 2" xfId="18651"/>
    <cellStyle name="40% - 强调文字颜色 5 2 5 2 2 2" xfId="18652"/>
    <cellStyle name="40% - 强调文字颜色 5 2 5 2 2 2 2" xfId="18653"/>
    <cellStyle name="40% - 强调文字颜色 5 2 5 2 2 2 2 2" xfId="18654"/>
    <cellStyle name="40% - 强调文字颜色 5 2 5 2 2 3" xfId="18655"/>
    <cellStyle name="40% - 强调文字颜色 5 2 5 2 2 3 2" xfId="18656"/>
    <cellStyle name="40% - 强调文字颜色 5 2 5 2 3" xfId="18657"/>
    <cellStyle name="40% - 强调文字颜色 5 2 5 2 3 2" xfId="18658"/>
    <cellStyle name="40% - 强调文字颜色 5 2 5 2 4" xfId="18659"/>
    <cellStyle name="40% - 强调文字颜色 5 2 5 2 4 2" xfId="18660"/>
    <cellStyle name="40% - 强调文字颜色 5 2 5 3" xfId="18661"/>
    <cellStyle name="40% - 强调文字颜色 5 2 5 3 2" xfId="18662"/>
    <cellStyle name="40% - 强调文字颜色 5 2 5 3 2 2" xfId="18663"/>
    <cellStyle name="40% - 强调文字颜色 5 2 5 3 2 2 2" xfId="18664"/>
    <cellStyle name="40% - 强调文字颜色 5 2 5 3 2 2 3" xfId="18665"/>
    <cellStyle name="40% - 强调文字颜色 5 2 5 3 2 2 4" xfId="18666"/>
    <cellStyle name="60% - 强调文字颜色 1 2 3 3 2 2" xfId="18667"/>
    <cellStyle name="强调文字颜色 1 4 3 8 3 2" xfId="18668"/>
    <cellStyle name="40% - 强调文字颜色 5 2 5 3 3" xfId="18669"/>
    <cellStyle name="40% - 强调文字颜色 5 2 5 3 3 2" xfId="18670"/>
    <cellStyle name="常规 22 3 3 2 2 2 3" xfId="18671"/>
    <cellStyle name="好 3 2 2 3" xfId="18672"/>
    <cellStyle name="40% - 强调文字颜色 5 2 5 4" xfId="18673"/>
    <cellStyle name="40% - 强调文字颜色 5 2 5 4 2" xfId="18674"/>
    <cellStyle name="检查单元格 2 2 2 2 4" xfId="18675"/>
    <cellStyle name="40% - 强调文字颜色 5 2 5 5" xfId="18676"/>
    <cellStyle name="40% - 强调文字颜色 5 2 5 6" xfId="18677"/>
    <cellStyle name="40% - 强调文字颜色 5 2 5 7" xfId="18678"/>
    <cellStyle name="60% - 强调文字颜色 6 2 3 4 2" xfId="18679"/>
    <cellStyle name="40% - 强调文字颜色 5 2 5 8" xfId="18680"/>
    <cellStyle name="强调文字颜色 4 6 5 2 2" xfId="18681"/>
    <cellStyle name="40% - 强调文字颜色 5 2 6" xfId="18682"/>
    <cellStyle name="40% - 强调文字颜色 5 2 6 2" xfId="18683"/>
    <cellStyle name="40% - 强调文字颜色 5 2 6 2 2" xfId="18684"/>
    <cellStyle name="输入 2 4 3 3 11" xfId="18685"/>
    <cellStyle name="40% - 强调文字颜色 5 2 6 2 2 2" xfId="18686"/>
    <cellStyle name="输入 2 4 3 3 12" xfId="18687"/>
    <cellStyle name="40% - 强调文字颜色 5 2 6 2 2 3" xfId="18688"/>
    <cellStyle name="常规 15 2 3 2 2" xfId="18689"/>
    <cellStyle name="40% - 强调文字颜色 5 2 6 2 3" xfId="18690"/>
    <cellStyle name="40% - 强调文字颜色 5 2 6 2 4" xfId="18691"/>
    <cellStyle name="40% - 强调文字颜色 5 2 6 3" xfId="18692"/>
    <cellStyle name="40% - 强调文字颜色 5 2 6 3 2" xfId="18693"/>
    <cellStyle name="40% - 强调文字颜色 5 2 6 3 3" xfId="18694"/>
    <cellStyle name="40% - 强调文字颜色 5 2 7" xfId="18695"/>
    <cellStyle name="标题 5 3 2 2 2" xfId="18696"/>
    <cellStyle name="40% - 强调文字颜色 5 2 7 2" xfId="18697"/>
    <cellStyle name="标题 5 3 2 2 2 2" xfId="18698"/>
    <cellStyle name="40% - 强调文字颜色 5 2 7 3" xfId="18699"/>
    <cellStyle name="标题 5 3 2 2 2 3" xfId="18700"/>
    <cellStyle name="40% - 强调文字颜色 5 2 8" xfId="18701"/>
    <cellStyle name="标题 5 3 2 2 3" xfId="18702"/>
    <cellStyle name="40% - 强调文字颜色 5 2 8 2" xfId="18703"/>
    <cellStyle name="40% - 强调文字颜色 5 2 8 3" xfId="18704"/>
    <cellStyle name="40% - 强调文字颜色 5 2 9 2" xfId="18705"/>
    <cellStyle name="40% - 强调文字颜色 5 2 9 3" xfId="18706"/>
    <cellStyle name="强调文字颜色 3 2 2 2 4 2 2" xfId="18707"/>
    <cellStyle name="40% - 强调文字颜色 5 3" xfId="18708"/>
    <cellStyle name="差 2 3 2 2 4" xfId="18709"/>
    <cellStyle name="计算 6 3 6" xfId="18710"/>
    <cellStyle name="40% - 强调文字颜色 5 3 2" xfId="18711"/>
    <cellStyle name="40% - 强调文字颜色 5 3 2 2" xfId="18712"/>
    <cellStyle name="40% - 强调文字颜色 5 3 2 2 2" xfId="18713"/>
    <cellStyle name="40% - 强调文字颜色 5 3 2 2 2 2" xfId="18714"/>
    <cellStyle name="计算 3 2 11" xfId="18715"/>
    <cellStyle name="40% - 强调文字颜色 5 3 2 2 2 2 2" xfId="18716"/>
    <cellStyle name="40% - 强调文字颜色 5 3 2 2 2 2 2 2" xfId="18717"/>
    <cellStyle name="标题 4 4 4" xfId="18718"/>
    <cellStyle name="40% - 强调文字颜色 5 3 2 2 2 3 2" xfId="18719"/>
    <cellStyle name="计算 3 2 12 2" xfId="18720"/>
    <cellStyle name="强调文字颜色 4 2 6 5" xfId="18721"/>
    <cellStyle name="强调文字颜色 1 3 2 2 10" xfId="18722"/>
    <cellStyle name="40% - 强调文字颜色 5 3 2 2 2 3 3" xfId="18723"/>
    <cellStyle name="计算 3 2 12 3" xfId="18724"/>
    <cellStyle name="40% - 强调文字颜色 5 3 2 2 2 3 4" xfId="18725"/>
    <cellStyle name="40% - 强调文字颜色 5 3 2 2 3" xfId="18726"/>
    <cellStyle name="40% - 强调文字颜色 5 3 2 2 3 2" xfId="18727"/>
    <cellStyle name="40% - 强调文字颜色 5 3 2 2 4" xfId="18728"/>
    <cellStyle name="40% - 强调文字颜色 5 3 2 2 4 2" xfId="18729"/>
    <cellStyle name="40% - 强调文字颜色 5 3 2 2 4 2 2" xfId="18730"/>
    <cellStyle name="40% - 强调文字颜色 5 3 2 2 5" xfId="18731"/>
    <cellStyle name="40% - 强调文字颜色 5 3 2 3" xfId="18732"/>
    <cellStyle name="40% - 强调文字颜色 5 3 2 3 2" xfId="18733"/>
    <cellStyle name="40% - 强调文字颜色 5 3 2 3 2 2" xfId="18734"/>
    <cellStyle name="计算 4 4 2 3 12" xfId="18735"/>
    <cellStyle name="40% - 强调文字颜色 5 3 2 3 2 2 3" xfId="18736"/>
    <cellStyle name="40% - 强调文字颜色 5 3 2 3 2 2 4" xfId="18737"/>
    <cellStyle name="汇总 2 4 3 10" xfId="18738"/>
    <cellStyle name="40% - 强调文字颜色 5 3 2 3 3" xfId="18739"/>
    <cellStyle name="40% - 强调文字颜色 5 3 2 3 3 2" xfId="18740"/>
    <cellStyle name="40% - 强调文字颜色 5 3 2 4" xfId="18741"/>
    <cellStyle name="40% - 强调文字颜色 5 3 2 4 2" xfId="18742"/>
    <cellStyle name="40% - 强调文字颜色 5 3 2 5 2" xfId="18743"/>
    <cellStyle name="40% - 强调文字颜色 5 3 2 5 2 2" xfId="18744"/>
    <cellStyle name="40% - 强调文字颜色 5 3 2 6" xfId="18745"/>
    <cellStyle name="40% - 强调文字颜色 5 3 3" xfId="18746"/>
    <cellStyle name="40% - 强调文字颜色 5 3 3 2" xfId="18747"/>
    <cellStyle name="40% - 强调文字颜色 5 3 3 2 2" xfId="18748"/>
    <cellStyle name="计算 4 3 4 3 2 6" xfId="18749"/>
    <cellStyle name="40% - 强调文字颜色 5 3 3 2 2 2" xfId="18750"/>
    <cellStyle name="40% - 强调文字颜色 5 3 3 2 2 2 2" xfId="18751"/>
    <cellStyle name="常规 13 7 3" xfId="18752"/>
    <cellStyle name="强调文字颜色 2 2 2 12" xfId="18753"/>
    <cellStyle name="40% - 强调文字颜色 5 3 3 2 3" xfId="18754"/>
    <cellStyle name="计算 4 3 4 3 2 7" xfId="18755"/>
    <cellStyle name="40% - 强调文字颜色 5 3 3 2 3 2" xfId="18756"/>
    <cellStyle name="40% - 强调文字颜色 5 3 3 3" xfId="18757"/>
    <cellStyle name="40% - 强调文字颜色 5 3 3 3 2" xfId="18758"/>
    <cellStyle name="40% - 强调文字颜色 5 3 3 4" xfId="18759"/>
    <cellStyle name="40% - 强调文字颜色 5 3 3 4 2" xfId="18760"/>
    <cellStyle name="40% - 强调文字颜色 5 3 3 4 2 2" xfId="18761"/>
    <cellStyle name="计算 2 5 5 11" xfId="18762"/>
    <cellStyle name="40% - 强调文字颜色 5 3 4" xfId="18763"/>
    <cellStyle name="注释 4 10 3 2 9" xfId="18764"/>
    <cellStyle name="40% - 强调文字颜色 5 3 4 2" xfId="18765"/>
    <cellStyle name="40% - 强调文字颜色 5 3 4 2 2" xfId="18766"/>
    <cellStyle name="40% - 强调文字颜色 5 3 4 2 2 2" xfId="18767"/>
    <cellStyle name="60% - 强调文字颜色 5 3" xfId="18768"/>
    <cellStyle name="40% - 强调文字颜色 5 3 4 2 2 3" xfId="18769"/>
    <cellStyle name="60% - 强调文字颜色 5 4" xfId="18770"/>
    <cellStyle name="40% - 强调文字颜色 5 3 4 2 2 4" xfId="18771"/>
    <cellStyle name="60% - 强调文字颜色 5 5" xfId="18772"/>
    <cellStyle name="强调文字颜色 3 2 3 4 4 2" xfId="18773"/>
    <cellStyle name="40% - 强调文字颜色 5 3 4 3" xfId="18774"/>
    <cellStyle name="40% - 强调文字颜色 5 3 4 3 2" xfId="18775"/>
    <cellStyle name="40% - 强调文字颜色 5 3 5 2" xfId="18776"/>
    <cellStyle name="40% - 强调文字颜色 5 3 6" xfId="18777"/>
    <cellStyle name="40% - 强调文字颜色 5 3 6 2" xfId="18778"/>
    <cellStyle name="计算 3 3 2 2 3 2 8" xfId="18779"/>
    <cellStyle name="40% - 强调文字颜色 5 3 6 2 2" xfId="18780"/>
    <cellStyle name="计算 3 3 2 2 3 2 8 2" xfId="18781"/>
    <cellStyle name="40% - 强调文字颜色 5 3 6 2 3" xfId="18782"/>
    <cellStyle name="计算 3 3 2 2 3 2 8 3" xfId="18783"/>
    <cellStyle name="40% - 强调文字颜色 5 3 6 2 4" xfId="18784"/>
    <cellStyle name="常规 27 2 4 2 2" xfId="18785"/>
    <cellStyle name="40% - 强调文字颜色 5 3 7" xfId="18786"/>
    <cellStyle name="标题 5 3 2 3 2" xfId="18787"/>
    <cellStyle name="40% - 强调文字颜色 5 4" xfId="18788"/>
    <cellStyle name="差 2 3 2 2 5" xfId="18789"/>
    <cellStyle name="计算 6 3 7" xfId="18790"/>
    <cellStyle name="40% - 强调文字颜色 5 4 2" xfId="18791"/>
    <cellStyle name="40% - 强调文字颜色 5 4 2 2" xfId="18792"/>
    <cellStyle name="40% - 强调文字颜色 5 4 2 2 2" xfId="18793"/>
    <cellStyle name="40% - 强调文字颜色 5 4 2 2 2 2" xfId="18794"/>
    <cellStyle name="40% - 强调文字颜色 5 4 2 2 2 2 2" xfId="18795"/>
    <cellStyle name="检查单元格 3 3 4 3" xfId="18796"/>
    <cellStyle name="40% - 强调文字颜色 5 4 2 2 2 3" xfId="18797"/>
    <cellStyle name="40% - 强调文字颜色 5 4 2 2 2 3 2" xfId="18798"/>
    <cellStyle name="检查单元格 3 3 5 3" xfId="18799"/>
    <cellStyle name="40% - 强调文字颜色 5 4 2 2 3" xfId="18800"/>
    <cellStyle name="40% - 强调文字颜色 5 4 2 2 3 2" xfId="18801"/>
    <cellStyle name="40% - 强调文字颜色 5 4 2 2 4" xfId="18802"/>
    <cellStyle name="40% - 强调文字颜色 5 4 2 2 4 2" xfId="18803"/>
    <cellStyle name="40% - 强调文字颜色 5 4 2 2 4 2 2" xfId="18804"/>
    <cellStyle name="常规 9 3 2 3 3" xfId="18805"/>
    <cellStyle name="40% - 强调文字颜色 5 4 2 2 5" xfId="18806"/>
    <cellStyle name="40% - 强调文字颜色 5 4 2 3" xfId="18807"/>
    <cellStyle name="40% - 强调文字颜色 5 4 2 3 2" xfId="18808"/>
    <cellStyle name="40% - 强调文字颜色 5 4 2 3 2 2" xfId="18809"/>
    <cellStyle name="40% - 强调文字颜色 5 4 2 3 2 2 2" xfId="18810"/>
    <cellStyle name="检查单元格 4 3 4 3" xfId="18811"/>
    <cellStyle name="40% - 强调文字颜色 5 4 2 3 3" xfId="18812"/>
    <cellStyle name="40% - 强调文字颜色 5 4 2 3 3 2" xfId="18813"/>
    <cellStyle name="40% - 强调文字颜色 5 4 2 3 4" xfId="18814"/>
    <cellStyle name="40% - 强调文字颜色 5 4 2 3 5" xfId="18815"/>
    <cellStyle name="40% - 强调文字颜色 5 4 2 4" xfId="18816"/>
    <cellStyle name="40% - 强调文字颜色 5 4 2 4 2" xfId="18817"/>
    <cellStyle name="输入 2 2 2 3 2 2 2" xfId="18818"/>
    <cellStyle name="40% - 强调文字颜色 5 4 2 5" xfId="18819"/>
    <cellStyle name="40% - 强调文字颜色 5 4 2 5 2" xfId="18820"/>
    <cellStyle name="40% - 强调文字颜色 5 4 2 6" xfId="18821"/>
    <cellStyle name="40% - 强调文字颜色 5 4 3" xfId="18822"/>
    <cellStyle name="40% - 强调文字颜色 5 4 3 2" xfId="18823"/>
    <cellStyle name="40% - 强调文字颜色 5 4 3 2 2" xfId="18824"/>
    <cellStyle name="40% - 强调文字颜色 5 4 3 2 2 2" xfId="18825"/>
    <cellStyle name="40% - 强调文字颜色 5 4 3 2 2 2 2" xfId="18826"/>
    <cellStyle name="40% - 强调文字颜色 5 4 3 2 3" xfId="18827"/>
    <cellStyle name="40% - 强调文字颜色 5 4 3 2 3 2" xfId="18828"/>
    <cellStyle name="60% - 强调文字颜色 4 2 2 2 2 5" xfId="18829"/>
    <cellStyle name="40% - 强调文字颜色 5 4 3 3" xfId="18830"/>
    <cellStyle name="40% - 强调文字颜色 5 4 3 3 2" xfId="18831"/>
    <cellStyle name="强调文字颜色 3 2 5 2 8 3" xfId="18832"/>
    <cellStyle name="40% - 强调文字颜色 5 4 3 3 3" xfId="18833"/>
    <cellStyle name="40% - 强调文字颜色 5 4 3 4" xfId="18834"/>
    <cellStyle name="40% - 强调文字颜色 5 4 3 4 2" xfId="18835"/>
    <cellStyle name="40% - 强调文字颜色 5 4 3 5" xfId="18836"/>
    <cellStyle name="40% - 强调文字颜色 5 4 4" xfId="18837"/>
    <cellStyle name="40% - 强调文字颜色 5 4 4 2" xfId="18838"/>
    <cellStyle name="常规 14 4 2 2 2 3" xfId="18839"/>
    <cellStyle name="40% - 强调文字颜色 5 4 4 2 2" xfId="18840"/>
    <cellStyle name="注释 4 4 3 7" xfId="18841"/>
    <cellStyle name="汇总 2 2 2 13" xfId="18842"/>
    <cellStyle name="40% - 强调文字颜色 5 4 4 2 2 2" xfId="18843"/>
    <cellStyle name="40% - 强调文字颜色 5 4 4 3" xfId="18844"/>
    <cellStyle name="40% - 强调文字颜色 5 4 4 3 2" xfId="18845"/>
    <cellStyle name="40% - 强调文字颜色 5 4 5" xfId="18846"/>
    <cellStyle name="40% - 强调文字颜色 5 4 5 2" xfId="18847"/>
    <cellStyle name="40% - 强调文字颜色 5 4 6" xfId="18848"/>
    <cellStyle name="强调文字颜色 3 2 5 2 10" xfId="18849"/>
    <cellStyle name="40% - 强调文字颜色 5 4 6 2" xfId="18850"/>
    <cellStyle name="40% - 强调文字颜色 5 4 6 2 2" xfId="18851"/>
    <cellStyle name="40% - 强调文字颜色 5 4 6 2 3" xfId="18852"/>
    <cellStyle name="40% - 强调文字颜色 5 4 6 2 4" xfId="18853"/>
    <cellStyle name="40% - 强调文字颜色 5 4 7" xfId="18854"/>
    <cellStyle name="40% - 强调文字颜色 5 5" xfId="18855"/>
    <cellStyle name="常规 4 2 9 2" xfId="18856"/>
    <cellStyle name="计算 6 3 8" xfId="18857"/>
    <cellStyle name="40% - 强调文字颜色 5 5 2" xfId="18858"/>
    <cellStyle name="常规 4 2 9 2 2" xfId="18859"/>
    <cellStyle name="40% - 强调文字颜色 5 5 2 2" xfId="18860"/>
    <cellStyle name="40% - 强调文字颜色 5 5 2 2 2" xfId="18861"/>
    <cellStyle name="常规 10 3 2 5" xfId="18862"/>
    <cellStyle name="40% - 强调文字颜色 5 5 2 3" xfId="18863"/>
    <cellStyle name="40% - 强调文字颜色 5 5 3" xfId="18864"/>
    <cellStyle name="40% - 强调文字颜色 5 5 3 2" xfId="18865"/>
    <cellStyle name="40% - 强调文字颜色 5 5 4" xfId="18866"/>
    <cellStyle name="40% - 强调文字颜色 5 6" xfId="18867"/>
    <cellStyle name="常规 4 2 3 2 2 3 2" xfId="18868"/>
    <cellStyle name="常规 4 2 9 3" xfId="18869"/>
    <cellStyle name="计算 6 3 9" xfId="18870"/>
    <cellStyle name="40% - 强调文字颜色 5 6 2 2" xfId="18871"/>
    <cellStyle name="40% - 强调文字颜色 5 6 2 2 2" xfId="18872"/>
    <cellStyle name="常规 11 3 2 5" xfId="18873"/>
    <cellStyle name="常规 26" xfId="18874"/>
    <cellStyle name="常规 31" xfId="18875"/>
    <cellStyle name="40% - 强调文字颜色 5 6 2 2 2 2" xfId="18876"/>
    <cellStyle name="常规 26 2" xfId="18877"/>
    <cellStyle name="常规 31 2" xfId="18878"/>
    <cellStyle name="常规 11 3 2 5 2" xfId="18879"/>
    <cellStyle name="汇总 2 4 2 8" xfId="18880"/>
    <cellStyle name="计算 4 3 2 9" xfId="18881"/>
    <cellStyle name="40% - 强调文字颜色 5 6 2 2 2 2 2" xfId="18882"/>
    <cellStyle name="常规 26 2 2" xfId="18883"/>
    <cellStyle name="常规 31 2 2" xfId="18884"/>
    <cellStyle name="计算 4 3 2 9 2" xfId="18885"/>
    <cellStyle name="40% - 强调文字颜色 5 6 2 2 2 2 3" xfId="18886"/>
    <cellStyle name="常规 26 2 3" xfId="18887"/>
    <cellStyle name="常规 31 2 3" xfId="18888"/>
    <cellStyle name="计算 4 3 2 9 3" xfId="18889"/>
    <cellStyle name="40% - 强调文字颜色 5 6 2 2 2 3" xfId="18890"/>
    <cellStyle name="常规 13 3 6 2" xfId="18891"/>
    <cellStyle name="常规 26 3" xfId="18892"/>
    <cellStyle name="常规 31 3" xfId="18893"/>
    <cellStyle name="常规 11 3 2 5 3" xfId="18894"/>
    <cellStyle name="汇总 2 4 2 9" xfId="18895"/>
    <cellStyle name="40% - 强调文字颜色 5 6 2 2 2 4" xfId="18896"/>
    <cellStyle name="常规 26 4" xfId="18897"/>
    <cellStyle name="常规 31 4" xfId="18898"/>
    <cellStyle name="40% - 强调文字颜色 5 6 2 3" xfId="18899"/>
    <cellStyle name="40% - 强调文字颜色 5 6 2 3 2" xfId="18900"/>
    <cellStyle name="常规 11 3 3 5" xfId="18901"/>
    <cellStyle name="40% - 强调文字颜色 5 6 3" xfId="18902"/>
    <cellStyle name="40% - 强调文字颜色 5 6 3 2" xfId="18903"/>
    <cellStyle name="40% - 强调文字颜色 5 6 4" xfId="18904"/>
    <cellStyle name="常规 2 2 2 2 2 2 2" xfId="18905"/>
    <cellStyle name="常规 8 4 3 3 2 2" xfId="18906"/>
    <cellStyle name="40% - 强调文字颜色 5 6 4 2" xfId="18907"/>
    <cellStyle name="常规 2 2 2 2 2 2 2 2" xfId="18908"/>
    <cellStyle name="常规 29 2 2 2 2 2 3" xfId="18909"/>
    <cellStyle name="40% - 强调文字颜色 5 6 4 2 2" xfId="18910"/>
    <cellStyle name="40% - 强调文字颜色 5 6 5" xfId="18911"/>
    <cellStyle name="常规 2 2 2 2 2 2 3" xfId="18912"/>
    <cellStyle name="40% - 强调文字颜色 5 7" xfId="18913"/>
    <cellStyle name="40% - 强调文字颜色 5 7 2" xfId="18914"/>
    <cellStyle name="40% - 强调文字颜色 5 7 2 2 3" xfId="18915"/>
    <cellStyle name="计算 2 5 5 3 2 6 3" xfId="18916"/>
    <cellStyle name="40% - 强调文字颜色 5 7 2 2 4" xfId="18917"/>
    <cellStyle name="40% - 强调文字颜色 5 7 3" xfId="18918"/>
    <cellStyle name="40% - 强调文字颜色 5 7 3 3" xfId="18919"/>
    <cellStyle name="40% - 强调文字颜色 5 7 4" xfId="18920"/>
    <cellStyle name="常规 2 2 2 2 2 3 2" xfId="18921"/>
    <cellStyle name="40% - 强调文字颜色 5 7 5" xfId="18922"/>
    <cellStyle name="40% - 强调文字颜色 5 8" xfId="18923"/>
    <cellStyle name="40% - 强调文字颜色 5 8 2" xfId="18924"/>
    <cellStyle name="40% - 强调文字颜色 5 8 2 3" xfId="18925"/>
    <cellStyle name="40% - 强调文字颜色 5 8 3" xfId="18926"/>
    <cellStyle name="40% - 强调文字颜色 5 8 4" xfId="18927"/>
    <cellStyle name="40% - 强调文字颜色 5 9" xfId="18928"/>
    <cellStyle name="常规 30 2 2 3 2 3 2" xfId="18929"/>
    <cellStyle name="40% - 强调文字颜色 5 9 2" xfId="18930"/>
    <cellStyle name="常规 30 2 2 3 2 3 2 2" xfId="18931"/>
    <cellStyle name="40% - 强调文字颜色 5 9 2 2" xfId="18932"/>
    <cellStyle name="40% - 强调文字颜色 5 9 2 3" xfId="18933"/>
    <cellStyle name="40% - 强调文字颜色 5 9 3" xfId="18934"/>
    <cellStyle name="常规 30 2 2 3 2 3 2 3" xfId="18935"/>
    <cellStyle name="40% - 强调文字颜色 5 9 4" xfId="18936"/>
    <cellStyle name="适中 8 2 2" xfId="18937"/>
    <cellStyle name="40% - 强调文字颜色 6 2" xfId="18938"/>
    <cellStyle name="计算 2 5 3 4 9" xfId="18939"/>
    <cellStyle name="计算 6 4 5" xfId="18940"/>
    <cellStyle name="输出 3 3 2 3 3 2 3" xfId="18941"/>
    <cellStyle name="40% - 强调文字颜色 6 2 10" xfId="18942"/>
    <cellStyle name="输出 3 3 2 3 3 2 4" xfId="18943"/>
    <cellStyle name="40% - 强调文字颜色 6 2 11" xfId="18944"/>
    <cellStyle name="标题 2 2 4 2" xfId="18945"/>
    <cellStyle name="输出 3 3 2 3 3 2 5" xfId="18946"/>
    <cellStyle name="40% - 强调文字颜色 6 2 12" xfId="18947"/>
    <cellStyle name="标题 2 2 4 3" xfId="18948"/>
    <cellStyle name="40% - 强调文字颜色 6 2 13" xfId="18949"/>
    <cellStyle name="适中 8 2 2 2" xfId="18950"/>
    <cellStyle name="40% - 强调文字颜色 6 2 2" xfId="18951"/>
    <cellStyle name="计算 2 5 3 4 9 2" xfId="18952"/>
    <cellStyle name="计算 3 2 3 2 12" xfId="18953"/>
    <cellStyle name="计算 6 4 5 2" xfId="18954"/>
    <cellStyle name="40% - 强调文字颜色 6 2 2 2" xfId="18955"/>
    <cellStyle name="常规 4 3 4" xfId="18956"/>
    <cellStyle name="40% - 强调文字颜色 6 2 2 2 2" xfId="18957"/>
    <cellStyle name="常规 4 3 4 2" xfId="18958"/>
    <cellStyle name="常规 5 11 2 4" xfId="18959"/>
    <cellStyle name="注释 4 8 3 11" xfId="18960"/>
    <cellStyle name="40% - 强调文字颜色 6 2 2 2 2 2" xfId="18961"/>
    <cellStyle name="常规 4 3 4 2 2" xfId="18962"/>
    <cellStyle name="40% - 强调文字颜色 6 2 2 2 2 2 2" xfId="18963"/>
    <cellStyle name="常规 4 3 4 2 2 2" xfId="18964"/>
    <cellStyle name="40% - 强调文字颜色 6 2 2 2 2 2 2 2" xfId="18965"/>
    <cellStyle name="常规 8 3 2 2 4" xfId="18966"/>
    <cellStyle name="常规 4 3 4 2 2 2 2" xfId="18967"/>
    <cellStyle name="计算 3 4 4" xfId="18968"/>
    <cellStyle name="40% - 强调文字颜色 6 2 2 2 2 2 2 2 2" xfId="18969"/>
    <cellStyle name="常规 8 3 2 2 4 2" xfId="18970"/>
    <cellStyle name="计算 3 4 4 2" xfId="18971"/>
    <cellStyle name="40% - 强调文字颜色 6 2 2 2 2 2 3" xfId="18972"/>
    <cellStyle name="常规 4 3 4 2 2 3" xfId="18973"/>
    <cellStyle name="40% - 强调文字颜色 6 2 2 2 2 2 3 2" xfId="18974"/>
    <cellStyle name="常规 8 3 2 3 4" xfId="18975"/>
    <cellStyle name="常规 2 15" xfId="18976"/>
    <cellStyle name="计算 3 5 4" xfId="18977"/>
    <cellStyle name="注释 4 8 3 12" xfId="18978"/>
    <cellStyle name="40% - 强调文字颜色 6 2 2 2 2 3" xfId="18979"/>
    <cellStyle name="常规 4 3 4 2 3" xfId="18980"/>
    <cellStyle name="注释 4 8 3 12 2" xfId="18981"/>
    <cellStyle name="40% - 强调文字颜色 6 2 2 2 2 3 2" xfId="18982"/>
    <cellStyle name="常规 4 3 4 2 3 2" xfId="18983"/>
    <cellStyle name="40% - 强调文字颜色 6 2 2 2 2 3 2 2" xfId="18984"/>
    <cellStyle name="常规 8 3 3 2 4" xfId="18985"/>
    <cellStyle name="常规 4 3 4 2 3 2 2" xfId="18986"/>
    <cellStyle name="计算 4 4 4" xfId="18987"/>
    <cellStyle name="40% - 强调文字颜色 6 2 2 2 2 3 2 3" xfId="18988"/>
    <cellStyle name="常规 6 9 2 2 2" xfId="18989"/>
    <cellStyle name="常规 8 3 3 2 5" xfId="18990"/>
    <cellStyle name="常规 4 3 4 2 3 2 3" xfId="18991"/>
    <cellStyle name="计算 4 4 5" xfId="18992"/>
    <cellStyle name="注释 4 8 3 12 3" xfId="18993"/>
    <cellStyle name="40% - 强调文字颜色 6 2 2 2 2 3 3" xfId="18994"/>
    <cellStyle name="常规 4 3 4 2 3 3" xfId="18995"/>
    <cellStyle name="40% - 强调文字颜色 6 2 2 2 2 3 4" xfId="18996"/>
    <cellStyle name="常规 4 3 4 2 3 4" xfId="18997"/>
    <cellStyle name="40% - 强调文字颜色 6 2 2 2 2 4" xfId="18998"/>
    <cellStyle name="常规 4 3 4 2 4" xfId="18999"/>
    <cellStyle name="好 4 3 3 2 2 2" xfId="19000"/>
    <cellStyle name="40% - 强调文字颜色 6 2 2 2 2 4 2 2" xfId="19001"/>
    <cellStyle name="常规 8 3 4 2 4" xfId="19002"/>
    <cellStyle name="计算 2 5 2 4 8" xfId="19003"/>
    <cellStyle name="计算 5 4 4" xfId="19004"/>
    <cellStyle name="40% - 强调文字颜色 6 2 2 2 2 4 3" xfId="19005"/>
    <cellStyle name="常规 4 3 4 2 4 3" xfId="19006"/>
    <cellStyle name="好 4 3 3 2 2 2 3" xfId="19007"/>
    <cellStyle name="强调文字颜色 3 4 2 2" xfId="19008"/>
    <cellStyle name="40% - 强调文字颜色 6 2 2 2 2 4 4" xfId="19009"/>
    <cellStyle name="常规 14 3 3 2 2 2" xfId="19010"/>
    <cellStyle name="40% - 强调文字颜色 6 2 2 2 2 5" xfId="19011"/>
    <cellStyle name="40% - 强调文字颜色 6 2 2 2 3" xfId="19012"/>
    <cellStyle name="常规 4 3 4 3" xfId="19013"/>
    <cellStyle name="常规 8 3 3 4 2 2" xfId="19014"/>
    <cellStyle name="注释 5 2 2 3 4" xfId="19015"/>
    <cellStyle name="计算 4 6 2 2" xfId="19016"/>
    <cellStyle name="40% - 强调文字颜色 6 2 2 2 3 2" xfId="19017"/>
    <cellStyle name="常规 4 3 4 3 2" xfId="19018"/>
    <cellStyle name="计算 4 4 13" xfId="19019"/>
    <cellStyle name="强调文字颜色 4 5 2 2 4" xfId="19020"/>
    <cellStyle name="40% - 强调文字颜色 6 2 2 2 3 2 2" xfId="19021"/>
    <cellStyle name="常规 4 3 4 3 2 2" xfId="19022"/>
    <cellStyle name="强调文字颜色 4 5 2 2 4 2" xfId="19023"/>
    <cellStyle name="40% - 强调文字颜色 6 2 2 2 3 2 2 2" xfId="19024"/>
    <cellStyle name="常规 4 3 4 3 2 2 2" xfId="19025"/>
    <cellStyle name="常规 8 4 2 2 4" xfId="19026"/>
    <cellStyle name="强调文字颜色 4 5 2 2 4 3" xfId="19027"/>
    <cellStyle name="40% - 强调文字颜色 6 2 2 2 3 2 2 3" xfId="19028"/>
    <cellStyle name="常规 4 3 4 3 2 2 3" xfId="19029"/>
    <cellStyle name="常规 8 4 2 2 5" xfId="19030"/>
    <cellStyle name="强调文字颜色 1 2 2 2 10" xfId="19031"/>
    <cellStyle name="强调文字颜色 4 5 2 2 4 4" xfId="19032"/>
    <cellStyle name="40% - 强调文字颜色 6 2 2 2 3 2 2 4" xfId="19033"/>
    <cellStyle name="强调文字颜色 1 2 2 2 11" xfId="19034"/>
    <cellStyle name="40% - 强调文字颜色 6 2 2 2 3 3" xfId="19035"/>
    <cellStyle name="常规 4 3 4 3 3" xfId="19036"/>
    <cellStyle name="计算 4 4 14" xfId="19037"/>
    <cellStyle name="强调文字颜色 4 5 2 3 4" xfId="19038"/>
    <cellStyle name="40% - 强调文字颜色 6 2 2 2 3 3 2" xfId="19039"/>
    <cellStyle name="常规 4 3 4 3 3 2" xfId="19040"/>
    <cellStyle name="计算 4 4 14 2" xfId="19041"/>
    <cellStyle name="40% - 强调文字颜色 6 2 2 2 3 3 3" xfId="19042"/>
    <cellStyle name="常规 4 3 4 3 3 3" xfId="19043"/>
    <cellStyle name="计算 4 4 14 3" xfId="19044"/>
    <cellStyle name="40% - 强调文字颜色 6 2 2 2 3 3 4" xfId="19045"/>
    <cellStyle name="40% - 强调文字颜色 6 2 2 2 4" xfId="19046"/>
    <cellStyle name="常规 4 3 4 4" xfId="19047"/>
    <cellStyle name="40% - 强调文字颜色 6 2 2 2 4 2" xfId="19048"/>
    <cellStyle name="常规 4 3 4 4 2" xfId="19049"/>
    <cellStyle name="40% - 强调文字颜色 6 2 2 2 5" xfId="19050"/>
    <cellStyle name="常规 4 3 4 5" xfId="19051"/>
    <cellStyle name="40% - 强调文字颜色 6 2 2 2 5 2" xfId="19052"/>
    <cellStyle name="40% - 强调文字颜色 6 2 2 2 5 2 2" xfId="19053"/>
    <cellStyle name="40% - 强调文字颜色 6 2 2 2 6" xfId="19054"/>
    <cellStyle name="40% - 强调文字颜色 6 2 2 3" xfId="19055"/>
    <cellStyle name="常规 4 3 5" xfId="19056"/>
    <cellStyle name="40% - 强调文字颜色 6 2 2 3 2" xfId="19057"/>
    <cellStyle name="常规 4 3 5 2" xfId="19058"/>
    <cellStyle name="40% - 强调文字颜色 6 2 2 3 2 3 4" xfId="19059"/>
    <cellStyle name="常规 4 3 5 2 3 4" xfId="19060"/>
    <cellStyle name="40% - 强调文字颜色 6 2 2 3 2 5" xfId="19061"/>
    <cellStyle name="常规 4 3 5 2 5" xfId="19062"/>
    <cellStyle name="40% - 强调文字颜色 6 2 2 3 3" xfId="19063"/>
    <cellStyle name="常规 4 3 5 3" xfId="19064"/>
    <cellStyle name="计算 4 6 3 2" xfId="19065"/>
    <cellStyle name="40% - 强调文字颜色 6 2 2 3 4" xfId="19066"/>
    <cellStyle name="常规 4 3 5 4" xfId="19067"/>
    <cellStyle name="计算 4 6 3 3" xfId="19068"/>
    <cellStyle name="40% - 强调文字颜色 6 2 2 3 4 2" xfId="19069"/>
    <cellStyle name="常规 4 3 5 4 2" xfId="19070"/>
    <cellStyle name="40% - 强调文字颜色 6 2 2 3 5" xfId="19071"/>
    <cellStyle name="常规 4 3 5 5" xfId="19072"/>
    <cellStyle name="计算 4 6 3 4" xfId="19073"/>
    <cellStyle name="40% - 强调文字颜色 6 2 2 4" xfId="19074"/>
    <cellStyle name="常规 4 3 6" xfId="19075"/>
    <cellStyle name="强调文字颜色 1 2 5 2 2" xfId="19076"/>
    <cellStyle name="40% - 强调文字颜色 6 2 2 4 2" xfId="19077"/>
    <cellStyle name="常规 4 3 6 2" xfId="19078"/>
    <cellStyle name="强调文字颜色 1 2 5 2 2 2" xfId="19079"/>
    <cellStyle name="40% - 强调文字颜色 6 2 2 4 3" xfId="19080"/>
    <cellStyle name="常规 4 3 6 3" xfId="19081"/>
    <cellStyle name="强调文字颜色 1 2 5 2 2 3" xfId="19082"/>
    <cellStyle name="40% - 强调文字颜色 6 2 2 5" xfId="19083"/>
    <cellStyle name="常规 4 3 7" xfId="19084"/>
    <cellStyle name="强调文字颜色 1 2 5 2 3" xfId="19085"/>
    <cellStyle name="40% - 强调文字颜色 6 2 2 5 2" xfId="19086"/>
    <cellStyle name="常规 4 3 7 2" xfId="19087"/>
    <cellStyle name="强调文字颜色 1 2 5 2 3 2" xfId="19088"/>
    <cellStyle name="40% - 强调文字颜色 6 2 2 6" xfId="19089"/>
    <cellStyle name="常规 4 3 8" xfId="19090"/>
    <cellStyle name="强调文字颜色 1 2 5 2 4" xfId="19091"/>
    <cellStyle name="40% - 强调文字颜色 6 2 2 6 2" xfId="19092"/>
    <cellStyle name="强调文字颜色 1 2 5 2 4 2" xfId="19093"/>
    <cellStyle name="40% - 强调文字颜色 6 2 2 6 2 2" xfId="19094"/>
    <cellStyle name="强调文字颜色 1 2 5 2 4 2 2" xfId="19095"/>
    <cellStyle name="强调文字颜色 1 2 6 9" xfId="19096"/>
    <cellStyle name="40% - 强调文字颜色 6 2 2 7" xfId="19097"/>
    <cellStyle name="强调文字颜色 1 2 5 2 5" xfId="19098"/>
    <cellStyle name="适中 8 2 2 3" xfId="19099"/>
    <cellStyle name="40% - 强调文字颜色 6 2 3" xfId="19100"/>
    <cellStyle name="计算 2 5 3 4 9 3" xfId="19101"/>
    <cellStyle name="计算 3 2 3 2 13" xfId="19102"/>
    <cellStyle name="计算 6 4 5 3" xfId="19103"/>
    <cellStyle name="40% - 强调文字颜色 6 2 3 2" xfId="19104"/>
    <cellStyle name="常规 4 4 4" xfId="19105"/>
    <cellStyle name="40% - 强调文字颜色 6 2 3 2 2" xfId="19106"/>
    <cellStyle name="常规 4 4 4 2" xfId="19107"/>
    <cellStyle name="40% - 强调文字颜色 6 2 3 2 2 2 2 2" xfId="19108"/>
    <cellStyle name="40% - 强调文字颜色 6 2 3 2 2 3 3" xfId="19109"/>
    <cellStyle name="输入 3 2 7 8" xfId="19110"/>
    <cellStyle name="强调文字颜色 5 2 8 4" xfId="19111"/>
    <cellStyle name="常规 4 4 4 2 3 3" xfId="19112"/>
    <cellStyle name="常规 6 4 2" xfId="19113"/>
    <cellStyle name="40% - 强调文字颜色 6 2 3 2 2 3 4" xfId="19114"/>
    <cellStyle name="常规 6 4 3" xfId="19115"/>
    <cellStyle name="40% - 强调文字颜色 6 2 3 2 3" xfId="19116"/>
    <cellStyle name="常规 4 4 4 3" xfId="19117"/>
    <cellStyle name="40% - 强调文字颜色 6 2 3 2 4" xfId="19118"/>
    <cellStyle name="常规 4 4 4 4" xfId="19119"/>
    <cellStyle name="40% - 强调文字颜色 6 2 3 2 4 2" xfId="19120"/>
    <cellStyle name="40% - 强调文字颜色 6 2 3 2 4 2 2" xfId="19121"/>
    <cellStyle name="40% - 强调文字颜色 6 2 3 3" xfId="19122"/>
    <cellStyle name="常规 4 4 5" xfId="19123"/>
    <cellStyle name="40% - 强调文字颜色 6 2 3 3 2" xfId="19124"/>
    <cellStyle name="常规 10 3 2 2 3" xfId="19125"/>
    <cellStyle name="常规 4 4 5 2" xfId="19126"/>
    <cellStyle name="40% - 强调文字颜色 6 2 3 3 3" xfId="19127"/>
    <cellStyle name="常规 10 3 2 2 4" xfId="19128"/>
    <cellStyle name="常规 4 4 5 3" xfId="19129"/>
    <cellStyle name="40% - 强调文字颜色 6 2 3 3 3 2" xfId="19130"/>
    <cellStyle name="计算 2 6 2 13" xfId="19131"/>
    <cellStyle name="40% - 强调文字颜色 6 2 3 4 2" xfId="19132"/>
    <cellStyle name="常规 10 3 2 3 3" xfId="19133"/>
    <cellStyle name="常规 4 4 6 2" xfId="19134"/>
    <cellStyle name="强调文字颜色 1 2 5 3 2 2" xfId="19135"/>
    <cellStyle name="40% - 强调文字颜色 6 2 3 5" xfId="19136"/>
    <cellStyle name="常规 4 4 7" xfId="19137"/>
    <cellStyle name="强调文字颜色 1 2 5 3 3" xfId="19138"/>
    <cellStyle name="40% - 强调文字颜色 6 2 3 5 2" xfId="19139"/>
    <cellStyle name="60% - 强调文字颜色 5 2 2 7" xfId="19140"/>
    <cellStyle name="强调文字颜色 1 2 5 3 3 2" xfId="19141"/>
    <cellStyle name="40% - 强调文字颜色 6 2 3 5 2 2" xfId="19142"/>
    <cellStyle name="强调文字颜色 1 2 5 3 3 2 2" xfId="19143"/>
    <cellStyle name="40% - 强调文字颜色 6 2 3 6" xfId="19144"/>
    <cellStyle name="强调文字颜色 1 2 5 3 4" xfId="19145"/>
    <cellStyle name="40% - 强调文字颜色 6 2 4" xfId="19146"/>
    <cellStyle name="40% - 强调文字颜色 6 2 4 2" xfId="19147"/>
    <cellStyle name="常规 4 5 4" xfId="19148"/>
    <cellStyle name="40% - 强调文字颜色 6 2 4 2 2" xfId="19149"/>
    <cellStyle name="常规 4 5 4 2" xfId="19150"/>
    <cellStyle name="40% - 强调文字颜色 6 2 4 2 2 2 3" xfId="19151"/>
    <cellStyle name="常规 4 5 4 2 2 3" xfId="19152"/>
    <cellStyle name="40% - 强调文字颜色 6 2 4 2 3" xfId="19153"/>
    <cellStyle name="常规 4 5 4 3" xfId="19154"/>
    <cellStyle name="40% - 强调文字颜色 6 2 4 2 3 2" xfId="19155"/>
    <cellStyle name="常规 4 5 4 3 2" xfId="19156"/>
    <cellStyle name="40% - 强调文字颜色 6 2 4 2 3 3" xfId="19157"/>
    <cellStyle name="常规 4 5 4 3 3" xfId="19158"/>
    <cellStyle name="40% - 强调文字颜色 6 2 4 3" xfId="19159"/>
    <cellStyle name="常规 4 5 5" xfId="19160"/>
    <cellStyle name="40% - 强调文字颜色 6 2 4 3 2" xfId="19161"/>
    <cellStyle name="常规 10 3 3 2 3" xfId="19162"/>
    <cellStyle name="常规 4 5 5 2" xfId="19163"/>
    <cellStyle name="40% - 强调文字颜色 6 2 5" xfId="19164"/>
    <cellStyle name="40% - 强调文字颜色 6 2 5 2" xfId="19165"/>
    <cellStyle name="常规 4 6 4" xfId="19166"/>
    <cellStyle name="40% - 强调文字颜色 6 2 5 2 2" xfId="19167"/>
    <cellStyle name="常规 4 6 4 2" xfId="19168"/>
    <cellStyle name="40% - 强调文字颜色 6 2 5 2 2 2" xfId="19169"/>
    <cellStyle name="常规 4 6 4 2 2" xfId="19170"/>
    <cellStyle name="40% - 强调文字颜色 6 2 5 2 2 2 2" xfId="19171"/>
    <cellStyle name="标题 4 3 3 3" xfId="19172"/>
    <cellStyle name="输出 4 4 3 6" xfId="19173"/>
    <cellStyle name="40% - 强调文字颜色 6 2 5 2 2 2 2 2" xfId="19174"/>
    <cellStyle name="40% - 强调文字颜色 6 2 5 2 2 3" xfId="19175"/>
    <cellStyle name="40% - 强调文字颜色 6 2 5 2 2 3 2" xfId="19176"/>
    <cellStyle name="40% - 强调文字颜色 6 2 5 2 3" xfId="19177"/>
    <cellStyle name="常规 4 6 4 3" xfId="19178"/>
    <cellStyle name="40% - 强调文字颜色 6 2 5 2 3 2" xfId="19179"/>
    <cellStyle name="常规 4 6 4 3 2" xfId="19180"/>
    <cellStyle name="40% - 强调文字颜色 6 2 5 2 3 3" xfId="19181"/>
    <cellStyle name="常规 4 6 4 3 3" xfId="19182"/>
    <cellStyle name="40% - 强调文字颜色 6 2 5 2 3 4" xfId="19183"/>
    <cellStyle name="40% - 强调文字颜色 6 2 5 2 4" xfId="19184"/>
    <cellStyle name="40% - 强调文字颜色 6 2 5 2 4 2" xfId="19185"/>
    <cellStyle name="40% - 强调文字颜色 6 2 5 2 4 2 2" xfId="19186"/>
    <cellStyle name="40% - 强调文字颜色 6 2 5 2 5" xfId="19187"/>
    <cellStyle name="40% - 强调文字颜色 6 2 5 3" xfId="19188"/>
    <cellStyle name="常规 4 6 5" xfId="19189"/>
    <cellStyle name="40% - 强调文字颜色 6 2 5 3 2" xfId="19190"/>
    <cellStyle name="常规 4 6 5 2" xfId="19191"/>
    <cellStyle name="40% - 强调文字颜色 6 2 5 3 2 2" xfId="19192"/>
    <cellStyle name="40% - 强调文字颜色 6 2 5 3 2 2 2" xfId="19193"/>
    <cellStyle name="40% - 强调文字颜色 6 2 5 3 3" xfId="19194"/>
    <cellStyle name="40% - 强调文字颜色 6 2 5 3 3 2" xfId="19195"/>
    <cellStyle name="40% - 强调文字颜色 6 2 5 3 3 3" xfId="19196"/>
    <cellStyle name="40% - 强调文字颜色 6 2 5 3 3 4" xfId="19197"/>
    <cellStyle name="40% - 强调文字颜色 6 2 5 4 2" xfId="19198"/>
    <cellStyle name="检查单元格 3 2 2 2 4" xfId="19199"/>
    <cellStyle name="强调文字颜色 1 2 5 5 2 2" xfId="19200"/>
    <cellStyle name="40% - 强调文字颜色 6 2 5 6" xfId="19201"/>
    <cellStyle name="强调文字颜色 1 2 5 5 4" xfId="19202"/>
    <cellStyle name="40% - 强调文字颜色 6 2 5 7" xfId="19203"/>
    <cellStyle name="60% - 强调文字颜色 6 3 3 4 2" xfId="19204"/>
    <cellStyle name="40% - 强调文字颜色 6 2 5 8" xfId="19205"/>
    <cellStyle name="强调文字颜色 4 6 6 2 2" xfId="19206"/>
    <cellStyle name="40% - 强调文字颜色 6 2 6" xfId="19207"/>
    <cellStyle name="40% - 强调文字颜色 6 2 6 2" xfId="19208"/>
    <cellStyle name="常规 4 7 4" xfId="19209"/>
    <cellStyle name="40% - 强调文字颜色 6 2 6 2 2" xfId="19210"/>
    <cellStyle name="常规 4 7 4 2" xfId="19211"/>
    <cellStyle name="计算 3 15" xfId="19212"/>
    <cellStyle name="注释 5 3 3 11" xfId="19213"/>
    <cellStyle name="40% - 强调文字颜色 6 2 6 2 2 2" xfId="19214"/>
    <cellStyle name="常规 4 7 4 2 2" xfId="19215"/>
    <cellStyle name="常规 2 2 7" xfId="19216"/>
    <cellStyle name="计算 2 2 2 2 4 3 4" xfId="19217"/>
    <cellStyle name="40% - 强调文字颜色 6 2 6 2 3" xfId="19218"/>
    <cellStyle name="常规 4 7 4 3" xfId="19219"/>
    <cellStyle name="注释 5 2 6 3 4" xfId="19220"/>
    <cellStyle name="常规 8 13 2" xfId="19221"/>
    <cellStyle name="计算 3 16" xfId="19222"/>
    <cellStyle name="40% - 强调文字颜色 6 2 6 3" xfId="19223"/>
    <cellStyle name="常规 4 7 5" xfId="19224"/>
    <cellStyle name="40% - 强调文字颜色 6 2 6 3 2" xfId="19225"/>
    <cellStyle name="常规 4 7 5 2" xfId="19226"/>
    <cellStyle name="40% - 强调文字颜色 6 2 6 4" xfId="19227"/>
    <cellStyle name="常规 4 7 6" xfId="19228"/>
    <cellStyle name="强调文字颜色 1 2 5 6 2" xfId="19229"/>
    <cellStyle name="40% - 强调文字颜色 6 2 7" xfId="19230"/>
    <cellStyle name="40% - 强调文字颜色 6 2 7 2" xfId="19231"/>
    <cellStyle name="常规 4 8 4" xfId="19232"/>
    <cellStyle name="40% - 强调文字颜色 6 2 7 2 2" xfId="19233"/>
    <cellStyle name="常规 4 8 4 2" xfId="19234"/>
    <cellStyle name="40% - 强调文字颜色 6 2 7 2 2 2" xfId="19235"/>
    <cellStyle name="常规 4 8 4 2 2" xfId="19236"/>
    <cellStyle name="40% - 强调文字颜色 6 2 7 2 2 3" xfId="19237"/>
    <cellStyle name="常规 4 8 4 2 3" xfId="19238"/>
    <cellStyle name="40% - 强调文字颜色 6 2 7 2 3" xfId="19239"/>
    <cellStyle name="常规 4 8 4 3" xfId="19240"/>
    <cellStyle name="40% - 强调文字颜色 6 2 7 2 4" xfId="19241"/>
    <cellStyle name="常规 4 8 4 4" xfId="19242"/>
    <cellStyle name="40% - 强调文字颜色 6 2 7 3" xfId="19243"/>
    <cellStyle name="常规 4 8 5" xfId="19244"/>
    <cellStyle name="40% - 强调文字颜色 6 2 7 3 2" xfId="19245"/>
    <cellStyle name="常规 4 8 5 2" xfId="19246"/>
    <cellStyle name="40% - 强调文字颜色 6 2 7 3 3" xfId="19247"/>
    <cellStyle name="常规 4 8 5 3" xfId="19248"/>
    <cellStyle name="40% - 强调文字颜色 6 2 7 5" xfId="19249"/>
    <cellStyle name="强调文字颜色 1 2 5 7 3" xfId="19250"/>
    <cellStyle name="40% - 强调文字颜色 6 2 8" xfId="19251"/>
    <cellStyle name="40% - 强调文字颜色 6 2 8 2" xfId="19252"/>
    <cellStyle name="常规 4 9 4" xfId="19253"/>
    <cellStyle name="40% - 强调文字颜色 6 2 8 2 2" xfId="19254"/>
    <cellStyle name="常规 4 9 4 2" xfId="19255"/>
    <cellStyle name="40% - 强调文字颜色 6 2 8 2 3" xfId="19256"/>
    <cellStyle name="常规 4 9 4 3" xfId="19257"/>
    <cellStyle name="40% - 强调文字颜色 6 2 8 3" xfId="19258"/>
    <cellStyle name="常规 4 9 5" xfId="19259"/>
    <cellStyle name="40% - 强调文字颜色 6 2 9" xfId="19260"/>
    <cellStyle name="40% - 强调文字颜色 6 2 9 2" xfId="19261"/>
    <cellStyle name="常规 4 5 2 2 2 3" xfId="19262"/>
    <cellStyle name="40% - 强调文字颜色 6 2 9 3" xfId="19263"/>
    <cellStyle name="强调文字颜色 3 2 2 3 4 2 2" xfId="19264"/>
    <cellStyle name="40% - 强调文字颜色 6 3" xfId="19265"/>
    <cellStyle name="计算 6 4 6" xfId="19266"/>
    <cellStyle name="40% - 强调文字颜色 6 3 2" xfId="19267"/>
    <cellStyle name="40% - 强调文字颜色 6 3 2 2 2" xfId="19268"/>
    <cellStyle name="常规 5 3 4 2" xfId="19269"/>
    <cellStyle name="40% - 强调文字颜色 6 3 2 2 2 2" xfId="19270"/>
    <cellStyle name="常规 5 3 4 2 2" xfId="19271"/>
    <cellStyle name="40% - 强调文字颜色 6 3 2 2 2 2 2" xfId="19272"/>
    <cellStyle name="常规 5 3 4 2 2 2" xfId="19273"/>
    <cellStyle name="40% - 强调文字颜色 6 3 2 2 2 2 2 2" xfId="19274"/>
    <cellStyle name="注释 5 2 2 5" xfId="19275"/>
    <cellStyle name="常规 5 3 4 2 2 2 2" xfId="19276"/>
    <cellStyle name="40% - 强调文字颜色 6 3 2 2 2 3" xfId="19277"/>
    <cellStyle name="常规 5 3 4 2 3" xfId="19278"/>
    <cellStyle name="40% - 强调文字颜色 6 3 2 2 2 3 2" xfId="19279"/>
    <cellStyle name="常规 5 3 4 2 3 2" xfId="19280"/>
    <cellStyle name="40% - 强调文字颜色 6 3 2 2 2 3 3" xfId="19281"/>
    <cellStyle name="常规 5 3 4 2 3 3" xfId="19282"/>
    <cellStyle name="40% - 强调文字颜色 6 3 2 2 2 3 4" xfId="19283"/>
    <cellStyle name="常规 5 3 4 2 3 4" xfId="19284"/>
    <cellStyle name="40% - 强调文字颜色 6 3 2 2 3" xfId="19285"/>
    <cellStyle name="常规 5 3 4 3" xfId="19286"/>
    <cellStyle name="40% - 强调文字颜色 6 3 2 2 4" xfId="19287"/>
    <cellStyle name="常规 5 3 4 4" xfId="19288"/>
    <cellStyle name="40% - 强调文字颜色 6 3 2 2 4 2" xfId="19289"/>
    <cellStyle name="常规 5 3 4 4 2" xfId="19290"/>
    <cellStyle name="40% - 强调文字颜色 6 3 2 2 4 2 2" xfId="19291"/>
    <cellStyle name="40% - 强调文字颜色 6 3 2 2 5" xfId="19292"/>
    <cellStyle name="常规 5 3 4 5" xfId="19293"/>
    <cellStyle name="40% - 强调文字颜色 6 3 2 3" xfId="19294"/>
    <cellStyle name="常规 5 3 5" xfId="19295"/>
    <cellStyle name="40% - 强调文字颜色 6 3 2 3 2" xfId="19296"/>
    <cellStyle name="常规 5 3 5 2" xfId="19297"/>
    <cellStyle name="40% - 强调文字颜色 6 3 2 3 2 2" xfId="19298"/>
    <cellStyle name="常规 5 3 5 2 2" xfId="19299"/>
    <cellStyle name="40% - 强调文字颜色 6 3 2 3 2 2 2" xfId="19300"/>
    <cellStyle name="常规 5 3 5 2 2 2" xfId="19301"/>
    <cellStyle name="40% - 强调文字颜色 6 3 2 3 3" xfId="19302"/>
    <cellStyle name="常规 5 3 5 3" xfId="19303"/>
    <cellStyle name="40% - 强调文字颜色 6 3 2 3 3 2" xfId="19304"/>
    <cellStyle name="常规 5 3 5 3 2" xfId="19305"/>
    <cellStyle name="40% - 强调文字颜色 6 3 2 4" xfId="19306"/>
    <cellStyle name="常规 5 3 6" xfId="19307"/>
    <cellStyle name="常规 8 6 2 2 2 2" xfId="19308"/>
    <cellStyle name="强调文字颜色 1 2 6 2 2" xfId="19309"/>
    <cellStyle name="40% - 强调文字颜色 6 3 2 4 2" xfId="19310"/>
    <cellStyle name="常规 5 3 6 2" xfId="19311"/>
    <cellStyle name="常规 8 6 2 2 2 2 2" xfId="19312"/>
    <cellStyle name="强调文字颜色 1 2 6 2 2 2" xfId="19313"/>
    <cellStyle name="40% - 强调文字颜色 6 3 2 5" xfId="19314"/>
    <cellStyle name="常规 5 3 7" xfId="19315"/>
    <cellStyle name="常规 8 6 2 2 2 3" xfId="19316"/>
    <cellStyle name="强调文字颜色 1 2 6 2 3" xfId="19317"/>
    <cellStyle name="40% - 强调文字颜色 6 3 2 5 2" xfId="19318"/>
    <cellStyle name="常规 5 3 7 2" xfId="19319"/>
    <cellStyle name="强调文字颜色 1 2 6 2 3 2" xfId="19320"/>
    <cellStyle name="40% - 强调文字颜色 6 3 2 5 2 2" xfId="19321"/>
    <cellStyle name="强调文字颜色 1 2 6 2 3 2 2" xfId="19322"/>
    <cellStyle name="40% - 强调文字颜色 6 3 2 6" xfId="19323"/>
    <cellStyle name="常规 5 3 8" xfId="19324"/>
    <cellStyle name="强调文字颜色 1 2 6 2 4" xfId="19325"/>
    <cellStyle name="40% - 强调文字颜色 6 3 3" xfId="19326"/>
    <cellStyle name="40% - 强调文字颜色 6 3 3 2" xfId="19327"/>
    <cellStyle name="常规 5 4 4" xfId="19328"/>
    <cellStyle name="40% - 强调文字颜色 6 3 3 2 2" xfId="19329"/>
    <cellStyle name="常规 5 4 4 2" xfId="19330"/>
    <cellStyle name="40% - 强调文字颜色 6 3 3 2 2 2" xfId="19331"/>
    <cellStyle name="常规 5 4 4 2 2" xfId="19332"/>
    <cellStyle name="常规 5 4 4 2 2 2" xfId="19333"/>
    <cellStyle name="40% - 强调文字颜色 6 3 3 2 2 2 2" xfId="19334"/>
    <cellStyle name="警告文本 2 2 4" xfId="19335"/>
    <cellStyle name="40% - 强调文字颜色 6 3 3 2 3" xfId="19336"/>
    <cellStyle name="常规 5 4 4 3" xfId="19337"/>
    <cellStyle name="40% - 强调文字颜色 6 3 3 2 3 2" xfId="19338"/>
    <cellStyle name="常规 5 4 4 3 2" xfId="19339"/>
    <cellStyle name="40% - 强调文字颜色 6 3 3 3" xfId="19340"/>
    <cellStyle name="常规 5 4 5" xfId="19341"/>
    <cellStyle name="40% - 强调文字颜色 6 3 3 3 2" xfId="19342"/>
    <cellStyle name="常规 10 4 2 2 3" xfId="19343"/>
    <cellStyle name="常规 5 4 5 2" xfId="19344"/>
    <cellStyle name="40% - 强调文字颜色 6 3 3 4" xfId="19345"/>
    <cellStyle name="常规 5 4 6" xfId="19346"/>
    <cellStyle name="常规 8 6 2 2 3 2" xfId="19347"/>
    <cellStyle name="强调文字颜色 1 2 6 3 2" xfId="19348"/>
    <cellStyle name="40% - 强调文字颜色 6 3 3 4 2" xfId="19349"/>
    <cellStyle name="常规 5 4 6 2" xfId="19350"/>
    <cellStyle name="强调文字颜色 1 2 6 3 2 2" xfId="19351"/>
    <cellStyle name="40% - 强调文字颜色 6 3 3 4 2 2" xfId="19352"/>
    <cellStyle name="强调文字颜色 1 2 6 3 2 2 2" xfId="19353"/>
    <cellStyle name="40% - 强调文字颜色 6 3 3 5" xfId="19354"/>
    <cellStyle name="常规 5 4 7" xfId="19355"/>
    <cellStyle name="强调文字颜色 1 2 6 3 3" xfId="19356"/>
    <cellStyle name="40% - 强调文字颜色 6 3 4" xfId="19357"/>
    <cellStyle name="40% - 强调文字颜色 6 3 4 2" xfId="19358"/>
    <cellStyle name="常规 5 5 4" xfId="19359"/>
    <cellStyle name="40% - 强调文字颜色 6 3 4 2 2" xfId="19360"/>
    <cellStyle name="常规 5 5 4 2" xfId="19361"/>
    <cellStyle name="40% - 强调文字颜色 6 3 4 2 2 2" xfId="19362"/>
    <cellStyle name="常规 5 5 4 2 2" xfId="19363"/>
    <cellStyle name="40% - 强调文字颜色 6 3 4 3" xfId="19364"/>
    <cellStyle name="常规 5 5 5" xfId="19365"/>
    <cellStyle name="40% - 强调文字颜色 6 3 4 3 2" xfId="19366"/>
    <cellStyle name="常规 5 5 5 2" xfId="19367"/>
    <cellStyle name="40% - 强调文字颜色 6 3 5" xfId="19368"/>
    <cellStyle name="40% - 强调文字颜色 6 3 5 2" xfId="19369"/>
    <cellStyle name="常规 5 6 4" xfId="19370"/>
    <cellStyle name="40% - 强调文字颜色 6 3 5 3" xfId="19371"/>
    <cellStyle name="常规 5 6 5" xfId="19372"/>
    <cellStyle name="40% - 强调文字颜色 6 3 5 4" xfId="19373"/>
    <cellStyle name="常规 5 6 6" xfId="19374"/>
    <cellStyle name="强调文字颜色 1 2 6 5 2" xfId="19375"/>
    <cellStyle name="强调文字颜色 4 6 6 3 2" xfId="19376"/>
    <cellStyle name="40% - 强调文字颜色 6 3 6" xfId="19377"/>
    <cellStyle name="40% - 强调文字颜色 6 3 6 2" xfId="19378"/>
    <cellStyle name="常规 5 7 4" xfId="19379"/>
    <cellStyle name="40% - 强调文字颜色 6 3 6 2 2" xfId="19380"/>
    <cellStyle name="常规 5 7 4 2" xfId="19381"/>
    <cellStyle name="40% - 强调文字颜色 6 3 7" xfId="19382"/>
    <cellStyle name="40% - 强调文字颜色 6 4" xfId="19383"/>
    <cellStyle name="计算 6 4 7" xfId="19384"/>
    <cellStyle name="40% - 强调文字颜色 6 4 2" xfId="19385"/>
    <cellStyle name="40% - 强调文字颜色 6 4 2 2" xfId="19386"/>
    <cellStyle name="常规 6 3 4" xfId="19387"/>
    <cellStyle name="40% - 强调文字颜色 6 4 2 2 2" xfId="19388"/>
    <cellStyle name="常规 6 3 4 2" xfId="19389"/>
    <cellStyle name="40% - 强调文字颜色 6 4 2 2 2 2" xfId="19390"/>
    <cellStyle name="常规 6 3 4 2 2" xfId="19391"/>
    <cellStyle name="40% - 强调文字颜色 6 4 2 2 2 2 2" xfId="19392"/>
    <cellStyle name="常规 6 3 4 2 2 2" xfId="19393"/>
    <cellStyle name="40% - 强调文字颜色 6 4 2 2 2 2 2 2" xfId="19394"/>
    <cellStyle name="常规 6 3 4 2 2 2 2" xfId="19395"/>
    <cellStyle name="40% - 强调文字颜色 6 4 2 2 2 3" xfId="19396"/>
    <cellStyle name="常规 6 3 4 2 3" xfId="19397"/>
    <cellStyle name="40% - 强调文字颜色 6 4 2 2 2 3 2" xfId="19398"/>
    <cellStyle name="常规 6 3 4 2 3 2" xfId="19399"/>
    <cellStyle name="40% - 强调文字颜色 6 4 2 2 3" xfId="19400"/>
    <cellStyle name="常规 6 3 4 3" xfId="19401"/>
    <cellStyle name="40% - 强调文字颜色 6 4 2 2 3 2" xfId="19402"/>
    <cellStyle name="常规 6 3 4 3 2" xfId="19403"/>
    <cellStyle name="40% - 强调文字颜色 6 4 2 2 4" xfId="19404"/>
    <cellStyle name="常规 6 3 4 4" xfId="19405"/>
    <cellStyle name="40% - 强调文字颜色 6 4 2 2 4 2" xfId="19406"/>
    <cellStyle name="常规 6 3 4 4 2" xfId="19407"/>
    <cellStyle name="40% - 强调文字颜色 6 4 2 2 4 2 2" xfId="19408"/>
    <cellStyle name="40% - 强调文字颜色 6 4 2 2 5" xfId="19409"/>
    <cellStyle name="常规 6 3 4 5" xfId="19410"/>
    <cellStyle name="40% - 强调文字颜色 6 4 2 3" xfId="19411"/>
    <cellStyle name="常规 6 3 5" xfId="19412"/>
    <cellStyle name="40% - 强调文字颜色 6 4 2 3 2" xfId="19413"/>
    <cellStyle name="常规 6 3 5 2" xfId="19414"/>
    <cellStyle name="40% - 强调文字颜色 6 4 2 3 2 2" xfId="19415"/>
    <cellStyle name="常规 6 3 5 2 2" xfId="19416"/>
    <cellStyle name="40% - 强调文字颜色 6 4 2 3 2 2 2" xfId="19417"/>
    <cellStyle name="常规 6 3 5 2 2 2" xfId="19418"/>
    <cellStyle name="40% - 强调文字颜色 6 4 2 3 3" xfId="19419"/>
    <cellStyle name="常规 6 3 5 3" xfId="19420"/>
    <cellStyle name="40% - 强调文字颜色 6 4 2 3 3 2" xfId="19421"/>
    <cellStyle name="常规 6 3 5 3 2" xfId="19422"/>
    <cellStyle name="40% - 强调文字颜色 6 4 2 4" xfId="19423"/>
    <cellStyle name="常规 6 3 6" xfId="19424"/>
    <cellStyle name="常规 8 6 2 3 2 2" xfId="19425"/>
    <cellStyle name="强调文字颜色 1 2 7 2 2" xfId="19426"/>
    <cellStyle name="输入 2 2 2 4 2 2 2" xfId="19427"/>
    <cellStyle name="40% - 强调文字颜色 6 4 2 5" xfId="19428"/>
    <cellStyle name="常规 6 3 7" xfId="19429"/>
    <cellStyle name="强调文字颜色 1 2 7 2 3" xfId="19430"/>
    <cellStyle name="40% - 强调文字颜色 6 4 2 6" xfId="19431"/>
    <cellStyle name="常规 6 3 8" xfId="19432"/>
    <cellStyle name="强调文字颜色 1 2 7 2 4" xfId="19433"/>
    <cellStyle name="40% - 强调文字颜色 6 4 3" xfId="19434"/>
    <cellStyle name="40% - 强调文字颜色 6 4 3 2" xfId="19435"/>
    <cellStyle name="常规 6 4 4" xfId="19436"/>
    <cellStyle name="40% - 强调文字颜色 6 4 3 2 2" xfId="19437"/>
    <cellStyle name="常规 6 4 4 2" xfId="19438"/>
    <cellStyle name="40% - 强调文字颜色 6 4 3 2 2 2" xfId="19439"/>
    <cellStyle name="常规 6 4 4 2 2" xfId="19440"/>
    <cellStyle name="40% - 强调文字颜色 6 4 3 2 3" xfId="19441"/>
    <cellStyle name="常规 6 4 4 3" xfId="19442"/>
    <cellStyle name="40% - 强调文字颜色 6 4 3 2 3 2" xfId="19443"/>
    <cellStyle name="60% - 强调文字颜色 5 2 2 2 2 5" xfId="19444"/>
    <cellStyle name="常规 6 4 4 3 2" xfId="19445"/>
    <cellStyle name="计算 2 3 2 2 11" xfId="19446"/>
    <cellStyle name="40% - 强调文字颜色 6 4 3 3" xfId="19447"/>
    <cellStyle name="常规 6 4 5" xfId="19448"/>
    <cellStyle name="40% - 强调文字颜色 6 4 3 3 2" xfId="19449"/>
    <cellStyle name="常规 6 4 5 2" xfId="19450"/>
    <cellStyle name="40% - 强调文字颜色 6 4 3 4" xfId="19451"/>
    <cellStyle name="常规 6 4 6" xfId="19452"/>
    <cellStyle name="强调文字颜色 1 2 7 3 2" xfId="19453"/>
    <cellStyle name="40% - 强调文字颜色 6 4 3 4 2" xfId="19454"/>
    <cellStyle name="常规 6 4 6 2" xfId="19455"/>
    <cellStyle name="强调文字颜色 1 2 7 3 2 2" xfId="19456"/>
    <cellStyle name="40% - 强调文字颜色 6 4 3 4 2 2" xfId="19457"/>
    <cellStyle name="强调文字颜色 1 2 7 3 2 2 2" xfId="19458"/>
    <cellStyle name="40% - 强调文字颜色 6 4 3 5" xfId="19459"/>
    <cellStyle name="常规 6 4 7" xfId="19460"/>
    <cellStyle name="强调文字颜色 1 2 7 3 3" xfId="19461"/>
    <cellStyle name="40% - 强调文字颜色 6 4 4" xfId="19462"/>
    <cellStyle name="40% - 强调文字颜色 6 4 4 2" xfId="19463"/>
    <cellStyle name="输入 4 2 7 11" xfId="19464"/>
    <cellStyle name="常规 6 5 4" xfId="19465"/>
    <cellStyle name="40% - 强调文字颜色 6 4 4 2 2" xfId="19466"/>
    <cellStyle name="常规 6 5 4 2" xfId="19467"/>
    <cellStyle name="40% - 强调文字颜色 6 4 4 2 2 2" xfId="19468"/>
    <cellStyle name="常规 6 5 4 2 2" xfId="19469"/>
    <cellStyle name="40% - 强调文字颜色 6 4 4 3" xfId="19470"/>
    <cellStyle name="输入 4 2 7 12" xfId="19471"/>
    <cellStyle name="常规 6 5 5" xfId="19472"/>
    <cellStyle name="40% - 强调文字颜色 6 4 4 3 2" xfId="19473"/>
    <cellStyle name="常规 6 5 5 2" xfId="19474"/>
    <cellStyle name="40% - 强调文字颜色 6 4 5" xfId="19475"/>
    <cellStyle name="40% - 强调文字颜色 6 4 5 2" xfId="19476"/>
    <cellStyle name="常规 6 6 4" xfId="19477"/>
    <cellStyle name="40% - 强调文字颜色 6 4 6" xfId="19478"/>
    <cellStyle name="40% - 强调文字颜色 6 4 6 2" xfId="19479"/>
    <cellStyle name="输入 4 3 2 3 5" xfId="19480"/>
    <cellStyle name="常规 6 7 4" xfId="19481"/>
    <cellStyle name="40% - 强调文字颜色 6 4 6 2 2" xfId="19482"/>
    <cellStyle name="常规 6 7 4 2" xfId="19483"/>
    <cellStyle name="40% - 强调文字颜色 6 4 7" xfId="19484"/>
    <cellStyle name="40% - 强调文字颜色 6 5" xfId="19485"/>
    <cellStyle name="注释 6 2 2 2" xfId="19486"/>
    <cellStyle name="常规 12 10 2" xfId="19487"/>
    <cellStyle name="计算 6 4 8" xfId="19488"/>
    <cellStyle name="40% - 强调文字颜色 6 5 2" xfId="19489"/>
    <cellStyle name="注释 6 2 2 2 2" xfId="19490"/>
    <cellStyle name="常规 12 10 2 2" xfId="19491"/>
    <cellStyle name="40% - 强调文字颜色 6 5 2 2" xfId="19492"/>
    <cellStyle name="常规 12 10 2 2 2" xfId="19493"/>
    <cellStyle name="常规 7 3 4" xfId="19494"/>
    <cellStyle name="40% - 强调文字颜色 6 5 2 2 2" xfId="19495"/>
    <cellStyle name="常规 7 3 4 2" xfId="19496"/>
    <cellStyle name="40% - 强调文字颜色 6 5 2 3" xfId="19497"/>
    <cellStyle name="常规 7 3 5" xfId="19498"/>
    <cellStyle name="40% - 强调文字颜色 6 5 3" xfId="19499"/>
    <cellStyle name="常规 12 10 2 3" xfId="19500"/>
    <cellStyle name="40% - 强调文字颜色 6 5 3 2" xfId="19501"/>
    <cellStyle name="常规 7 4 4" xfId="19502"/>
    <cellStyle name="40% - 强调文字颜色 6 5 3 2 2" xfId="19503"/>
    <cellStyle name="常规 7 4 4 2" xfId="19504"/>
    <cellStyle name="40% - 强调文字颜色 6 5 4" xfId="19505"/>
    <cellStyle name="40% - 强调文字颜色 6 6" xfId="19506"/>
    <cellStyle name="注释 6 2 2 3" xfId="19507"/>
    <cellStyle name="常规 12 10 3" xfId="19508"/>
    <cellStyle name="计算 6 4 9" xfId="19509"/>
    <cellStyle name="40% - 强调文字颜色 6 6 2 2" xfId="19510"/>
    <cellStyle name="常规 8 3 4" xfId="19511"/>
    <cellStyle name="40% - 强调文字颜色 6 6 2 2 2" xfId="19512"/>
    <cellStyle name="常规 8 3 4 2" xfId="19513"/>
    <cellStyle name="计算 5 4" xfId="19514"/>
    <cellStyle name="40% - 强调文字颜色 6 6 2 2 2 2" xfId="19515"/>
    <cellStyle name="常规 8 3 4 2 2" xfId="19516"/>
    <cellStyle name="计算 2 5 2 4 6" xfId="19517"/>
    <cellStyle name="计算 5 4 2" xfId="19518"/>
    <cellStyle name="40% - 强调文字颜色 6 6 2 3 2" xfId="19519"/>
    <cellStyle name="常规 8 3 5 2" xfId="19520"/>
    <cellStyle name="计算 6 4" xfId="19521"/>
    <cellStyle name="40% - 强调文字颜色 6 6 3" xfId="19522"/>
    <cellStyle name="常规 13 2 2 2" xfId="19523"/>
    <cellStyle name="40% - 强调文字颜色 6 6 3 2" xfId="19524"/>
    <cellStyle name="常规 13 2 2 2 2" xfId="19525"/>
    <cellStyle name="常规 8 4 4" xfId="19526"/>
    <cellStyle name="40% - 强调文字颜色 6 6 3 2 2" xfId="19527"/>
    <cellStyle name="常规 13 2 2 2 2 2" xfId="19528"/>
    <cellStyle name="常规 8 4 4 2" xfId="19529"/>
    <cellStyle name="40% - 强调文字颜色 6 6 4" xfId="19530"/>
    <cellStyle name="常规 13 2 2 3" xfId="19531"/>
    <cellStyle name="常规 2 2 2 2 3 2 2" xfId="19532"/>
    <cellStyle name="注释 2 2 12" xfId="19533"/>
    <cellStyle name="40% - 强调文字颜色 6 6 4 2" xfId="19534"/>
    <cellStyle name="常规 13 2 2 3 2" xfId="19535"/>
    <cellStyle name="常规 8 5 4" xfId="19536"/>
    <cellStyle name="注释 2 2 12 2" xfId="19537"/>
    <cellStyle name="40% - 强调文字颜色 6 6 4 2 2" xfId="19538"/>
    <cellStyle name="常规 13 2 2 3 2 2" xfId="19539"/>
    <cellStyle name="常规 8 5 4 2" xfId="19540"/>
    <cellStyle name="注释 2 2 12 3" xfId="19541"/>
    <cellStyle name="输出 2 3 5 3 2" xfId="19542"/>
    <cellStyle name="40% - 强调文字颜色 6 6 4 2 3" xfId="19543"/>
    <cellStyle name="常规 13 2 2 3 2 3" xfId="19544"/>
    <cellStyle name="常规 2 2 3 3 2" xfId="19545"/>
    <cellStyle name="常规 8 5 4 3" xfId="19546"/>
    <cellStyle name="常规 13 2 2 4" xfId="19547"/>
    <cellStyle name="40% - 强调文字颜色 6 6 5" xfId="19548"/>
    <cellStyle name="常规 7 7 2 2 2 2 2" xfId="19549"/>
    <cellStyle name="40% - 强调文字颜色 6 7 4" xfId="19550"/>
    <cellStyle name="常规 13 2 3 3" xfId="19551"/>
    <cellStyle name="40% - 强调文字颜色 6 7 5" xfId="19552"/>
    <cellStyle name="常规 13 2 3 4" xfId="19553"/>
    <cellStyle name="40% - 强调文字颜色 6 8 2" xfId="19554"/>
    <cellStyle name="40% - 强调文字颜色 6 8 3" xfId="19555"/>
    <cellStyle name="常规 13 2 4 2" xfId="19556"/>
    <cellStyle name="强调文字颜色 1 3 5 2 2 2" xfId="19557"/>
    <cellStyle name="40% - 强调文字颜色 6 8 4" xfId="19558"/>
    <cellStyle name="常规 13 2 4 3" xfId="19559"/>
    <cellStyle name="40% - 强调文字颜色 6 9 2" xfId="19560"/>
    <cellStyle name="60% - 强调文字颜色 1 2 10" xfId="19561"/>
    <cellStyle name="60% - 强调文字颜色 1 2 10 3" xfId="19562"/>
    <cellStyle name="60% - 强调文字颜色 1 2 12" xfId="19563"/>
    <cellStyle name="常规 18 7 3 2 2" xfId="19564"/>
    <cellStyle name="60% - 强调文字颜色 1 2 13" xfId="19565"/>
    <cellStyle name="60% - 强调文字颜色 1 2 2 2 2 2 2 2" xfId="19566"/>
    <cellStyle name="60% - 强调文字颜色 1 2 2 2 2 2 2 2 2" xfId="19567"/>
    <cellStyle name="强调文字颜色 3 2 3 2 3 4" xfId="19568"/>
    <cellStyle name="60% - 强调文字颜色 1 2 2 2 2 2 3" xfId="19569"/>
    <cellStyle name="60% - 强调文字颜色 1 2 2 2 2 2 3 2" xfId="19570"/>
    <cellStyle name="60% - 强调文字颜色 1 2 2 2 2 4 2" xfId="19571"/>
    <cellStyle name="计算 2 4 3 7" xfId="19572"/>
    <cellStyle name="检查单元格 2 5 2 3 3 2 2" xfId="19573"/>
    <cellStyle name="60% - 强调文字颜色 1 2 2 2 2 4 2 2" xfId="19574"/>
    <cellStyle name="60% - 强调文字颜色 1 2 2 2 2 6" xfId="19575"/>
    <cellStyle name="60% - 强调文字颜色 2 2 3 2 2 2 2" xfId="19576"/>
    <cellStyle name="60% - 强调文字颜色 3 2 4 2 2 2" xfId="19577"/>
    <cellStyle name="60% - 强调文字颜色 1 2 2 2 2 7" xfId="19578"/>
    <cellStyle name="60% - 强调文字颜色 1 2 2 2 3 2 2" xfId="19579"/>
    <cellStyle name="60% - 强调文字颜色 1 2 2 2 3 2 2 2" xfId="19580"/>
    <cellStyle name="60% - 强调文字颜色 1 2 2 2 3 3 2" xfId="19581"/>
    <cellStyle name="计算 2 5 2 7" xfId="19582"/>
    <cellStyle name="60% - 强调文字颜色 1 2 2 2 3 3 3" xfId="19583"/>
    <cellStyle name="计算 2 5 2 8" xfId="19584"/>
    <cellStyle name="60% - 强调文字颜色 1 2 2 2 3 5" xfId="19585"/>
    <cellStyle name="60% - 强调文字颜色 1 2 2 2 5 2" xfId="19586"/>
    <cellStyle name="60% - 强调文字颜色 1 2 2 2 5 2 2" xfId="19587"/>
    <cellStyle name="60% - 强调文字颜色 1 2 2 2 6" xfId="19588"/>
    <cellStyle name="60% - 强调文字颜色 1 2 2 2 7" xfId="19589"/>
    <cellStyle name="60% - 强调文字颜色 1 2 2 2 8" xfId="19590"/>
    <cellStyle name="60% - 强调文字颜色 1 2 2 3 2 2 2 2" xfId="19591"/>
    <cellStyle name="60% - 强调文字颜色 1 2 2 4 2 2 2" xfId="19592"/>
    <cellStyle name="60% - 强调文字颜色 1 2 2 6 2 2" xfId="19593"/>
    <cellStyle name="60% - 强调文字颜色 1 2 3" xfId="19594"/>
    <cellStyle name="计算 2 2 3 2 6" xfId="19595"/>
    <cellStyle name="计算 2 2 3 3 2 8 3" xfId="19596"/>
    <cellStyle name="60% - 强调文字颜色 1 2 3 2 2 2 2" xfId="19597"/>
    <cellStyle name="强调文字颜色 2 7 3 2" xfId="19598"/>
    <cellStyle name="60% - 强调文字颜色 1 2 3 2 2 2 2 2" xfId="19599"/>
    <cellStyle name="强调文字颜色 2 7 3 2 2" xfId="19600"/>
    <cellStyle name="60% - 强调文字颜色 1 2 3 2 2 2 2 3" xfId="19601"/>
    <cellStyle name="强调文字颜色 1 3 2 2 7 2" xfId="19602"/>
    <cellStyle name="强调文字颜色 2 7 3 2 3" xfId="19603"/>
    <cellStyle name="60% - 强调文字颜色 1 2 3 2 2 2 2 4" xfId="19604"/>
    <cellStyle name="60% - 强调文字颜色 1 2 3 2 2 2 3" xfId="19605"/>
    <cellStyle name="强调文字颜色 2 7 3 3" xfId="19606"/>
    <cellStyle name="60% - 强调文字颜色 1 2 3 2 2 2 4" xfId="19607"/>
    <cellStyle name="强调文字颜色 2 7 3 4" xfId="19608"/>
    <cellStyle name="60% - 强调文字颜色 1 2 3 2 2 3" xfId="19609"/>
    <cellStyle name="强调文字颜色 2 7 4" xfId="19610"/>
    <cellStyle name="60% - 强调文字颜色 1 2 3 2 2 3 2" xfId="19611"/>
    <cellStyle name="强调文字颜色 2 7 4 2" xfId="19612"/>
    <cellStyle name="60% - 强调文字颜色 1 2 3 2 2 3 3" xfId="19613"/>
    <cellStyle name="强调文字颜色 2 7 4 3" xfId="19614"/>
    <cellStyle name="60% - 强调文字颜色 1 2 3 2 2 3 4" xfId="19615"/>
    <cellStyle name="60% - 强调文字颜色 1 2 3 2 3 2 2" xfId="19616"/>
    <cellStyle name="常规 37 2" xfId="19617"/>
    <cellStyle name="常规 42 2" xfId="19618"/>
    <cellStyle name="强调文字颜色 2 8 3 2" xfId="19619"/>
    <cellStyle name="60% - 强调文字颜色 1 2 3 2 3 2 3" xfId="19620"/>
    <cellStyle name="常规 37 3" xfId="19621"/>
    <cellStyle name="常规 42 3" xfId="19622"/>
    <cellStyle name="强调文字颜色 2 8 3 3" xfId="19623"/>
    <cellStyle name="60% - 强调文字颜色 1 2 3 2 4 2 2" xfId="19624"/>
    <cellStyle name="强调文字颜色 2 9 3 2" xfId="19625"/>
    <cellStyle name="60% - 强调文字颜色 1 2 3 2 4 2 3" xfId="19626"/>
    <cellStyle name="强调文字颜色 2 9 3 3" xfId="19627"/>
    <cellStyle name="60% - 强调文字颜色 1 2 3 2 4 2 4" xfId="19628"/>
    <cellStyle name="强调文字颜色 1 7 2" xfId="19629"/>
    <cellStyle name="60% - 强调文字颜色 1 2 3 2 6" xfId="19630"/>
    <cellStyle name="常规 8 2 5 2 2 2 2" xfId="19631"/>
    <cellStyle name="60% - 强调文字颜色 1 2 3 2 7" xfId="19632"/>
    <cellStyle name="60% - 强调文字颜色 1 2 3 3 2 2 2" xfId="19633"/>
    <cellStyle name="计算 2 2 4 13" xfId="19634"/>
    <cellStyle name="强调文字颜色 1 4 3 8 3 2 2" xfId="19635"/>
    <cellStyle name="60% - 强调文字颜色 1 2 3 3 2 2 3" xfId="19636"/>
    <cellStyle name="计算 2 2 4 14" xfId="19637"/>
    <cellStyle name="强调文字颜色 1 4 3 8 3 2 3" xfId="19638"/>
    <cellStyle name="60% - 强调文字颜色 1 2 3 3 2 2 4" xfId="19639"/>
    <cellStyle name="常规 12 2 3 4 2" xfId="19640"/>
    <cellStyle name="60% - 强调文字颜色 1 2 3 5 2" xfId="19641"/>
    <cellStyle name="60% - 强调文字颜色 1 2 3 5 2 2" xfId="19642"/>
    <cellStyle name="60% - 强调文字颜色 1 2 3 6" xfId="19643"/>
    <cellStyle name="60% - 强调文字颜色 1 2 4" xfId="19644"/>
    <cellStyle name="计算 2 2 3 2 7" xfId="19645"/>
    <cellStyle name="强调文字颜色 2 3 2 4 2 2" xfId="19646"/>
    <cellStyle name="60% - 强调文字颜色 1 2 4 2 5" xfId="19647"/>
    <cellStyle name="60% - 强调文字颜色 1 2 5" xfId="19648"/>
    <cellStyle name="好 2 5 3 4 2" xfId="19649"/>
    <cellStyle name="计算 2 2 3 2 8" xfId="19650"/>
    <cellStyle name="强调文字颜色 2 3 2 4 2 3" xfId="19651"/>
    <cellStyle name="常规 46 4 2 3" xfId="19652"/>
    <cellStyle name="计算 4 4 2 3 2 4" xfId="19653"/>
    <cellStyle name="60% - 强调文字颜色 1 2 5 2 2 2 2 2" xfId="19654"/>
    <cellStyle name="链接单元格 2 3 3" xfId="19655"/>
    <cellStyle name="常规 46 4 2 4" xfId="19656"/>
    <cellStyle name="计算 4 4 2 3 2 5" xfId="19657"/>
    <cellStyle name="60% - 强调文字颜色 1 2 5 2 2 2 2 3" xfId="19658"/>
    <cellStyle name="链接单元格 2 3 4" xfId="19659"/>
    <cellStyle name="强调文字颜色 3 3 2 2 7 2" xfId="19660"/>
    <cellStyle name="计算 4 4 2 3 2 6" xfId="19661"/>
    <cellStyle name="60% - 强调文字颜色 1 2 5 2 2 2 2 4" xfId="19662"/>
    <cellStyle name="常规 3 4 4 2" xfId="19663"/>
    <cellStyle name="链接单元格 2 3 5" xfId="19664"/>
    <cellStyle name="60% - 强调文字颜色 1 2 5 2 4 2" xfId="19665"/>
    <cellStyle name="常规 22 3 2 2 3 3" xfId="19666"/>
    <cellStyle name="60% - 强调文字颜色 1 2 5 2 4 2 2" xfId="19667"/>
    <cellStyle name="60% - 强调文字颜色 1 2 5 2 5" xfId="19668"/>
    <cellStyle name="60% - 强调文字颜色 1 2 5 2 6" xfId="19669"/>
    <cellStyle name="差 2 2 2 3 2 2 2" xfId="19670"/>
    <cellStyle name="60% - 强调文字颜色 1 2 5 2 7" xfId="19671"/>
    <cellStyle name="60% - 强调文字颜色 1 2 5 3 2 2" xfId="19672"/>
    <cellStyle name="60% - 强调文字颜色 1 2 5 3 2 2 2" xfId="19673"/>
    <cellStyle name="注释 7 2 3" xfId="19674"/>
    <cellStyle name="常规 17 11" xfId="19675"/>
    <cellStyle name="常规 22 11" xfId="19676"/>
    <cellStyle name="60% - 强调文字颜色 1 2 5 4 2" xfId="19677"/>
    <cellStyle name="60% - 强调文字颜色 1 2 5 5" xfId="19678"/>
    <cellStyle name="60% - 强调文字颜色 1 2 5 5 2" xfId="19679"/>
    <cellStyle name="60% - 强调文字颜色 1 2 5 5 2 2" xfId="19680"/>
    <cellStyle name="60% - 强调文字颜色 1 2 5 6" xfId="19681"/>
    <cellStyle name="60% - 强调文字颜色 1 2 6" xfId="19682"/>
    <cellStyle name="计算 2 2 3 2 9" xfId="19683"/>
    <cellStyle name="60% - 强调文字颜色 1 2 6 2" xfId="19684"/>
    <cellStyle name="60% - 强调文字颜色 5 2 3 4 2 3" xfId="19685"/>
    <cellStyle name="强调文字颜色 2 2 3 9 3" xfId="19686"/>
    <cellStyle name="60% - 强调文字颜色 1 2 6 3" xfId="19687"/>
    <cellStyle name="强调文字颜色 2 2 3 9 4" xfId="19688"/>
    <cellStyle name="60% - 强调文字颜色 1 2 6 3 2" xfId="19689"/>
    <cellStyle name="60% - 强调文字颜色 1 2 6 4" xfId="19690"/>
    <cellStyle name="强调文字颜色 2 2 3 9 5" xfId="19691"/>
    <cellStyle name="60% - 强调文字颜色 1 2 7" xfId="19692"/>
    <cellStyle name="60% - 强调文字颜色 1 2 7 2" xfId="19693"/>
    <cellStyle name="60% - 强调文字颜色 1 2 7 2 2" xfId="19694"/>
    <cellStyle name="常规 11 14" xfId="19695"/>
    <cellStyle name="60% - 强调文字颜色 1 2 8 2" xfId="19696"/>
    <cellStyle name="60% - 强调文字颜色 1 2 9" xfId="19697"/>
    <cellStyle name="解释性文本 4 6 2 2" xfId="19698"/>
    <cellStyle name="60% - 强调文字颜色 1 3" xfId="19699"/>
    <cellStyle name="计算 2 2 3 3 2 9" xfId="19700"/>
    <cellStyle name="计算 4 2 5 3 2 5" xfId="19701"/>
    <cellStyle name="60% - 强调文字颜色 1 3 2 2 2 2 2 2" xfId="19702"/>
    <cellStyle name="强调文字颜色 3 2 4 4 3" xfId="19703"/>
    <cellStyle name="60% - 强调文字颜色 1 3 2 2 2 5" xfId="19704"/>
    <cellStyle name="60% - 强调文字颜色 1 3 2 2 4 2 2" xfId="19705"/>
    <cellStyle name="计算 2 3 5 3 4" xfId="19706"/>
    <cellStyle name="60% - 强调文字颜色 1 3 2 2 6" xfId="19707"/>
    <cellStyle name="60% - 强调文字颜色 1 3 2 2 7" xfId="19708"/>
    <cellStyle name="60% - 强调文字颜色 1 3 2 3 3 3" xfId="19709"/>
    <cellStyle name="60% - 强调文字颜色 1 3 2 3 3 4" xfId="19710"/>
    <cellStyle name="常规 17 2 5 2 2 2" xfId="19711"/>
    <cellStyle name="常规 22 2 5 2 2 2" xfId="19712"/>
    <cellStyle name="60% - 强调文字颜色 1 3 2 4 2 3" xfId="19713"/>
    <cellStyle name="60% - 强调文字颜色 1 3 2 5 2 3" xfId="19714"/>
    <cellStyle name="警告文本 4 2 6 2" xfId="19715"/>
    <cellStyle name="60% - 强调文字颜色 1 3 2 5 2 4" xfId="19716"/>
    <cellStyle name="60% - 强调文字颜色 1 3 2 5 3" xfId="19717"/>
    <cellStyle name="强调文字颜色 2 3 4 3 2" xfId="19718"/>
    <cellStyle name="60% - 强调文字颜色 1 3 2 5 4" xfId="19719"/>
    <cellStyle name="强调文字颜色 2 3 4 3 3" xfId="19720"/>
    <cellStyle name="60% - 强调文字颜色 1 3 3 2 2 2 2" xfId="19721"/>
    <cellStyle name="常规 8 13" xfId="19722"/>
    <cellStyle name="60% - 强调文字颜色 1 3 3 3 2 2" xfId="19723"/>
    <cellStyle name="60% - 强调文字颜色 1 3 3 3 2 3" xfId="19724"/>
    <cellStyle name="60% - 强调文字颜色 1 3 3 3 3" xfId="19725"/>
    <cellStyle name="60% - 强调文字颜色 1 3 3 3 4" xfId="19726"/>
    <cellStyle name="60% - 强调文字颜色 1 3 3 4 2 2" xfId="19727"/>
    <cellStyle name="60% - 强调文字颜色 1 3 3 4 2 3" xfId="19728"/>
    <cellStyle name="60% - 强调文字颜色 1 3 3 4 2 4" xfId="19729"/>
    <cellStyle name="60% - 强调文字颜色 1 3 3 4 3" xfId="19730"/>
    <cellStyle name="强调文字颜色 2 3 5 2 2" xfId="19731"/>
    <cellStyle name="60% - 强调文字颜色 1 3 3 4 4" xfId="19732"/>
    <cellStyle name="计算 2 2 4 4 2 2" xfId="19733"/>
    <cellStyle name="强调文字颜色 2 3 5 2 3" xfId="19734"/>
    <cellStyle name="60% - 强调文字颜色 1 3 4 3 4" xfId="19735"/>
    <cellStyle name="60% - 强调文字颜色 1 3 6" xfId="19736"/>
    <cellStyle name="计算 2 2 3 3 9" xfId="19737"/>
    <cellStyle name="60% - 强调文字颜色 1 3 6 2" xfId="19738"/>
    <cellStyle name="60% - 强调文字颜色 5 2 3 5 2 3" xfId="19739"/>
    <cellStyle name="强调文字颜色 2 2 4 9 3" xfId="19740"/>
    <cellStyle name="60% - 强调文字颜色 1 3 6 2 2" xfId="19741"/>
    <cellStyle name="60% - 强调文字颜色 1 3 7" xfId="19742"/>
    <cellStyle name="汇总 3 3 3 10" xfId="19743"/>
    <cellStyle name="60% - 强调文字颜色 1 3 8" xfId="19744"/>
    <cellStyle name="汇总 3 3 3 11" xfId="19745"/>
    <cellStyle name="60% - 强调文字颜色 1 3 9" xfId="19746"/>
    <cellStyle name="汇总 3 3 3 12" xfId="19747"/>
    <cellStyle name="60% - 强调文字颜色 1 4 2 2 2 2 2 2" xfId="19748"/>
    <cellStyle name="检查单元格 2 3 3 2 3" xfId="19749"/>
    <cellStyle name="60% - 强调文字颜色 1 4 2 2 2 5" xfId="19750"/>
    <cellStyle name="60% - 强调文字颜色 1 4 2 2 6" xfId="19751"/>
    <cellStyle name="强调文字颜色 6 4 3 6 3 2" xfId="19752"/>
    <cellStyle name="60% - 强调文字颜色 1 4 2 2 7" xfId="19753"/>
    <cellStyle name="60% - 强调文字颜色 1 4 2 5 2 2" xfId="19754"/>
    <cellStyle name="60% - 强调文字颜色 1 4 3" xfId="19755"/>
    <cellStyle name="计算 2 2 3 4 6" xfId="19756"/>
    <cellStyle name="60% - 强调文字颜色 1 4 3 2 2 2 2" xfId="19757"/>
    <cellStyle name="60% - 强调文字颜色 1 4 3 3 3" xfId="19758"/>
    <cellStyle name="60% - 强调文字颜色 1 4 3 3 4" xfId="19759"/>
    <cellStyle name="60% - 强调文字颜色 1 4 3 4 2 2" xfId="19760"/>
    <cellStyle name="60% - 强调文字颜色 1 4 4" xfId="19761"/>
    <cellStyle name="好 2 5 4 2 2 2" xfId="19762"/>
    <cellStyle name="计算 2 2 3 4 7" xfId="19763"/>
    <cellStyle name="强调文字颜色 2 3 2 4 4 2" xfId="19764"/>
    <cellStyle name="60% - 强调文字颜色 1 4 4 3 3" xfId="19765"/>
    <cellStyle name="60% - 强调文字颜色 1 4 4 3 4" xfId="19766"/>
    <cellStyle name="60% - 强调文字颜色 1 4 6" xfId="19767"/>
    <cellStyle name="常规 6 6 4 2 2" xfId="19768"/>
    <cellStyle name="计算 2 2 3 4 9" xfId="19769"/>
    <cellStyle name="60% - 强调文字颜色 1 4 6 2" xfId="19770"/>
    <cellStyle name="注释 2 6 8" xfId="19771"/>
    <cellStyle name="强调文字颜色 2 2 5 9 3" xfId="19772"/>
    <cellStyle name="60% - 强调文字颜色 1 4 6 2 2" xfId="19773"/>
    <cellStyle name="注释 2 6 8 2" xfId="19774"/>
    <cellStyle name="强调文字颜色 2 2 5 9 3 2" xfId="19775"/>
    <cellStyle name="60% - 强调文字颜色 1 4 7" xfId="19776"/>
    <cellStyle name="60% - 强调文字颜色 1 5 3" xfId="19777"/>
    <cellStyle name="60% - 强调文字颜色 2 4 3 2 2 2 2" xfId="19778"/>
    <cellStyle name="60% - 强调文字颜色 5 2 4 2 2 2" xfId="19779"/>
    <cellStyle name="60% - 强调文字颜色 1 5 4" xfId="19780"/>
    <cellStyle name="60% - 强调文字颜色 1 6 2" xfId="19781"/>
    <cellStyle name="计算 2 2 3 6 5" xfId="19782"/>
    <cellStyle name="60% - 强调文字颜色 1 6 2 2 2 4" xfId="19783"/>
    <cellStyle name="60% - 强调文字颜色 3 3 2 2 2 3 2" xfId="19784"/>
    <cellStyle name="常规 2 6 2" xfId="19785"/>
    <cellStyle name="60% - 强调文字颜色 1 6 3" xfId="19786"/>
    <cellStyle name="计算 2 2 3 6 6" xfId="19787"/>
    <cellStyle name="60% - 强调文字颜色 1 6 4" xfId="19788"/>
    <cellStyle name="计算 2 2 3 6 7" xfId="19789"/>
    <cellStyle name="60% - 强调文字颜色 1 6 5" xfId="19790"/>
    <cellStyle name="计算 2 2 3 6 8" xfId="19791"/>
    <cellStyle name="解释性文本 3 2 2 2 3 2" xfId="19792"/>
    <cellStyle name="60% - 强调文字颜色 1 7 2" xfId="19793"/>
    <cellStyle name="60% - 强调文字颜色 1 7 2 2" xfId="19794"/>
    <cellStyle name="60% - 强调文字颜色 1 8" xfId="19795"/>
    <cellStyle name="60% - 强调文字颜色 1 8 2" xfId="19796"/>
    <cellStyle name="60% - 强调文字颜色 1 8 2 2" xfId="19797"/>
    <cellStyle name="60% - 强调文字颜色 2 2 10" xfId="19798"/>
    <cellStyle name="60% - 强调文字颜色 2 2 11" xfId="19799"/>
    <cellStyle name="60% - 强调文字颜色 2 2 12" xfId="19800"/>
    <cellStyle name="60% - 强调文字颜色 2 2 2 2" xfId="19801"/>
    <cellStyle name="强调文字颜色 2 3 3 5 3" xfId="19802"/>
    <cellStyle name="60% - 强调文字颜色 2 2 2 2 2" xfId="19803"/>
    <cellStyle name="强调文字颜色 2 4 2 7 3" xfId="19804"/>
    <cellStyle name="60% - 强调文字颜色 2 2 2 2 2 2" xfId="19805"/>
    <cellStyle name="强调文字颜色 2 4 2 7 3 2" xfId="19806"/>
    <cellStyle name="60% - 强调文字颜色 2 2 2 2 2 2 2 2" xfId="19807"/>
    <cellStyle name="60% - 强调文字颜色 2 2 2 2 2 2 2 2 2" xfId="19808"/>
    <cellStyle name="60% - 强调文字颜色 2 2 2 2 2 2 2 2 3" xfId="19809"/>
    <cellStyle name="60% - 强调文字颜色 2 2 2 2 2 2 2 2 4" xfId="19810"/>
    <cellStyle name="强调文字颜色 1 9 2" xfId="19811"/>
    <cellStyle name="60% - 强调文字颜色 2 2 2 2 2 2 2 3" xfId="19812"/>
    <cellStyle name="60% - 强调文字颜色 2 2 2 2 2 2 2 4" xfId="19813"/>
    <cellStyle name="60% - 强调文字颜色 3 2 5 2 4 2" xfId="19814"/>
    <cellStyle name="60% - 强调文字颜色 2 2 2 2 2 2 3 2" xfId="19815"/>
    <cellStyle name="60% - 强调文字颜色 2 2 2 2 2 3" xfId="19816"/>
    <cellStyle name="60% - 强调文字颜色 2 2 2 2 2 3 2" xfId="19817"/>
    <cellStyle name="60% - 强调文字颜色 2 2 2 2 2 4 2" xfId="19818"/>
    <cellStyle name="60% - 强调文字颜色 2 2 2 2 3" xfId="19819"/>
    <cellStyle name="60% - 强调文字颜色 2 2 2 2 3 2" xfId="19820"/>
    <cellStyle name="60% - 强调文字颜色 5 2 2 2 2 2 3 3" xfId="19821"/>
    <cellStyle name="60% - 强调文字颜色 2 2 2 2 3 2 2" xfId="19822"/>
    <cellStyle name="60% - 强调文字颜色 2 2 2 2 3 2 2 2" xfId="19823"/>
    <cellStyle name="60% - 强调文字颜色 2 2 2 2 3 3" xfId="19824"/>
    <cellStyle name="60% - 强调文字颜色 5 2 2 2 2 2 3 4" xfId="19825"/>
    <cellStyle name="60% - 强调文字颜色 2 2 2 2 3 3 2" xfId="19826"/>
    <cellStyle name="60% - 强调文字颜色 2 2 2 2 4" xfId="19827"/>
    <cellStyle name="60% - 强调文字颜色 2 2 2 2 4 2" xfId="19828"/>
    <cellStyle name="60% - 强调文字颜色 2 2 2 2 4 2 2" xfId="19829"/>
    <cellStyle name="60% - 强调文字颜色 2 2 2 2 4 2 3" xfId="19830"/>
    <cellStyle name="60% - 强调文字颜色 2 2 2 2 5" xfId="19831"/>
    <cellStyle name="60% - 强调文字颜色 2 2 2 2 5 2" xfId="19832"/>
    <cellStyle name="60% - 强调文字颜色 2 2 2 2 5 2 2" xfId="19833"/>
    <cellStyle name="60% - 强调文字颜色 2 2 2 2 5 2 4" xfId="19834"/>
    <cellStyle name="60% - 强调文字颜色 2 2 2 2 6" xfId="19835"/>
    <cellStyle name="60% - 强调文字颜色 2 2 2 3" xfId="19836"/>
    <cellStyle name="好 2 5 5 3 2" xfId="19837"/>
    <cellStyle name="60% - 强调文字颜色 2 2 2 3 2" xfId="19838"/>
    <cellStyle name="60% - 强调文字颜色 2 2 2 3 2 2" xfId="19839"/>
    <cellStyle name="计算 4 6 3 10" xfId="19840"/>
    <cellStyle name="60% - 强调文字颜色 2 2 2 3 2 2 2" xfId="19841"/>
    <cellStyle name="60% - 强调文字颜色 2 2 2 3 2 2 2 2" xfId="19842"/>
    <cellStyle name="计算 2 3 5" xfId="19843"/>
    <cellStyle name="60% - 强调文字颜色 2 2 2 3 2 3" xfId="19844"/>
    <cellStyle name="计算 4 6 3 11" xfId="19845"/>
    <cellStyle name="链接单元格 4 2 2 2 2" xfId="19846"/>
    <cellStyle name="60% - 强调文字颜色 2 2 2 3 2 3 2" xfId="19847"/>
    <cellStyle name="计算 4 6 3 11 2" xfId="19848"/>
    <cellStyle name="链接单元格 4 2 2 2 2 2" xfId="19849"/>
    <cellStyle name="适中 5 2" xfId="19850"/>
    <cellStyle name="60% - 强调文字颜色 2 2 2 3 2 3 3" xfId="19851"/>
    <cellStyle name="计算 4 6 3 11 3" xfId="19852"/>
    <cellStyle name="链接单元格 4 2 2 2 2 3" xfId="19853"/>
    <cellStyle name="适中 5 3" xfId="19854"/>
    <cellStyle name="60% - 强调文字颜色 2 2 2 3 2 3 4" xfId="19855"/>
    <cellStyle name="链接单元格 4 2 2 2 2 4" xfId="19856"/>
    <cellStyle name="60% - 强调文字颜色 2 2 2 3 3" xfId="19857"/>
    <cellStyle name="60% - 强调文字颜色 2 2 2 3 3 2" xfId="19858"/>
    <cellStyle name="60% - 强调文字颜色 2 2 2 3 3 2 2" xfId="19859"/>
    <cellStyle name="60% - 强调文字颜色 2 2 2 3 3 2 3" xfId="19860"/>
    <cellStyle name="60% - 强调文字颜色 2 2 2 3 3 3" xfId="19861"/>
    <cellStyle name="链接单元格 4 2 2 3 2" xfId="19862"/>
    <cellStyle name="60% - 强调文字颜色 2 2 2 3 3 4" xfId="19863"/>
    <cellStyle name="60% - 强调文字颜色 2 2 2 3 4" xfId="19864"/>
    <cellStyle name="60% - 强调文字颜色 2 2 2 3 4 2" xfId="19865"/>
    <cellStyle name="强调文字颜色 3 2 15" xfId="19866"/>
    <cellStyle name="60% - 强调文字颜色 2 2 2 3 4 2 2" xfId="19867"/>
    <cellStyle name="60% - 强调文字颜色 2 2 2 3 4 2 3" xfId="19868"/>
    <cellStyle name="60% - 强调文字颜色 2 2 2 3 4 2 4" xfId="19869"/>
    <cellStyle name="60% - 强调文字颜色 2 2 2 3 4 3" xfId="19870"/>
    <cellStyle name="链接单元格 4 2 2 4 2" xfId="19871"/>
    <cellStyle name="强调文字颜色 3 2 16" xfId="19872"/>
    <cellStyle name="60% - 强调文字颜色 2 2 2 3 4 4" xfId="19873"/>
    <cellStyle name="强调文字颜色 3 2 17" xfId="19874"/>
    <cellStyle name="60% - 强调文字颜色 2 2 2 3 5" xfId="19875"/>
    <cellStyle name="常规 30 13 2 2" xfId="19876"/>
    <cellStyle name="60% - 强调文字颜色 2 2 2 4" xfId="19877"/>
    <cellStyle name="60% - 强调文字颜色 2 2 2 4 2" xfId="19878"/>
    <cellStyle name="60% - 强调文字颜色 5 2 5 3 2 3" xfId="19879"/>
    <cellStyle name="差 4 2 2 2 2 2 2 3" xfId="19880"/>
    <cellStyle name="强调文字颜色 2 4 2 9 3" xfId="19881"/>
    <cellStyle name="60% - 强调文字颜色 2 2 2 4 2 2" xfId="19882"/>
    <cellStyle name="强调文字颜色 2 4 2 9 3 2" xfId="19883"/>
    <cellStyle name="60% - 强调文字颜色 2 2 2 4 2 2 2" xfId="19884"/>
    <cellStyle name="强调文字颜色 2 4 2 9 3 2 2" xfId="19885"/>
    <cellStyle name="60% - 强调文字颜色 2 2 2 4 2 2 3" xfId="19886"/>
    <cellStyle name="60% - 强调文字颜色 5 3 2 3 2 2" xfId="19887"/>
    <cellStyle name="强调文字颜色 2 4 2 9 3 2 3" xfId="19888"/>
    <cellStyle name="60% - 强调文字颜色 2 2 2 4 2 2 4" xfId="19889"/>
    <cellStyle name="60% - 强调文字颜色 2 2 2 4 3" xfId="19890"/>
    <cellStyle name="60% - 强调文字颜色 5 2 5 3 2 4" xfId="19891"/>
    <cellStyle name="解释性文本 3 2 3 3 2 2" xfId="19892"/>
    <cellStyle name="强调文字颜色 2 4 2 9 4" xfId="19893"/>
    <cellStyle name="强调文字颜色 3 2 4 2 2" xfId="19894"/>
    <cellStyle name="60% - 强调文字颜色 2 2 2 4 3 2" xfId="19895"/>
    <cellStyle name="解释性文本 3 2 3 3 2 2 2" xfId="19896"/>
    <cellStyle name="强调文字颜色 1 2 2 2 2 6" xfId="19897"/>
    <cellStyle name="强调文字颜色 3 2 4 2 2 2" xfId="19898"/>
    <cellStyle name="60% - 强调文字颜色 2 2 2 4 3 3" xfId="19899"/>
    <cellStyle name="链接单元格 4 2 3 3 2" xfId="19900"/>
    <cellStyle name="解释性文本 3 2 3 3 2 2 3" xfId="19901"/>
    <cellStyle name="强调文字颜色 1 2 2 2 2 7" xfId="19902"/>
    <cellStyle name="强调文字颜色 3 2 4 2 2 3" xfId="19903"/>
    <cellStyle name="60% - 强调文字颜色 2 2 2 4 3 4" xfId="19904"/>
    <cellStyle name="千位分隔 2 4 2" xfId="19905"/>
    <cellStyle name="强调文字颜色 1 2 2 2 2 8" xfId="19906"/>
    <cellStyle name="强调文字颜色 3 2 4 2 2 4" xfId="19907"/>
    <cellStyle name="60% - 强调文字颜色 2 2 2 5" xfId="19908"/>
    <cellStyle name="60% - 强调文字颜色 2 2 2 5 2" xfId="19909"/>
    <cellStyle name="60% - 强调文字颜色 2 2 2 6" xfId="19910"/>
    <cellStyle name="60% - 强调文字颜色 2 2 2 6 2" xfId="19911"/>
    <cellStyle name="60% - 强调文字颜色 2 2 2 6 2 2" xfId="19912"/>
    <cellStyle name="60% - 强调文字颜色 2 2 2 7" xfId="19913"/>
    <cellStyle name="强调文字颜色 1 2 2 3 3 2" xfId="19914"/>
    <cellStyle name="60% - 强调文字颜色 2 2 3" xfId="19915"/>
    <cellStyle name="计算 2 2 4 2 6" xfId="19916"/>
    <cellStyle name="强调文字颜色 2 3 2 6 2" xfId="19917"/>
    <cellStyle name="60% - 强调文字颜色 2 2 3 2" xfId="19918"/>
    <cellStyle name="60% - 强调文字颜色 3 2 4" xfId="19919"/>
    <cellStyle name="计算 2 2 5 2 7" xfId="19920"/>
    <cellStyle name="强调文字颜色 2 3 2 6 2 2" xfId="19921"/>
    <cellStyle name="强调文字颜色 2 3 3 6 3" xfId="19922"/>
    <cellStyle name="60% - 强调文字颜色 2 2 3 2 2" xfId="19923"/>
    <cellStyle name="60% - 强调文字颜色 3 2 4 2" xfId="19924"/>
    <cellStyle name="计算 2 3 5 3 7" xfId="19925"/>
    <cellStyle name="强调文字颜色 2 3 3 6 3 2" xfId="19926"/>
    <cellStyle name="60% - 强调文字颜色 2 2 3 2 2 2 2 2" xfId="19927"/>
    <cellStyle name="60% - 强调文字颜色 2 2 3 2 2 3 2" xfId="19928"/>
    <cellStyle name="60% - 强调文字颜色 2 2 3 2 3" xfId="19929"/>
    <cellStyle name="60% - 强调文字颜色 3 2 4 3" xfId="19930"/>
    <cellStyle name="计算 2 3 5 3 8" xfId="19931"/>
    <cellStyle name="60% - 强调文字颜色 2 2 3 2 4" xfId="19932"/>
    <cellStyle name="60% - 强调文字颜色 3 2 4 4" xfId="19933"/>
    <cellStyle name="计算 2 3 5 3 9" xfId="19934"/>
    <cellStyle name="60% - 强调文字颜色 2 2 3 2 4 2" xfId="19935"/>
    <cellStyle name="60% - 强调文字颜色 2 2 3 2 4 2 2" xfId="19936"/>
    <cellStyle name="60% - 强调文字颜色 2 2 3 2 5" xfId="19937"/>
    <cellStyle name="60% - 强调文字颜色 2 2 3 3" xfId="19938"/>
    <cellStyle name="60% - 强调文字颜色 3 2 5" xfId="19939"/>
    <cellStyle name="计算 2 2 5 2 8" xfId="19940"/>
    <cellStyle name="60% - 强调文字颜色 2 2 3 3 2" xfId="19941"/>
    <cellStyle name="60% - 强调文字颜色 3 2 5 2" xfId="19942"/>
    <cellStyle name="强调文字颜色 2 4 3 8 3" xfId="19943"/>
    <cellStyle name="60% - 强调文字颜色 2 2 3 3 2 2 2" xfId="19944"/>
    <cellStyle name="60% - 强调文字颜色 3 2 5 2 2 2" xfId="19945"/>
    <cellStyle name="60% - 强调文字颜色 2 2 3 3 2 2 2 2" xfId="19946"/>
    <cellStyle name="输出 6 3 2 3" xfId="19947"/>
    <cellStyle name="60% - 强调文字颜色 3 2 5 2 2 2 2" xfId="19948"/>
    <cellStyle name="60% - 强调文字颜色 2 2 3 3 2 2 2 3" xfId="19949"/>
    <cellStyle name="60% - 强调文字颜色 3 2 5 2 2 2 3" xfId="19950"/>
    <cellStyle name="常规 30 4 2 2 3 2" xfId="19951"/>
    <cellStyle name="60% - 强调文字颜色 2 2 3 3 3" xfId="19952"/>
    <cellStyle name="60% - 强调文字颜色 3 2 5 3" xfId="19953"/>
    <cellStyle name="60% - 强调文字颜色 2 2 3 3 3 2" xfId="19954"/>
    <cellStyle name="注释 2 2 3 2 2 3 3 9" xfId="19955"/>
    <cellStyle name="60% - 强调文字颜色 3 2 5 3 2" xfId="19956"/>
    <cellStyle name="计算 2 5 4 5" xfId="19957"/>
    <cellStyle name="60% - 强调文字颜色 2 2 3 3 3 2 2" xfId="19958"/>
    <cellStyle name="注释 2 2 3 2 2 3 3 9 2" xfId="19959"/>
    <cellStyle name="60% - 强调文字颜色 3 2 5 3 2 2" xfId="19960"/>
    <cellStyle name="计算 2 5 4 5 2" xfId="19961"/>
    <cellStyle name="60% - 强调文字颜色 2 2 3 3 3 2 3" xfId="19962"/>
    <cellStyle name="注释 2 2 3 2 2 3 3 9 3" xfId="19963"/>
    <cellStyle name="60% - 强调文字颜色 3 2 5 3 2 3" xfId="19964"/>
    <cellStyle name="计算 2 5 4 5 3" xfId="19965"/>
    <cellStyle name="60% - 强调文字颜色 2 2 3 3 3 3" xfId="19966"/>
    <cellStyle name="60% - 强调文字颜色 3 2 5 3 3" xfId="19967"/>
    <cellStyle name="计算 2 5 4 6" xfId="19968"/>
    <cellStyle name="60% - 强调文字颜色 2 2 3 3 3 4" xfId="19969"/>
    <cellStyle name="60% - 强调文字颜色 3 2 5 3 4" xfId="19970"/>
    <cellStyle name="计算 2 5 4 7" xfId="19971"/>
    <cellStyle name="60% - 强调文字颜色 2 2 3 4" xfId="19972"/>
    <cellStyle name="60% - 强调文字颜色 3 2 6" xfId="19973"/>
    <cellStyle name="计算 2 2 5 2 9" xfId="19974"/>
    <cellStyle name="60% - 强调文字颜色 2 2 3 4 2" xfId="19975"/>
    <cellStyle name="60% - 强调文字颜色 3 2 6 2" xfId="19976"/>
    <cellStyle name="60% - 强调文字颜色 2 2 3 5" xfId="19977"/>
    <cellStyle name="60% - 强调文字颜色 3 2 7" xfId="19978"/>
    <cellStyle name="60% - 强调文字颜色 2 2 3 5 2" xfId="19979"/>
    <cellStyle name="60% - 强调文字颜色 3 2 7 2" xfId="19980"/>
    <cellStyle name="输出 2 5 7 6" xfId="19981"/>
    <cellStyle name="60% - 强调文字颜色 2 2 3 5 2 2" xfId="19982"/>
    <cellStyle name="60% - 强调文字颜色 3 2 7 2 2" xfId="19983"/>
    <cellStyle name="计算 2 7 3 5" xfId="19984"/>
    <cellStyle name="60% - 强调文字颜色 2 2 3 6" xfId="19985"/>
    <cellStyle name="60% - 强调文字颜色 3 2 8" xfId="19986"/>
    <cellStyle name="60% - 强调文字颜色 2 2 4" xfId="19987"/>
    <cellStyle name="计算 2 2 4 2 7" xfId="19988"/>
    <cellStyle name="强调文字颜色 2 3 2 5 2 2" xfId="19989"/>
    <cellStyle name="强调文字颜色 2 3 2 6 3" xfId="19990"/>
    <cellStyle name="60% - 强调文字颜色 2 2 4 2" xfId="19991"/>
    <cellStyle name="计算 2 4 3 11" xfId="19992"/>
    <cellStyle name="60% - 强调文字颜色 3 3 4" xfId="19993"/>
    <cellStyle name="强调文字颜色 2 3 2 5 2 2 2" xfId="19994"/>
    <cellStyle name="输出 3 2 7 6 2" xfId="19995"/>
    <cellStyle name="60% - 强调文字颜色 2 2 4 2 2 2 2" xfId="19996"/>
    <cellStyle name="60% - 强调文字颜色 3 3 4 2 2 2" xfId="19997"/>
    <cellStyle name="输出 3 2 7 6 3" xfId="19998"/>
    <cellStyle name="60% - 强调文字颜色 2 2 4 2 2 2 3" xfId="19999"/>
    <cellStyle name="60% - 强调文字颜色 3 3 4 2 2 3" xfId="20000"/>
    <cellStyle name="60% - 强调文字颜色 2 2 4 2 3 2" xfId="20001"/>
    <cellStyle name="60% - 强调文字颜色 3 3 4 3 2" xfId="20002"/>
    <cellStyle name="计算 3 4 4 5" xfId="20003"/>
    <cellStyle name="60% - 强调文字颜色 2 2 4 2 3 3" xfId="20004"/>
    <cellStyle name="60% - 强调文字颜色 3 3 4 3 3" xfId="20005"/>
    <cellStyle name="计算 3 4 4 6" xfId="20006"/>
    <cellStyle name="60% - 强调文字颜色 2 2 4 3" xfId="20007"/>
    <cellStyle name="60% - 强调文字颜色 3 3 5" xfId="20008"/>
    <cellStyle name="计算 2 4 3 12" xfId="20009"/>
    <cellStyle name="60% - 强调文字颜色 2 2 4 4" xfId="20010"/>
    <cellStyle name="60% - 强调文字颜色 3 3 6" xfId="20011"/>
    <cellStyle name="计算 2 4 3 13" xfId="20012"/>
    <cellStyle name="60% - 强调文字颜色 2 2 5" xfId="20013"/>
    <cellStyle name="计算 2 2 4 2 8" xfId="20014"/>
    <cellStyle name="强调文字颜色 2 3 2 5 2 3" xfId="20015"/>
    <cellStyle name="60% - 强调文字颜色 2 2 5 2 2 2 2 2" xfId="20016"/>
    <cellStyle name="标题 3 3 2 2 3" xfId="20017"/>
    <cellStyle name="60% - 强调文字颜色 2 2 5 2 2 3 2" xfId="20018"/>
    <cellStyle name="60% - 强调文字颜色 2 2 5 2 3 2" xfId="20019"/>
    <cellStyle name="计算 4 4 4 5" xfId="20020"/>
    <cellStyle name="60% - 强调文字颜色 3 4 4 3 2" xfId="20021"/>
    <cellStyle name="常规 18 3 2 2 2 3" xfId="20022"/>
    <cellStyle name="链接单元格 3 3 2 2 2 2" xfId="20023"/>
    <cellStyle name="60% - 强调文字颜色 2 2 5 2 4" xfId="20024"/>
    <cellStyle name="链接单元格 3 3 2 2 3" xfId="20025"/>
    <cellStyle name="60% - 强调文字颜色 2 2 5 2 4 2" xfId="20026"/>
    <cellStyle name="60% - 强调文字颜色 2 2 5 2 4 2 2" xfId="20027"/>
    <cellStyle name="60% - 强调文字颜色 2 2 5 2 5" xfId="20028"/>
    <cellStyle name="60% - 强调文字颜色 2 2 5 3" xfId="20029"/>
    <cellStyle name="60% - 强调文字颜色 3 4 5" xfId="20030"/>
    <cellStyle name="60% - 强调文字颜色 2 2 5 3 2" xfId="20031"/>
    <cellStyle name="60% - 强调文字颜色 3 4 5 2" xfId="20032"/>
    <cellStyle name="60% - 强调文字颜色 2 2 5 3 3" xfId="20033"/>
    <cellStyle name="链接单元格 3 3 2 3 2" xfId="20034"/>
    <cellStyle name="60% - 强调文字颜色 2 2 5 4" xfId="20035"/>
    <cellStyle name="60% - 强调文字颜色 3 4 6" xfId="20036"/>
    <cellStyle name="60% - 强调文字颜色 2 2 5 4 2" xfId="20037"/>
    <cellStyle name="60% - 强调文字颜色 3 4 6 2" xfId="20038"/>
    <cellStyle name="60% - 强调文字颜色 2 2 5 5" xfId="20039"/>
    <cellStyle name="60% - 强调文字颜色 3 4 7" xfId="20040"/>
    <cellStyle name="60% - 强调文字颜色 2 2 5 5 2" xfId="20041"/>
    <cellStyle name="60% - 强调文字颜色 3 4 7 2" xfId="20042"/>
    <cellStyle name="60% - 强调文字颜色 2 2 5 5 2 2" xfId="20043"/>
    <cellStyle name="60% - 强调文字颜色 2 2 5 5 3" xfId="20044"/>
    <cellStyle name="60% - 强调文字颜色 3 4 7 3" xfId="20045"/>
    <cellStyle name="常规 4 4 2 2 2 2 2" xfId="20046"/>
    <cellStyle name="强调文字颜色 3 2 7 3 2" xfId="20047"/>
    <cellStyle name="60% - 强调文字颜色 2 2 5 5 4" xfId="20048"/>
    <cellStyle name="常规 4 4 2 2 2 2 3" xfId="20049"/>
    <cellStyle name="60% - 强调文字颜色 2 2 5 6" xfId="20050"/>
    <cellStyle name="60% - 强调文字颜色 3 4 8" xfId="20051"/>
    <cellStyle name="60% - 强调文字颜色 2 2 6" xfId="20052"/>
    <cellStyle name="计算 2 2 4 2 9" xfId="20053"/>
    <cellStyle name="60% - 强调文字颜色 2 2 6 2" xfId="20054"/>
    <cellStyle name="60% - 强调文字颜色 3 5 4" xfId="20055"/>
    <cellStyle name="60% - 强调文字颜色 2 2 6 2 2" xfId="20056"/>
    <cellStyle name="60% - 强调文字颜色 2 2 6 3" xfId="20057"/>
    <cellStyle name="解释性文本 3 2 2 4 2 2" xfId="20058"/>
    <cellStyle name="60% - 强调文字颜色 2 2 7" xfId="20059"/>
    <cellStyle name="60% - 强调文字颜色 2 2 7 2" xfId="20060"/>
    <cellStyle name="60% - 强调文字颜色 3 6 4" xfId="20061"/>
    <cellStyle name="60% - 强调文字颜色 2 2 7 4" xfId="20062"/>
    <cellStyle name="计算 2 3 2 4 3 2" xfId="20063"/>
    <cellStyle name="60% - 强调文字颜色 2 2 8" xfId="20064"/>
    <cellStyle name="60% - 强调文字颜色 2 2 8 2" xfId="20065"/>
    <cellStyle name="60% - 强调文字颜色 2 2 9" xfId="20066"/>
    <cellStyle name="强调文字颜色 1 2 2 2 4 2" xfId="20067"/>
    <cellStyle name="60% - 强调文字颜色 2 2 9 2" xfId="20068"/>
    <cellStyle name="计算 2 4 4 11" xfId="20069"/>
    <cellStyle name="强调文字颜色 1 2 2 2 4 2 2" xfId="20070"/>
    <cellStyle name="60% - 强调文字颜色 2 2 9 3" xfId="20071"/>
    <cellStyle name="计算 2 4 4 12" xfId="20072"/>
    <cellStyle name="强调文字颜色 1 2 2 2 4 2 3" xfId="20073"/>
    <cellStyle name="60% - 强调文字颜色 2 3" xfId="20074"/>
    <cellStyle name="60% - 强调文字颜色 2 3 2" xfId="20075"/>
    <cellStyle name="60% - 强调文字颜色 2 3 2 2" xfId="20076"/>
    <cellStyle name="60% - 强调文字颜色 2 3 2 2 2" xfId="20077"/>
    <cellStyle name="60% - 强调文字颜色 2 3 2 2 2 2" xfId="20078"/>
    <cellStyle name="60% - 强调文字颜色 2 3 2 2 2 2 2" xfId="20079"/>
    <cellStyle name="60% - 强调文字颜色 4 3 8" xfId="20080"/>
    <cellStyle name="60% - 强调文字颜色 2 3 2 2 2 2 2 2" xfId="20081"/>
    <cellStyle name="60% - 强调文字颜色 2 3 2 2 2 2 2 3" xfId="20082"/>
    <cellStyle name="60% - 强调文字颜色 2 3 2 2 2 2 2 4" xfId="20083"/>
    <cellStyle name="60% - 强调文字颜色 2 3 2 2 2 3" xfId="20084"/>
    <cellStyle name="60% - 强调文字颜色 2 3 2 2 2 3 2" xfId="20085"/>
    <cellStyle name="60% - 强调文字颜色 2 3 2 2 3" xfId="20086"/>
    <cellStyle name="差 2 2 3 2 2" xfId="20087"/>
    <cellStyle name="60% - 强调文字颜色 2 3 2 2 3 2" xfId="20088"/>
    <cellStyle name="差 2 2 3 2 2 2" xfId="20089"/>
    <cellStyle name="60% - 强调文字颜色 2 3 2 2 4" xfId="20090"/>
    <cellStyle name="差 2 2 3 2 3" xfId="20091"/>
    <cellStyle name="60% - 强调文字颜色 2 3 2 2 4 2" xfId="20092"/>
    <cellStyle name="差 2 2 3 2 3 2" xfId="20093"/>
    <cellStyle name="60% - 强调文字颜色 2 3 2 2 4 2 2" xfId="20094"/>
    <cellStyle name="60% - 强调文字颜色 2 3 2 2 5" xfId="20095"/>
    <cellStyle name="60% - 强调文字颜色 2 3 2 3" xfId="20096"/>
    <cellStyle name="60% - 强调文字颜色 2 3 2 3 2" xfId="20097"/>
    <cellStyle name="60% - 强调文字颜色 2 3 2 3 2 2" xfId="20098"/>
    <cellStyle name="60% - 强调文字颜色 2 3 2 3 2 2 2" xfId="20099"/>
    <cellStyle name="60% - 强调文字颜色 2 3 2 3 2 2 3" xfId="20100"/>
    <cellStyle name="60% - 强调文字颜色 2 3 2 3 2 2 4" xfId="20101"/>
    <cellStyle name="60% - 强调文字颜色 2 3 2 3 2 3" xfId="20102"/>
    <cellStyle name="链接单元格 5 2 2 2 2" xfId="20103"/>
    <cellStyle name="60% - 强调文字颜色 2 3 2 3 2 4" xfId="20104"/>
    <cellStyle name="60% - 强调文字颜色 2 3 2 3 3" xfId="20105"/>
    <cellStyle name="差 2 2 3 3 2" xfId="20106"/>
    <cellStyle name="60% - 强调文字颜色 2 3 2 3 3 2" xfId="20107"/>
    <cellStyle name="差 2 2 3 3 2 2" xfId="20108"/>
    <cellStyle name="60% - 强调文字颜色 2 3 2 3 3 3" xfId="20109"/>
    <cellStyle name="差 2 2 3 3 2 3" xfId="20110"/>
    <cellStyle name="60% - 强调文字颜色 2 3 2 3 3 4" xfId="20111"/>
    <cellStyle name="常规 18 2 5 2 2 2" xfId="20112"/>
    <cellStyle name="60% - 强调文字颜色 2 3 2 3 4" xfId="20113"/>
    <cellStyle name="差 2 2 3 3 3" xfId="20114"/>
    <cellStyle name="60% - 强调文字颜色 2 3 2 3 5" xfId="20115"/>
    <cellStyle name="差 2 2 3 3 4" xfId="20116"/>
    <cellStyle name="60% - 强调文字颜色 2 3 2 4 2 2" xfId="20117"/>
    <cellStyle name="60% - 强调文字颜色 2 3 2 4 2 3" xfId="20118"/>
    <cellStyle name="链接单元格 5 2 3 2 2" xfId="20119"/>
    <cellStyle name="60% - 强调文字颜色 2 3 2 4 3" xfId="20120"/>
    <cellStyle name="差 2 2 3 4 2" xfId="20121"/>
    <cellStyle name="解释性文本 3 2 4 3 2 2" xfId="20122"/>
    <cellStyle name="强调文字颜色 3 3 4 2 2" xfId="20123"/>
    <cellStyle name="60% - 强调文字颜色 2 3 2 4 4" xfId="20124"/>
    <cellStyle name="差 2 2 3 4 3" xfId="20125"/>
    <cellStyle name="解释性文本 3 2 4 3 2 3" xfId="20126"/>
    <cellStyle name="强调文字颜色 3 3 4 2 3" xfId="20127"/>
    <cellStyle name="60% - 强调文字颜色 2 3 2 5 2 2" xfId="20128"/>
    <cellStyle name="60% - 强调文字颜色 2 3 2 5 2 3" xfId="20129"/>
    <cellStyle name="60% - 强调文字颜色 2 3 2 5 2 4" xfId="20130"/>
    <cellStyle name="60% - 强调文字颜色 2 3 2 5 3" xfId="20131"/>
    <cellStyle name="强调文字颜色 3 3 4 3 2" xfId="20132"/>
    <cellStyle name="60% - 强调文字颜色 2 3 2 5 4" xfId="20133"/>
    <cellStyle name="强调文字颜色 3 3 4 3 3" xfId="20134"/>
    <cellStyle name="60% - 强调文字颜色 2 3 2 7" xfId="20135"/>
    <cellStyle name="强调文字颜色 1 2 2 4 3 2" xfId="20136"/>
    <cellStyle name="适中 3 6 2 2" xfId="20137"/>
    <cellStyle name="60% - 强调文字颜色 2 3 2 8" xfId="20138"/>
    <cellStyle name="强调文字颜色 1 2 2 4 3 3" xfId="20139"/>
    <cellStyle name="60% - 强调文字颜色 2 3 3" xfId="20140"/>
    <cellStyle name="强调文字颜色 2 3 2 7 2" xfId="20141"/>
    <cellStyle name="60% - 强调文字颜色 2 3 3 2" xfId="20142"/>
    <cellStyle name="60% - 强调文字颜色 4 2 4" xfId="20143"/>
    <cellStyle name="强调文字颜色 2 3 2 7 2 2" xfId="20144"/>
    <cellStyle name="60% - 强调文字颜色 2 3 3 2 2" xfId="20145"/>
    <cellStyle name="60% - 强调文字颜色 4 2 4 2" xfId="20146"/>
    <cellStyle name="60% - 强调文字颜色 2 3 3 2 2 2" xfId="20147"/>
    <cellStyle name="60% - 强调文字颜色 4 2 4 2 2" xfId="20148"/>
    <cellStyle name="60% - 强调文字颜色 2 3 3 2 2 2 2" xfId="20149"/>
    <cellStyle name="60% - 强调文字颜色 4 2 4 2 2 2" xfId="20150"/>
    <cellStyle name="60% - 强调文字颜色 2 3 3 2 3" xfId="20151"/>
    <cellStyle name="60% - 强调文字颜色 4 2 4 3" xfId="20152"/>
    <cellStyle name="差 2 2 4 2 2" xfId="20153"/>
    <cellStyle name="60% - 强调文字颜色 2 3 3 2 3 2" xfId="20154"/>
    <cellStyle name="60% - 强调文字颜色 4 2 4 3 2" xfId="20155"/>
    <cellStyle name="差 2 2 4 2 2 2" xfId="20156"/>
    <cellStyle name="60% - 强调文字颜色 2 3 3 2 3 2 2" xfId="20157"/>
    <cellStyle name="60% - 强调文字颜色 4 2 4 3 2 2" xfId="20158"/>
    <cellStyle name="差 2 2 4 2 2 2 2" xfId="20159"/>
    <cellStyle name="60% - 强调文字颜色 2 3 3 2 3 2 3" xfId="20160"/>
    <cellStyle name="60% - 强调文字颜色 4 2 4 3 2 3" xfId="20161"/>
    <cellStyle name="差 2 2 4 2 2 2 3" xfId="20162"/>
    <cellStyle name="60% - 强调文字颜色 2 3 3 3" xfId="20163"/>
    <cellStyle name="60% - 强调文字颜色 4 2 5" xfId="20164"/>
    <cellStyle name="60% - 强调文字颜色 2 3 3 3 2" xfId="20165"/>
    <cellStyle name="60% - 强调文字颜色 4 2 5 2" xfId="20166"/>
    <cellStyle name="60% - 强调文字颜色 2 3 3 3 2 2" xfId="20167"/>
    <cellStyle name="60% - 强调文字颜色 4 2 5 2 2" xfId="20168"/>
    <cellStyle name="60% - 强调文字颜色 2 3 3 3 2 3" xfId="20169"/>
    <cellStyle name="60% - 强调文字颜色 4 2 5 2 3" xfId="20170"/>
    <cellStyle name="链接单元格 5 3 2 2 2" xfId="20171"/>
    <cellStyle name="60% - 强调文字颜色 4 2 5 3" xfId="20172"/>
    <cellStyle name="差 2 2 4 3 2" xfId="20173"/>
    <cellStyle name="60% - 强调文字颜色 2 3 3 3 3" xfId="20174"/>
    <cellStyle name="计算 4 4 2 3 8 2" xfId="20175"/>
    <cellStyle name="60% - 强调文字颜色 2 3 3 4 2" xfId="20176"/>
    <cellStyle name="60% - 强调文字颜色 4 2 6 2" xfId="20177"/>
    <cellStyle name="60% - 强调文字颜色 2 3 3 4 2 2" xfId="20178"/>
    <cellStyle name="60% - 强调文字颜色 4 2 6 2 2" xfId="20179"/>
    <cellStyle name="常规 11 2 3 6" xfId="20180"/>
    <cellStyle name="60% - 强调文字颜色 2 3 3 4 3" xfId="20181"/>
    <cellStyle name="60% - 强调文字颜色 4 2 6 3" xfId="20182"/>
    <cellStyle name="强调文字颜色 3 3 5 2 2" xfId="20183"/>
    <cellStyle name="60% - 强调文字颜色 2 3 3 4 4" xfId="20184"/>
    <cellStyle name="60% - 强调文字颜色 4 2 6 4" xfId="20185"/>
    <cellStyle name="强调文字颜色 3 3 5 2 3" xfId="20186"/>
    <cellStyle name="60% - 强调文字颜色 2 3 4" xfId="20187"/>
    <cellStyle name="强调文字颜色 2 3 2 5 3 2" xfId="20188"/>
    <cellStyle name="强调文字颜色 2 3 2 7 3" xfId="20189"/>
    <cellStyle name="60% - 强调文字颜色 2 3 4 2" xfId="20190"/>
    <cellStyle name="60% - 强调文字颜色 4 3 4" xfId="20191"/>
    <cellStyle name="计算 2 2 6 3 7" xfId="20192"/>
    <cellStyle name="强调文字颜色 2 3 2 7 3 2" xfId="20193"/>
    <cellStyle name="60% - 强调文字颜色 2 3 4 2 2 2" xfId="20194"/>
    <cellStyle name="60% - 强调文字颜色 4 3 4 2 2" xfId="20195"/>
    <cellStyle name="60% - 强调文字颜色 2 3 4 2 2 2 2" xfId="20196"/>
    <cellStyle name="60% - 强调文字颜色 4 3 4 2 2 2" xfId="20197"/>
    <cellStyle name="60% - 强调文字颜色 2 3 4 2 2 2 3" xfId="20198"/>
    <cellStyle name="60% - 强调文字颜色 4 3 4 2 2 3" xfId="20199"/>
    <cellStyle name="60% - 强调文字颜色 4 3 4 2 3" xfId="20200"/>
    <cellStyle name="60% - 强调文字颜色 2 3 4 2 2 3" xfId="20201"/>
    <cellStyle name="差 4 2 5 2 2" xfId="20202"/>
    <cellStyle name="60% - 强调文字颜色 2 3 4 2 2 4" xfId="20203"/>
    <cellStyle name="60% - 强调文字颜色 4 3 4 2 4" xfId="20204"/>
    <cellStyle name="60% - 强调文字颜色 2 3 4 2 4" xfId="20205"/>
    <cellStyle name="60% - 强调文字颜色 4 3 4 4" xfId="20206"/>
    <cellStyle name="链接单元格 3 8 2" xfId="20207"/>
    <cellStyle name="60% - 强调文字颜色 2 3 4 3" xfId="20208"/>
    <cellStyle name="60% - 强调文字颜色 4 3 5" xfId="20209"/>
    <cellStyle name="计算 2 2 6 3 8" xfId="20210"/>
    <cellStyle name="60% - 强调文字颜色 2 3 4 3 2" xfId="20211"/>
    <cellStyle name="60% - 强调文字颜色 4 3 5 2" xfId="20212"/>
    <cellStyle name="60% - 强调文字颜色 2 3 4 3 2 2" xfId="20213"/>
    <cellStyle name="注释 2 2 3 3 3 3 2 9" xfId="20214"/>
    <cellStyle name="60% - 强调文字颜色 4 3 5 2 2" xfId="20215"/>
    <cellStyle name="60% - 强调文字颜色 2 3 4 3 2 3" xfId="20216"/>
    <cellStyle name="60% - 强调文字颜色 4 3 5 2 3" xfId="20217"/>
    <cellStyle name="60% - 强调文字颜色 2 3 4 3 3" xfId="20218"/>
    <cellStyle name="60% - 强调文字颜色 4 3 5 3" xfId="20219"/>
    <cellStyle name="60% - 强调文字颜色 2 3 4 3 4" xfId="20220"/>
    <cellStyle name="60% - 强调文字颜色 4 3 5 4" xfId="20221"/>
    <cellStyle name="60% - 强调文字颜色 2 3 5" xfId="20222"/>
    <cellStyle name="60% - 强调文字颜色 2 3 5 2" xfId="20223"/>
    <cellStyle name="60% - 强调文字颜色 4 4 4" xfId="20224"/>
    <cellStyle name="60% - 强调文字颜色 2 3 6" xfId="20225"/>
    <cellStyle name="60% - 强调文字颜色 2 3 6 2" xfId="20226"/>
    <cellStyle name="60% - 强调文字颜色 4 5 4" xfId="20227"/>
    <cellStyle name="60% - 强调文字颜色 2 3 6 2 2" xfId="20228"/>
    <cellStyle name="计算 2 2 6 3 12" xfId="20229"/>
    <cellStyle name="60% - 强调文字颜色 2 3 7" xfId="20230"/>
    <cellStyle name="60% - 强调文字颜色 2 4 2" xfId="20231"/>
    <cellStyle name="计算 2 2 4 4 5" xfId="20232"/>
    <cellStyle name="60% - 强调文字颜色 2 4 2 2" xfId="20233"/>
    <cellStyle name="计算 2 2 4 4 5 2" xfId="20234"/>
    <cellStyle name="60% - 强调文字颜色 2 4 2 2 2" xfId="20235"/>
    <cellStyle name="计算 7 3 3" xfId="20236"/>
    <cellStyle name="60% - 强调文字颜色 2 4 2 2 2 2" xfId="20237"/>
    <cellStyle name="常规 30 8 3 5" xfId="20238"/>
    <cellStyle name="60% - 强调文字颜色 2 4 2 2 2 2 2 2" xfId="20239"/>
    <cellStyle name="强调文字颜色 3 2 2 2 2 10 2" xfId="20240"/>
    <cellStyle name="60% - 强调文字颜色 2 4 2 2 2 2 2 3" xfId="20241"/>
    <cellStyle name="检查单元格 2 4 5 2 2" xfId="20242"/>
    <cellStyle name="强调文字颜色 3 2 2 2 2 10 3" xfId="20243"/>
    <cellStyle name="60% - 强调文字颜色 2 4 2 2 2 2 2 4" xfId="20244"/>
    <cellStyle name="60% - 强调文字颜色 2 4 2 2 2 3" xfId="20245"/>
    <cellStyle name="常规 30 8 3 6" xfId="20246"/>
    <cellStyle name="强调文字颜色 3 2 2 2 2 8 2 2" xfId="20247"/>
    <cellStyle name="60% - 强调文字颜色 2 4 2 2 2 3 2" xfId="20248"/>
    <cellStyle name="60% - 强调文字颜色 2 4 2 2 3" xfId="20249"/>
    <cellStyle name="差 2 3 3 2 2" xfId="20250"/>
    <cellStyle name="计算 7 3 4" xfId="20251"/>
    <cellStyle name="60% - 强调文字颜色 2 4 2 2 3 2" xfId="20252"/>
    <cellStyle name="差 2 3 3 2 2 2" xfId="20253"/>
    <cellStyle name="计算 5 3 13" xfId="20254"/>
    <cellStyle name="强调文字颜色 1 3 2 9" xfId="20255"/>
    <cellStyle name="60% - 强调文字颜色 2 4 2 2 4" xfId="20256"/>
    <cellStyle name="计算 7 3 5" xfId="20257"/>
    <cellStyle name="60% - 强调文字颜色 2 4 2 2 4 2" xfId="20258"/>
    <cellStyle name="强调文字颜色 1 3 3 9" xfId="20259"/>
    <cellStyle name="60% - 强调文字颜色 2 4 2 2 4 2 2" xfId="20260"/>
    <cellStyle name="常规 11 9 4" xfId="20261"/>
    <cellStyle name="强调文字颜色 1 3 3 9 2" xfId="20262"/>
    <cellStyle name="60% - 强调文字颜色 2 4 2 2 4 2 4" xfId="20263"/>
    <cellStyle name="强调文字颜色 1 3 3 9 4" xfId="20264"/>
    <cellStyle name="60% - 强调文字颜色 2 4 2 2 5" xfId="20265"/>
    <cellStyle name="计算 7 3 6" xfId="20266"/>
    <cellStyle name="60% - 强调文字颜色 2 4 2 2 6" xfId="20267"/>
    <cellStyle name="计算 7 3 7" xfId="20268"/>
    <cellStyle name="输入 4 2 3 3 3 2 10" xfId="20269"/>
    <cellStyle name="60% - 强调文字颜色 2 4 2 2 7" xfId="20270"/>
    <cellStyle name="计算 7 3 8" xfId="20271"/>
    <cellStyle name="强调文字颜色 1 2 5 2 5 2" xfId="20272"/>
    <cellStyle name="60% - 强调文字颜色 2 4 2 3" xfId="20273"/>
    <cellStyle name="计算 2 2 4 4 5 3" xfId="20274"/>
    <cellStyle name="60% - 强调文字颜色 2 4 2 3 2" xfId="20275"/>
    <cellStyle name="60% - 强调文字颜色 2 4 2 3 2 2 2" xfId="20276"/>
    <cellStyle name="60% - 强调文字颜色 2 4 2 3 2 3" xfId="20277"/>
    <cellStyle name="60% - 强调文字颜色 2 4 2 3 2 4" xfId="20278"/>
    <cellStyle name="60% - 强调文字颜色 2 4 2 3 3" xfId="20279"/>
    <cellStyle name="差 2 3 3 3 2" xfId="20280"/>
    <cellStyle name="60% - 强调文字颜色 2 4 2 3 3 2" xfId="20281"/>
    <cellStyle name="强调文字颜色 1 4 2 9" xfId="20282"/>
    <cellStyle name="60% - 强调文字颜色 2 4 2 3 4" xfId="20283"/>
    <cellStyle name="适中 9 2 2" xfId="20284"/>
    <cellStyle name="差 2 3 3 3 3" xfId="20285"/>
    <cellStyle name="60% - 强调文字颜色 2 4 2 3 5" xfId="20286"/>
    <cellStyle name="差 2 3 3 3 4" xfId="20287"/>
    <cellStyle name="输出 2 2 2 4" xfId="20288"/>
    <cellStyle name="60% - 强调文字颜色 2 4 2 4 2" xfId="20289"/>
    <cellStyle name="输出 2 2 2 5" xfId="20290"/>
    <cellStyle name="60% - 强调文字颜色 2 4 2 4 3" xfId="20291"/>
    <cellStyle name="输出 2 2 2 6" xfId="20292"/>
    <cellStyle name="60% - 强调文字颜色 2 4 2 4 4" xfId="20293"/>
    <cellStyle name="计算 2 3 5 3 2 2" xfId="20294"/>
    <cellStyle name="60% - 强调文字颜色 2 4 2 5" xfId="20295"/>
    <cellStyle name="输出 2 2 3 4 2" xfId="20296"/>
    <cellStyle name="60% - 强调文字颜色 2 4 2 5 2 2" xfId="20297"/>
    <cellStyle name="常规 7 3 5 3" xfId="20298"/>
    <cellStyle name="60% - 强调文字颜色 2 4 2 6" xfId="20299"/>
    <cellStyle name="60% - 强调文字颜色 2 4 2 7" xfId="20300"/>
    <cellStyle name="强调文字颜色 1 2 2 5 3 2" xfId="20301"/>
    <cellStyle name="适中 3 7 2 2" xfId="20302"/>
    <cellStyle name="60% - 强调文字颜色 2 4 2 8" xfId="20303"/>
    <cellStyle name="60% - 强调文字颜色 2 4 3" xfId="20304"/>
    <cellStyle name="计算 2 2 4 4 6" xfId="20305"/>
    <cellStyle name="强调文字颜色 2 3 2 8 2" xfId="20306"/>
    <cellStyle name="60% - 强调文字颜色 2 4 3 2" xfId="20307"/>
    <cellStyle name="60% - 强调文字颜色 5 2 4" xfId="20308"/>
    <cellStyle name="计算 2 2 4 4 6 2" xfId="20309"/>
    <cellStyle name="强调文字颜色 2 3 2 8 2 2" xfId="20310"/>
    <cellStyle name="60% - 强调文字颜色 2 4 3 2 2" xfId="20311"/>
    <cellStyle name="60% - 强调文字颜色 5 2 4 2" xfId="20312"/>
    <cellStyle name="计算 2 5 5 3 7" xfId="20313"/>
    <cellStyle name="计算 8 3 3" xfId="20314"/>
    <cellStyle name="强调文字颜色 2 3 2 8 2 2 2" xfId="20315"/>
    <cellStyle name="60% - 强调文字颜色 2 4 3 2 2 2" xfId="20316"/>
    <cellStyle name="60% - 强调文字颜色 5 2 4 2 2" xfId="20317"/>
    <cellStyle name="60% - 强调文字颜色 2 4 3 2 3" xfId="20318"/>
    <cellStyle name="60% - 强调文字颜色 5 2 4 3" xfId="20319"/>
    <cellStyle name="计算 2 5 5 3 8" xfId="20320"/>
    <cellStyle name="计算 8 3 4" xfId="20321"/>
    <cellStyle name="强调文字颜色 2 3 2 8 2 2 3" xfId="20322"/>
    <cellStyle name="60% - 强调文字颜色 2 4 3 2 3 2" xfId="20323"/>
    <cellStyle name="60% - 强调文字颜色 5 2 4 3 2" xfId="20324"/>
    <cellStyle name="强调文字颜色 2 3 2 9" xfId="20325"/>
    <cellStyle name="注释 2 2 2 2 2 3 3 10" xfId="20326"/>
    <cellStyle name="60% - 强调文字颜色 2 4 3 2 3 2 2" xfId="20327"/>
    <cellStyle name="60% - 强调文字颜色 2 5 3" xfId="20328"/>
    <cellStyle name="60% - 强调文字颜色 5 2 4 3 2 2" xfId="20329"/>
    <cellStyle name="强调文字颜色 2 3 2 9 2" xfId="20330"/>
    <cellStyle name="注释 2 2 2 2 2 3 3 11" xfId="20331"/>
    <cellStyle name="60% - 强调文字颜色 2 4 3 2 3 2 3" xfId="20332"/>
    <cellStyle name="60% - 强调文字颜色 2 5 4" xfId="20333"/>
    <cellStyle name="60% - 强调文字颜色 5 2 4 3 2 3" xfId="20334"/>
    <cellStyle name="强调文字颜色 2 3 2 9 3" xfId="20335"/>
    <cellStyle name="60% - 强调文字颜色 2 4 3 2 4" xfId="20336"/>
    <cellStyle name="60% - 强调文字颜色 5 2 4 4" xfId="20337"/>
    <cellStyle name="计算 2 5 5 3 9" xfId="20338"/>
    <cellStyle name="计算 8 3 5" xfId="20339"/>
    <cellStyle name="60% - 强调文字颜色 2 4 3 2 5" xfId="20340"/>
    <cellStyle name="60% - 强调文字颜色 5 2 4 5" xfId="20341"/>
    <cellStyle name="计算 8 3 6" xfId="20342"/>
    <cellStyle name="60% - 强调文字颜色 2 4 3 3" xfId="20343"/>
    <cellStyle name="60% - 强调文字颜色 5 2 5" xfId="20344"/>
    <cellStyle name="计算 2 2 4 4 6 3" xfId="20345"/>
    <cellStyle name="强调文字颜色 2 3 2 8 2 3" xfId="20346"/>
    <cellStyle name="60% - 强调文字颜色 2 4 3 3 2" xfId="20347"/>
    <cellStyle name="60% - 强调文字颜色 5 2 5 2" xfId="20348"/>
    <cellStyle name="60% - 强调文字颜色 2 4 3 3 3" xfId="20349"/>
    <cellStyle name="60% - 强调文字颜色 5 2 5 3" xfId="20350"/>
    <cellStyle name="差 4 2 2 2 2 2" xfId="20351"/>
    <cellStyle name="60% - 强调文字颜色 2 4 3 3 4" xfId="20352"/>
    <cellStyle name="60% - 强调文字颜色 5 2 5 4" xfId="20353"/>
    <cellStyle name="输出 2 3 2 4 2" xfId="20354"/>
    <cellStyle name="60% - 强调文字颜色 2 4 3 4 2 2" xfId="20355"/>
    <cellStyle name="60% - 强调文字颜色 5 2 6 2 2" xfId="20356"/>
    <cellStyle name="常规 8 2 5 3" xfId="20357"/>
    <cellStyle name="60% - 强调文字颜色 5 2 9" xfId="20358"/>
    <cellStyle name="60% - 强调文字颜色 2 4 3 7" xfId="20359"/>
    <cellStyle name="强调文字颜色 1 2 2 5 4 2" xfId="20360"/>
    <cellStyle name="60% - 强调文字颜色 2 4 4" xfId="20361"/>
    <cellStyle name="计算 2 2 4 4 7" xfId="20362"/>
    <cellStyle name="60% - 强调文字颜色 2 4 4 2" xfId="20363"/>
    <cellStyle name="60% - 强调文字颜色 5 3 4" xfId="20364"/>
    <cellStyle name="计算 2 2 4 4 7 2" xfId="20365"/>
    <cellStyle name="计算 2 5 2 3 2 12" xfId="20366"/>
    <cellStyle name="60% - 强调文字颜色 2 4 4 2 2" xfId="20367"/>
    <cellStyle name="60% - 强调文字颜色 5 3 4 2" xfId="20368"/>
    <cellStyle name="60% - 强调文字颜色 2 4 4 2 2 2" xfId="20369"/>
    <cellStyle name="60% - 强调文字颜色 5 3 4 2 2" xfId="20370"/>
    <cellStyle name="60% - 强调文字颜色 2 4 4 2 2 3" xfId="20371"/>
    <cellStyle name="60% - 强调文字颜色 5 3 4 2 3" xfId="20372"/>
    <cellStyle name="60% - 强调文字颜色 5 3 5" xfId="20373"/>
    <cellStyle name="计算 2 2 4 4 7 3" xfId="20374"/>
    <cellStyle name="60% - 强调文字颜色 2 4 4 3" xfId="20375"/>
    <cellStyle name="链接单元格 3 2 2 2 2" xfId="20376"/>
    <cellStyle name="60% - 强调文字颜色 5 3 5 2" xfId="20377"/>
    <cellStyle name="60% - 强调文字颜色 2 4 4 3 2" xfId="20378"/>
    <cellStyle name="常规 18 2 2 2 2 3" xfId="20379"/>
    <cellStyle name="常规 23 2 2 2 2 3" xfId="20380"/>
    <cellStyle name="链接单元格 3 2 2 2 2 2" xfId="20381"/>
    <cellStyle name="60% - 强调文字颜色 5 3 5 3" xfId="20382"/>
    <cellStyle name="60% - 强调文字颜色 2 4 4 3 3" xfId="20383"/>
    <cellStyle name="链接单元格 3 2 2 2 2 3" xfId="20384"/>
    <cellStyle name="60% - 强调文字颜色 5 3 5 4" xfId="20385"/>
    <cellStyle name="60% - 强调文字颜色 2 4 4 3 4" xfId="20386"/>
    <cellStyle name="链接单元格 3 2 2 2 2 4" xfId="20387"/>
    <cellStyle name="60% - 强调文字颜色 5 3 6" xfId="20388"/>
    <cellStyle name="60% - 强调文字颜色 2 4 4 4" xfId="20389"/>
    <cellStyle name="链接单元格 3 2 2 2 3" xfId="20390"/>
    <cellStyle name="60% - 强调文字颜色 5 3 7" xfId="20391"/>
    <cellStyle name="60% - 强调文字颜色 2 4 4 5" xfId="20392"/>
    <cellStyle name="链接单元格 3 2 2 2 4" xfId="20393"/>
    <cellStyle name="60% - 强调文字颜色 2 4 5" xfId="20394"/>
    <cellStyle name="计算 2 2 4 4 8" xfId="20395"/>
    <cellStyle name="输入 2 2 2 2 2 3 3 2 4" xfId="20396"/>
    <cellStyle name="60% - 强调文字颜色 2 4 5 2" xfId="20397"/>
    <cellStyle name="60% - 强调文字颜色 5 4 4" xfId="20398"/>
    <cellStyle name="计算 2 2 4 4 8 2" xfId="20399"/>
    <cellStyle name="60% - 强调文字颜色 5 4 5" xfId="20400"/>
    <cellStyle name="计算 2 2 4 4 8 3" xfId="20401"/>
    <cellStyle name="输入 2 2 2 2 2 3 3 2 5" xfId="20402"/>
    <cellStyle name="60% - 强调文字颜色 2 4 5 3" xfId="20403"/>
    <cellStyle name="链接单元格 3 2 2 3 2" xfId="20404"/>
    <cellStyle name="60% - 强调文字颜色 5 4 6" xfId="20405"/>
    <cellStyle name="输入 2 2 2 2 2 3 3 2 6" xfId="20406"/>
    <cellStyle name="60% - 强调文字颜色 2 4 5 4" xfId="20407"/>
    <cellStyle name="链接单元格 3 2 2 3 3" xfId="20408"/>
    <cellStyle name="60% - 强调文字颜色 2 4 6" xfId="20409"/>
    <cellStyle name="计算 2 2 4 4 9" xfId="20410"/>
    <cellStyle name="60% - 强调文字颜色 2 4 6 2" xfId="20411"/>
    <cellStyle name="60% - 强调文字颜色 5 5 4" xfId="20412"/>
    <cellStyle name="60% - 强调文字颜色 2 4 6 2 2" xfId="20413"/>
    <cellStyle name="计算 4 10" xfId="20414"/>
    <cellStyle name="60% - 强调文字颜色 2 4 7" xfId="20415"/>
    <cellStyle name="60% - 强调文字颜色 2 5 2" xfId="20416"/>
    <cellStyle name="60% - 强调文字颜色 3 2 2 3 2 5" xfId="20417"/>
    <cellStyle name="60% - 强调文字颜色 2 5 2 2" xfId="20418"/>
    <cellStyle name="60% - 强调文字颜色 2 5 2 2 2" xfId="20419"/>
    <cellStyle name="60% - 强调文字颜色 2 5 2 3" xfId="20420"/>
    <cellStyle name="60% - 强调文字颜色 2 5 2 3 2" xfId="20421"/>
    <cellStyle name="60% - 强调文字颜色 2 5 2 3 3" xfId="20422"/>
    <cellStyle name="60% - 强调文字颜色 2 5 2 4" xfId="20423"/>
    <cellStyle name="60% - 强调文字颜色 2 5 2 5" xfId="20424"/>
    <cellStyle name="60% - 强调文字颜色 2 5 3 2" xfId="20425"/>
    <cellStyle name="60% - 强调文字颜色 6 2 4" xfId="20426"/>
    <cellStyle name="强调文字颜色 2 3 2 9 2 2" xfId="20427"/>
    <cellStyle name="60% - 强调文字颜色 2 5 3 3" xfId="20428"/>
    <cellStyle name="60% - 强调文字颜色 6 2 5" xfId="20429"/>
    <cellStyle name="强调文字颜色 2 3 2 9 2 3" xfId="20430"/>
    <cellStyle name="60% - 强调文字颜色 2 5 3 4" xfId="20431"/>
    <cellStyle name="60% - 强调文字颜色 6 2 6" xfId="20432"/>
    <cellStyle name="强调文字颜色 2 3 2 9 2 4" xfId="20433"/>
    <cellStyle name="60% - 强调文字颜色 2 6 3" xfId="20434"/>
    <cellStyle name="强调文字颜色 5 2 2 2 7 5" xfId="20435"/>
    <cellStyle name="60% - 强调文字颜色 2 6 3 4" xfId="20436"/>
    <cellStyle name="60% - 强调文字颜色 2 6 4" xfId="20437"/>
    <cellStyle name="60% - 强调文字颜色 2 6 4 2" xfId="20438"/>
    <cellStyle name="常规 99 2 2 2 3" xfId="20439"/>
    <cellStyle name="常规 99 2 2 2 3 2" xfId="20440"/>
    <cellStyle name="60% - 强调文字颜色 2 6 4 2 2" xfId="20441"/>
    <cellStyle name="计算 2 2 2 3 2 3 2 9" xfId="20442"/>
    <cellStyle name="60% - 强调文字颜色 2 6 5" xfId="20443"/>
    <cellStyle name="解释性文本 3 2 2 3 3 2" xfId="20444"/>
    <cellStyle name="60% - 强调文字颜色 2 7" xfId="20445"/>
    <cellStyle name="常规 3 6 2 2 2 3" xfId="20446"/>
    <cellStyle name="强调文字颜色 5 2 2 3 6 3" xfId="20447"/>
    <cellStyle name="60% - 强调文字颜色 2 7 2 2" xfId="20448"/>
    <cellStyle name="60% - 强调文字颜色 2 8" xfId="20449"/>
    <cellStyle name="60% - 强调文字颜色 2 8 2" xfId="20450"/>
    <cellStyle name="60% - 强调文字颜色 2 8 2 2" xfId="20451"/>
    <cellStyle name="60% - 强调文字颜色 3 2" xfId="20452"/>
    <cellStyle name="60% - 强调文字颜色 3 2 2" xfId="20453"/>
    <cellStyle name="常规 3 2 12" xfId="20454"/>
    <cellStyle name="计算 2 2 5 2 5" xfId="20455"/>
    <cellStyle name="60% - 强调文字颜色 3 2 2 2" xfId="20456"/>
    <cellStyle name="强调文字颜色 2 4 3 5 3" xfId="20457"/>
    <cellStyle name="60% - 强调文字颜色 3 2 2 2 2" xfId="20458"/>
    <cellStyle name="计算 2 2 3 5" xfId="20459"/>
    <cellStyle name="计算 3 3 4 3 7" xfId="20460"/>
    <cellStyle name="60% - 强调文字颜色 3 2 2 2 2 3" xfId="20461"/>
    <cellStyle name="60% - 强调文字颜色 3 2 2 2 3" xfId="20462"/>
    <cellStyle name="输入 2 2 3 4 2" xfId="20463"/>
    <cellStyle name="汇总 3 3 10" xfId="20464"/>
    <cellStyle name="计算 2 2 3 6" xfId="20465"/>
    <cellStyle name="计算 3 3 4 3 8" xfId="20466"/>
    <cellStyle name="60% - 强调文字颜色 3 2 2 2 3 2" xfId="20467"/>
    <cellStyle name="计算 2 2 3 6 2" xfId="20468"/>
    <cellStyle name="60% - 强调文字颜色 3 2 2 2 3 3" xfId="20469"/>
    <cellStyle name="计算 2 2 3 6 3" xfId="20470"/>
    <cellStyle name="60% - 强调文字颜色 3 2 2 2 4 2" xfId="20471"/>
    <cellStyle name="60% - 强调文字颜色 3 2 2 2 5" xfId="20472"/>
    <cellStyle name="输入 2 2 3 4 4" xfId="20473"/>
    <cellStyle name="汇总 3 3 12" xfId="20474"/>
    <cellStyle name="计算 2 2 3 8" xfId="20475"/>
    <cellStyle name="60% - 强调文字颜色 3 2 2 2 5 2" xfId="20476"/>
    <cellStyle name="常规 18 10 3" xfId="20477"/>
    <cellStyle name="60% - 强调文字颜色 3 2 2 2 5 2 2" xfId="20478"/>
    <cellStyle name="常规 18 10 3 2" xfId="20479"/>
    <cellStyle name="60% - 强调文字颜色 3 2 2 2 6" xfId="20480"/>
    <cellStyle name="汇总 3 3 13" xfId="20481"/>
    <cellStyle name="计算 2 2 3 9" xfId="20482"/>
    <cellStyle name="60% - 强调文字颜色 3 2 2 3" xfId="20483"/>
    <cellStyle name="60% - 强调文字颜色 3 2 2 3 2" xfId="20484"/>
    <cellStyle name="计算 2 2 4 5" xfId="20485"/>
    <cellStyle name="60% - 强调文字颜色 3 2 2 3 2 2" xfId="20486"/>
    <cellStyle name="计算 2 2 4 5 2" xfId="20487"/>
    <cellStyle name="60% - 强调文字颜色 3 2 2 3 2 2 2" xfId="20488"/>
    <cellStyle name="计算 5 3 2 12" xfId="20489"/>
    <cellStyle name="强调文字颜色 2 3 6 2 3" xfId="20490"/>
    <cellStyle name="60% - 强调文字颜色 3 2 2 3 2 3 2" xfId="20491"/>
    <cellStyle name="常规 69 2 2 2 2 3" xfId="20492"/>
    <cellStyle name="60% - 强调文字颜色 3 2 2 3 3" xfId="20493"/>
    <cellStyle name="计算 2 2 4 6" xfId="20494"/>
    <cellStyle name="60% - 强调文字颜色 3 2 2 3 5" xfId="20495"/>
    <cellStyle name="计算 2 2 4 8" xfId="20496"/>
    <cellStyle name="60% - 强调文字颜色 3 2 2 4" xfId="20497"/>
    <cellStyle name="60% - 强调文字颜色 3 2 2 4 2" xfId="20498"/>
    <cellStyle name="计算 2 2 5 5" xfId="20499"/>
    <cellStyle name="60% - 强调文字颜色 3 2 2 4 2 2" xfId="20500"/>
    <cellStyle name="60% - 强调文字颜色 3 2 2 4 2 2 2" xfId="20501"/>
    <cellStyle name="强调文字颜色 2 4 6 2 3" xfId="20502"/>
    <cellStyle name="60% - 强调文字颜色 3 2 2 4 3" xfId="20503"/>
    <cellStyle name="计算 2 2 5 6" xfId="20504"/>
    <cellStyle name="60% - 强调文字颜色 3 2 2 5" xfId="20505"/>
    <cellStyle name="60% - 强调文字颜色 3 2 2 5 2" xfId="20506"/>
    <cellStyle name="标题 3 2 3" xfId="20507"/>
    <cellStyle name="强调文字颜色 5 6 2 2 2 2 3" xfId="20508"/>
    <cellStyle name="计算 2 2 6 5" xfId="20509"/>
    <cellStyle name="60% - 强调文字颜色 3 2 2 6" xfId="20510"/>
    <cellStyle name="60% - 强调文字颜色 3 2 2 7" xfId="20511"/>
    <cellStyle name="强调文字颜色 1 2 3 3 3 2" xfId="20512"/>
    <cellStyle name="60% - 强调文字颜色 3 2 3" xfId="20513"/>
    <cellStyle name="常规 3 2 13" xfId="20514"/>
    <cellStyle name="计算 2 2 5 2 6" xfId="20515"/>
    <cellStyle name="强调文字颜色 2 3 3 6 2" xfId="20516"/>
    <cellStyle name="60% - 强调文字颜色 3 2 3 2" xfId="20517"/>
    <cellStyle name="计算 4 2 2 2 2 3 2 11" xfId="20518"/>
    <cellStyle name="强调文字颜色 2 3 3 6 2 2" xfId="20519"/>
    <cellStyle name="强调文字颜色 2 4 3 6 3" xfId="20520"/>
    <cellStyle name="60% - 强调文字颜色 3 2 3 2 2" xfId="20521"/>
    <cellStyle name="计算 2 3 3 5" xfId="20522"/>
    <cellStyle name="计算 2 4 2 3 11" xfId="20523"/>
    <cellStyle name="强调文字颜色 2 4 3 6 3 2" xfId="20524"/>
    <cellStyle name="60% - 强调文字颜色 3 2 3 2 2 2" xfId="20525"/>
    <cellStyle name="60% - 强调文字颜色 3 2 3 2 2 2 2" xfId="20526"/>
    <cellStyle name="强调文字颜色 3 2 6 2 3" xfId="20527"/>
    <cellStyle name="60% - 强调文字颜色 3 2 3 2 2 2 2 2" xfId="20528"/>
    <cellStyle name="强调文字颜色 3 2 6 2 3 2" xfId="20529"/>
    <cellStyle name="60% - 强调文字颜色 3 2 3 2 2 3" xfId="20530"/>
    <cellStyle name="60% - 强调文字颜色 3 2 3 2 2 3 2" xfId="20531"/>
    <cellStyle name="强调文字颜色 3 2 6 3 3" xfId="20532"/>
    <cellStyle name="60% - 强调文字颜色 3 2 3 2 3" xfId="20533"/>
    <cellStyle name="计算 2 3 3 6" xfId="20534"/>
    <cellStyle name="计算 2 4 2 3 12" xfId="20535"/>
    <cellStyle name="60% - 强调文字颜色 3 2 3 2 4" xfId="20536"/>
    <cellStyle name="计算 2 3 3 7" xfId="20537"/>
    <cellStyle name="检查单元格 2 5 2 3 2 2 2" xfId="20538"/>
    <cellStyle name="60% - 强调文字颜色 3 2 3 2 4 2" xfId="20539"/>
    <cellStyle name="60% - 强调文字颜色 3 2 3 2 4 2 2" xfId="20540"/>
    <cellStyle name="强调文字颜色 3 2 8 2 3" xfId="20541"/>
    <cellStyle name="60% - 强调文字颜色 3 2 3 2 5" xfId="20542"/>
    <cellStyle name="计算 2 3 3 8" xfId="20543"/>
    <cellStyle name="60% - 强调文字颜色 3 2 3 3" xfId="20544"/>
    <cellStyle name="60% - 强调文字颜色 3 2 3 3 2" xfId="20545"/>
    <cellStyle name="计算 2 3 4 5" xfId="20546"/>
    <cellStyle name="60% - 强调文字颜色 3 2 3 3 2 2 2" xfId="20547"/>
    <cellStyle name="60% - 强调文字颜色 4 3 6 4" xfId="20548"/>
    <cellStyle name="强调文字颜色 3 3 6 2 3" xfId="20549"/>
    <cellStyle name="60% - 强调文字颜色 3 2 3 3 3" xfId="20550"/>
    <cellStyle name="计算 2 3 4 6" xfId="20551"/>
    <cellStyle name="60% - 强调文字颜色 3 2 3 4" xfId="20552"/>
    <cellStyle name="60% - 强调文字颜色 3 2 3 4 2" xfId="20553"/>
    <cellStyle name="计算 2 3 5 5" xfId="20554"/>
    <cellStyle name="60% - 强调文字颜色 3 2 3 5" xfId="20555"/>
    <cellStyle name="60% - 强调文字颜色 3 2 3 5 2" xfId="20556"/>
    <cellStyle name="标题 4 2 3" xfId="20557"/>
    <cellStyle name="60% - 强调文字颜色 3 2 3 5 2 2" xfId="20558"/>
    <cellStyle name="标题 4 2 3 2" xfId="20559"/>
    <cellStyle name="注释 2 5 2 6 3 2 10" xfId="20560"/>
    <cellStyle name="60% - 强调文字颜色 3 2 3 6" xfId="20561"/>
    <cellStyle name="输出 6 3 2 3 2" xfId="20562"/>
    <cellStyle name="60% - 强调文字颜色 3 2 5 2 2 2 2 2" xfId="20563"/>
    <cellStyle name="输出 6 3 2 3 3" xfId="20564"/>
    <cellStyle name="60% - 强调文字颜色 3 2 5 2 2 2 2 3" xfId="20565"/>
    <cellStyle name="60% - 强调文字颜色 3 2 5 2 2 2 2 4" xfId="20566"/>
    <cellStyle name="检查单元格 2 5 2 7 2" xfId="20567"/>
    <cellStyle name="60% - 强调文字颜色 3 2 5 2 2 3" xfId="20568"/>
    <cellStyle name="输出 6 3 3 3" xfId="20569"/>
    <cellStyle name="60% - 强调文字颜色 3 2 5 2 2 3 2" xfId="20570"/>
    <cellStyle name="输出 6 3 3 4" xfId="20571"/>
    <cellStyle name="60% - 强调文字颜色 3 2 5 2 2 3 3" xfId="20572"/>
    <cellStyle name="常规 30 4 2 2 4 2" xfId="20573"/>
    <cellStyle name="60% - 强调文字颜色 3 2 5 2 3" xfId="20574"/>
    <cellStyle name="计算 2 5 3 6" xfId="20575"/>
    <cellStyle name="计算 2 2 2 2 4 3 2 7" xfId="20576"/>
    <cellStyle name="链接单元格 4 3 2 2 2" xfId="20577"/>
    <cellStyle name="60% - 强调文字颜色 3 2 5 2 3 2" xfId="20578"/>
    <cellStyle name="常规 46" xfId="20579"/>
    <cellStyle name="常规 51" xfId="20580"/>
    <cellStyle name="60% - 强调文字颜色 3 2 5 2 4" xfId="20581"/>
    <cellStyle name="计算 2 2 2 2 4 3 2 8" xfId="20582"/>
    <cellStyle name="计算 2 5 3 7" xfId="20583"/>
    <cellStyle name="60% - 强调文字颜色 3 2 5 2 4 2 2" xfId="20584"/>
    <cellStyle name="60% - 强调文字颜色 3 2 5 2 5" xfId="20585"/>
    <cellStyle name="计算 2 2 2 2 4 3 2 9" xfId="20586"/>
    <cellStyle name="计算 2 5 3 8" xfId="20587"/>
    <cellStyle name="强调文字颜色 1 2 2 2 2 2 2 2 2" xfId="20588"/>
    <cellStyle name="60% - 强调文字颜色 3 2 5 3 2 2 2" xfId="20589"/>
    <cellStyle name="60% - 强调文字颜色 3 2 5 3 2 2 3" xfId="20590"/>
    <cellStyle name="常规 30 4 3 2 3 2" xfId="20591"/>
    <cellStyle name="60% - 强调文字颜色 3 2 5 3 2 4" xfId="20592"/>
    <cellStyle name="60% - 强调文字颜色 3 2 5 3 5" xfId="20593"/>
    <cellStyle name="常规 30 3 2 3 2 2" xfId="20594"/>
    <cellStyle name="计算 2 5 4 8" xfId="20595"/>
    <cellStyle name="60% - 强调文字颜色 3 2 5 5" xfId="20596"/>
    <cellStyle name="60% - 强调文字颜色 3 2 5 5 2" xfId="20597"/>
    <cellStyle name="标题 6 2 3" xfId="20598"/>
    <cellStyle name="60% - 强调文字颜色 3 2 5 5 2 2" xfId="20599"/>
    <cellStyle name="标题 6 2 3 2" xfId="20600"/>
    <cellStyle name="60% - 强调文字颜色 3 2 5 5 2 2 3" xfId="20601"/>
    <cellStyle name="标题 6 2 3 2 3" xfId="20602"/>
    <cellStyle name="检查单元格 2 3 5" xfId="20603"/>
    <cellStyle name="强调文字颜色 1 2 16" xfId="20604"/>
    <cellStyle name="60% - 强调文字颜色 3 2 5 5 2 3" xfId="20605"/>
    <cellStyle name="标题 6 2 3 3" xfId="20606"/>
    <cellStyle name="适中 4 3 3 5 3" xfId="20607"/>
    <cellStyle name="检查单元格 3 2 2 2 3 2 2" xfId="20608"/>
    <cellStyle name="标题 6 2 3 4" xfId="20609"/>
    <cellStyle name="60% - 强调文字颜色 3 2 5 5 2 4" xfId="20610"/>
    <cellStyle name="常规 6 8 2 2 2 2" xfId="20611"/>
    <cellStyle name="60% - 强调文字颜色 3 2 5 6" xfId="20612"/>
    <cellStyle name="60% - 强调文字颜色 3 2 6 2 2" xfId="20613"/>
    <cellStyle name="计算 2 6 3 5" xfId="20614"/>
    <cellStyle name="60% - 强调文字颜色 3 2 6 2 2 2" xfId="20615"/>
    <cellStyle name="60% - 强调文字颜色 3 2 6 2 3" xfId="20616"/>
    <cellStyle name="计算 2 6 3 6" xfId="20617"/>
    <cellStyle name="链接单元格 4 3 3 2 2" xfId="20618"/>
    <cellStyle name="60% - 强调文字颜色 3 2 6 3" xfId="20619"/>
    <cellStyle name="强调文字颜色 3 2 5 2 2" xfId="20620"/>
    <cellStyle name="60% - 强调文字颜色 3 2 6 3 2" xfId="20621"/>
    <cellStyle name="计算 2 6 4 5" xfId="20622"/>
    <cellStyle name="强调文字颜色 3 2 5 2 2 2" xfId="20623"/>
    <cellStyle name="60% - 强调文字颜色 3 2 6 3 2 2" xfId="20624"/>
    <cellStyle name="计算 2 6 4 5 2" xfId="20625"/>
    <cellStyle name="强调文字颜色 3 2 5 2 2 2 2" xfId="20626"/>
    <cellStyle name="60% - 强调文字颜色 3 2 8 2" xfId="20627"/>
    <cellStyle name="60% - 强调文字颜色 3 2 9" xfId="20628"/>
    <cellStyle name="强调文字颜色 1 2 2 3 4 2" xfId="20629"/>
    <cellStyle name="60% - 强调文字颜色 3 3" xfId="20630"/>
    <cellStyle name="60% - 强调文字颜色 3 3 2" xfId="20631"/>
    <cellStyle name="60% - 强调文字颜色 3 3 2 2" xfId="20632"/>
    <cellStyle name="60% - 强调文字颜色 3 3 2 2 2" xfId="20633"/>
    <cellStyle name="计算 3 2 3 5" xfId="20634"/>
    <cellStyle name="60% - 强调文字颜色 3 3 2 2 2 2 2" xfId="20635"/>
    <cellStyle name="常规 2 5 2" xfId="20636"/>
    <cellStyle name="60% - 强调文字颜色 3 3 2 2 2 2 2 2" xfId="20637"/>
    <cellStyle name="注释 4 2 2 8 5" xfId="20638"/>
    <cellStyle name="常规 2 5 2 2" xfId="20639"/>
    <cellStyle name="60% - 强调文字颜色 3 3 2 2 2 2 2 3" xfId="20640"/>
    <cellStyle name="注释 4 2 2 8 6" xfId="20641"/>
    <cellStyle name="常规 2 5 2 3" xfId="20642"/>
    <cellStyle name="60% - 强调文字颜色 3 3 2 2 2 2 2 4" xfId="20643"/>
    <cellStyle name="注释 4 2 2 8 7" xfId="20644"/>
    <cellStyle name="常规 2 5 2 4" xfId="20645"/>
    <cellStyle name="60% - 强调文字颜色 3 3 2 2 2 3" xfId="20646"/>
    <cellStyle name="常规 2 6" xfId="20647"/>
    <cellStyle name="60% - 强调文字颜色 3 3 2 2 3" xfId="20648"/>
    <cellStyle name="差 3 2 3 2 2" xfId="20649"/>
    <cellStyle name="计算 3 2 3 6" xfId="20650"/>
    <cellStyle name="60% - 强调文字颜色 3 3 2 2 3 2" xfId="20651"/>
    <cellStyle name="差 3 2 3 2 2 2" xfId="20652"/>
    <cellStyle name="常规 3 5" xfId="20653"/>
    <cellStyle name="计算 3 2 3 7" xfId="20654"/>
    <cellStyle name="60% - 强调文字颜色 3 3 2 2 4" xfId="20655"/>
    <cellStyle name="千位分隔 2 2 5 2 2" xfId="20656"/>
    <cellStyle name="60% - 强调文字颜色 3 3 2 2 4 2" xfId="20657"/>
    <cellStyle name="常规 4 5" xfId="20658"/>
    <cellStyle name="60% - 强调文字颜色 3 3 2 2 4 2 2" xfId="20659"/>
    <cellStyle name="常规 4 5 2" xfId="20660"/>
    <cellStyle name="60% - 强调文字颜色 3 3 2 2 5" xfId="20661"/>
    <cellStyle name="计算 3 2 3 8" xfId="20662"/>
    <cellStyle name="60% - 强调文字颜色 3 3 2 3" xfId="20663"/>
    <cellStyle name="60% - 强调文字颜色 3 3 2 3 2" xfId="20664"/>
    <cellStyle name="计算 3 2 4 5" xfId="20665"/>
    <cellStyle name="60% - 强调文字颜色 3 3 2 3 2 2" xfId="20666"/>
    <cellStyle name="计算 3 2 4 5 2" xfId="20667"/>
    <cellStyle name="60% - 强调文字颜色 3 3 2 3 2 2 2" xfId="20668"/>
    <cellStyle name="60% - 强调文字颜色 3 3 2 3 2 2 3" xfId="20669"/>
    <cellStyle name="60% - 强调文字颜色 3 3 2 3 2 2 4" xfId="20670"/>
    <cellStyle name="常规 11 4 2" xfId="20671"/>
    <cellStyle name="常规 6 2 5 5 2" xfId="20672"/>
    <cellStyle name="60% - 强调文字颜色 3 3 2 3 2 3" xfId="20673"/>
    <cellStyle name="计算 3 2 4 5 3" xfId="20674"/>
    <cellStyle name="60% - 强调文字颜色 3 3 2 3 2 4" xfId="20675"/>
    <cellStyle name="60% - 强调文字颜色 3 3 2 3 3" xfId="20676"/>
    <cellStyle name="差 3 2 3 3 2" xfId="20677"/>
    <cellStyle name="常规 12 3 3 2 2 2 2 2" xfId="20678"/>
    <cellStyle name="计算 3 2 4 6" xfId="20679"/>
    <cellStyle name="60% - 强调文字颜色 3 3 2 3 3 2" xfId="20680"/>
    <cellStyle name="差 3 2 3 3 2 2" xfId="20681"/>
    <cellStyle name="计算 3 2 4 6 2" xfId="20682"/>
    <cellStyle name="60% - 强调文字颜色 3 3 2 3 3 3" xfId="20683"/>
    <cellStyle name="差 3 2 3 3 2 3" xfId="20684"/>
    <cellStyle name="计算 3 2 4 6 3" xfId="20685"/>
    <cellStyle name="解释性文本 4 3 2 2" xfId="20686"/>
    <cellStyle name="60% - 强调文字颜色 3 3 2 3 3 4" xfId="20687"/>
    <cellStyle name="解释性文本 4 3 2 3" xfId="20688"/>
    <cellStyle name="60% - 强调文字颜色 3 3 2 3 4" xfId="20689"/>
    <cellStyle name="差 3 2 3 3 3" xfId="20690"/>
    <cellStyle name="常规 12 3 3 2 2 2 2 3" xfId="20691"/>
    <cellStyle name="计算 3 2 4 7" xfId="20692"/>
    <cellStyle name="60% - 强调文字颜色 3 3 2 3 5" xfId="20693"/>
    <cellStyle name="差 3 2 3 3 4" xfId="20694"/>
    <cellStyle name="计算 3 2 4 8" xfId="20695"/>
    <cellStyle name="60% - 强调文字颜色 3 3 2 4 2" xfId="20696"/>
    <cellStyle name="计算 3 2 5 5" xfId="20697"/>
    <cellStyle name="60% - 强调文字颜色 3 3 2 4 2 2" xfId="20698"/>
    <cellStyle name="计算 3 2 5 5 2" xfId="20699"/>
    <cellStyle name="60% - 强调文字颜色 3 3 2 4 2 3" xfId="20700"/>
    <cellStyle name="计算 3 2 5 5 3" xfId="20701"/>
    <cellStyle name="60% - 强调文字颜色 3 3 2 4 3" xfId="20702"/>
    <cellStyle name="计算 3 2 5 6" xfId="20703"/>
    <cellStyle name="60% - 强调文字颜色 3 3 2 4 4" xfId="20704"/>
    <cellStyle name="计算 3 2 5 7" xfId="20705"/>
    <cellStyle name="60% - 强调文字颜色 3 3 2 5" xfId="20706"/>
    <cellStyle name="60% - 强调文字颜色 3 3 2 5 2" xfId="20707"/>
    <cellStyle name="输出 2 2 2 3 3 3 6" xfId="20708"/>
    <cellStyle name="60% - 强调文字颜色 3 3 2 5 2 2" xfId="20709"/>
    <cellStyle name="输出 2 2 2 3 3 3 7" xfId="20710"/>
    <cellStyle name="60% - 强调文字颜色 3 3 2 5 2 3" xfId="20711"/>
    <cellStyle name="输出 2 2 2 3 3 3 8" xfId="20712"/>
    <cellStyle name="60% - 强调文字颜色 3 3 2 5 2 4" xfId="20713"/>
    <cellStyle name="60% - 强调文字颜色 3 3 2 5 3" xfId="20714"/>
    <cellStyle name="60% - 强调文字颜色 3 3 2 5 4" xfId="20715"/>
    <cellStyle name="60% - 强调文字颜色 3 3 2 6" xfId="20716"/>
    <cellStyle name="60% - 强调文字颜色 3 3 2 7" xfId="20717"/>
    <cellStyle name="强调文字颜色 1 2 3 4 3 2" xfId="20718"/>
    <cellStyle name="适中 4 6 2 2" xfId="20719"/>
    <cellStyle name="60% - 强调文字颜色 3 3 2 8" xfId="20720"/>
    <cellStyle name="60% - 强调文字颜色 3 3 3" xfId="20721"/>
    <cellStyle name="计算 2 4 3 10" xfId="20722"/>
    <cellStyle name="强调文字颜色 2 3 3 7 2" xfId="20723"/>
    <cellStyle name="60% - 强调文字颜色 3 3 3 2 2 2 2" xfId="20724"/>
    <cellStyle name="常规 4 9 2 3" xfId="20725"/>
    <cellStyle name="60% - 强调文字颜色 3 3 3 2 2 2 3" xfId="20726"/>
    <cellStyle name="常规 26 2 2 2 3 2" xfId="20727"/>
    <cellStyle name="常规 4 9 2 4" xfId="20728"/>
    <cellStyle name="60% - 强调文字颜色 3 3 3 2 2 2 4" xfId="20729"/>
    <cellStyle name="常规 26 2 2 2 3 3" xfId="20730"/>
    <cellStyle name="60% - 强调文字颜色 3 3 3 2 2 4" xfId="20731"/>
    <cellStyle name="计算 4 2 2 2 2 11" xfId="20732"/>
    <cellStyle name="60% - 强调文字颜色 3 3 3 2 3 2" xfId="20733"/>
    <cellStyle name="计算 3 3 3 6 2" xfId="20734"/>
    <cellStyle name="60% - 强调文字颜色 3 3 3 2 3 3" xfId="20735"/>
    <cellStyle name="计算 3 3 3 6 3" xfId="20736"/>
    <cellStyle name="解释性文本 5 2 2 2" xfId="20737"/>
    <cellStyle name="60% - 强调文字颜色 3 3 3 2 3 4" xfId="20738"/>
    <cellStyle name="解释性文本 5 2 2 3" xfId="20739"/>
    <cellStyle name="60% - 强调文字颜色 3 3 3 2 5" xfId="20740"/>
    <cellStyle name="计算 3 3 3 8" xfId="20741"/>
    <cellStyle name="60% - 强调文字颜色 3 3 3 3 2" xfId="20742"/>
    <cellStyle name="计算 3 3 4 5" xfId="20743"/>
    <cellStyle name="60% - 强调文字颜色 3 3 3 3 2 2" xfId="20744"/>
    <cellStyle name="计算 3 3 4 5 2" xfId="20745"/>
    <cellStyle name="60% - 强调文字颜色 3 3 3 3 2 3" xfId="20746"/>
    <cellStyle name="计算 3 3 4 5 3" xfId="20747"/>
    <cellStyle name="60% - 强调文字颜色 3 3 3 3 3" xfId="20748"/>
    <cellStyle name="计算 3 3 4 6" xfId="20749"/>
    <cellStyle name="60% - 强调文字颜色 3 3 3 3 4" xfId="20750"/>
    <cellStyle name="计算 3 3 4 7" xfId="20751"/>
    <cellStyle name="60% - 强调文字颜色 3 3 3 4 2" xfId="20752"/>
    <cellStyle name="60% - 强调文字颜色 3 3 3 4 2 2" xfId="20753"/>
    <cellStyle name="60% - 强调文字颜色 3 3 3 4 2 3" xfId="20754"/>
    <cellStyle name="60% - 强调文字颜色 3 3 3 4 2 4" xfId="20755"/>
    <cellStyle name="计算 2 3 5 2" xfId="20756"/>
    <cellStyle name="60% - 强调文字颜色 3 3 3 4 3" xfId="20757"/>
    <cellStyle name="60% - 强调文字颜色 3 3 3 4 4" xfId="20758"/>
    <cellStyle name="60% - 强调文字颜色 3 3 4 2 2 4" xfId="20759"/>
    <cellStyle name="60% - 强调文字颜色 3 3 4 3 4" xfId="20760"/>
    <cellStyle name="计算 3 4 4 7" xfId="20761"/>
    <cellStyle name="60% - 强调文字颜色 3 3 6 2" xfId="20762"/>
    <cellStyle name="60% - 强调文字颜色 3 3 6 2 2" xfId="20763"/>
    <cellStyle name="计算 3 6 3 5" xfId="20764"/>
    <cellStyle name="60% - 强调文字颜色 3 3 7" xfId="20765"/>
    <cellStyle name="60% - 强调文字颜色 3 3 8" xfId="20766"/>
    <cellStyle name="60% - 强调文字颜色 3 3 9" xfId="20767"/>
    <cellStyle name="强调文字颜色 1 2 2 3 5 2" xfId="20768"/>
    <cellStyle name="60% - 强调文字颜色 3 4 2 2 2 2 2 3" xfId="20769"/>
    <cellStyle name="标题 1 3 2 2 3 3" xfId="20770"/>
    <cellStyle name="60% - 强调文字颜色 3 4 2 2 2 2 2 4" xfId="20771"/>
    <cellStyle name="60% - 强调文字颜色 3 4 2 2 2 3" xfId="20772"/>
    <cellStyle name="60% - 强调文字颜色 3 4 2 2 3 2" xfId="20773"/>
    <cellStyle name="好 2 2 4" xfId="20774"/>
    <cellStyle name="汇总 2 3 3 6" xfId="20775"/>
    <cellStyle name="计算 4 2 3 7" xfId="20776"/>
    <cellStyle name="60% - 强调文字颜色 3 4 2 2 4" xfId="20777"/>
    <cellStyle name="千位分隔 2 3 5 2 2" xfId="20778"/>
    <cellStyle name="60% - 强调文字颜色 3 4 2 2 4 2" xfId="20779"/>
    <cellStyle name="好 2 3 4" xfId="20780"/>
    <cellStyle name="60% - 强调文字颜色 3 4 2 2 4 2 2" xfId="20781"/>
    <cellStyle name="好 2 3 4 2" xfId="20782"/>
    <cellStyle name="60% - 强调文字颜色 3 4 2 2 5" xfId="20783"/>
    <cellStyle name="汇总 2 3 3 7" xfId="20784"/>
    <cellStyle name="计算 4 2 3 8" xfId="20785"/>
    <cellStyle name="60% - 强调文字颜色 3 4 2 3 2 2 2" xfId="20786"/>
    <cellStyle name="60% - 强调文字颜色 3 4 2 3 3 2" xfId="20787"/>
    <cellStyle name="常规 22 3 3 2 2 4" xfId="20788"/>
    <cellStyle name="好 3 2 4" xfId="20789"/>
    <cellStyle name="60% - 强调文字颜色 3 4 2 3 4" xfId="20790"/>
    <cellStyle name="汇总 2 3 4 6" xfId="20791"/>
    <cellStyle name="计算 3 2 3 4 10" xfId="20792"/>
    <cellStyle name="计算 4 2 4 7" xfId="20793"/>
    <cellStyle name="60% - 强调文字颜色 3 4 2 3 5" xfId="20794"/>
    <cellStyle name="汇总 2 3 4 7" xfId="20795"/>
    <cellStyle name="计算 3 2 3 4 11" xfId="20796"/>
    <cellStyle name="计算 4 2 4 8" xfId="20797"/>
    <cellStyle name="60% - 强调文字颜色 3 4 2 4" xfId="20798"/>
    <cellStyle name="60% - 强调文字颜色 3 4 2 4 2" xfId="20799"/>
    <cellStyle name="计算 4 2 5 5" xfId="20800"/>
    <cellStyle name="60% - 强调文字颜色 3 4 2 5" xfId="20801"/>
    <cellStyle name="60% - 强调文字颜色 3 4 2 5 2" xfId="20802"/>
    <cellStyle name="60% - 强调文字颜色 3 4 2 5 2 2" xfId="20803"/>
    <cellStyle name="计算 3 6 3 2 10" xfId="20804"/>
    <cellStyle name="60% - 强调文字颜色 3 4 2 6" xfId="20805"/>
    <cellStyle name="常规 16 2 3 2 2 2 2" xfId="20806"/>
    <cellStyle name="60% - 强调文字颜色 3 4 2 7" xfId="20807"/>
    <cellStyle name="强调文字颜色 1 2 3 5 3 2" xfId="20808"/>
    <cellStyle name="适中 4 7 2 2" xfId="20809"/>
    <cellStyle name="60% - 强调文字颜色 3 4 2 8" xfId="20810"/>
    <cellStyle name="强调文字颜色 2 4 3 2 2 2 2" xfId="20811"/>
    <cellStyle name="60% - 强调文字颜色 3 4 3 2 2 2" xfId="20812"/>
    <cellStyle name="60% - 强调文字颜色 3 4 3 2 2 2 2" xfId="20813"/>
    <cellStyle name="标题 2 3 2 2 3" xfId="20814"/>
    <cellStyle name="60% - 强调文字颜色 3 4 3 2 3" xfId="20815"/>
    <cellStyle name="差 3 3 4 2 2" xfId="20816"/>
    <cellStyle name="汇总 2 4 3 5" xfId="20817"/>
    <cellStyle name="计算 4 3 3 6" xfId="20818"/>
    <cellStyle name="60% - 强调文字颜色 3 4 3 3 3" xfId="20819"/>
    <cellStyle name="差 4 3 2 2 2 2" xfId="20820"/>
    <cellStyle name="计算 4 3 4 6" xfId="20821"/>
    <cellStyle name="60% - 强调文字颜色 3 4 3 3 4" xfId="20822"/>
    <cellStyle name="计算 4 3 4 7" xfId="20823"/>
    <cellStyle name="60% - 强调文字颜色 3 4 3 4" xfId="20824"/>
    <cellStyle name="强调文字颜色 2 3 3 8 2 4" xfId="20825"/>
    <cellStyle name="60% - 强调文字颜色 3 4 3 4 2" xfId="20826"/>
    <cellStyle name="60% - 强调文字颜色 3 4 3 4 2 2" xfId="20827"/>
    <cellStyle name="计算 2 8 9" xfId="20828"/>
    <cellStyle name="60% - 强调文字颜色 3 4 3 5" xfId="20829"/>
    <cellStyle name="60% - 强调文字颜色 3 4 3 6" xfId="20830"/>
    <cellStyle name="60% - 强调文字颜色 3 4 3 7" xfId="20831"/>
    <cellStyle name="60% - 强调文字颜色 3 4 6 2 2" xfId="20832"/>
    <cellStyle name="计算 4 6 3 5" xfId="20833"/>
    <cellStyle name="60% - 强调文字颜色 3 4 9" xfId="20834"/>
    <cellStyle name="强调文字颜色 1 2 2 3 6 2" xfId="20835"/>
    <cellStyle name="60% - 强调文字颜色 3 5" xfId="20836"/>
    <cellStyle name="强调文字颜色 3 2 3 4 2 2" xfId="20837"/>
    <cellStyle name="60% - 强调文字颜色 3 5 2" xfId="20838"/>
    <cellStyle name="强调文字颜色 3 2 3 4 2 2 2" xfId="20839"/>
    <cellStyle name="60% - 强调文字颜色 3 5 2 2" xfId="20840"/>
    <cellStyle name="60% - 强调文字颜色 3 5 2 3" xfId="20841"/>
    <cellStyle name="60% - 强调文字颜色 3 5 2 3 2" xfId="20842"/>
    <cellStyle name="60% - 强调文字颜色 3 5 2 3 3" xfId="20843"/>
    <cellStyle name="60% - 强调文字颜色 3 5 3" xfId="20844"/>
    <cellStyle name="强调文字颜色 2 3 3 9 2" xfId="20845"/>
    <cellStyle name="60% - 强调文字颜色 3 6" xfId="20846"/>
    <cellStyle name="常规 3 6 2 2 3 2" xfId="20847"/>
    <cellStyle name="强调文字颜色 3 2 3 4 2 3" xfId="20848"/>
    <cellStyle name="强调文字颜色 5 2 3 2 6 3" xfId="20849"/>
    <cellStyle name="60% - 强调文字颜色 3 6 2 2" xfId="20850"/>
    <cellStyle name="强调文字颜色 2 2 2 2 2 9 2" xfId="20851"/>
    <cellStyle name="强调文字颜色 5 2 3 2 6 3 2" xfId="20852"/>
    <cellStyle name="60% - 强调文字颜色 3 6 2 2 2" xfId="20853"/>
    <cellStyle name="60% - 强调文字颜色 3 6 2 2 2 2" xfId="20854"/>
    <cellStyle name="60% - 强调文字颜色 3 6 2 3" xfId="20855"/>
    <cellStyle name="60% - 强调文字颜色 3 6 2 3 2" xfId="20856"/>
    <cellStyle name="计算 6 2 4 5" xfId="20857"/>
    <cellStyle name="60% - 强调文字颜色 3 6 3" xfId="20858"/>
    <cellStyle name="注释 2 5 2 6 13" xfId="20859"/>
    <cellStyle name="60% - 强调文字颜色 3 6 3 2 2" xfId="20860"/>
    <cellStyle name="60% - 强调文字颜色 3 6 3 2 3" xfId="20861"/>
    <cellStyle name="输入 2 6 4 4 2" xfId="20862"/>
    <cellStyle name="60% - 强调文字颜色 4 4 3 2 2 2" xfId="20863"/>
    <cellStyle name="强调文字颜色 5 2 3 2 8 3 2" xfId="20864"/>
    <cellStyle name="60% - 强调文字颜色 3 6 4 2 2" xfId="20865"/>
    <cellStyle name="常规 99 3 2 2 3 2" xfId="20866"/>
    <cellStyle name="注释 2 6 2 4 4 2" xfId="20867"/>
    <cellStyle name="计算 6 4 3 5" xfId="20868"/>
    <cellStyle name="强调文字颜色 5 2 3 2 8 3 3" xfId="20869"/>
    <cellStyle name="60% - 强调文字颜色 3 6 4 2 3" xfId="20870"/>
    <cellStyle name="60% - 强调文字颜色 4 4 3 3 2 2" xfId="20871"/>
    <cellStyle name="常规 99 3 2 2 3 3" xfId="20872"/>
    <cellStyle name="注释 2 6 2 4 4 3" xfId="20873"/>
    <cellStyle name="计算 6 4 3 6" xfId="20874"/>
    <cellStyle name="强调文字颜色 5 2 3 2 8 3 4" xfId="20875"/>
    <cellStyle name="60% - 强调文字颜色 3 6 4 2 4" xfId="20876"/>
    <cellStyle name="60% - 强调文字颜色 4 4 3 3 2 3" xfId="20877"/>
    <cellStyle name="计算 6 4 3 7" xfId="20878"/>
    <cellStyle name="强调文字颜色 5 2 3 2 8 5" xfId="20879"/>
    <cellStyle name="60% - 强调文字颜色 3 6 4 4" xfId="20880"/>
    <cellStyle name="常规 99 3 2 2 5" xfId="20881"/>
    <cellStyle name="60% - 强调文字颜色 3 7 2" xfId="20882"/>
    <cellStyle name="60% - 强调文字颜色 3 7 2 2" xfId="20883"/>
    <cellStyle name="60% - 强调文字颜色 3 8" xfId="20884"/>
    <cellStyle name="60% - 强调文字颜色 3 8 2" xfId="20885"/>
    <cellStyle name="60% - 强调文字颜色 3 8 2 2" xfId="20886"/>
    <cellStyle name="60% - 强调文字颜色 4 2 11" xfId="20887"/>
    <cellStyle name="60% - 强调文字颜色 4 2 13" xfId="20888"/>
    <cellStyle name="解释性文本 2 6 2 2" xfId="20889"/>
    <cellStyle name="60% - 强调文字颜色 4 2 2" xfId="20890"/>
    <cellStyle name="60% - 强调文字颜色 4 2 2 2" xfId="20891"/>
    <cellStyle name="60% - 强调文字颜色 4 2 2 2 2" xfId="20892"/>
    <cellStyle name="计算 4 3 4 3 7" xfId="20893"/>
    <cellStyle name="60% - 强调文字颜色 4 2 2 2 2 2 2 2" xfId="20894"/>
    <cellStyle name="60% - 强调文字颜色 4 2 2 2 2 2 2 2 2" xfId="20895"/>
    <cellStyle name="60% - 强调文字颜色 4 2 2 2 2 2 3" xfId="20896"/>
    <cellStyle name="60% - 强调文字颜色 4 2 2 2 2 2 3 2" xfId="20897"/>
    <cellStyle name="60% - 强调文字颜色 4 2 2 2 2 2 3 3" xfId="20898"/>
    <cellStyle name="60% - 强调文字颜色 4 2 2 2 2 4 2" xfId="20899"/>
    <cellStyle name="60% - 强调文字颜色 4 2 2 2 2 4 2 2" xfId="20900"/>
    <cellStyle name="60% - 强调文字颜色 4 2 2 2 3" xfId="20901"/>
    <cellStyle name="计算 2 3 5 3 10" xfId="20902"/>
    <cellStyle name="计算 4 3 4 3 8" xfId="20903"/>
    <cellStyle name="60% - 强调文字颜色 4 2 2 2 3 2" xfId="20904"/>
    <cellStyle name="60% - 强调文字颜色 4 2 2 2 3 2 2" xfId="20905"/>
    <cellStyle name="60% - 强调文字颜色 4 2 2 2 3 2 2 2" xfId="20906"/>
    <cellStyle name="60% - 强调文字颜色 4 2 2 2 3 3" xfId="20907"/>
    <cellStyle name="60% - 强调文字颜色 4 2 2 2 3 3 2" xfId="20908"/>
    <cellStyle name="计算 4 3 4 3 9" xfId="20909"/>
    <cellStyle name="60% - 强调文字颜色 4 2 2 2 4" xfId="20910"/>
    <cellStyle name="计算 2 3 5 3 11" xfId="20911"/>
    <cellStyle name="强调文字颜色 2 5 5 2" xfId="20912"/>
    <cellStyle name="60% - 强调文字颜色 4 2 2 2 4 2" xfId="20913"/>
    <cellStyle name="强调文字颜色 2 5 5 2 2" xfId="20914"/>
    <cellStyle name="60% - 强调文字颜色 4 2 2 2 5" xfId="20915"/>
    <cellStyle name="计算 2 3 5 3 12" xfId="20916"/>
    <cellStyle name="强调文字颜色 2 5 5 3" xfId="20917"/>
    <cellStyle name="60% - 强调文字颜色 4 2 2 2 5 2" xfId="20918"/>
    <cellStyle name="差 3 2 3" xfId="20919"/>
    <cellStyle name="60% - 强调文字颜色 4 2 2 2 5 2 2" xfId="20920"/>
    <cellStyle name="差 3 2 3 2" xfId="20921"/>
    <cellStyle name="60% - 强调文字颜色 4 2 2 2 6" xfId="20922"/>
    <cellStyle name="60% - 强调文字颜色 4 2 2 3" xfId="20923"/>
    <cellStyle name="检查单元格 4 2 10" xfId="20924"/>
    <cellStyle name="60% - 强调文字颜色 4 2 2 3 2" xfId="20925"/>
    <cellStyle name="检查单元格 4 2 10 2" xfId="20926"/>
    <cellStyle name="60% - 强调文字颜色 4 2 2 3 2 2 2" xfId="20927"/>
    <cellStyle name="60% - 强调文字颜色 4 2 2 3 2 2 2 2" xfId="20928"/>
    <cellStyle name="60% - 强调文字颜色 4 2 2 3 2 2 2 3" xfId="20929"/>
    <cellStyle name="常规 35 7 2" xfId="20930"/>
    <cellStyle name="60% - 强调文字颜色 4 2 2 3 2 2 2 4" xfId="20931"/>
    <cellStyle name="60% - 强调文字颜色 4 2 2 3 2 3 2" xfId="20932"/>
    <cellStyle name="60% - 强调文字颜色 4 2 2 3 3" xfId="20933"/>
    <cellStyle name="60% - 强调文字颜色 4 2 2 3 4" xfId="20934"/>
    <cellStyle name="强调文字颜色 2 5 6 2" xfId="20935"/>
    <cellStyle name="60% - 强调文字颜色 4 2 2 3 4 2" xfId="20936"/>
    <cellStyle name="强调文字颜色 2 5 6 2 2" xfId="20937"/>
    <cellStyle name="60% - 强调文字颜色 4 2 2 3 4 2 2" xfId="20938"/>
    <cellStyle name="常规 3 2 5 2 3 2 3" xfId="20939"/>
    <cellStyle name="60% - 强调文字颜色 4 2 2 3 5" xfId="20940"/>
    <cellStyle name="常规 69 2 4 2 2" xfId="20941"/>
    <cellStyle name="60% - 强调文字颜色 4 2 2 4" xfId="20942"/>
    <cellStyle name="检查单元格 4 2 11" xfId="20943"/>
    <cellStyle name="链接单元格 2 6 2" xfId="20944"/>
    <cellStyle name="60% - 强调文字颜色 4 2 2 4 2" xfId="20945"/>
    <cellStyle name="强调文字颜色 4 4 2 9 3" xfId="20946"/>
    <cellStyle name="链接单元格 2 6 2 2" xfId="20947"/>
    <cellStyle name="60% - 强调文字颜色 4 2 2 4 2 2 2" xfId="20948"/>
    <cellStyle name="常规 22 6 2 2 2 3" xfId="20949"/>
    <cellStyle name="汇总 4 2 3" xfId="20950"/>
    <cellStyle name="60% - 强调文字颜色 4 2 2 5" xfId="20951"/>
    <cellStyle name="链接单元格 2 6 3" xfId="20952"/>
    <cellStyle name="60% - 强调文字颜色 4 2 2 5 2" xfId="20953"/>
    <cellStyle name="60% - 强调文字颜色 4 2 2 6" xfId="20954"/>
    <cellStyle name="60% - 强调文字颜色 4 2 2 7" xfId="20955"/>
    <cellStyle name="强调文字颜色 1 2 4 3 3 2" xfId="20956"/>
    <cellStyle name="60% - 强调文字颜色 4 2 3" xfId="20957"/>
    <cellStyle name="60% - 强调文字颜色 4 2 3 2" xfId="20958"/>
    <cellStyle name="60% - 强调文字颜色 4 2 3 2 2" xfId="20959"/>
    <cellStyle name="60% - 强调文字颜色 4 2 3 2 2 2 2" xfId="20960"/>
    <cellStyle name="60% - 强调文字颜色 4 2 3 2 2 2 2 2" xfId="20961"/>
    <cellStyle name="60% - 强调文字颜色 4 2 3 2 2 2 2 4" xfId="20962"/>
    <cellStyle name="60% - 强调文字颜色 4 2 3 2 2 3 2" xfId="20963"/>
    <cellStyle name="60% - 强调文字颜色 4 2 3 2 3" xfId="20964"/>
    <cellStyle name="60% - 强调文字颜色 4 2 3 2 4" xfId="20965"/>
    <cellStyle name="强调文字颜色 2 6 5 2" xfId="20966"/>
    <cellStyle name="60% - 强调文字颜色 4 2 3 2 4 2" xfId="20967"/>
    <cellStyle name="强调文字颜色 2 6 5 2 2" xfId="20968"/>
    <cellStyle name="60% - 强调文字颜色 4 2 3 2 4 2 2" xfId="20969"/>
    <cellStyle name="60% - 强调文字颜色 4 2 3 2 5" xfId="20970"/>
    <cellStyle name="强调文字颜色 2 6 5 3" xfId="20971"/>
    <cellStyle name="60% - 强调文字颜色 4 2 3 3" xfId="20972"/>
    <cellStyle name="60% - 强调文字颜色 4 2 3 3 2" xfId="20973"/>
    <cellStyle name="60% - 强调文字颜色 4 2 3 3 2 2" xfId="20974"/>
    <cellStyle name="60% - 强调文字颜色 4 2 3 3 2 2 2" xfId="20975"/>
    <cellStyle name="60% - 强调文字颜色 4 2 3 3 2 2 3" xfId="20976"/>
    <cellStyle name="60% - 强调文字颜色 4 2 3 3 2 2 4" xfId="20977"/>
    <cellStyle name="60% - 强调文字颜色 4 2 3 3 2 3" xfId="20978"/>
    <cellStyle name="汇总 2 2 3 10" xfId="20979"/>
    <cellStyle name="60% - 强调文字颜色 4 2 3 3 2 4" xfId="20980"/>
    <cellStyle name="汇总 2 2 3 11" xfId="20981"/>
    <cellStyle name="60% - 强调文字颜色 4 2 3 3 3" xfId="20982"/>
    <cellStyle name="60% - 强调文字颜色 4 2 3 3 3 2" xfId="20983"/>
    <cellStyle name="60% - 强调文字颜色 4 2 3 3 3 3" xfId="20984"/>
    <cellStyle name="60% - 强调文字颜色 4 2 3 3 3 4" xfId="20985"/>
    <cellStyle name="60% - 强调文字颜色 4 2 3 4" xfId="20986"/>
    <cellStyle name="链接单元格 2 7 2" xfId="20987"/>
    <cellStyle name="60% - 强调文字颜色 4 2 3 4 2" xfId="20988"/>
    <cellStyle name="链接单元格 2 7 2 2" xfId="20989"/>
    <cellStyle name="60% - 强调文字颜色 4 2 3 4 2 2" xfId="20990"/>
    <cellStyle name="链接单元格 2 7 2 2 2" xfId="20991"/>
    <cellStyle name="60% - 强调文字颜色 4 2 3 5" xfId="20992"/>
    <cellStyle name="60% - 强调文字颜色 4 2 3 5 2" xfId="20993"/>
    <cellStyle name="60% - 强调文字颜色 4 2 3 5 2 2" xfId="20994"/>
    <cellStyle name="60% - 强调文字颜色 4 2 3 5 2 4" xfId="20995"/>
    <cellStyle name="注释 2 11 12" xfId="20996"/>
    <cellStyle name="60% - 强调文字颜色 5 3 2 2 2 2 2 2" xfId="20997"/>
    <cellStyle name="60% - 强调文字颜色 4 2 3 6" xfId="20998"/>
    <cellStyle name="60% - 强调文字颜色 4 2 4 2 3" xfId="20999"/>
    <cellStyle name="60% - 强调文字颜色 4 2 4 4" xfId="21000"/>
    <cellStyle name="链接单元格 2 8 2" xfId="21001"/>
    <cellStyle name="60% - 强调文字颜色 4 2 5 2 2 2" xfId="21002"/>
    <cellStyle name="计算 2 4 3 9" xfId="21003"/>
    <cellStyle name="60% - 强调文字颜色 4 2 5 2 2 2 2" xfId="21004"/>
    <cellStyle name="计算 2 3 7 13" xfId="21005"/>
    <cellStyle name="60% - 强调文字颜色 4 2 5 2 2 2 2 2" xfId="21006"/>
    <cellStyle name="60% - 强调文字颜色 4 2 5 2 2 3" xfId="21007"/>
    <cellStyle name="60% - 强调文字颜色 4 2 5 2 2 3 2" xfId="21008"/>
    <cellStyle name="60% - 强调文字颜色 4 2 5 2 3 2" xfId="21009"/>
    <cellStyle name="常规 30 3 2 2 2 3" xfId="21010"/>
    <cellStyle name="计算 2 4 4 9" xfId="21011"/>
    <cellStyle name="60% - 强调文字颜色 4 2 5 2 4" xfId="21012"/>
    <cellStyle name="60% - 强调文字颜色 4 2 5 2 4 2" xfId="21013"/>
    <cellStyle name="常规 30 3 2 2 3 3" xfId="21014"/>
    <cellStyle name="60% - 强调文字颜色 4 2 5 2 4 2 2" xfId="21015"/>
    <cellStyle name="警告文本 2 3 3 3" xfId="21016"/>
    <cellStyle name="60% - 强调文字颜色 4 2 5 2 4 3" xfId="21017"/>
    <cellStyle name="60% - 强调文字颜色 4 2 5 2 4 4" xfId="21018"/>
    <cellStyle name="60% - 强调文字颜色 4 2 5 2 5" xfId="21019"/>
    <cellStyle name="60% - 强调文字颜色 4 2 5 2 6" xfId="21020"/>
    <cellStyle name="60% - 强调文字颜色 4 2 5 2 7" xfId="21021"/>
    <cellStyle name="60% - 强调文字颜色 4 2 5 3 2" xfId="21022"/>
    <cellStyle name="60% - 强调文字颜色 4 2 5 3 2 2" xfId="21023"/>
    <cellStyle name="计算 2 5 3 9" xfId="21024"/>
    <cellStyle name="60% - 强调文字颜色 4 2 5 3 2 2 2" xfId="21025"/>
    <cellStyle name="60% - 强调文字颜色 4 2 5 3 2 3" xfId="21026"/>
    <cellStyle name="60% - 强调文字颜色 4 2 5 3 3" xfId="21027"/>
    <cellStyle name="60% - 强调文字颜色 4 2 5 3 3 2" xfId="21028"/>
    <cellStyle name="常规 30 3 2 3 2 3" xfId="21029"/>
    <cellStyle name="计算 2 5 4 9" xfId="21030"/>
    <cellStyle name="60% - 强调文字颜色 4 2 5 4 2" xfId="21031"/>
    <cellStyle name="60% - 强调文字颜色 4 2 5 5 2" xfId="21032"/>
    <cellStyle name="60% - 强调文字颜色 4 2 5 5 2 2" xfId="21033"/>
    <cellStyle name="汇总 4 3 13" xfId="21034"/>
    <cellStyle name="计算 2 7 3 9" xfId="21035"/>
    <cellStyle name="60% - 强调文字颜色 4 2 5 7" xfId="21036"/>
    <cellStyle name="60% - 强调文字颜色 6 3 2 2 3 2" xfId="21037"/>
    <cellStyle name="60% - 强调文字颜色 4 2 5 8" xfId="21038"/>
    <cellStyle name="60% - 强调文字颜色 6 3 2 2 3 3" xfId="21039"/>
    <cellStyle name="60% - 强调文字颜色 4 2 6 2 2 2" xfId="21040"/>
    <cellStyle name="60% - 强调文字颜色 4 2 6 2 3" xfId="21041"/>
    <cellStyle name="常规 11 2 3 7" xfId="21042"/>
    <cellStyle name="60% - 强调文字颜色 4 2 6 3 2" xfId="21043"/>
    <cellStyle name="强调文字颜色 3 3 5 2 2 2" xfId="21044"/>
    <cellStyle name="60% - 强调文字颜色 4 2 6 5" xfId="21045"/>
    <cellStyle name="60% - 强调文字颜色 4 2 6 6" xfId="21046"/>
    <cellStyle name="60% - 强调文字颜色 4 2 7 2 2" xfId="21047"/>
    <cellStyle name="60% - 强调文字颜色 4 2 7 3" xfId="21048"/>
    <cellStyle name="检查单元格 4 3 10" xfId="21049"/>
    <cellStyle name="强调文字颜色 3 3 5 3 2" xfId="21050"/>
    <cellStyle name="60% - 强调文字颜色 4 2 8 2" xfId="21051"/>
    <cellStyle name="60% - 强调文字颜色 4 3" xfId="21052"/>
    <cellStyle name="60% - 强调文字颜色 4 3 2" xfId="21053"/>
    <cellStyle name="计算 2 2 6 3 5" xfId="21054"/>
    <cellStyle name="60% - 强调文字颜色 4 3 2 2" xfId="21055"/>
    <cellStyle name="差 2 4 4" xfId="21056"/>
    <cellStyle name="计算 2 2 6 3 5 2" xfId="21057"/>
    <cellStyle name="60% - 强调文字颜色 4 3 2 2 2" xfId="21058"/>
    <cellStyle name="差 2 4 4 2" xfId="21059"/>
    <cellStyle name="60% - 强调文字颜色 4 3 2 2 2 2" xfId="21060"/>
    <cellStyle name="60% - 强调文字颜色 6 2 4 3" xfId="21061"/>
    <cellStyle name="60% - 强调文字颜色 4 3 2 2 2 2 2" xfId="21062"/>
    <cellStyle name="60% - 强调文字颜色 6 2 4 3 2" xfId="21063"/>
    <cellStyle name="60% - 强调文字颜色 4 3 2 2 2 2 2 2" xfId="21064"/>
    <cellStyle name="60% - 强调文字颜色 6 2 4 3 2 2" xfId="21065"/>
    <cellStyle name="60% - 强调文字颜色 4 3 2 2 2 2 2 3" xfId="21066"/>
    <cellStyle name="60% - 强调文字颜色 6 2 4 3 2 3" xfId="21067"/>
    <cellStyle name="60% - 强调文字颜色 4 3 2 2 2 2 2 4" xfId="21068"/>
    <cellStyle name="常规 3 7 2 2" xfId="21069"/>
    <cellStyle name="解释性文本 4 2 2 3 2 2" xfId="21070"/>
    <cellStyle name="60% - 强调文字颜色 4 3 2 2 2 3" xfId="21071"/>
    <cellStyle name="60% - 强调文字颜色 6 2 4 4" xfId="21072"/>
    <cellStyle name="60% - 强调文字颜色 4 3 2 2 2 3 2" xfId="21073"/>
    <cellStyle name="60% - 强调文字颜色 4 3 2 2 3" xfId="21074"/>
    <cellStyle name="差 2 4 4 3" xfId="21075"/>
    <cellStyle name="差 4 2 3 2 2" xfId="21076"/>
    <cellStyle name="60% - 强调文字颜色 4 3 2 2 3 2" xfId="21077"/>
    <cellStyle name="60% - 强调文字颜色 6 2 5 3" xfId="21078"/>
    <cellStyle name="差 4 2 3 2 2 2" xfId="21079"/>
    <cellStyle name="强调文字颜色 3 5 5 2" xfId="21080"/>
    <cellStyle name="60% - 强调文字颜色 4 3 2 2 4" xfId="21081"/>
    <cellStyle name="强调文字颜色 3 5 5 2 2" xfId="21082"/>
    <cellStyle name="60% - 强调文字颜色 4 3 2 2 4 2" xfId="21083"/>
    <cellStyle name="60% - 强调文字颜色 6 2 6 3" xfId="21084"/>
    <cellStyle name="60% - 强调文字颜色 4 3 2 2 4 2 2" xfId="21085"/>
    <cellStyle name="60% - 强调文字颜色 6 2 6 3 2" xfId="21086"/>
    <cellStyle name="60% - 强调文字颜色 4 3 2 2 4 2 2 2" xfId="21087"/>
    <cellStyle name="60% - 强调文字颜色 6 2 6 3 2 2" xfId="21088"/>
    <cellStyle name="强调文字颜色 3 5 5 3" xfId="21089"/>
    <cellStyle name="60% - 强调文字颜色 4 3 2 2 5" xfId="21090"/>
    <cellStyle name="60% - 强调文字颜色 4 3 2 2 6" xfId="21091"/>
    <cellStyle name="60% - 强调文字颜色 4 3 2 2 7" xfId="21092"/>
    <cellStyle name="60% - 强调文字颜色 4 3 2 3" xfId="21093"/>
    <cellStyle name="计算 2 2 6 3 5 3" xfId="21094"/>
    <cellStyle name="60% - 强调文字颜色 4 3 2 3 2" xfId="21095"/>
    <cellStyle name="60% - 强调文字颜色 4 3 2 3 2 2" xfId="21096"/>
    <cellStyle name="60% - 强调文字颜色 6 3 4 3" xfId="21097"/>
    <cellStyle name="60% - 强调文字颜色 4 3 2 3 2 2 2" xfId="21098"/>
    <cellStyle name="60% - 强调文字颜色 6 3 4 3 2" xfId="21099"/>
    <cellStyle name="60% - 强调文字颜色 4 3 2 3 3" xfId="21100"/>
    <cellStyle name="差 4 2 3 3 2" xfId="21101"/>
    <cellStyle name="60% - 强调文字颜色 4 3 2 3 3 2" xfId="21102"/>
    <cellStyle name="60% - 强调文字颜色 4 3 2 4" xfId="21103"/>
    <cellStyle name="链接单元格 3 6 2" xfId="21104"/>
    <cellStyle name="60% - 强调文字颜色 4 3 2 4 2" xfId="21105"/>
    <cellStyle name="链接单元格 3 6 2 2" xfId="21106"/>
    <cellStyle name="60% - 强调文字颜色 4 3 2 5" xfId="21107"/>
    <cellStyle name="链接单元格 3 6 3" xfId="21108"/>
    <cellStyle name="60% - 强调文字颜色 4 3 2 5 2" xfId="21109"/>
    <cellStyle name="计算 5 2 11" xfId="21110"/>
    <cellStyle name="60% - 强调文字颜色 4 3 2 5 2 2" xfId="21111"/>
    <cellStyle name="60% - 强调文字颜色 4 3 2 6" xfId="21112"/>
    <cellStyle name="60% - 强调文字颜色 4 3 2 7" xfId="21113"/>
    <cellStyle name="强调文字颜色 1 2 4 4 3 2" xfId="21114"/>
    <cellStyle name="适中 5 6 2 2" xfId="21115"/>
    <cellStyle name="60% - 强调文字颜色 4 3 2 8" xfId="21116"/>
    <cellStyle name="60% - 强调文字颜色 4 3 3" xfId="21117"/>
    <cellStyle name="计算 2 2 6 3 6" xfId="21118"/>
    <cellStyle name="60% - 强调文字颜色 4 3 3 2 2" xfId="21119"/>
    <cellStyle name="差 2 5 4 2" xfId="21120"/>
    <cellStyle name="60% - 强调文字颜色 4 3 3 2 2 2" xfId="21121"/>
    <cellStyle name="60% - 强调文字颜色 4 3 3 2 2 2 2" xfId="21122"/>
    <cellStyle name="60% - 强调文字颜色 4 3 3 2 3" xfId="21123"/>
    <cellStyle name="差 2 5 4 3" xfId="21124"/>
    <cellStyle name="60% - 强调文字颜色 4 3 3 2 3 2" xfId="21125"/>
    <cellStyle name="强调文字颜色 3 6 5 2" xfId="21126"/>
    <cellStyle name="60% - 强调文字颜色 4 3 3 2 4" xfId="21127"/>
    <cellStyle name="差 2 5 4 4" xfId="21128"/>
    <cellStyle name="强调文字颜色 3 6 5 3" xfId="21129"/>
    <cellStyle name="60% - 强调文字颜色 4 3 3 2 5" xfId="21130"/>
    <cellStyle name="60% - 强调文字颜色 4 3 3 3 2" xfId="21131"/>
    <cellStyle name="差 2 5 5 2" xfId="21132"/>
    <cellStyle name="60% - 强调文字颜色 4 3 3 3 2 2" xfId="21133"/>
    <cellStyle name="差 2 5 5 2 2" xfId="21134"/>
    <cellStyle name="60% - 强调文字颜色 4 3 3 3 2 3" xfId="21135"/>
    <cellStyle name="差 2 5 5 2 3" xfId="21136"/>
    <cellStyle name="60% - 强调文字颜色 4 3 3 4" xfId="21137"/>
    <cellStyle name="差 2 5 6" xfId="21138"/>
    <cellStyle name="链接单元格 3 7 2" xfId="21139"/>
    <cellStyle name="60% - 强调文字颜色 4 3 3 4 2" xfId="21140"/>
    <cellStyle name="链接单元格 3 7 2 2" xfId="21141"/>
    <cellStyle name="60% - 强调文字颜色 4 3 3 4 2 2" xfId="21142"/>
    <cellStyle name="链接单元格 3 7 2 2 2" xfId="21143"/>
    <cellStyle name="60% - 强调文字颜色 4 3 3 4 2 4" xfId="21144"/>
    <cellStyle name="60% - 强调文字颜色 4 3 3 5" xfId="21145"/>
    <cellStyle name="60% - 强调文字颜色 4 3 3 6" xfId="21146"/>
    <cellStyle name="60% - 强调文字颜色 4 3 3 7" xfId="21147"/>
    <cellStyle name="60% - 强调文字颜色 4 3 4 3 2" xfId="21148"/>
    <cellStyle name="60% - 强调文字颜色 4 3 4 3 3" xfId="21149"/>
    <cellStyle name="60% - 强调文字颜色 4 3 4 3 4" xfId="21150"/>
    <cellStyle name="60% - 强调文字颜色 4 3 4 5" xfId="21151"/>
    <cellStyle name="60% - 强调文字颜色 4 3 6 2" xfId="21152"/>
    <cellStyle name="计算 2 2 6 3 9 2" xfId="21153"/>
    <cellStyle name="60% - 强调文字颜色 4 3 6 2 2" xfId="21154"/>
    <cellStyle name="60% - 强调文字颜色 4 3 6 3" xfId="21155"/>
    <cellStyle name="计算 2 2 6 3 9 3" xfId="21156"/>
    <cellStyle name="强调文字颜色 3 3 6 2 2" xfId="21157"/>
    <cellStyle name="60% - 强调文字颜色 4 3 9" xfId="21158"/>
    <cellStyle name="60% - 强调文字颜色 4 4" xfId="21159"/>
    <cellStyle name="60% - 强调文字颜色 4 4 2" xfId="21160"/>
    <cellStyle name="60% - 强调文字颜色 4 4 2 2" xfId="21161"/>
    <cellStyle name="输入 2 5 4 4 2 2" xfId="21162"/>
    <cellStyle name="60% - 强调文字颜色 4 4 2 2 2 2 2" xfId="21163"/>
    <cellStyle name="计算 2 2 8 10 2" xfId="21164"/>
    <cellStyle name="强调文字颜色 1 3 2 11 2" xfId="21165"/>
    <cellStyle name="60% - 强调文字颜色 4 4 2 2 2 2 2 2" xfId="21166"/>
    <cellStyle name="输入 2 5 4 4 2 3" xfId="21167"/>
    <cellStyle name="60% - 强调文字颜色 4 4 2 2 2 2 3" xfId="21168"/>
    <cellStyle name="计算 2 2 8 10 3" xfId="21169"/>
    <cellStyle name="强调文字颜色 1 3 2 11 3" xfId="21170"/>
    <cellStyle name="60% - 强调文字颜色 4 4 2 2 2 2 4" xfId="21171"/>
    <cellStyle name="输入 2 5 4 4 3" xfId="21172"/>
    <cellStyle name="60% - 强调文字颜色 4 4 2 2 2 3" xfId="21173"/>
    <cellStyle name="计算 2 2 8 11" xfId="21174"/>
    <cellStyle name="60% - 强调文字颜色 4 4 2 2 2 5" xfId="21175"/>
    <cellStyle name="输入 2 5 4 5 2" xfId="21176"/>
    <cellStyle name="60% - 强调文字颜色 4 4 2 2 3 2" xfId="21177"/>
    <cellStyle name="输入 2 5 4 5 3" xfId="21178"/>
    <cellStyle name="60% - 强调文字颜色 4 4 2 2 3 3" xfId="21179"/>
    <cellStyle name="60% - 强调文字颜色 4 4 2 2 3 4" xfId="21180"/>
    <cellStyle name="输入 2 5 4 6" xfId="21181"/>
    <cellStyle name="强调文字颜色 4 5 5 2" xfId="21182"/>
    <cellStyle name="60% - 强调文字颜色 4 4 2 2 4" xfId="21183"/>
    <cellStyle name="强调文字颜色 4 5 5 2 2" xfId="21184"/>
    <cellStyle name="60% - 强调文字颜色 4 4 2 2 4 2" xfId="21185"/>
    <cellStyle name="输入 2 5 4 7" xfId="21186"/>
    <cellStyle name="强调文字颜色 4 5 5 3" xfId="21187"/>
    <cellStyle name="60% - 强调文字颜色 4 4 2 2 5" xfId="21188"/>
    <cellStyle name="60% - 强调文字颜色 4 4 2 2 6" xfId="21189"/>
    <cellStyle name="60% - 强调文字颜色 4 4 2 2 7" xfId="21190"/>
    <cellStyle name="60% - 强调文字颜色 4 4 2 3" xfId="21191"/>
    <cellStyle name="输入 2 5 5 4" xfId="21192"/>
    <cellStyle name="60% - 强调文字颜色 4 4 2 3 2" xfId="21193"/>
    <cellStyle name="输入 2 5 5 4 2" xfId="21194"/>
    <cellStyle name="60% - 强调文字颜色 4 4 2 3 2 2" xfId="21195"/>
    <cellStyle name="60% - 强调文字颜色 4 4 2 3 2 2 2" xfId="21196"/>
    <cellStyle name="输入 2 5 5 4 3" xfId="21197"/>
    <cellStyle name="60% - 强调文字颜色 4 4 2 3 2 3" xfId="21198"/>
    <cellStyle name="60% - 强调文字颜色 4 4 2 3 2 4" xfId="21199"/>
    <cellStyle name="60% - 强调文字颜色 4 4 2 3 3" xfId="21200"/>
    <cellStyle name="60% - 强调文字颜色 4 4 2 3 3 2" xfId="21201"/>
    <cellStyle name="强调文字颜色 4 5 6 2" xfId="21202"/>
    <cellStyle name="60% - 强调文字颜色 4 4 2 3 4" xfId="21203"/>
    <cellStyle name="60% - 强调文字颜色 4 4 2 3 5" xfId="21204"/>
    <cellStyle name="60% - 强调文字颜色 4 4 3" xfId="21205"/>
    <cellStyle name="输入 2 6 4 4" xfId="21206"/>
    <cellStyle name="60% - 强调文字颜色 4 4 3 2 2" xfId="21207"/>
    <cellStyle name="60% - 强调文字颜色 4 4 3 2 2 2 2" xfId="21208"/>
    <cellStyle name="60% - 强调文字颜色 4 4 3 2 2 2 4" xfId="21209"/>
    <cellStyle name="输入 2 6 4 4 3" xfId="21210"/>
    <cellStyle name="60% - 强调文字颜色 4 4 3 2 2 3" xfId="21211"/>
    <cellStyle name="60% - 强调文字颜色 4 4 3 2 2 4" xfId="21212"/>
    <cellStyle name="60% - 强调文字颜色 4 4 3 2 3" xfId="21213"/>
    <cellStyle name="差 4 3 4 2 2" xfId="21214"/>
    <cellStyle name="60% - 强调文字颜色 4 4 3 2 3 2" xfId="21215"/>
    <cellStyle name="差 4 3 4 2 2 2" xfId="21216"/>
    <cellStyle name="60% - 强调文字颜色 4 4 3 2 3 3" xfId="21217"/>
    <cellStyle name="差 4 3 4 2 2 3" xfId="21218"/>
    <cellStyle name="60% - 强调文字颜色 4 4 3 2 3 4" xfId="21219"/>
    <cellStyle name="强调文字颜色 4 6 5 2" xfId="21220"/>
    <cellStyle name="60% - 强调文字颜色 4 4 3 2 4" xfId="21221"/>
    <cellStyle name="60% - 强调文字颜色 4 4 3 3" xfId="21222"/>
    <cellStyle name="输入 2 6 5 4" xfId="21223"/>
    <cellStyle name="60% - 强调文字颜色 4 4 3 3 2" xfId="21224"/>
    <cellStyle name="输入 2 6 5 5" xfId="21225"/>
    <cellStyle name="60% - 强调文字颜色 4 4 3 3 3" xfId="21226"/>
    <cellStyle name="强调文字颜色 4 6 6 2" xfId="21227"/>
    <cellStyle name="60% - 强调文字颜色 4 4 3 3 4" xfId="21228"/>
    <cellStyle name="60% - 强调文字颜色 4 4 4 2" xfId="21229"/>
    <cellStyle name="60% - 强调文字颜色 4 4 4 2 2" xfId="21230"/>
    <cellStyle name="60% - 强调文字颜色 4 4 4 2 2 2" xfId="21231"/>
    <cellStyle name="计算 2 5 2 3 12" xfId="21232"/>
    <cellStyle name="60% - 强调文字颜色 4 4 4 2 2 3" xfId="21233"/>
    <cellStyle name="计算 2 5 2 3 13" xfId="21234"/>
    <cellStyle name="60% - 强调文字颜色 4 4 4 2 3" xfId="21235"/>
    <cellStyle name="60% - 强调文字颜色 4 4 4 2 4" xfId="21236"/>
    <cellStyle name="差 2 2 6 2 2" xfId="21237"/>
    <cellStyle name="60% - 强调文字颜色 4 4 4 3" xfId="21238"/>
    <cellStyle name="链接单元格 3 4 2 2 2" xfId="21239"/>
    <cellStyle name="差 2 2 6 2 2 2" xfId="21240"/>
    <cellStyle name="输入 2 7 5 4" xfId="21241"/>
    <cellStyle name="60% - 强调文字颜色 4 4 4 3 2" xfId="21242"/>
    <cellStyle name="常规 18 4 2 2 2 3" xfId="21243"/>
    <cellStyle name="链接单元格 3 4 2 2 2 2" xfId="21244"/>
    <cellStyle name="差 2 2 6 2 2 3" xfId="21245"/>
    <cellStyle name="输入 2 7 5 5" xfId="21246"/>
    <cellStyle name="60% - 强调文字颜色 4 4 4 3 3" xfId="21247"/>
    <cellStyle name="链接单元格 3 4 2 2 2 3" xfId="21248"/>
    <cellStyle name="输入 2 7 5 6" xfId="21249"/>
    <cellStyle name="60% - 强调文字颜色 4 4 4 3 4" xfId="21250"/>
    <cellStyle name="60% - 强调文字颜色 4 4 5" xfId="21251"/>
    <cellStyle name="60% - 强调文字颜色 4 4 5 2" xfId="21252"/>
    <cellStyle name="60% - 强调文字颜色 4 4 5 2 2" xfId="21253"/>
    <cellStyle name="60% - 强调文字颜色 4 4 5 2 3" xfId="21254"/>
    <cellStyle name="60% - 强调文字颜色 4 4 6" xfId="21255"/>
    <cellStyle name="60% - 强调文字颜色 4 4 6 2" xfId="21256"/>
    <cellStyle name="60% - 强调文字颜色 4 4 6 2 2" xfId="21257"/>
    <cellStyle name="60% - 强调文字颜色 4 4 6 2 3" xfId="21258"/>
    <cellStyle name="60% - 强调文字颜色 4 4 7" xfId="21259"/>
    <cellStyle name="60% - 强调文字颜色 4 5" xfId="21260"/>
    <cellStyle name="强调文字颜色 3 2 3 4 3 2" xfId="21261"/>
    <cellStyle name="60% - 强调文字颜色 4 5 2" xfId="21262"/>
    <cellStyle name="强调文字颜色 3 2 3 4 3 2 2" xfId="21263"/>
    <cellStyle name="60% - 强调文字颜色 4 5 2 2" xfId="21264"/>
    <cellStyle name="60% - 强调文字颜色 4 5 2 2 2" xfId="21265"/>
    <cellStyle name="60% - 强调文字颜色 4 5 2 3" xfId="21266"/>
    <cellStyle name="60% - 强调文字颜色 4 5 3" xfId="21267"/>
    <cellStyle name="60% - 强调文字颜色 4 6" xfId="21268"/>
    <cellStyle name="60% - 强调文字颜色 4 6 2 2 2 2" xfId="21269"/>
    <cellStyle name="60% - 强调文字颜色 4 6 3" xfId="21270"/>
    <cellStyle name="60% - 强调文字颜色 4 6 4" xfId="21271"/>
    <cellStyle name="60% - 强调文字颜色 4 6 4 2" xfId="21272"/>
    <cellStyle name="60% - 强调文字颜色 4 6 4 2 2" xfId="21273"/>
    <cellStyle name="60% - 强调文字颜色 4 6 4 2 3" xfId="21274"/>
    <cellStyle name="60% - 强调文字颜色 4 6 4 2 4" xfId="21275"/>
    <cellStyle name="60% - 强调文字颜色 4 6 5" xfId="21276"/>
    <cellStyle name="60% - 强调文字颜色 4 7 2" xfId="21277"/>
    <cellStyle name="60% - 强调文字颜色 4 7 3" xfId="21278"/>
    <cellStyle name="强调文字颜色 3 2 2 2 10" xfId="21279"/>
    <cellStyle name="60% - 强调文字颜色 4 7 4" xfId="21280"/>
    <cellStyle name="强调文字颜色 3 2 2 2 11" xfId="21281"/>
    <cellStyle name="60% - 强调文字颜色 4 8" xfId="21282"/>
    <cellStyle name="60% - 强调文字颜色 4 8 2" xfId="21283"/>
    <cellStyle name="60% - 强调文字颜色 4 8 2 2" xfId="21284"/>
    <cellStyle name="60% - 强调文字颜色 4 8 3" xfId="21285"/>
    <cellStyle name="60% - 强调文字颜色 4 8 4" xfId="21286"/>
    <cellStyle name="强调文字颜色 1 2 2 2 5 2 2" xfId="21287"/>
    <cellStyle name="60% - 强调文字颜色 5 2 10" xfId="21288"/>
    <cellStyle name="60% - 强调文字颜色 5 2 11" xfId="21289"/>
    <cellStyle name="60% - 强调文字颜色 5 2 12" xfId="21290"/>
    <cellStyle name="60% - 强调文字颜色 5 2 2" xfId="21291"/>
    <cellStyle name="60% - 强调文字颜色 5 2 2 2" xfId="21292"/>
    <cellStyle name="60% - 强调文字颜色 5 2 2 2 2" xfId="21293"/>
    <cellStyle name="60% - 强调文字颜色 5 2 2 2 2 2" xfId="21294"/>
    <cellStyle name="60% - 强调文字颜色 5 2 2 2 2 2 2" xfId="21295"/>
    <cellStyle name="60% - 强调文字颜色 5 2 2 2 2 2 2 2" xfId="21296"/>
    <cellStyle name="60% - 强调文字颜色 5 2 2 2 2 2 3" xfId="21297"/>
    <cellStyle name="60% - 强调文字颜色 5 2 2 2 2 2 3 2" xfId="21298"/>
    <cellStyle name="60% - 强调文字颜色 5 2 2 2 2 3" xfId="21299"/>
    <cellStyle name="好 2 5 2 2 3 2" xfId="21300"/>
    <cellStyle name="60% - 强调文字颜色 5 2 2 2 2 3 2" xfId="21301"/>
    <cellStyle name="60% - 强调文字颜色 5 2 2 2 2 4 2" xfId="21302"/>
    <cellStyle name="60% - 强调文字颜色 5 2 2 2 2 4 2 2" xfId="21303"/>
    <cellStyle name="60% - 强调文字颜色 5 2 2 2 3" xfId="21304"/>
    <cellStyle name="60% - 强调文字颜色 5 2 2 2 3 2" xfId="21305"/>
    <cellStyle name="60% - 强调文字颜色 5 2 2 2 3 3" xfId="21306"/>
    <cellStyle name="好 2 5 2 2 4 2" xfId="21307"/>
    <cellStyle name="60% - 强调文字颜色 5 2 2 2 4" xfId="21308"/>
    <cellStyle name="60% - 强调文字颜色 5 2 2 2 4 2" xfId="21309"/>
    <cellStyle name="60% - 强调文字颜色 5 2 2 2 4 3" xfId="21310"/>
    <cellStyle name="60% - 强调文字颜色 5 2 2 2 4 4" xfId="21311"/>
    <cellStyle name="60% - 强调文字颜色 5 2 2 2 5" xfId="21312"/>
    <cellStyle name="60% - 强调文字颜色 5 2 2 2 5 2" xfId="21313"/>
    <cellStyle name="60% - 强调文字颜色 5 2 2 2 5 2 2" xfId="21314"/>
    <cellStyle name="常规 13 3 3 2 2 2 2" xfId="21315"/>
    <cellStyle name="60% - 强调文字颜色 5 2 2 2 5 2 3" xfId="21316"/>
    <cellStyle name="常规 18 3 2 2 2" xfId="21317"/>
    <cellStyle name="常规 23 3 2 2 2" xfId="21318"/>
    <cellStyle name="60% - 强调文字颜色 5 2 2 2 5 2 4" xfId="21319"/>
    <cellStyle name="常规 18 3 2 2 3" xfId="21320"/>
    <cellStyle name="常规 23 3 2 2 3" xfId="21321"/>
    <cellStyle name="60% - 强调文字颜色 5 2 2 2 5 3" xfId="21322"/>
    <cellStyle name="60% - 强调文字颜色 5 2 2 2 5 4" xfId="21323"/>
    <cellStyle name="60% - 强调文字颜色 5 2 2 2 6" xfId="21324"/>
    <cellStyle name="60% - 强调文字颜色 5 2 2 3" xfId="21325"/>
    <cellStyle name="60% - 强调文字颜色 5 2 2 3 2" xfId="21326"/>
    <cellStyle name="60% - 强调文字颜色 5 2 2 3 2 2" xfId="21327"/>
    <cellStyle name="60% - 强调文字颜色 5 2 2 3 2 2 2" xfId="21328"/>
    <cellStyle name="60% - 强调文字颜色 5 2 2 3 2 2 2 2" xfId="21329"/>
    <cellStyle name="60% - 强调文字颜色 5 2 2 3 2 3 2" xfId="21330"/>
    <cellStyle name="60% - 强调文字颜色 5 2 2 3 3" xfId="21331"/>
    <cellStyle name="60% - 强调文字颜色 5 2 2 3 3 2" xfId="21332"/>
    <cellStyle name="60% - 强调文字颜色 5 2 2 3 4" xfId="21333"/>
    <cellStyle name="60% - 强调文字颜色 5 2 2 3 4 2" xfId="21334"/>
    <cellStyle name="60% - 强调文字颜色 5 2 2 3 4 2 3" xfId="21335"/>
    <cellStyle name="60% - 强调文字颜色 5 2 2 3 4 3" xfId="21336"/>
    <cellStyle name="60% - 强调文字颜色 5 2 2 3 4 4" xfId="21337"/>
    <cellStyle name="60% - 强调文字颜色 5 2 2 3 5" xfId="21338"/>
    <cellStyle name="60% - 强调文字颜色 5 2 2 3 6" xfId="21339"/>
    <cellStyle name="60% - 强调文字颜色 5 2 2 3 7" xfId="21340"/>
    <cellStyle name="60% - 强调文字颜色 5 2 2 4" xfId="21341"/>
    <cellStyle name="60% - 强调文字颜色 5 2 2 4 2" xfId="21342"/>
    <cellStyle name="60% - 强调文字颜色 5 2 2 4 2 2" xfId="21343"/>
    <cellStyle name="强调文字颜色 3 2 3 2 2 2 3" xfId="21344"/>
    <cellStyle name="60% - 强调文字颜色 5 2 2 4 2 2 2" xfId="21345"/>
    <cellStyle name="60% - 强调文字颜色 5 2 2 4 3 2" xfId="21346"/>
    <cellStyle name="强调文字颜色 4 2 2 2 2 6" xfId="21347"/>
    <cellStyle name="强调文字颜色 3 2 3 2 2 3 3" xfId="21348"/>
    <cellStyle name="60% - 强调文字颜色 5 2 2 5" xfId="21349"/>
    <cellStyle name="60% - 强调文字颜色 5 2 2 5 2" xfId="21350"/>
    <cellStyle name="汇总 2 4 2 2 10" xfId="21351"/>
    <cellStyle name="60% - 强调文字颜色 5 2 2 6" xfId="21352"/>
    <cellStyle name="60% - 强调文字颜色 5 2 3" xfId="21353"/>
    <cellStyle name="60% - 强调文字颜色 5 2 3 2" xfId="21354"/>
    <cellStyle name="60% - 强调文字颜色 5 2 3 2 2 2" xfId="21355"/>
    <cellStyle name="60% - 强调文字颜色 5 2 3 2 2 2 2" xfId="21356"/>
    <cellStyle name="60% - 强调文字颜色 5 2 3 2 2 3" xfId="21357"/>
    <cellStyle name="好 2 5 3 2 3 2" xfId="21358"/>
    <cellStyle name="60% - 强调文字颜色 5 2 3 2 2 3 2" xfId="21359"/>
    <cellStyle name="60% - 强调文字颜色 5 2 3 2 3" xfId="21360"/>
    <cellStyle name="60% - 强调文字颜色 5 2 3 2 4" xfId="21361"/>
    <cellStyle name="60% - 强调文字颜色 5 2 3 2 4 2" xfId="21362"/>
    <cellStyle name="60% - 强调文字颜色 5 2 3 2 5" xfId="21363"/>
    <cellStyle name="60% - 强调文字颜色 5 2 3 3" xfId="21364"/>
    <cellStyle name="60% - 强调文字颜色 5 2 3 3 2" xfId="21365"/>
    <cellStyle name="强调文字颜色 5 4 3 8 3" xfId="21366"/>
    <cellStyle name="强调文字颜色 2 2 2 9" xfId="21367"/>
    <cellStyle name="60% - 强调文字颜色 5 2 3 3 2 2" xfId="21368"/>
    <cellStyle name="强调文字颜色 5 4 3 8 3 2" xfId="21369"/>
    <cellStyle name="强调文字颜色 2 2 2 9 2" xfId="21370"/>
    <cellStyle name="60% - 强调文字颜色 5 2 3 3 2 2 2" xfId="21371"/>
    <cellStyle name="常规 14 6 5" xfId="21372"/>
    <cellStyle name="强调文字颜色 5 4 3 8 3 2 2" xfId="21373"/>
    <cellStyle name="强调文字颜色 2 2 2 9 2 2" xfId="21374"/>
    <cellStyle name="60% - 强调文字颜色 5 2 3 3 2 2 3" xfId="21375"/>
    <cellStyle name="强调文字颜色 5 4 3 8 3 2 3" xfId="21376"/>
    <cellStyle name="强调文字颜色 2 2 2 9 2 3" xfId="21377"/>
    <cellStyle name="60% - 强调文字颜色 5 2 3 3 2 3" xfId="21378"/>
    <cellStyle name="强调文字颜色 5 4 3 8 3 3" xfId="21379"/>
    <cellStyle name="强调文字颜色 2 2 2 9 3" xfId="21380"/>
    <cellStyle name="60% - 强调文字颜色 5 2 3 3 2 4" xfId="21381"/>
    <cellStyle name="强调文字颜色 5 4 3 8 3 4" xfId="21382"/>
    <cellStyle name="强调文字颜色 2 2 2 9 4" xfId="21383"/>
    <cellStyle name="60% - 强调文字颜色 5 2 3 3 3" xfId="21384"/>
    <cellStyle name="60% - 强调文字颜色 5 2 3 3 3 2" xfId="21385"/>
    <cellStyle name="60% - 强调文字颜色 5 2 3 3 3 3" xfId="21386"/>
    <cellStyle name="60% - 强调文字颜色 5 2 3 3 3 4" xfId="21387"/>
    <cellStyle name="60% - 强调文字颜色 5 2 3 4" xfId="21388"/>
    <cellStyle name="60% - 强调文字颜色 5 2 3 4 2" xfId="21389"/>
    <cellStyle name="强调文字颜色 2 2 3 9" xfId="21390"/>
    <cellStyle name="60% - 强调文字颜色 5 2 3 4 2 2" xfId="21391"/>
    <cellStyle name="强调文字颜色 2 2 3 9 2" xfId="21392"/>
    <cellStyle name="60% - 强调文字颜色 5 2 3 5" xfId="21393"/>
    <cellStyle name="60% - 强调文字颜色 5 2 3 5 2" xfId="21394"/>
    <cellStyle name="强调文字颜色 2 2 4 9" xfId="21395"/>
    <cellStyle name="60% - 强调文字颜色 5 2 3 5 2 2" xfId="21396"/>
    <cellStyle name="强调文字颜色 2 2 4 9 2" xfId="21397"/>
    <cellStyle name="60% - 强调文字颜色 5 2 3 5 2 4" xfId="21398"/>
    <cellStyle name="60% - 强调文字颜色 5 2 3 6" xfId="21399"/>
    <cellStyle name="60% - 强调文字颜色 5 2 4 2 3" xfId="21400"/>
    <cellStyle name="60% - 强调文字颜色 5 2 4 6" xfId="21401"/>
    <cellStyle name="计算 8 3 7" xfId="21402"/>
    <cellStyle name="60% - 强调文字颜色 5 2 5 2 2" xfId="21403"/>
    <cellStyle name="60% - 强调文字颜色 5 2 5 2 2 2" xfId="21404"/>
    <cellStyle name="60% - 强调文字颜色 5 2 5 2 2 2 2" xfId="21405"/>
    <cellStyle name="60% - 强调文字颜色 5 2 5 2 2 2 2 2" xfId="21406"/>
    <cellStyle name="60% - 强调文字颜色 5 2 5 2 2 3" xfId="21407"/>
    <cellStyle name="60% - 强调文字颜色 5 2 5 2 2 3 2" xfId="21408"/>
    <cellStyle name="计算 2 2 2 2 2 4 2 6" xfId="21409"/>
    <cellStyle name="强调文字颜色 3 2 2 11" xfId="21410"/>
    <cellStyle name="60% - 强调文字颜色 5 2 5 2 3" xfId="21411"/>
    <cellStyle name="60% - 强调文字颜色 5 2 5 2 3 2" xfId="21412"/>
    <cellStyle name="60% - 强调文字颜色 5 2 5 2 4" xfId="21413"/>
    <cellStyle name="60% - 强调文字颜色 5 2 5 2 4 2" xfId="21414"/>
    <cellStyle name="60% - 强调文字颜色 5 2 5 2 5" xfId="21415"/>
    <cellStyle name="60% - 强调文字颜色 5 2 5 3 2" xfId="21416"/>
    <cellStyle name="差 4 2 2 2 2 2 2" xfId="21417"/>
    <cellStyle name="强调文字颜色 2 4 2 9" xfId="21418"/>
    <cellStyle name="60% - 强调文字颜色 5 2 5 3 2 2" xfId="21419"/>
    <cellStyle name="差 4 2 2 2 2 2 2 2" xfId="21420"/>
    <cellStyle name="强调文字颜色 2 4 2 9 2" xfId="21421"/>
    <cellStyle name="60% - 强调文字颜色 5 2 5 3 2 2 2" xfId="21422"/>
    <cellStyle name="强调文字颜色 2 4 2 9 2 2" xfId="21423"/>
    <cellStyle name="60% - 强调文字颜色 5 2 5 3 3" xfId="21424"/>
    <cellStyle name="60% - 强调文字颜色 5 2 5 3 3 2" xfId="21425"/>
    <cellStyle name="60% - 强调文字颜色 5 2 5 4 2" xfId="21426"/>
    <cellStyle name="强调文字颜色 2 4 3 9" xfId="21427"/>
    <cellStyle name="60% - 强调文字颜色 5 2 5 5" xfId="21428"/>
    <cellStyle name="60% - 强调文字颜色 5 2 5 5 2 2" xfId="21429"/>
    <cellStyle name="60% - 强调文字颜色 5 2 5 6" xfId="21430"/>
    <cellStyle name="60% - 强调文字颜色 5 2 5 7" xfId="21431"/>
    <cellStyle name="60% - 强调文字颜色 6 3 3 2 3 2" xfId="21432"/>
    <cellStyle name="60% - 强调文字颜色 5 2 5 8" xfId="21433"/>
    <cellStyle name="常规 14 2 2 2 2 2 2" xfId="21434"/>
    <cellStyle name="60% - 强调文字颜色 5 2 6 3" xfId="21435"/>
    <cellStyle name="差 4 2 2 2 3 2" xfId="21436"/>
    <cellStyle name="60% - 强调文字颜色 5 2 7 2" xfId="21437"/>
    <cellStyle name="60% - 强调文字颜色 5 3 2" xfId="21438"/>
    <cellStyle name="适中 2 6 3 3 2" xfId="21439"/>
    <cellStyle name="计算 2 5 2 3 2 10" xfId="21440"/>
    <cellStyle name="60% - 强调文字颜色 5 3 2 2" xfId="21441"/>
    <cellStyle name="60% - 强调文字颜色 5 3 2 2 2" xfId="21442"/>
    <cellStyle name="60% - 强调文字颜色 5 3 2 2 2 2" xfId="21443"/>
    <cellStyle name="60% - 强调文字颜色 5 3 2 2 2 2 2" xfId="21444"/>
    <cellStyle name="检查单元格 2 4 3 5" xfId="21445"/>
    <cellStyle name="60% - 强调文字颜色 5 3 2 2 2 3" xfId="21446"/>
    <cellStyle name="60% - 强调文字颜色 5 3 2 2 2 3 2" xfId="21447"/>
    <cellStyle name="60% - 强调文字颜色 5 3 2 2 3" xfId="21448"/>
    <cellStyle name="60% - 强调文字颜色 5 3 2 2 3 2" xfId="21449"/>
    <cellStyle name="常规 22 3 5 2 4" xfId="21450"/>
    <cellStyle name="解释性文本 2 2 2 5" xfId="21451"/>
    <cellStyle name="60% - 强调文字颜色 5 3 2 2 4" xfId="21452"/>
    <cellStyle name="常规 7 8 2" xfId="21453"/>
    <cellStyle name="60% - 强调文字颜色 5 3 2 2 4 2" xfId="21454"/>
    <cellStyle name="常规 7 8 2 2" xfId="21455"/>
    <cellStyle name="解释性文本 2 2 3 5" xfId="21456"/>
    <cellStyle name="千位分隔 2 2 2 3" xfId="21457"/>
    <cellStyle name="60% - 强调文字颜色 5 3 2 2 4 2 2" xfId="21458"/>
    <cellStyle name="常规 7 8 2 2 2" xfId="21459"/>
    <cellStyle name="千位分隔 2 2 2 3 2" xfId="21460"/>
    <cellStyle name="60% - 强调文字颜色 5 3 2 2 5" xfId="21461"/>
    <cellStyle name="常规 7 8 3" xfId="21462"/>
    <cellStyle name="60% - 强调文字颜色 5 3 2 3" xfId="21463"/>
    <cellStyle name="60% - 强调文字颜色 5 3 2 3 2" xfId="21464"/>
    <cellStyle name="60% - 强调文字颜色 5 3 2 3 2 2 2" xfId="21465"/>
    <cellStyle name="计算 3 2 2 4 10" xfId="21466"/>
    <cellStyle name="60% - 强调文字颜色 5 3 2 3 3" xfId="21467"/>
    <cellStyle name="60% - 强调文字颜色 5 3 2 3 3 2" xfId="21468"/>
    <cellStyle name="解释性文本 2 3 2 5" xfId="21469"/>
    <cellStyle name="60% - 强调文字颜色 5 3 2 4" xfId="21470"/>
    <cellStyle name="60% - 强调文字颜色 5 3 2 4 2" xfId="21471"/>
    <cellStyle name="60% - 强调文字颜色 5 3 2 5" xfId="21472"/>
    <cellStyle name="60% - 强调文字颜色 5 3 2 5 2" xfId="21473"/>
    <cellStyle name="60% - 强调文字颜色 5 3 2 5 2 2" xfId="21474"/>
    <cellStyle name="强调文字颜色 3 2 4 2 3 2 3" xfId="21475"/>
    <cellStyle name="60% - 强调文字颜色 5 3 2 5 2 3" xfId="21476"/>
    <cellStyle name="60% - 强调文字颜色 5 3 2 5 2 4" xfId="21477"/>
    <cellStyle name="60% - 强调文字颜色 5 3 2 6" xfId="21478"/>
    <cellStyle name="60% - 强调文字颜色 5 3 3" xfId="21479"/>
    <cellStyle name="计算 2 5 2 3 2 11" xfId="21480"/>
    <cellStyle name="60% - 强调文字颜色 5 3 3 2 2" xfId="21481"/>
    <cellStyle name="60% - 强调文字颜色 5 3 3 2 2 2" xfId="21482"/>
    <cellStyle name="60% - 强调文字颜色 5 3 3 2 2 2 2" xfId="21483"/>
    <cellStyle name="60% - 强调文字颜色 5 3 3 2 3" xfId="21484"/>
    <cellStyle name="60% - 强调文字颜色 5 3 3 2 3 2" xfId="21485"/>
    <cellStyle name="解释性文本 3 2 2 5" xfId="21486"/>
    <cellStyle name="60% - 强调文字颜色 5 3 3 3 2" xfId="21487"/>
    <cellStyle name="强调文字颜色 3 2 2 9" xfId="21488"/>
    <cellStyle name="60% - 强调文字颜色 5 3 3 3 2 2" xfId="21489"/>
    <cellStyle name="强调文字颜色 3 2 2 9 2" xfId="21490"/>
    <cellStyle name="60% - 强调文字颜色 5 3 3 3 2 3" xfId="21491"/>
    <cellStyle name="强调文字颜色 3 2 2 9 3" xfId="21492"/>
    <cellStyle name="60% - 强调文字颜色 5 3 3 4" xfId="21493"/>
    <cellStyle name="60% - 强调文字颜色 5 3 3 4 2" xfId="21494"/>
    <cellStyle name="强调文字颜色 3 2 3 9" xfId="21495"/>
    <cellStyle name="60% - 强调文字颜色 5 3 3 4 2 2" xfId="21496"/>
    <cellStyle name="强调文字颜色 3 2 3 9 2" xfId="21497"/>
    <cellStyle name="60% - 强调文字颜色 5 3 3 4 2 3" xfId="21498"/>
    <cellStyle name="强调文字颜色 3 2 3 9 3" xfId="21499"/>
    <cellStyle name="60% - 强调文字颜色 5 3 3 4 2 4" xfId="21500"/>
    <cellStyle name="强调文字颜色 3 2 3 9 4" xfId="21501"/>
    <cellStyle name="60% - 强调文字颜色 5 3 3 5" xfId="21502"/>
    <cellStyle name="60% - 强调文字颜色 5 3 4 2 2 2" xfId="21503"/>
    <cellStyle name="常规 2 9" xfId="21504"/>
    <cellStyle name="60% - 强调文字颜色 5 3 4 3" xfId="21505"/>
    <cellStyle name="差 2 3 5 2 2" xfId="21506"/>
    <cellStyle name="60% - 强调文字颜色 5 3 4 3 2" xfId="21507"/>
    <cellStyle name="强调文字颜色 3 3 2 9" xfId="21508"/>
    <cellStyle name="60% - 强调文字颜色 5 3 6 2 2" xfId="21509"/>
    <cellStyle name="检查单元格 2 8 4" xfId="21510"/>
    <cellStyle name="输出 2 4 2 4 2" xfId="21511"/>
    <cellStyle name="链接单元格 3 2 2 2 3 2 2" xfId="21512"/>
    <cellStyle name="60% - 强调文字颜色 5 4 2" xfId="21513"/>
    <cellStyle name="60% - 强调文字颜色 5 4 2 2" xfId="21514"/>
    <cellStyle name="60% - 强调文字颜色 5 4 2 2 2" xfId="21515"/>
    <cellStyle name="60% - 强调文字颜色 5 4 2 2 2 2" xfId="21516"/>
    <cellStyle name="60% - 强调文字颜色 5 4 2 2 2 2 2" xfId="21517"/>
    <cellStyle name="60% - 强调文字颜色 5 4 2 2 2 2 2 2" xfId="21518"/>
    <cellStyle name="常规 4 11 4" xfId="21519"/>
    <cellStyle name="60% - 强调文字颜色 5 4 2 2 2 3" xfId="21520"/>
    <cellStyle name="60% - 强调文字颜色 5 4 2 2 2 3 2" xfId="21521"/>
    <cellStyle name="强调文字颜色 1 6 10" xfId="21522"/>
    <cellStyle name="60% - 强调文字颜色 5 4 2 3" xfId="21523"/>
    <cellStyle name="60% - 强调文字颜色 5 4 2 3 2" xfId="21524"/>
    <cellStyle name="60% - 强调文字颜色 5 4 2 3 2 2" xfId="21525"/>
    <cellStyle name="60% - 强调文字颜色 5 4 2 3 2 2 2" xfId="21526"/>
    <cellStyle name="60% - 强调文字颜色 5 4 2 3 3 2" xfId="21527"/>
    <cellStyle name="60% - 强调文字颜色 5 4 3" xfId="21528"/>
    <cellStyle name="60% - 强调文字颜色 5 4 3 2" xfId="21529"/>
    <cellStyle name="60% - 强调文字颜色 5 4 3 2 2" xfId="21530"/>
    <cellStyle name="60% - 强调文字颜色 5 4 3 2 2 2" xfId="21531"/>
    <cellStyle name="60% - 强调文字颜色 5 4 3 2 2 2 2" xfId="21532"/>
    <cellStyle name="60% - 强调文字颜色 5 4 3 2 3 2" xfId="21533"/>
    <cellStyle name="60% - 强调文字颜色 5 4 3 3" xfId="21534"/>
    <cellStyle name="60% - 强调文字颜色 5 4 3 3 2" xfId="21535"/>
    <cellStyle name="60% - 强调文字颜色 5 4 3 3 2 2" xfId="21536"/>
    <cellStyle name="60% - 强调文字颜色 5 4 3 3 2 3" xfId="21537"/>
    <cellStyle name="60% - 强调文字颜色 5 4 4 2" xfId="21538"/>
    <cellStyle name="60% - 强调文字颜色 5 4 4 2 2" xfId="21539"/>
    <cellStyle name="60% - 强调文字颜色 5 4 4 2 2 2" xfId="21540"/>
    <cellStyle name="60% - 强调文字颜色 5 4 4 3" xfId="21541"/>
    <cellStyle name="链接单元格 3 5 2 2 2" xfId="21542"/>
    <cellStyle name="60% - 强调文字颜色 5 4 4 3 2" xfId="21543"/>
    <cellStyle name="60% - 强调文字颜色 5 4 5 2" xfId="21544"/>
    <cellStyle name="链接单元格 3 2 2 3 2 2" xfId="21545"/>
    <cellStyle name="60% - 强调文字颜色 5 4 6 2" xfId="21546"/>
    <cellStyle name="输出 2 5 2 4" xfId="21547"/>
    <cellStyle name="链接单元格 3 2 2 3 3 2" xfId="21548"/>
    <cellStyle name="60% - 强调文字颜色 5 4 6 2 2" xfId="21549"/>
    <cellStyle name="60% - 强调文字颜色 5 4 7" xfId="21550"/>
    <cellStyle name="输入 2 2 2 2 2 3 3 2 7" xfId="21551"/>
    <cellStyle name="链接单元格 3 2 2 3 4" xfId="21552"/>
    <cellStyle name="60% - 强调文字颜色 5 5 2" xfId="21553"/>
    <cellStyle name="60% - 强调文字颜色 5 5 2 2" xfId="21554"/>
    <cellStyle name="汇总 2 2 4 10" xfId="21555"/>
    <cellStyle name="60% - 强调文字颜色 5 5 2 2 2" xfId="21556"/>
    <cellStyle name="60% - 强调文字颜色 5 5 2 3" xfId="21557"/>
    <cellStyle name="汇总 2 2 4 11" xfId="21558"/>
    <cellStyle name="60% - 强调文字颜色 5 5 3" xfId="21559"/>
    <cellStyle name="60% - 强调文字颜色 5 6" xfId="21560"/>
    <cellStyle name="60% - 强调文字颜色 5 6 2" xfId="21561"/>
    <cellStyle name="60% - 强调文字颜色 5 6 2 2 2 2" xfId="21562"/>
    <cellStyle name="60% - 强调文字颜色 5 6 3" xfId="21563"/>
    <cellStyle name="60% - 强调文字颜色 5 6 3 2" xfId="21564"/>
    <cellStyle name="60% - 强调文字颜色 5 6 4" xfId="21565"/>
    <cellStyle name="强调文字颜色 5 2 5 2 8 3" xfId="21566"/>
    <cellStyle name="60% - 强调文字颜色 5 6 4 2" xfId="21567"/>
    <cellStyle name="强调文字颜色 5 2 5 2 8 3 2" xfId="21568"/>
    <cellStyle name="60% - 强调文字颜色 5 6 4 2 2" xfId="21569"/>
    <cellStyle name="强调文字颜色 5 2 5 2 8 3 3" xfId="21570"/>
    <cellStyle name="60% - 强调文字颜色 5 6 4 2 3" xfId="21571"/>
    <cellStyle name="强调文字颜色 5 2 5 2 8 3 4" xfId="21572"/>
    <cellStyle name="60% - 强调文字颜色 5 6 4 2 4" xfId="21573"/>
    <cellStyle name="计算 2 6 2 3 10" xfId="21574"/>
    <cellStyle name="60% - 强调文字颜色 5 6 5" xfId="21575"/>
    <cellStyle name="链接单元格 3 2 2 5 2" xfId="21576"/>
    <cellStyle name="60% - 强调文字颜色 5 7 2" xfId="21577"/>
    <cellStyle name="常规 14 6 2 2 2 2" xfId="21578"/>
    <cellStyle name="60% - 强调文字颜色 5 7 2 2" xfId="21579"/>
    <cellStyle name="60% - 强调文字颜色 5 7 3" xfId="21580"/>
    <cellStyle name="常规 14 6 2 2 2 3" xfId="21581"/>
    <cellStyle name="60% - 强调文字颜色 5 7 4" xfId="21582"/>
    <cellStyle name="60% - 强调文字颜色 5 8" xfId="21583"/>
    <cellStyle name="常规 14 6 2 2 3" xfId="21584"/>
    <cellStyle name="60% - 强调文字颜色 5 8 2" xfId="21585"/>
    <cellStyle name="60% - 强调文字颜色 5 8 2 2" xfId="21586"/>
    <cellStyle name="计算 3 2 3 2 3 5" xfId="21587"/>
    <cellStyle name="60% - 强调文字颜色 6 2" xfId="21588"/>
    <cellStyle name="60% - 强调文字颜色 6 2 10" xfId="21589"/>
    <cellStyle name="常规 30 2 4 2 3" xfId="21590"/>
    <cellStyle name="60% - 强调文字颜色 6 2 12" xfId="21591"/>
    <cellStyle name="60% - 强调文字颜色 6 2 13" xfId="21592"/>
    <cellStyle name="60% - 强调文字颜色 6 2 2" xfId="21593"/>
    <cellStyle name="60% - 强调文字颜色 6 2 2 2" xfId="21594"/>
    <cellStyle name="60% - 强调文字颜色 6 2 2 2 2" xfId="21595"/>
    <cellStyle name="60% - 强调文字颜色 6 2 2 2 2 2" xfId="21596"/>
    <cellStyle name="60% - 强调文字颜色 6 2 2 2 2 2 2" xfId="21597"/>
    <cellStyle name="计算 2 6 3" xfId="21598"/>
    <cellStyle name="60% - 强调文字颜色 6 2 2 2 2 2 2 2" xfId="21599"/>
    <cellStyle name="常规 2 3 5 3" xfId="21600"/>
    <cellStyle name="计算 2 6 3 2" xfId="21601"/>
    <cellStyle name="60% - 强调文字颜色 6 2 2 2 2 2 2 2 2" xfId="21602"/>
    <cellStyle name="常规 2 3 5 3 2" xfId="21603"/>
    <cellStyle name="计算 2 6 3 2 2" xfId="21604"/>
    <cellStyle name="60% - 强调文字颜色 6 2 2 2 2 2 3" xfId="21605"/>
    <cellStyle name="计算 2 6 4" xfId="21606"/>
    <cellStyle name="60% - 强调文字颜色 6 2 2 2 2 2 3 2" xfId="21607"/>
    <cellStyle name="计算 2 6 4 2" xfId="21608"/>
    <cellStyle name="强调文字颜色 1 2 3 2 2 3" xfId="21609"/>
    <cellStyle name="60% - 强调文字颜色 6 2 2 2 2 3" xfId="21610"/>
    <cellStyle name="60% - 强调文字颜色 6 2 2 2 2 3 2" xfId="21611"/>
    <cellStyle name="计算 2 7 3" xfId="21612"/>
    <cellStyle name="60% - 强调文字颜色 6 2 2 2 2 4" xfId="21613"/>
    <cellStyle name="60% - 强调文字颜色 6 2 2 2 2 4 2" xfId="21614"/>
    <cellStyle name="计算 2 8 3" xfId="21615"/>
    <cellStyle name="60% - 强调文字颜色 6 2 2 2 2 4 2 2" xfId="21616"/>
    <cellStyle name="计算 2 8 3 2" xfId="21617"/>
    <cellStyle name="60% - 强调文字颜色 6 2 2 2 2 4 3" xfId="21618"/>
    <cellStyle name="计算 2 8 4" xfId="21619"/>
    <cellStyle name="60% - 强调文字颜色 6 2 2 2 2 4 4" xfId="21620"/>
    <cellStyle name="计算 2 8 5" xfId="21621"/>
    <cellStyle name="60% - 强调文字颜色 6 2 2 2 2 5" xfId="21622"/>
    <cellStyle name="常规 15 3 2 3 2" xfId="21623"/>
    <cellStyle name="60% - 强调文字颜色 6 2 2 2 3" xfId="21624"/>
    <cellStyle name="60% - 强调文字颜色 6 2 2 2 3 2" xfId="21625"/>
    <cellStyle name="60% - 强调文字颜色 6 2 2 2 3 2 2" xfId="21626"/>
    <cellStyle name="常规 8 3 2 4 3" xfId="21627"/>
    <cellStyle name="计算 3 6 3" xfId="21628"/>
    <cellStyle name="60% - 强调文字颜色 6 2 2 2 3 2 2 2" xfId="21629"/>
    <cellStyle name="常规 3 3 5 3" xfId="21630"/>
    <cellStyle name="注释 4 9 12" xfId="21631"/>
    <cellStyle name="计算 3 6 3 2" xfId="21632"/>
    <cellStyle name="60% - 强调文字颜色 6 2 2 2 3 3" xfId="21633"/>
    <cellStyle name="60% - 强调文字颜色 6 2 2 2 3 3 2" xfId="21634"/>
    <cellStyle name="60% - 强调文字颜色 6 2 2 2 4" xfId="21635"/>
    <cellStyle name="60% - 强调文字颜色 6 2 2 2 4 2" xfId="21636"/>
    <cellStyle name="计算 2 2 4 4 2 5" xfId="21637"/>
    <cellStyle name="60% - 强调文字颜色 6 2 2 2 4 2 2" xfId="21638"/>
    <cellStyle name="常规 8 3 3 4 3" xfId="21639"/>
    <cellStyle name="计算 2 2 4 4 2 5 2" xfId="21640"/>
    <cellStyle name="计算 4 6 3" xfId="21641"/>
    <cellStyle name="60% - 强调文字颜色 6 2 2 2 4 2 3" xfId="21642"/>
    <cellStyle name="计算 2 2 4 4 2 5 3" xfId="21643"/>
    <cellStyle name="计算 4 6 4" xfId="21644"/>
    <cellStyle name="60% - 强调文字颜色 6 2 2 2 5 2" xfId="21645"/>
    <cellStyle name="60% - 强调文字颜色 6 2 2 2 5 2 2" xfId="21646"/>
    <cellStyle name="计算 2 5 2 6 7" xfId="21647"/>
    <cellStyle name="60% - 强调文字颜色 6 2 2 2 5 2 3" xfId="21648"/>
    <cellStyle name="常规 14 3 3 2 2 2 2" xfId="21649"/>
    <cellStyle name="计算 2 5 2 6 8" xfId="21650"/>
    <cellStyle name="60% - 强调文字颜色 6 2 2 2 5 2 4" xfId="21651"/>
    <cellStyle name="计算 2 5 2 6 9" xfId="21652"/>
    <cellStyle name="60% - 强调文字颜色 6 2 2 2 6" xfId="21653"/>
    <cellStyle name="60% - 强调文字颜色 6 2 2 3" xfId="21654"/>
    <cellStyle name="60% - 强调文字颜色 6 2 2 3 2" xfId="21655"/>
    <cellStyle name="60% - 强调文字颜色 6 2 2 3 2 2" xfId="21656"/>
    <cellStyle name="60% - 强调文字颜色 6 2 2 3 2 2 2 2" xfId="21657"/>
    <cellStyle name="常规 11 2 3 3" xfId="21658"/>
    <cellStyle name="常规 6 2 5 3 3 3" xfId="21659"/>
    <cellStyle name="60% - 强调文字颜色 6 2 2 3 2 3 2" xfId="21660"/>
    <cellStyle name="60% - 强调文字颜色 6 2 2 3 3" xfId="21661"/>
    <cellStyle name="60% - 强调文字颜色 6 2 2 3 3 2" xfId="21662"/>
    <cellStyle name="60% - 强调文字颜色 6 2 2 3 4" xfId="21663"/>
    <cellStyle name="60% - 强调文字颜色 6 2 2 3 4 2" xfId="21664"/>
    <cellStyle name="汇总 3 4 2 10" xfId="21665"/>
    <cellStyle name="60% - 强调文字颜色 6 2 2 3 4 2 2" xfId="21666"/>
    <cellStyle name="常规 2 2 2 2 3 3" xfId="21667"/>
    <cellStyle name="汇总 3 4 2 10 2" xfId="21668"/>
    <cellStyle name="60% - 强调文字颜色 6 2 2 3 4 2 3" xfId="21669"/>
    <cellStyle name="汇总 3 4 2 10 3" xfId="21670"/>
    <cellStyle name="60% - 强调文字颜色 6 2 2 3 5" xfId="21671"/>
    <cellStyle name="60% - 强调文字颜色 6 2 2 4" xfId="21672"/>
    <cellStyle name="60% - 强调文字颜色 6 2 2 4 2" xfId="21673"/>
    <cellStyle name="适中 2 3 4 2 2 2" xfId="21674"/>
    <cellStyle name="60% - 强调文字颜色 6 2 2 4 3" xfId="21675"/>
    <cellStyle name="60% - 强调文字颜色 6 2 2 5 2" xfId="21676"/>
    <cellStyle name="60% - 强调文字颜色 6 2 2 5 2 3" xfId="21677"/>
    <cellStyle name="好 5 3 2 2" xfId="21678"/>
    <cellStyle name="60% - 强调文字颜色 6 2 2 6" xfId="21679"/>
    <cellStyle name="60% - 强调文字颜色 6 2 2 6 2" xfId="21680"/>
    <cellStyle name="60% - 强调文字颜色 6 2 2 6 2 2" xfId="21681"/>
    <cellStyle name="60% - 强调文字颜色 6 2 2 7" xfId="21682"/>
    <cellStyle name="强调文字颜色 1 2 6 3 3 2" xfId="21683"/>
    <cellStyle name="60% - 强调文字颜色 6 2 3" xfId="21684"/>
    <cellStyle name="60% - 强调文字颜色 6 2 3 2" xfId="21685"/>
    <cellStyle name="60% - 强调文字颜色 6 2 3 2 2" xfId="21686"/>
    <cellStyle name="60% - 强调文字颜色 6 2 3 2 2 2" xfId="21687"/>
    <cellStyle name="60% - 强调文字颜色 6 2 3 2 2 2 2" xfId="21688"/>
    <cellStyle name="60% - 强调文字颜色 6 2 3 2 2 2 2 2" xfId="21689"/>
    <cellStyle name="60% - 强调文字颜色 6 2 3 2 2 3" xfId="21690"/>
    <cellStyle name="60% - 强调文字颜色 6 2 3 2 2 3 2" xfId="21691"/>
    <cellStyle name="60% - 强调文字颜色 6 2 3 2 3" xfId="21692"/>
    <cellStyle name="60% - 强调文字颜色 6 2 3 2 3 2" xfId="21693"/>
    <cellStyle name="60% - 强调文字颜色 6 2 3 2 4" xfId="21694"/>
    <cellStyle name="60% - 强调文字颜色 6 2 3 2 4 2" xfId="21695"/>
    <cellStyle name="60% - 强调文字颜色 6 2 3 2 4 2 2" xfId="21696"/>
    <cellStyle name="60% - 强调文字颜色 6 2 3 2 4 2 3" xfId="21697"/>
    <cellStyle name="60% - 强调文字颜色 6 2 3 2 4 2 4" xfId="21698"/>
    <cellStyle name="60% - 强调文字颜色 6 2 3 2 5" xfId="21699"/>
    <cellStyle name="60% - 强调文字颜色 6 2 3 3" xfId="21700"/>
    <cellStyle name="输入 2 3 3 3 3 2 9" xfId="21701"/>
    <cellStyle name="60% - 强调文字颜色 6 2 3 3 2" xfId="21702"/>
    <cellStyle name="输入 2 3 3 3 3 2 9 2" xfId="21703"/>
    <cellStyle name="60% - 强调文字颜色 6 2 3 3 2 2" xfId="21704"/>
    <cellStyle name="60% - 强调文字颜色 6 2 3 3 2 2 2" xfId="21705"/>
    <cellStyle name="60% - 强调文字颜色 6 2 3 3 2 2 3" xfId="21706"/>
    <cellStyle name="60% - 强调文字颜色 6 2 3 3 2 2 4" xfId="21707"/>
    <cellStyle name="输入 2 3 3 3 3 2 9 3" xfId="21708"/>
    <cellStyle name="60% - 强调文字颜色 6 2 3 3 2 3" xfId="21709"/>
    <cellStyle name="输出 2 8 4 2" xfId="21710"/>
    <cellStyle name="60% - 强调文字颜色 6 2 3 3 2 4" xfId="21711"/>
    <cellStyle name="常规 2 7 2 2" xfId="21712"/>
    <cellStyle name="60% - 强调文字颜色 6 2 3 3 3" xfId="21713"/>
    <cellStyle name="60% - 强调文字颜色 6 2 3 3 3 2" xfId="21714"/>
    <cellStyle name="60% - 强调文字颜色 6 2 3 3 3 3" xfId="21715"/>
    <cellStyle name="60% - 强调文字颜色 6 2 3 3 3 4" xfId="21716"/>
    <cellStyle name="常规 2 7 3 2" xfId="21717"/>
    <cellStyle name="60% - 强调文字颜色 6 2 3 4" xfId="21718"/>
    <cellStyle name="60% - 强调文字颜色 6 2 3 4 2 3" xfId="21719"/>
    <cellStyle name="注释 2 5 8 8" xfId="21720"/>
    <cellStyle name="好 6 2 2 2" xfId="21721"/>
    <cellStyle name="强调文字颜色 2 2 2 2 2 4 6" xfId="21722"/>
    <cellStyle name="60% - 强调文字颜色 6 2 3 5 2" xfId="21723"/>
    <cellStyle name="60% - 强调文字颜色 6 2 3 5 2 3" xfId="21724"/>
    <cellStyle name="注释 2 6 8 8" xfId="21725"/>
    <cellStyle name="好 6 3 2 2" xfId="21726"/>
    <cellStyle name="60% - 强调文字颜色 6 2 3 5 2 4" xfId="21727"/>
    <cellStyle name="常规 2 9 2 2" xfId="21728"/>
    <cellStyle name="60% - 强调文字颜色 6 2 3 6" xfId="21729"/>
    <cellStyle name="60% - 强调文字颜色 6 2 4 2" xfId="21730"/>
    <cellStyle name="60% - 强调文字颜色 6 2 4 2 2" xfId="21731"/>
    <cellStyle name="60% - 强调文字颜色 6 2 4 2 2 2" xfId="21732"/>
    <cellStyle name="60% - 强调文字颜色 6 2 4 2 3 2" xfId="21733"/>
    <cellStyle name="链接单元格 4 2 3" xfId="21734"/>
    <cellStyle name="60% - 强调文字颜色 6 2 4 2 3 3" xfId="21735"/>
    <cellStyle name="链接单元格 4 2 4" xfId="21736"/>
    <cellStyle name="60% - 强调文字颜色 6 2 5 2 2" xfId="21737"/>
    <cellStyle name="60% - 强调文字颜色 6 2 5 2 2 2" xfId="21738"/>
    <cellStyle name="60% - 强调文字颜色 6 2 5 2 2 2 2" xfId="21739"/>
    <cellStyle name="60% - 强调文字颜色 6 2 5 2 2 2 2 2" xfId="21740"/>
    <cellStyle name="60% - 强调文字颜色 6 2 5 2 2 3" xfId="21741"/>
    <cellStyle name="60% - 强调文字颜色 6 2 5 2 2 3 2" xfId="21742"/>
    <cellStyle name="60% - 强调文字颜色 6 2 5 2 3 2" xfId="21743"/>
    <cellStyle name="60% - 强调文字颜色 6 2 5 2 3 3" xfId="21744"/>
    <cellStyle name="60% - 强调文字颜色 6 2 5 2 3 4" xfId="21745"/>
    <cellStyle name="常规 4 6 3 2" xfId="21746"/>
    <cellStyle name="60% - 强调文字颜色 6 2 5 2 4" xfId="21747"/>
    <cellStyle name="常规 5 14 2" xfId="21748"/>
    <cellStyle name="60% - 强调文字颜色 6 2 5 2 4 2" xfId="21749"/>
    <cellStyle name="60% - 强调文字颜色 6 2 5 2 5" xfId="21750"/>
    <cellStyle name="60% - 强调文字颜色 6 2 5 3 2" xfId="21751"/>
    <cellStyle name="60% - 强调文字颜色 6 2 5 3 2 2" xfId="21752"/>
    <cellStyle name="汇总 2 2 3 13" xfId="21753"/>
    <cellStyle name="60% - 强调文字颜色 6 2 5 3 2 2 2" xfId="21754"/>
    <cellStyle name="60% - 强调文字颜色 6 2 5 3 2 3" xfId="21755"/>
    <cellStyle name="60% - 强调文字颜色 6 2 5 3 2 4" xfId="21756"/>
    <cellStyle name="常规 4 7 2 2" xfId="21757"/>
    <cellStyle name="60% - 强调文字颜色 6 2 5 3 3 2" xfId="21758"/>
    <cellStyle name="60% - 强调文字颜色 6 2 5 3 3 3" xfId="21759"/>
    <cellStyle name="60% - 强调文字颜色 6 2 5 3 3 4" xfId="21760"/>
    <cellStyle name="常规 4 7 3 2" xfId="21761"/>
    <cellStyle name="60% - 强调文字颜色 6 2 5 4" xfId="21762"/>
    <cellStyle name="强调文字颜色 1 2 3 2 10" xfId="21763"/>
    <cellStyle name="60% - 强调文字颜色 6 2 5 4 2" xfId="21764"/>
    <cellStyle name="60% - 强调文字颜色 6 2 5 5" xfId="21765"/>
    <cellStyle name="60% - 强调文字颜色 6 2 5 5 2 4" xfId="21766"/>
    <cellStyle name="常规 4 9 2 2" xfId="21767"/>
    <cellStyle name="60% - 强调文字颜色 6 2 5 6" xfId="21768"/>
    <cellStyle name="60% - 强调文字颜色 6 2 5 7" xfId="21769"/>
    <cellStyle name="60% - 强调文字颜色 6 2 5 8" xfId="21770"/>
    <cellStyle name="60% - 强调文字颜色 6 2 6 2" xfId="21771"/>
    <cellStyle name="60% - 强调文字颜色 6 2 6 4" xfId="21772"/>
    <cellStyle name="标题 4 2 2 2 2" xfId="21773"/>
    <cellStyle name="60% - 强调文字颜色 6 2 7 2" xfId="21774"/>
    <cellStyle name="常规 2 10 3" xfId="21775"/>
    <cellStyle name="60% - 强调文字颜色 6 2 7 2 2" xfId="21776"/>
    <cellStyle name="常规 2 10 3 2" xfId="21777"/>
    <cellStyle name="输出 3 3 3 4 2" xfId="21778"/>
    <cellStyle name="常规 17 2 3 3" xfId="21779"/>
    <cellStyle name="常规 22 2 3 3" xfId="21780"/>
    <cellStyle name="60% - 强调文字颜色 6 2 7 3" xfId="21781"/>
    <cellStyle name="常规 2 10 4" xfId="21782"/>
    <cellStyle name="60% - 强调文字颜色 6 2 8 2" xfId="21783"/>
    <cellStyle name="常规 2 11 3" xfId="21784"/>
    <cellStyle name="常规 3 2 2 4" xfId="21785"/>
    <cellStyle name="60% - 强调文字颜色 6 3" xfId="21786"/>
    <cellStyle name="60% - 强调文字颜色 6 3 2" xfId="21787"/>
    <cellStyle name="60% - 强调文字颜色 6 3 2 2" xfId="21788"/>
    <cellStyle name="60% - 强调文字颜色 6 3 2 2 2" xfId="21789"/>
    <cellStyle name="强调文字颜色 1 2 4 3 5" xfId="21790"/>
    <cellStyle name="60% - 强调文字颜色 6 3 2 2 2 2" xfId="21791"/>
    <cellStyle name="强调文字颜色 1 2 4 3 5 2" xfId="21792"/>
    <cellStyle name="60% - 强调文字颜色 6 3 2 2 2 2 2" xfId="21793"/>
    <cellStyle name="60% - 强调文字颜色 6 3 2 2 2 2 2 2" xfId="21794"/>
    <cellStyle name="60% - 强调文字颜色 6 3 2 2 2 2 2 3" xfId="21795"/>
    <cellStyle name="计算 2 2 2 3 2 2 2" xfId="21796"/>
    <cellStyle name="60% - 强调文字颜色 6 3 2 2 2 2 2 4" xfId="21797"/>
    <cellStyle name="60% - 强调文字颜色 6 3 2 2 2 2 3" xfId="21798"/>
    <cellStyle name="常规 6 2 3 2" xfId="21799"/>
    <cellStyle name="60% - 强调文字颜色 6 3 2 2 2 2 4" xfId="21800"/>
    <cellStyle name="常规 6 2 3 3" xfId="21801"/>
    <cellStyle name="60% - 强调文字颜色 6 3 2 2 2 3" xfId="21802"/>
    <cellStyle name="强调文字颜色 1 2 4 3 5 3" xfId="21803"/>
    <cellStyle name="60% - 强调文字颜色 6 3 2 2 2 3 2" xfId="21804"/>
    <cellStyle name="汇总 4 3 2 11" xfId="21805"/>
    <cellStyle name="60% - 强调文字颜色 6 3 2 2 2 3 3" xfId="21806"/>
    <cellStyle name="常规 6 2 4 2" xfId="21807"/>
    <cellStyle name="汇总 4 3 2 12" xfId="21808"/>
    <cellStyle name="常规 10 2" xfId="21809"/>
    <cellStyle name="60% - 强调文字颜色 6 3 2 2 2 3 4" xfId="21810"/>
    <cellStyle name="常规 6 2 4 3" xfId="21811"/>
    <cellStyle name="常规 8 3 5 3 2 2" xfId="21812"/>
    <cellStyle name="60% - 强调文字颜色 6 3 2 2 2 4" xfId="21813"/>
    <cellStyle name="60% - 强调文字颜色 6 3 2 2 3" xfId="21814"/>
    <cellStyle name="60% - 强调文字颜色 6 3 2 2 3 2 2" xfId="21815"/>
    <cellStyle name="60% - 强调文字颜色 6 3 2 2 3 2 3" xfId="21816"/>
    <cellStyle name="常规 6 3 3 2" xfId="21817"/>
    <cellStyle name="60% - 强调文字颜色 6 3 2 2 3 4" xfId="21818"/>
    <cellStyle name="60% - 强调文字颜色 6 3 2 2 4" xfId="21819"/>
    <cellStyle name="60% - 强调文字颜色 6 3 2 2 4 2" xfId="21820"/>
    <cellStyle name="60% - 强调文字颜色 6 3 2 2 4 2 2" xfId="21821"/>
    <cellStyle name="60% - 强调文字颜色 6 3 2 2 4 2 3" xfId="21822"/>
    <cellStyle name="常规 6 4 3 2" xfId="21823"/>
    <cellStyle name="60% - 强调文字颜色 6 3 2 2 4 2 4" xfId="21824"/>
    <cellStyle name="常规 6 4 3 3" xfId="21825"/>
    <cellStyle name="常规 99 2" xfId="21826"/>
    <cellStyle name="60% - 强调文字颜色 6 3 2 2 4 3" xfId="21827"/>
    <cellStyle name="60% - 强调文字颜色 6 3 2 2 4 4" xfId="21828"/>
    <cellStyle name="常规 10 5 2 2" xfId="21829"/>
    <cellStyle name="60% - 强调文字颜色 6 3 2 2 6" xfId="21830"/>
    <cellStyle name="注释 2 4 3 4 2" xfId="21831"/>
    <cellStyle name="60% - 强调文字颜色 6 3 2 2 7" xfId="21832"/>
    <cellStyle name="60% - 强调文字颜色 6 3 2 3" xfId="21833"/>
    <cellStyle name="60% - 强调文字颜色 6 3 2 3 2" xfId="21834"/>
    <cellStyle name="60% - 强调文字颜色 6 3 2 3 2 2" xfId="21835"/>
    <cellStyle name="60% - 强调文字颜色 6 3 2 3 2 2 2" xfId="21836"/>
    <cellStyle name="60% - 强调文字颜色 6 3 2 3 2 2 4" xfId="21837"/>
    <cellStyle name="常规 7 2 3 3" xfId="21838"/>
    <cellStyle name="60% - 强调文字颜色 6 3 2 3 2 3" xfId="21839"/>
    <cellStyle name="60% - 强调文字颜色 6 3 2 3 2 4" xfId="21840"/>
    <cellStyle name="60% - 强调文字颜色 6 3 2 3 3" xfId="21841"/>
    <cellStyle name="60% - 强调文字颜色 6 3 2 3 3 2" xfId="21842"/>
    <cellStyle name="常规 30 2 3 2 2 4" xfId="21843"/>
    <cellStyle name="60% - 强调文字颜色 6 3 2 3 3 3" xfId="21844"/>
    <cellStyle name="60% - 强调文字颜色 6 3 2 3 3 4" xfId="21845"/>
    <cellStyle name="60% - 强调文字颜色 6 3 2 4" xfId="21846"/>
    <cellStyle name="60% - 强调文字颜色 6 3 2 4 2" xfId="21847"/>
    <cellStyle name="60% - 强调文字颜色 6 3 2 5" xfId="21848"/>
    <cellStyle name="60% - 强调文字颜色 6 3 2 5 2" xfId="21849"/>
    <cellStyle name="60% - 强调文字颜色 6 3 2 6" xfId="21850"/>
    <cellStyle name="60% - 强调文字颜色 6 3 3" xfId="21851"/>
    <cellStyle name="60% - 强调文字颜色 6 3 3 2" xfId="21852"/>
    <cellStyle name="60% - 强调文字颜色 6 3 3 2 2" xfId="21853"/>
    <cellStyle name="强调文字颜色 1 2 5 3 5" xfId="21854"/>
    <cellStyle name="60% - 强调文字颜色 6 3 3 2 2 2" xfId="21855"/>
    <cellStyle name="计算 8 3 8" xfId="21856"/>
    <cellStyle name="60% - 强调文字颜色 6 3 3 2 2 2 2" xfId="21857"/>
    <cellStyle name="60% - 强调文字颜色 6 3 3 2 3" xfId="21858"/>
    <cellStyle name="60% - 强调文字颜色 6 3 3 3" xfId="21859"/>
    <cellStyle name="60% - 强调文字颜色 6 3 3 3 2" xfId="21860"/>
    <cellStyle name="强调文字颜色 1 2 5 4 5" xfId="21861"/>
    <cellStyle name="60% - 强调文字颜色 6 3 3 3 2 2" xfId="21862"/>
    <cellStyle name="强调文字颜色 1 2 5 4 5 2" xfId="21863"/>
    <cellStyle name="60% - 强调文字颜色 6 3 3 3 2 3" xfId="21864"/>
    <cellStyle name="强调文字颜色 1 2 5 4 5 3" xfId="21865"/>
    <cellStyle name="60% - 强调文字颜色 6 3 3 4" xfId="21866"/>
    <cellStyle name="60% - 强调文字颜色 6 3 3 4 2 3" xfId="21867"/>
    <cellStyle name="60% - 强调文字颜色 6 3 3 4 2 4" xfId="21868"/>
    <cellStyle name="60% - 强调文字颜色 6 3 3 5" xfId="21869"/>
    <cellStyle name="60% - 强调文字颜色 6 3 4" xfId="21870"/>
    <cellStyle name="强调文字颜色 2 3 2 9 3 2" xfId="21871"/>
    <cellStyle name="60% - 强调文字颜色 6 3 4 2" xfId="21872"/>
    <cellStyle name="60% - 强调文字颜色 6 3 4 2 2" xfId="21873"/>
    <cellStyle name="强调文字颜色 1 2 6 3 5" xfId="21874"/>
    <cellStyle name="60% - 强调文字颜色 6 3 4 2 2 2" xfId="21875"/>
    <cellStyle name="60% - 强调文字颜色 6 3 5" xfId="21876"/>
    <cellStyle name="链接单元格 3 2 3 2 2" xfId="21877"/>
    <cellStyle name="60% - 强调文字颜色 6 3 5 2" xfId="21878"/>
    <cellStyle name="常规 18 2 3 2 2 3" xfId="21879"/>
    <cellStyle name="链接单元格 3 2 3 2 2 2" xfId="21880"/>
    <cellStyle name="60% - 强调文字颜色 6 3 6" xfId="21881"/>
    <cellStyle name="链接单元格 3 2 3 2 3" xfId="21882"/>
    <cellStyle name="60% - 强调文字颜色 6 3 6 2" xfId="21883"/>
    <cellStyle name="60% - 强调文字颜色 6 3 6 2 2" xfId="21884"/>
    <cellStyle name="60% - 强调文字颜色 6 3 7" xfId="21885"/>
    <cellStyle name="60% - 强调文字颜色 6 4" xfId="21886"/>
    <cellStyle name="60% - 强调文字颜色 6 4 2" xfId="21887"/>
    <cellStyle name="60% - 强调文字颜色 6 4 2 2" xfId="21888"/>
    <cellStyle name="60% - 强调文字颜色 6 4 2 2 2" xfId="21889"/>
    <cellStyle name="常规 12 3 7" xfId="21890"/>
    <cellStyle name="输入 2 5 2 6 13" xfId="21891"/>
    <cellStyle name="60% - 强调文字颜色 6 4 2 2 2 2" xfId="21892"/>
    <cellStyle name="60% - 强调文字颜色 6 4 2 2 2 2 2" xfId="21893"/>
    <cellStyle name="60% - 强调文字颜色 6 4 2 2 2 2 2 2" xfId="21894"/>
    <cellStyle name="60% - 强调文字颜色 6 4 2 2 2 3" xfId="21895"/>
    <cellStyle name="60% - 强调文字颜色 6 4 2 2 2 3 2" xfId="21896"/>
    <cellStyle name="60% - 强调文字颜色 6 4 2 2 3 2" xfId="21897"/>
    <cellStyle name="60% - 强调文字颜色 6 4 2 2 4" xfId="21898"/>
    <cellStyle name="计算 2 2 2 2 4 3 2 11" xfId="21899"/>
    <cellStyle name="60% - 强调文字颜色 6 4 2 2 4 2" xfId="21900"/>
    <cellStyle name="60% - 强调文字颜色 6 4 2 2 4 2 2" xfId="21901"/>
    <cellStyle name="60% - 强调文字颜色 6 4 2 2 5" xfId="21902"/>
    <cellStyle name="60% - 强调文字颜色 6 4 2 3" xfId="21903"/>
    <cellStyle name="60% - 强调文字颜色 6 4 2 3 2" xfId="21904"/>
    <cellStyle name="60% - 强调文字颜色 6 4 2 3 2 2" xfId="21905"/>
    <cellStyle name="60% - 强调文字颜色 6 4 2 3 2 2 2" xfId="21906"/>
    <cellStyle name="60% - 强调文字颜色 6 4 2 3 3 2" xfId="21907"/>
    <cellStyle name="常规 30 3 3 2 2 4" xfId="21908"/>
    <cellStyle name="60% - 强调文字颜色 6 4 3" xfId="21909"/>
    <cellStyle name="60% - 强调文字颜色 6 4 3 2" xfId="21910"/>
    <cellStyle name="60% - 强调文字颜色 6 4 3 2 2" xfId="21911"/>
    <cellStyle name="常规 13 3 7" xfId="21912"/>
    <cellStyle name="常规 27 3" xfId="21913"/>
    <cellStyle name="常规 32 3" xfId="21914"/>
    <cellStyle name="60% - 强调文字颜色 6 4 3 2 2 2" xfId="21915"/>
    <cellStyle name="汇总 2 4 3 9" xfId="21916"/>
    <cellStyle name="常规 27 3 2" xfId="21917"/>
    <cellStyle name="常规 32 3 2" xfId="21918"/>
    <cellStyle name="60% - 强调文字颜色 6 4 3 2 2 2 2" xfId="21919"/>
    <cellStyle name="汇总 2 4 3 9 2" xfId="21920"/>
    <cellStyle name="常规 27 3 3" xfId="21921"/>
    <cellStyle name="常规 32 3 3" xfId="21922"/>
    <cellStyle name="60% - 强调文字颜色 6 4 3 2 2 2 3" xfId="21923"/>
    <cellStyle name="汇总 2 4 3 9 3" xfId="21924"/>
    <cellStyle name="60% - 强调文字颜色 6 4 3 2 2 2 4" xfId="21925"/>
    <cellStyle name="常规 27 3 4" xfId="21926"/>
    <cellStyle name="60% - 强调文字颜色 6 4 3 2 3" xfId="21927"/>
    <cellStyle name="60% - 强调文字颜色 6 4 3 2 3 2" xfId="21928"/>
    <cellStyle name="常规 28 3" xfId="21929"/>
    <cellStyle name="常规 33 3" xfId="21930"/>
    <cellStyle name="60% - 强调文字颜色 6 4 3 3" xfId="21931"/>
    <cellStyle name="60% - 强调文字颜色 6 4 3 3 2" xfId="21932"/>
    <cellStyle name="60% - 强调文字颜色 6 4 3 3 2 2" xfId="21933"/>
    <cellStyle name="60% - 强调文字颜色 6 4 3 3 2 3" xfId="21934"/>
    <cellStyle name="解释性文本 2 2 5 2 2 2" xfId="21935"/>
    <cellStyle name="强调文字颜色 1 2 2" xfId="21936"/>
    <cellStyle name="60% - 强调文字颜色 6 4 4" xfId="21937"/>
    <cellStyle name="解释性文本 3 2 2 3 2 2 2" xfId="21938"/>
    <cellStyle name="60% - 强调文字颜色 6 4 4 2" xfId="21939"/>
    <cellStyle name="60% - 强调文字颜色 6 4 4 2 2" xfId="21940"/>
    <cellStyle name="常规 14 3 7" xfId="21941"/>
    <cellStyle name="60% - 强调文字颜色 6 4 4 2 2 2" xfId="21942"/>
    <cellStyle name="60% - 强调文字颜色 6 4 4 3" xfId="21943"/>
    <cellStyle name="60% - 强调文字颜色 6 4 4 3 2" xfId="21944"/>
    <cellStyle name="60% - 强调文字颜色 6 4 4 3 4" xfId="21945"/>
    <cellStyle name="60% - 强调文字颜色 6 4 5" xfId="21946"/>
    <cellStyle name="链接单元格 3 2 3 3 2" xfId="21947"/>
    <cellStyle name="60% - 强调文字颜色 6 4 5 2" xfId="21948"/>
    <cellStyle name="链接单元格 3 2 3 3 2 2" xfId="21949"/>
    <cellStyle name="强调文字颜色 3 3 2 2 2 5" xfId="21950"/>
    <cellStyle name="60% - 强调文字颜色 6 4 6" xfId="21951"/>
    <cellStyle name="60% - 强调文字颜色 6 4 6 2" xfId="21952"/>
    <cellStyle name="强调文字颜色 3 3 2 2 3 5" xfId="21953"/>
    <cellStyle name="60% - 强调文字颜色 6 4 6 2 2" xfId="21954"/>
    <cellStyle name="常规 16 3 7" xfId="21955"/>
    <cellStyle name="60% - 强调文字颜色 6 4 7" xfId="21956"/>
    <cellStyle name="60% - 强调文字颜色 6 5" xfId="21957"/>
    <cellStyle name="60% - 强调文字颜色 6 5 2" xfId="21958"/>
    <cellStyle name="60% - 强调文字颜色 6 5 2 2" xfId="21959"/>
    <cellStyle name="60% - 强调文字颜色 6 5 2 2 2" xfId="21960"/>
    <cellStyle name="60% - 强调文字颜色 6 5 2 2 3" xfId="21961"/>
    <cellStyle name="60% - 强调文字颜色 6 5 2 2 4" xfId="21962"/>
    <cellStyle name="常规 6 2 3 2 3 2 2" xfId="21963"/>
    <cellStyle name="60% - 强调文字颜色 6 5 2 3" xfId="21964"/>
    <cellStyle name="60% - 强调文字颜色 6 5 3" xfId="21965"/>
    <cellStyle name="60% - 强调文字颜色 6 5 3 2" xfId="21966"/>
    <cellStyle name="60% - 强调文字颜色 6 5 3 2 2" xfId="21967"/>
    <cellStyle name="60% - 强调文字颜色 6 5 3 2 3" xfId="21968"/>
    <cellStyle name="60% - 强调文字颜色 6 5 4" xfId="21969"/>
    <cellStyle name="计算 2 3 2 3 2 2 2" xfId="21970"/>
    <cellStyle name="60% - 强调文字颜色 6 6" xfId="21971"/>
    <cellStyle name="60% - 强调文字颜色 6 6 2" xfId="21972"/>
    <cellStyle name="60% - 强调文字颜色 6 6 2 2" xfId="21973"/>
    <cellStyle name="60% - 强调文字颜色 6 6 2 2 2" xfId="21974"/>
    <cellStyle name="60% - 强调文字颜色 6 6 2 2 2 2" xfId="21975"/>
    <cellStyle name="常规 8 8 5" xfId="21976"/>
    <cellStyle name="60% - 强调文字颜色 6 6 2 3" xfId="21977"/>
    <cellStyle name="60% - 强调文字颜色 6 6 2 3 2" xfId="21978"/>
    <cellStyle name="60% - 强调文字颜色 6 6 3" xfId="21979"/>
    <cellStyle name="60% - 强调文字颜色 6 6 3 2" xfId="21980"/>
    <cellStyle name="60% - 强调文字颜色 6 6 4" xfId="21981"/>
    <cellStyle name="60% - 强调文字颜色 6 6 4 2" xfId="21982"/>
    <cellStyle name="60% - 强调文字颜色 6 6 4 2 2" xfId="21983"/>
    <cellStyle name="60% - 强调文字颜色 6 6 5" xfId="21984"/>
    <cellStyle name="60% - 强调文字颜色 6 7" xfId="21985"/>
    <cellStyle name="常规 14 6 2 3 2" xfId="21986"/>
    <cellStyle name="计算 3 2 3 2 2 2" xfId="21987"/>
    <cellStyle name="60% - 强调文字颜色 6 7 2" xfId="21988"/>
    <cellStyle name="常规 14 6 2 3 2 2" xfId="21989"/>
    <cellStyle name="计算 3 2 3 2 2 2 2" xfId="21990"/>
    <cellStyle name="60% - 强调文字颜色 6 7 2 2" xfId="21991"/>
    <cellStyle name="60% - 强调文字颜色 6 7 3" xfId="21992"/>
    <cellStyle name="60% - 强调文字颜色 6 8" xfId="21993"/>
    <cellStyle name="60% - 强调文字颜色 6 8 2" xfId="21994"/>
    <cellStyle name="60% - 强调文字颜色 6 8 2 2" xfId="21995"/>
    <cellStyle name="e鯪9Y_x000b_ 2" xfId="21996"/>
    <cellStyle name="注释 4 2 4 3 7" xfId="21997"/>
    <cellStyle name="e鯪9Y_x000b_ 2 2 2 3" xfId="21998"/>
    <cellStyle name="e鯪9Y_x000b_ 2 2 3 2" xfId="21999"/>
    <cellStyle name="e鯪9Y_x000b_ 2 4 2" xfId="22000"/>
    <cellStyle name="e鯪9Y_x000b_ 3" xfId="22001"/>
    <cellStyle name="检查单元格 3 2 4 2 2 2" xfId="22002"/>
    <cellStyle name="e鯪9Y_x000b_ 3 3 2" xfId="22003"/>
    <cellStyle name="e鯪9Y_x000b_ 4" xfId="22004"/>
    <cellStyle name="e鯪9Y_x000b_ 4 2" xfId="22005"/>
    <cellStyle name="e鯪9Y_x000b_ 5" xfId="22006"/>
    <cellStyle name="e鯪9Y_x005f_x000b_ 2 2" xfId="22007"/>
    <cellStyle name="链接单元格 3 2 4 3" xfId="22008"/>
    <cellStyle name="百分比 2" xfId="22009"/>
    <cellStyle name="百分比 2 2" xfId="22010"/>
    <cellStyle name="差 2 5 2 2 3" xfId="22011"/>
    <cellStyle name="百分比 2 2 2" xfId="22012"/>
    <cellStyle name="差 2 5 2 2 3 2" xfId="22013"/>
    <cellStyle name="百分比 2 2 2 2 3" xfId="22014"/>
    <cellStyle name="警告文本 2 2" xfId="22015"/>
    <cellStyle name="百分比 2 2 2 3 4" xfId="22016"/>
    <cellStyle name="警告文本 3 3" xfId="22017"/>
    <cellStyle name="百分比 2 2 2 4" xfId="22018"/>
    <cellStyle name="适中 2 4 2 4 2 2" xfId="22019"/>
    <cellStyle name="百分比 2 2 3" xfId="22020"/>
    <cellStyle name="百分比 2 2 4" xfId="22021"/>
    <cellStyle name="百分比 2 3" xfId="22022"/>
    <cellStyle name="百分比 2 3 2" xfId="22023"/>
    <cellStyle name="百分比 2 3 2 2 2" xfId="22024"/>
    <cellStyle name="百分比 2 3 3" xfId="22025"/>
    <cellStyle name="百分比 2 3 4" xfId="22026"/>
    <cellStyle name="百分比 2 4" xfId="22027"/>
    <cellStyle name="警告文本 2 2 2 5 2 2" xfId="22028"/>
    <cellStyle name="百分比 2 4 2" xfId="22029"/>
    <cellStyle name="百分比 2 5" xfId="22030"/>
    <cellStyle name="百分比 3" xfId="22031"/>
    <cellStyle name="百分比 3 2" xfId="22032"/>
    <cellStyle name="标题 1 2" xfId="22033"/>
    <cellStyle name="标题 1 2 2" xfId="22034"/>
    <cellStyle name="标题 1 2 2 2" xfId="22035"/>
    <cellStyle name="标题 1 2 2 2 2" xfId="22036"/>
    <cellStyle name="标题 1 2 2 2 2 2" xfId="22037"/>
    <cellStyle name="汇总 4 2 2 2 6" xfId="22038"/>
    <cellStyle name="标题 1 2 2 2 2 2 2" xfId="22039"/>
    <cellStyle name="汇总 4 2 2 2 6 2" xfId="22040"/>
    <cellStyle name="常规 7 3 2 2 2 3 2" xfId="22041"/>
    <cellStyle name="标题 1 2 2 2 2 2 3" xfId="22042"/>
    <cellStyle name="汇总 4 2 2 2 6 3" xfId="22043"/>
    <cellStyle name="标题 1 2 2 2 2 3" xfId="22044"/>
    <cellStyle name="汇总 4 2 2 2 7" xfId="22045"/>
    <cellStyle name="标题 1 2 2 2 2 4" xfId="22046"/>
    <cellStyle name="汇总 4 2 2 2 8" xfId="22047"/>
    <cellStyle name="标题 1 2 2 2 3 2" xfId="22048"/>
    <cellStyle name="标题 1 2 2 2 3 3" xfId="22049"/>
    <cellStyle name="标题 1 2 2 3" xfId="22050"/>
    <cellStyle name="标题 1 2 2 3 2" xfId="22051"/>
    <cellStyle name="标题 1 2 2 3 2 2" xfId="22052"/>
    <cellStyle name="标题 1 2 2 3 2 3" xfId="22053"/>
    <cellStyle name="标题 1 2 2 4" xfId="22054"/>
    <cellStyle name="标题 1 2 3" xfId="22055"/>
    <cellStyle name="标题 1 2 3 2 2" xfId="22056"/>
    <cellStyle name="标题 1 2 3 2 2 2" xfId="22057"/>
    <cellStyle name="计算 6 2 2 3 6" xfId="22058"/>
    <cellStyle name="标题 1 2 3 2 3" xfId="22059"/>
    <cellStyle name="标题 1 2 3 3" xfId="22060"/>
    <cellStyle name="标题 1 2 4" xfId="22061"/>
    <cellStyle name="标题 1 2 4 2 2" xfId="22062"/>
    <cellStyle name="标题 1 2 5" xfId="22063"/>
    <cellStyle name="标题 1 2 6" xfId="22064"/>
    <cellStyle name="标题 1 2 7" xfId="22065"/>
    <cellStyle name="输入 4 3 6 3 2 7" xfId="22066"/>
    <cellStyle name="强调文字颜色 4 2 2 3 5" xfId="22067"/>
    <cellStyle name="常规 35 3 2" xfId="22068"/>
    <cellStyle name="标题 1 2 8" xfId="22069"/>
    <cellStyle name="输入 4 3 6 3 2 8" xfId="22070"/>
    <cellStyle name="强调文字颜色 4 2 2 3 6" xfId="22071"/>
    <cellStyle name="常规 35 3 3" xfId="22072"/>
    <cellStyle name="标题 1 3 2 2 2 2 3" xfId="22073"/>
    <cellStyle name="常规 5 2 2 2 3 2 3 3" xfId="22074"/>
    <cellStyle name="常规 7 4 2 2 2 3 2" xfId="22075"/>
    <cellStyle name="标题 1 3 4 3" xfId="22076"/>
    <cellStyle name="标题 1 3 7" xfId="22077"/>
    <cellStyle name="强调文字颜色 4 2 2 4 5" xfId="22078"/>
    <cellStyle name="常规 35 4 2" xfId="22079"/>
    <cellStyle name="标题 1 4 2 2 2 2" xfId="22080"/>
    <cellStyle name="常规 99 3 3" xfId="22081"/>
    <cellStyle name="标题 1 4 2 2 2 3" xfId="22082"/>
    <cellStyle name="常规 99 3 4" xfId="22083"/>
    <cellStyle name="标题 1 4 6" xfId="22084"/>
    <cellStyle name="标题 10" xfId="22085"/>
    <cellStyle name="强调文字颜色 1 2 8 4" xfId="22086"/>
    <cellStyle name="标题 2 2" xfId="22087"/>
    <cellStyle name="标题 2 2 2" xfId="22088"/>
    <cellStyle name="标题 2 2 2 2" xfId="22089"/>
    <cellStyle name="标题 2 2 2 2 2" xfId="22090"/>
    <cellStyle name="标题 2 2 2 2 2 2" xfId="22091"/>
    <cellStyle name="常规 16 5 3" xfId="22092"/>
    <cellStyle name="标题 2 2 2 2 3" xfId="22093"/>
    <cellStyle name="标题 2 2 2 3" xfId="22094"/>
    <cellStyle name="标题 2 2 2 3 2" xfId="22095"/>
    <cellStyle name="标题 2 2 2 3 3" xfId="22096"/>
    <cellStyle name="标题 2 2 2 3 4" xfId="22097"/>
    <cellStyle name="标题 2 2 2 4" xfId="22098"/>
    <cellStyle name="标题 2 2 3" xfId="22099"/>
    <cellStyle name="标题 2 2 3 2" xfId="22100"/>
    <cellStyle name="标题 2 2 3 2 2" xfId="22101"/>
    <cellStyle name="标题 2 2 3 2 3" xfId="22102"/>
    <cellStyle name="标题 2 2 3 3" xfId="22103"/>
    <cellStyle name="标题 2 2 4" xfId="22104"/>
    <cellStyle name="标题 2 2 4 2 2" xfId="22105"/>
    <cellStyle name="标题 2 2 5" xfId="22106"/>
    <cellStyle name="标题 2 2 6" xfId="22107"/>
    <cellStyle name="标题 2 2 7" xfId="22108"/>
    <cellStyle name="标题 2 3 2 2 2 2" xfId="22109"/>
    <cellStyle name="标题 2 3 3 2 2" xfId="22110"/>
    <cellStyle name="标题 2 3 3 3" xfId="22111"/>
    <cellStyle name="常规 4 6 2 2 2 2" xfId="22112"/>
    <cellStyle name="标题 2 3 6" xfId="22113"/>
    <cellStyle name="标题 2 3 7" xfId="22114"/>
    <cellStyle name="标题 2 4 2 2 2 2" xfId="22115"/>
    <cellStyle name="标题 2 4 2 2 2 3" xfId="22116"/>
    <cellStyle name="检查单元格 7 2" xfId="22117"/>
    <cellStyle name="标题 2 4 2 5" xfId="22118"/>
    <cellStyle name="标题 2 4 6" xfId="22119"/>
    <cellStyle name="标题 2 5 2 2" xfId="22120"/>
    <cellStyle name="标题 2 5 3" xfId="22121"/>
    <cellStyle name="标题 2 5 4" xfId="22122"/>
    <cellStyle name="标题 2 5 5" xfId="22123"/>
    <cellStyle name="标题 3 2" xfId="22124"/>
    <cellStyle name="标题 3 2 2" xfId="22125"/>
    <cellStyle name="强调文字颜色 5 6 2 2 2 2 2" xfId="22126"/>
    <cellStyle name="计算 2 2 6 4" xfId="22127"/>
    <cellStyle name="标题 3 2 2 2" xfId="22128"/>
    <cellStyle name="标题 3 2 2 2 2" xfId="22129"/>
    <cellStyle name="标题 3 2 2 2 2 2" xfId="22130"/>
    <cellStyle name="标题 3 2 2 2 3" xfId="22131"/>
    <cellStyle name="标题 3 2 2 3" xfId="22132"/>
    <cellStyle name="标题 3 2 2 3 2" xfId="22133"/>
    <cellStyle name="差 3 2 4" xfId="22134"/>
    <cellStyle name="标题 3 2 2 4" xfId="22135"/>
    <cellStyle name="标题 3 2 2 4 2" xfId="22136"/>
    <cellStyle name="差 3 3 4" xfId="22137"/>
    <cellStyle name="标题 3 2 2 4 3" xfId="22138"/>
    <cellStyle name="差 3 3 5" xfId="22139"/>
    <cellStyle name="标题 3 2 3 2" xfId="22140"/>
    <cellStyle name="标题 3 2 3 2 2" xfId="22141"/>
    <cellStyle name="标题 3 2 3 2 2 2" xfId="22142"/>
    <cellStyle name="标题 3 2 3 2 3" xfId="22143"/>
    <cellStyle name="标题 3 2 3 2 3 2" xfId="22144"/>
    <cellStyle name="标题 3 2 3 3" xfId="22145"/>
    <cellStyle name="标题 3 2 4" xfId="22146"/>
    <cellStyle name="计算 2 2 6 6" xfId="22147"/>
    <cellStyle name="标题 3 2 5" xfId="22148"/>
    <cellStyle name="计算 2 2 6 7" xfId="22149"/>
    <cellStyle name="标题 3 2 6" xfId="22150"/>
    <cellStyle name="计算 2 2 6 8" xfId="22151"/>
    <cellStyle name="标题 3 2 7" xfId="22152"/>
    <cellStyle name="计算 2 2 6 9" xfId="22153"/>
    <cellStyle name="标题 3 2 8" xfId="22154"/>
    <cellStyle name="标题 3 3 2 2 2" xfId="22155"/>
    <cellStyle name="标题 3 3 2 2 2 2" xfId="22156"/>
    <cellStyle name="标题 3 3 2 3" xfId="22157"/>
    <cellStyle name="标题 3 3 2 3 2" xfId="22158"/>
    <cellStyle name="标题 3 3 2 4" xfId="22159"/>
    <cellStyle name="标题 3 3 3 2 2" xfId="22160"/>
    <cellStyle name="计算 3 10" xfId="22161"/>
    <cellStyle name="标题 3 3 3 3" xfId="22162"/>
    <cellStyle name="常规 4 6 3 2 2 2" xfId="22163"/>
    <cellStyle name="标题 3 3 5 2" xfId="22164"/>
    <cellStyle name="标题 3 3 5 3" xfId="22165"/>
    <cellStyle name="标题 3 3 6" xfId="22166"/>
    <cellStyle name="标题 3 3 7" xfId="22167"/>
    <cellStyle name="标题 3 4 2 2" xfId="22168"/>
    <cellStyle name="标题 3 4 2 2 2" xfId="22169"/>
    <cellStyle name="输入 6 2 3 3 2 6" xfId="22170"/>
    <cellStyle name="标题 3 4 2 2 2 2" xfId="22171"/>
    <cellStyle name="输入 6 2 3 3 2 7" xfId="22172"/>
    <cellStyle name="标题 3 4 2 2 2 3" xfId="22173"/>
    <cellStyle name="标题 3 4 2 3" xfId="22174"/>
    <cellStyle name="标题 3 4 3" xfId="22175"/>
    <cellStyle name="计算 2 2 8 5" xfId="22176"/>
    <cellStyle name="强调文字颜色 1 2 3 3 3 2 2" xfId="22177"/>
    <cellStyle name="标题 3 4 3 2" xfId="22178"/>
    <cellStyle name="标题 3 4 6" xfId="22179"/>
    <cellStyle name="汇总 3 4 12" xfId="22180"/>
    <cellStyle name="计算 2 2 8 8" xfId="22181"/>
    <cellStyle name="标题 3 5 2 2" xfId="22182"/>
    <cellStyle name="标题 3 5 3" xfId="22183"/>
    <cellStyle name="适中 4 5 2 2 2" xfId="22184"/>
    <cellStyle name="强调文字颜色 1 2 3 3 3 3 2" xfId="22185"/>
    <cellStyle name="标题 3 7" xfId="22186"/>
    <cellStyle name="标题 4 2" xfId="22187"/>
    <cellStyle name="标题 4 2 2" xfId="22188"/>
    <cellStyle name="标题 4 2 2 2" xfId="22189"/>
    <cellStyle name="计算 2 3 13" xfId="22190"/>
    <cellStyle name="标题 4 2 2 2 2 2" xfId="22191"/>
    <cellStyle name="标题 4 2 2 2 2 2 2" xfId="22192"/>
    <cellStyle name="千位分隔 2 3 8" xfId="22193"/>
    <cellStyle name="标题 4 2 2 2 2 2 3" xfId="22194"/>
    <cellStyle name="标题 4 2 2 2 3" xfId="22195"/>
    <cellStyle name="标题 4 2 2 3 2" xfId="22196"/>
    <cellStyle name="标题 4 2 2 4" xfId="22197"/>
    <cellStyle name="计算 2 3 15" xfId="22198"/>
    <cellStyle name="标题 4 2 3 2 2" xfId="22199"/>
    <cellStyle name="计算 2 3 2 4 3 11" xfId="22200"/>
    <cellStyle name="标题 4 2 3 2 2 2" xfId="22201"/>
    <cellStyle name="标题 4 2 3 2 3" xfId="22202"/>
    <cellStyle name="常规 30 2 5 2 3 2" xfId="22203"/>
    <cellStyle name="计算 2 3 2 4 3 12" xfId="22204"/>
    <cellStyle name="标题 4 2 4" xfId="22205"/>
    <cellStyle name="标题 4 2 4 2 2 2" xfId="22206"/>
    <cellStyle name="标题 4 2 5" xfId="22207"/>
    <cellStyle name="标题 4 2 6" xfId="22208"/>
    <cellStyle name="标题 4 2 7" xfId="22209"/>
    <cellStyle name="标题 4 2 8" xfId="22210"/>
    <cellStyle name="标题 4 3 2 2 2" xfId="22211"/>
    <cellStyle name="标题 4 3 2 2 2 2" xfId="22212"/>
    <cellStyle name="计算 3 2 2 2 2 3 8" xfId="22213"/>
    <cellStyle name="标题 4 3 2 2 2 2 2" xfId="22214"/>
    <cellStyle name="标题 4 3 2 2 2 2 3" xfId="22215"/>
    <cellStyle name="标题 4 3 2 3" xfId="22216"/>
    <cellStyle name="标题 4 3 2 3 2" xfId="22217"/>
    <cellStyle name="常规 7 10 5" xfId="22218"/>
    <cellStyle name="标题 4 3 2 4" xfId="22219"/>
    <cellStyle name="标题 4 3 3 2 2" xfId="22220"/>
    <cellStyle name="注释 2 2 2 7 3 10 2" xfId="22221"/>
    <cellStyle name="标题 4 3 5 2" xfId="22222"/>
    <cellStyle name="计算 2 2 3 2 4 2 6" xfId="22223"/>
    <cellStyle name="计算 2 3 7 7 2" xfId="22224"/>
    <cellStyle name="注释 2 2 2 7 3 11" xfId="22225"/>
    <cellStyle name="标题 4 3 6" xfId="22226"/>
    <cellStyle name="计算 2 3 7 8" xfId="22227"/>
    <cellStyle name="注释 2 2 2 7 3 12" xfId="22228"/>
    <cellStyle name="标题 4 3 7" xfId="22229"/>
    <cellStyle name="计算 2 3 7 9" xfId="22230"/>
    <cellStyle name="标题 4 4 2 2" xfId="22231"/>
    <cellStyle name="标题 4 4 2 2 2" xfId="22232"/>
    <cellStyle name="标题 4 4 2 2 2 2" xfId="22233"/>
    <cellStyle name="标题 4 4 2 2 2 3" xfId="22234"/>
    <cellStyle name="标题 4 4 2 3" xfId="22235"/>
    <cellStyle name="标题 4 4 3" xfId="22236"/>
    <cellStyle name="标题 4 4 3 2" xfId="22237"/>
    <cellStyle name="标题 4 4 5" xfId="22238"/>
    <cellStyle name="标题 4 4 6" xfId="22239"/>
    <cellStyle name="标题 4 5 2 2" xfId="22240"/>
    <cellStyle name="常规 6 2 3 2 2 3 2" xfId="22241"/>
    <cellStyle name="标题 4 5 3" xfId="22242"/>
    <cellStyle name="常规 6 2 3 2 2 4" xfId="22243"/>
    <cellStyle name="标题 4 7" xfId="22244"/>
    <cellStyle name="标题 5" xfId="22245"/>
    <cellStyle name="标题 5 2 2" xfId="22246"/>
    <cellStyle name="标题 5 2 2 2" xfId="22247"/>
    <cellStyle name="标题 5 2 2 2 2" xfId="22248"/>
    <cellStyle name="标题 5 2 2 3" xfId="22249"/>
    <cellStyle name="标题 5 2 3" xfId="22250"/>
    <cellStyle name="标题 5 2 3 2" xfId="22251"/>
    <cellStyle name="标题 5 2 4" xfId="22252"/>
    <cellStyle name="标题 5 3 2" xfId="22253"/>
    <cellStyle name="标题 5 3 2 2" xfId="22254"/>
    <cellStyle name="标题 5 3 2 3" xfId="22255"/>
    <cellStyle name="标题 5 3 2 3 3" xfId="22256"/>
    <cellStyle name="标题 5 3 3" xfId="22257"/>
    <cellStyle name="标题 5 4" xfId="22258"/>
    <cellStyle name="标题 5 4 2" xfId="22259"/>
    <cellStyle name="标题 5 4 2 2" xfId="22260"/>
    <cellStyle name="标题 5 4 3" xfId="22261"/>
    <cellStyle name="标题 5 5" xfId="22262"/>
    <cellStyle name="标题 5 6" xfId="22263"/>
    <cellStyle name="标题 5 7" xfId="22264"/>
    <cellStyle name="标题 5 8" xfId="22265"/>
    <cellStyle name="标题 6" xfId="22266"/>
    <cellStyle name="标题 6 2" xfId="22267"/>
    <cellStyle name="标题 6 2 2" xfId="22268"/>
    <cellStyle name="标题 6 2 2 2" xfId="22269"/>
    <cellStyle name="标题 6 2 2 3" xfId="22270"/>
    <cellStyle name="标题 6 2 2 4" xfId="22271"/>
    <cellStyle name="强调文字颜色 5 6 9" xfId="22272"/>
    <cellStyle name="常规 8 2 3 2 4 2" xfId="22273"/>
    <cellStyle name="标题 6 2 4" xfId="22274"/>
    <cellStyle name="强调文字颜色 4 2 7 3 2" xfId="22275"/>
    <cellStyle name="常规 4 4 3 2 2 2 2" xfId="22276"/>
    <cellStyle name="标题 6 3 2 2" xfId="22277"/>
    <cellStyle name="标题 6 3 2 2 3" xfId="22278"/>
    <cellStyle name="标题 6 3 2 3" xfId="22279"/>
    <cellStyle name="标题 6 3 2 4" xfId="22280"/>
    <cellStyle name="标题 6 3 3" xfId="22281"/>
    <cellStyle name="计算 2 5 7 5" xfId="22282"/>
    <cellStyle name="标题 6 3 3 2" xfId="22283"/>
    <cellStyle name="计算 2 5 7 5 2" xfId="22284"/>
    <cellStyle name="标题 6 3 3 3" xfId="22285"/>
    <cellStyle name="计算 2 5 7 5 3" xfId="22286"/>
    <cellStyle name="标题 6 3 4" xfId="22287"/>
    <cellStyle name="计算 2 5 7 6" xfId="22288"/>
    <cellStyle name="标题 6 3 5" xfId="22289"/>
    <cellStyle name="计算 2 5 7 7" xfId="22290"/>
    <cellStyle name="标题 6 4 2 2" xfId="22291"/>
    <cellStyle name="标题 7" xfId="22292"/>
    <cellStyle name="标题 7 2" xfId="22293"/>
    <cellStyle name="标题 7 2 2" xfId="22294"/>
    <cellStyle name="标题 7 2 2 2" xfId="22295"/>
    <cellStyle name="标题 7 2 2 2 3" xfId="22296"/>
    <cellStyle name="标题 7 2 2 3" xfId="22297"/>
    <cellStyle name="标题 7 2 2 4" xfId="22298"/>
    <cellStyle name="标题 7 2 3" xfId="22299"/>
    <cellStyle name="强调文字颜色 3 2 5 2 4 2" xfId="22300"/>
    <cellStyle name="标题 7 2 3 2" xfId="22301"/>
    <cellStyle name="强调文字颜色 3 2 5 2 4 2 2" xfId="22302"/>
    <cellStyle name="标题 7 3 2" xfId="22303"/>
    <cellStyle name="标题 7 3 2 2" xfId="22304"/>
    <cellStyle name="标题 7 3 2 3" xfId="22305"/>
    <cellStyle name="标题 7 4" xfId="22306"/>
    <cellStyle name="标题 8" xfId="22307"/>
    <cellStyle name="注释 6 2 3 2 2 2" xfId="22308"/>
    <cellStyle name="常规 12 11 2 2 2" xfId="22309"/>
    <cellStyle name="常规 16 2 2" xfId="22310"/>
    <cellStyle name="常规 21 2 2" xfId="22311"/>
    <cellStyle name="标题 8 2" xfId="22312"/>
    <cellStyle name="常规 16 2 2 2" xfId="22313"/>
    <cellStyle name="常规 21 2 2 2" xfId="22314"/>
    <cellStyle name="标题 8 2 2" xfId="22315"/>
    <cellStyle name="常规 16 2 2 2 2" xfId="22316"/>
    <cellStyle name="常规 21 2 2 2 2" xfId="22317"/>
    <cellStyle name="标题 8 2 2 2" xfId="22318"/>
    <cellStyle name="常规 16 2 2 2 2 2" xfId="22319"/>
    <cellStyle name="常规 21 2 2 2 2 2" xfId="22320"/>
    <cellStyle name="标题 8 2 2 3" xfId="22321"/>
    <cellStyle name="常规 16 2 2 2 2 3" xfId="22322"/>
    <cellStyle name="常规 21 2 2 2 2 3" xfId="22323"/>
    <cellStyle name="标题 8 3 2" xfId="22324"/>
    <cellStyle name="输出 3 2 3 3 2 2" xfId="22325"/>
    <cellStyle name="常规 16 2 2 3 2" xfId="22326"/>
    <cellStyle name="常规 21 2 2 3 2" xfId="22327"/>
    <cellStyle name="标题 8 3 3" xfId="22328"/>
    <cellStyle name="输出 3 2 3 3 2 3" xfId="22329"/>
    <cellStyle name="常规 16 2 2 3 3" xfId="22330"/>
    <cellStyle name="常规 21 2 2 3 3" xfId="22331"/>
    <cellStyle name="标题 9" xfId="22332"/>
    <cellStyle name="注释 6 2 3 2 2 3" xfId="22333"/>
    <cellStyle name="常规 12 11 2 2 3" xfId="22334"/>
    <cellStyle name="常规 16 2 3" xfId="22335"/>
    <cellStyle name="常规 21 2 3" xfId="22336"/>
    <cellStyle name="差 2 10" xfId="22337"/>
    <cellStyle name="常规 3 2 4 2 4 2" xfId="22338"/>
    <cellStyle name="常规 6 12 2 2" xfId="22339"/>
    <cellStyle name="好 4 2 2 2 2 2 2" xfId="22340"/>
    <cellStyle name="差 2 11" xfId="22341"/>
    <cellStyle name="常规 3 2 4 2 4 3" xfId="22342"/>
    <cellStyle name="检查单元格 4 7 2" xfId="22343"/>
    <cellStyle name="差 2 2 2 2" xfId="22344"/>
    <cellStyle name="差 2 2 2 2 2" xfId="22345"/>
    <cellStyle name="差 2 2 2 2 2 2" xfId="22346"/>
    <cellStyle name="差 2 2 2 2 2 2 2" xfId="22347"/>
    <cellStyle name="链接单元格 2 2 2 2 5" xfId="22348"/>
    <cellStyle name="差 2 2 2 2 2 2 2 2" xfId="22349"/>
    <cellStyle name="差 2 2 2 2 2 3 2" xfId="22350"/>
    <cellStyle name="差 2 2 2 2 3" xfId="22351"/>
    <cellStyle name="差 2 2 2 2 3 2" xfId="22352"/>
    <cellStyle name="差 2 2 2 2 4" xfId="22353"/>
    <cellStyle name="常规 12 7 2 2 2 2" xfId="22354"/>
    <cellStyle name="差 2 2 2 2 5" xfId="22355"/>
    <cellStyle name="差 2 2 2 2 6" xfId="22356"/>
    <cellStyle name="常规 3 2 9 2" xfId="22357"/>
    <cellStyle name="差 2 2 2 2 7" xfId="22358"/>
    <cellStyle name="常规 3 2 9 3" xfId="22359"/>
    <cellStyle name="常规 2 18 2" xfId="22360"/>
    <cellStyle name="计算 3 5 7 2" xfId="22361"/>
    <cellStyle name="差 2 2 2 3" xfId="22362"/>
    <cellStyle name="差 2 2 2 3 2" xfId="22363"/>
    <cellStyle name="常规 8 2 5 2 4" xfId="22364"/>
    <cellStyle name="差 2 2 2 3 2 2" xfId="22365"/>
    <cellStyle name="常规 16 2 2 2 2 4" xfId="22366"/>
    <cellStyle name="常规 8 2 5 2 4 2" xfId="22367"/>
    <cellStyle name="差 2 2 2 3 2 3" xfId="22368"/>
    <cellStyle name="常规 16 2 2 2 2 5" xfId="22369"/>
    <cellStyle name="常规 8 2 5 2 4 3" xfId="22370"/>
    <cellStyle name="差 2 2 2 3 2 4" xfId="22371"/>
    <cellStyle name="常规 18 2 4 2 2 2" xfId="22372"/>
    <cellStyle name="差 2 2 2 3 3" xfId="22373"/>
    <cellStyle name="差 2 2 2 3 3 2" xfId="22374"/>
    <cellStyle name="差 2 2 2 3 3 3" xfId="22375"/>
    <cellStyle name="差 2 2 2 3 3 4" xfId="22376"/>
    <cellStyle name="差 2 2 2 4" xfId="22377"/>
    <cellStyle name="解释性文本 3 2 4 2 2" xfId="22378"/>
    <cellStyle name="强调文字颜色 3 3 3 2" xfId="22379"/>
    <cellStyle name="差 2 2 2 4 2" xfId="22380"/>
    <cellStyle name="解释性文本 3 2 4 2 2 2" xfId="22381"/>
    <cellStyle name="强调文字颜色 3 3 3 2 2" xfId="22382"/>
    <cellStyle name="差 2 2 2 5" xfId="22383"/>
    <cellStyle name="解释性文本 3 2 4 2 3" xfId="22384"/>
    <cellStyle name="强调文字颜色 3 3 3 3" xfId="22385"/>
    <cellStyle name="差 2 2 2 5 2" xfId="22386"/>
    <cellStyle name="解释性文本 3 2 4 2 3 2" xfId="22387"/>
    <cellStyle name="强调文字颜色 3 3 3 3 2" xfId="22388"/>
    <cellStyle name="差 2 2 2 5 2 2" xfId="22389"/>
    <cellStyle name="强调文字颜色 3 3 3 3 2 2" xfId="22390"/>
    <cellStyle name="差 2 2 2 5 3" xfId="22391"/>
    <cellStyle name="解释性文本 3 2 4 2 3 3" xfId="22392"/>
    <cellStyle name="强调文字颜色 3 3 3 3 3" xfId="22393"/>
    <cellStyle name="差 2 2 2 5 4" xfId="22394"/>
    <cellStyle name="强调文字颜色 3 3 3 3 4" xfId="22395"/>
    <cellStyle name="差 2 2 2 6" xfId="22396"/>
    <cellStyle name="强调文字颜色 3 3 3 4" xfId="22397"/>
    <cellStyle name="差 2 2 3" xfId="22398"/>
    <cellStyle name="强调文字颜色 2 5 4 3 2" xfId="22399"/>
    <cellStyle name="差 2 2 3 2" xfId="22400"/>
    <cellStyle name="差 2 2 3 2 2 2 2" xfId="22401"/>
    <cellStyle name="链接单元格 3 2 2 2 5" xfId="22402"/>
    <cellStyle name="差 2 2 3 3" xfId="22403"/>
    <cellStyle name="差 2 2 3 4" xfId="22404"/>
    <cellStyle name="解释性文本 3 2 4 3 2" xfId="22405"/>
    <cellStyle name="强调文字颜色 3 3 4 2" xfId="22406"/>
    <cellStyle name="差 2 2 3 4 2 2" xfId="22407"/>
    <cellStyle name="强调文字颜色 1 3 2 2 2 6" xfId="22408"/>
    <cellStyle name="强调文字颜色 3 3 4 2 2 2" xfId="22409"/>
    <cellStyle name="差 2 2 3 4 2 3" xfId="22410"/>
    <cellStyle name="强调文字颜色 1 3 2 2 2 7" xfId="22411"/>
    <cellStyle name="强调文字颜色 3 3 4 2 2 3" xfId="22412"/>
    <cellStyle name="差 2 2 3 4 2 4" xfId="22413"/>
    <cellStyle name="强调文字颜色 3 3 4 2 2 4" xfId="22414"/>
    <cellStyle name="差 2 2 3 4 4" xfId="22415"/>
    <cellStyle name="强调文字颜色 3 3 4 2 4" xfId="22416"/>
    <cellStyle name="差 2 2 3 5" xfId="22417"/>
    <cellStyle name="强调文字颜色 3 3 4 3" xfId="22418"/>
    <cellStyle name="差 2 2 4" xfId="22419"/>
    <cellStyle name="差 2 2 4 2" xfId="22420"/>
    <cellStyle name="计算 4 4 2 3 7" xfId="22421"/>
    <cellStyle name="差 2 2 4 3" xfId="22422"/>
    <cellStyle name="计算 4 4 2 3 8" xfId="22423"/>
    <cellStyle name="差 2 2 4 4" xfId="22424"/>
    <cellStyle name="计算 4 4 2 3 9" xfId="22425"/>
    <cellStyle name="强调文字颜色 3 3 5 2" xfId="22426"/>
    <cellStyle name="差 2 2 4 5" xfId="22427"/>
    <cellStyle name="强调文字颜色 3 3 5 3" xfId="22428"/>
    <cellStyle name="差 2 2 5" xfId="22429"/>
    <cellStyle name="差 2 2 5 2" xfId="22430"/>
    <cellStyle name="差 2 2 6" xfId="22431"/>
    <cellStyle name="链接单元格 3 4 2" xfId="22432"/>
    <cellStyle name="差 2 2 6 2" xfId="22433"/>
    <cellStyle name="链接单元格 3 4 2 2" xfId="22434"/>
    <cellStyle name="差 2 3 2 2 2" xfId="22435"/>
    <cellStyle name="计算 6 3 4" xfId="22436"/>
    <cellStyle name="差 2 3 2 2 2 2 2" xfId="22437"/>
    <cellStyle name="差 2 3 2 3" xfId="22438"/>
    <cellStyle name="差 2 3 2 3 2" xfId="22439"/>
    <cellStyle name="输入 3 3 2 2 2 2" xfId="22440"/>
    <cellStyle name="常规 8 3 5 2 4" xfId="22441"/>
    <cellStyle name="计算 2 5 3 4 8" xfId="22442"/>
    <cellStyle name="计算 6 4 4" xfId="22443"/>
    <cellStyle name="差 2 3 2 3 2 2" xfId="22444"/>
    <cellStyle name="输入 3 3 2 2 2 2 2" xfId="22445"/>
    <cellStyle name="常规 8 3 5 2 4 2" xfId="22446"/>
    <cellStyle name="计算 6 4 4 2" xfId="22447"/>
    <cellStyle name="差 2 3 2 3 2 3" xfId="22448"/>
    <cellStyle name="输入 3 3 2 2 2 2 3" xfId="22449"/>
    <cellStyle name="常规 8 3 5 2 4 3" xfId="22450"/>
    <cellStyle name="计算 6 4 4 3" xfId="22451"/>
    <cellStyle name="差 2 3 2 4" xfId="22452"/>
    <cellStyle name="解释性文本 3 2 5 2 2" xfId="22453"/>
    <cellStyle name="差 2 3 2 4 2" xfId="22454"/>
    <cellStyle name="常规 12" xfId="22455"/>
    <cellStyle name="计算 2 4 2 2 10" xfId="22456"/>
    <cellStyle name="差 2 3 2 4 2 2" xfId="22457"/>
    <cellStyle name="常规 12 2" xfId="22458"/>
    <cellStyle name="常规 6 2 6 3" xfId="22459"/>
    <cellStyle name="计算 2 4 2 2 10 2" xfId="22460"/>
    <cellStyle name="差 2 3 2 4 2 2 2" xfId="22461"/>
    <cellStyle name="常规 12 2 2" xfId="22462"/>
    <cellStyle name="常规 6 2 6 3 2" xfId="22463"/>
    <cellStyle name="汇总 3 5 9" xfId="22464"/>
    <cellStyle name="差 2 3 2 4 2 2 3" xfId="22465"/>
    <cellStyle name="常规 12 2 3" xfId="22466"/>
    <cellStyle name="常规 6 2 6 3 3" xfId="22467"/>
    <cellStyle name="差 2 3 2 4 2 3" xfId="22468"/>
    <cellStyle name="常规 12 3" xfId="22469"/>
    <cellStyle name="计算 2 4 2 2 10 3" xfId="22470"/>
    <cellStyle name="差 2 3 2 4 2 4" xfId="22471"/>
    <cellStyle name="常规 12 4" xfId="22472"/>
    <cellStyle name="差 2 3 2 5" xfId="22473"/>
    <cellStyle name="常规 14 3 3 2 3 2" xfId="22474"/>
    <cellStyle name="差 2 3 3 3" xfId="22475"/>
    <cellStyle name="差 2 3 4" xfId="22476"/>
    <cellStyle name="差 2 3 4 2" xfId="22477"/>
    <cellStyle name="差 2 3 4 3" xfId="22478"/>
    <cellStyle name="差 4 2 2 2 2" xfId="22479"/>
    <cellStyle name="差 2 3 4 4" xfId="22480"/>
    <cellStyle name="差 4 2 2 2 3" xfId="22481"/>
    <cellStyle name="差 2 3 5" xfId="22482"/>
    <cellStyle name="差 2 3 5 2" xfId="22483"/>
    <cellStyle name="计算 4 2 2 2 4 2 6" xfId="22484"/>
    <cellStyle name="差 2 3 6" xfId="22485"/>
    <cellStyle name="链接单元格 3 5 2" xfId="22486"/>
    <cellStyle name="差 2 4 2" xfId="22487"/>
    <cellStyle name="差 2 4 2 2 2" xfId="22488"/>
    <cellStyle name="差 2 4 2 3" xfId="22489"/>
    <cellStyle name="差 2 4 3" xfId="22490"/>
    <cellStyle name="差 2 4 3 2" xfId="22491"/>
    <cellStyle name="计算 4 4 4 2 7" xfId="22492"/>
    <cellStyle name="差 2 5" xfId="22493"/>
    <cellStyle name="差 2 5 2" xfId="22494"/>
    <cellStyle name="常规 8 2 2 2 2 3" xfId="22495"/>
    <cellStyle name="差 2 5 2 2" xfId="22496"/>
    <cellStyle name="常规 8 2 2 2 2 3 2" xfId="22497"/>
    <cellStyle name="差 2 5 2 2 2" xfId="22498"/>
    <cellStyle name="差 2 5 2 2 2 2" xfId="22499"/>
    <cellStyle name="差 2 5 2 2 2 2 2" xfId="22500"/>
    <cellStyle name="计算 2 6 2 14" xfId="22501"/>
    <cellStyle name="差 2 5 2 2 2 2 3" xfId="22502"/>
    <cellStyle name="差 2 5 2 2 2 2 4" xfId="22503"/>
    <cellStyle name="差 2 5 2 3" xfId="22504"/>
    <cellStyle name="差 2 5 2 3 2" xfId="22505"/>
    <cellStyle name="差 2 5 2 4" xfId="22506"/>
    <cellStyle name="差 2 5 2 4 2" xfId="22507"/>
    <cellStyle name="差 2 5 2 4 2 2" xfId="22508"/>
    <cellStyle name="差 2 5 2 5" xfId="22509"/>
    <cellStyle name="差 2 5 3 5" xfId="22510"/>
    <cellStyle name="差 2 5 5 2 4" xfId="22511"/>
    <cellStyle name="差 2 6" xfId="22512"/>
    <cellStyle name="差 2 6 2" xfId="22513"/>
    <cellStyle name="常规 8 2 2 2 3 3" xfId="22514"/>
    <cellStyle name="差 2 6 2 2" xfId="22515"/>
    <cellStyle name="计算 2 2 4 11" xfId="22516"/>
    <cellStyle name="差 2 7" xfId="22517"/>
    <cellStyle name="差 2 7 2" xfId="22518"/>
    <cellStyle name="差 2 8" xfId="22519"/>
    <cellStyle name="差 2 9" xfId="22520"/>
    <cellStyle name="差 3 2 2" xfId="22521"/>
    <cellStyle name="差 3 2 2 2" xfId="22522"/>
    <cellStyle name="差 3 2 2 2 2" xfId="22523"/>
    <cellStyle name="差 3 2 2 2 2 2" xfId="22524"/>
    <cellStyle name="差 3 2 2 2 2 2 2" xfId="22525"/>
    <cellStyle name="差 3 2 2 2 3" xfId="22526"/>
    <cellStyle name="千位分隔 2 2 4 2 2" xfId="22527"/>
    <cellStyle name="强调文字颜色 3 2" xfId="22528"/>
    <cellStyle name="差 3 2 2 2 3 2" xfId="22529"/>
    <cellStyle name="千位分隔 2 2 4 2 2 2" xfId="22530"/>
    <cellStyle name="强调文字颜色 3 2 2" xfId="22531"/>
    <cellStyle name="差 3 2 2 2 3 3" xfId="22532"/>
    <cellStyle name="解释性文本 3 2 3 2" xfId="22533"/>
    <cellStyle name="千位分隔 2 2 4 2 2 3" xfId="22534"/>
    <cellStyle name="强调文字颜色 3 2 3" xfId="22535"/>
    <cellStyle name="差 3 2 2 2 3 4" xfId="22536"/>
    <cellStyle name="解释性文本 3 2 3 3" xfId="22537"/>
    <cellStyle name="千位分隔 2 2 4 2 2 4" xfId="22538"/>
    <cellStyle name="强调文字颜色 3 2 4" xfId="22539"/>
    <cellStyle name="差 3 2 2 2 4" xfId="22540"/>
    <cellStyle name="千位分隔 2 2 4 2 3" xfId="22541"/>
    <cellStyle name="强调文字颜色 3 3" xfId="22542"/>
    <cellStyle name="差 3 2 2 2 5" xfId="22543"/>
    <cellStyle name="强调文字颜色 3 4" xfId="22544"/>
    <cellStyle name="差 3 2 2 3" xfId="22545"/>
    <cellStyle name="差 3 2 2 3 2" xfId="22546"/>
    <cellStyle name="差 3 2 2 3 2 2" xfId="22547"/>
    <cellStyle name="注释 2 2 5 3 11" xfId="22548"/>
    <cellStyle name="链接单元格 2 2 2 2 2 3" xfId="22549"/>
    <cellStyle name="差 3 2 2 3 2 3" xfId="22550"/>
    <cellStyle name="解释性文本 3 3 2 2" xfId="22551"/>
    <cellStyle name="差 3 2 2 4" xfId="22552"/>
    <cellStyle name="解释性文本 3 3 4 2 2" xfId="22553"/>
    <cellStyle name="注释 2 7 6 11" xfId="22554"/>
    <cellStyle name="差 3 2 2 4 2" xfId="22555"/>
    <cellStyle name="差 3 2 2 4 2 2" xfId="22556"/>
    <cellStyle name="链接单元格 2 2 2 3 2 3" xfId="22557"/>
    <cellStyle name="差 3 2 2 5" xfId="22558"/>
    <cellStyle name="差 3 2 3 3" xfId="22559"/>
    <cellStyle name="常规 12 3 3 2 2 2 2" xfId="22560"/>
    <cellStyle name="差 3 2 4 2" xfId="22561"/>
    <cellStyle name="差 3 2 5" xfId="22562"/>
    <cellStyle name="差 3 2 5 2" xfId="22563"/>
    <cellStyle name="差 3 2 6" xfId="22564"/>
    <cellStyle name="链接单元格 4 4 2" xfId="22565"/>
    <cellStyle name="差 3 3" xfId="22566"/>
    <cellStyle name="差 3 3 2" xfId="22567"/>
    <cellStyle name="差 3 3 2 2" xfId="22568"/>
    <cellStyle name="差 3 3 2 2 2" xfId="22569"/>
    <cellStyle name="汇总 2 2 3 5" xfId="22570"/>
    <cellStyle name="差 3 3 2 2 2 2" xfId="22571"/>
    <cellStyle name="差 3 3 2 3" xfId="22572"/>
    <cellStyle name="差 3 3 2 3 2" xfId="22573"/>
    <cellStyle name="汇总 2 2 4 5" xfId="22574"/>
    <cellStyle name="差 3 3 3" xfId="22575"/>
    <cellStyle name="差 3 3 4 2" xfId="22576"/>
    <cellStyle name="差 3 4 2" xfId="22577"/>
    <cellStyle name="差 3 4 2 2" xfId="22578"/>
    <cellStyle name="差 3 4 2 2 2" xfId="22579"/>
    <cellStyle name="汇总 3 2 3 5" xfId="22580"/>
    <cellStyle name="差 3 4 2 2 3" xfId="22581"/>
    <cellStyle name="汇总 3 2 3 6" xfId="22582"/>
    <cellStyle name="差 3 4 2 2 4" xfId="22583"/>
    <cellStyle name="汇总 3 2 3 7" xfId="22584"/>
    <cellStyle name="差 3 4 2 3" xfId="22585"/>
    <cellStyle name="差 3 4 2 4" xfId="22586"/>
    <cellStyle name="差 3 4 3" xfId="22587"/>
    <cellStyle name="差 3 4 3 2" xfId="22588"/>
    <cellStyle name="计算 3 2 2 2 4 10" xfId="22589"/>
    <cellStyle name="差 3 4 3 3" xfId="22590"/>
    <cellStyle name="计算 3 2 2 2 4 11" xfId="22591"/>
    <cellStyle name="差 3 4 3 4" xfId="22592"/>
    <cellStyle name="计算 3 2 2 2 4 12" xfId="22593"/>
    <cellStyle name="差 3 5" xfId="22594"/>
    <cellStyle name="差 3 5 2" xfId="22595"/>
    <cellStyle name="常规 8 2 2 3 2 3" xfId="22596"/>
    <cellStyle name="差 3 5 2 2" xfId="22597"/>
    <cellStyle name="常规 8 2 2 3 2 3 2" xfId="22598"/>
    <cellStyle name="差 3 5 2 3" xfId="22599"/>
    <cellStyle name="常规 8 2 2 3 2 3 3" xfId="22600"/>
    <cellStyle name="差 3 6" xfId="22601"/>
    <cellStyle name="差 3 6 2" xfId="22602"/>
    <cellStyle name="差 3 6 2 2" xfId="22603"/>
    <cellStyle name="差 3 6 2 3" xfId="22604"/>
    <cellStyle name="差 3 6 2 4" xfId="22605"/>
    <cellStyle name="差 3 7" xfId="22606"/>
    <cellStyle name="差 4" xfId="22607"/>
    <cellStyle name="差 4 2" xfId="22608"/>
    <cellStyle name="差 4 2 2" xfId="22609"/>
    <cellStyle name="差 4 2 2 2" xfId="22610"/>
    <cellStyle name="差 4 2 2 2 4" xfId="22611"/>
    <cellStyle name="强调文字颜色 6 4 10 3 2" xfId="22612"/>
    <cellStyle name="差 4 2 2 2 5" xfId="22613"/>
    <cellStyle name="差 4 2 2 3" xfId="22614"/>
    <cellStyle name="差 4 2 2 3 2" xfId="22615"/>
    <cellStyle name="计算 4 2 2 2 4 2 7" xfId="22616"/>
    <cellStyle name="差 4 2 2 4" xfId="22617"/>
    <cellStyle name="差 4 2 2 4 2" xfId="22618"/>
    <cellStyle name="链接单元格 3 5 2 3" xfId="22619"/>
    <cellStyle name="差 4 2 2 4 2 2" xfId="22620"/>
    <cellStyle name="链接单元格 3 2 2 3 2 3" xfId="22621"/>
    <cellStyle name="差 4 2 2 5" xfId="22622"/>
    <cellStyle name="差 4 2 3" xfId="22623"/>
    <cellStyle name="差 4 2 3 2" xfId="22624"/>
    <cellStyle name="差 4 2 3 3" xfId="22625"/>
    <cellStyle name="差 4 2 4" xfId="22626"/>
    <cellStyle name="差 4 2 4 2" xfId="22627"/>
    <cellStyle name="差 4 2 5" xfId="22628"/>
    <cellStyle name="差 4 2 5 2" xfId="22629"/>
    <cellStyle name="计算 4 2 2 4 3 2 6" xfId="22630"/>
    <cellStyle name="差 4 2 6" xfId="22631"/>
    <cellStyle name="链接单元格 5 4 2" xfId="22632"/>
    <cellStyle name="差 4 3" xfId="22633"/>
    <cellStyle name="差 4 3 2" xfId="22634"/>
    <cellStyle name="差 4 3 2 2" xfId="22635"/>
    <cellStyle name="差 4 3 2 2 2" xfId="22636"/>
    <cellStyle name="差 4 3 2 3" xfId="22637"/>
    <cellStyle name="差 4 3 2 3 2" xfId="22638"/>
    <cellStyle name="差 4 3 3" xfId="22639"/>
    <cellStyle name="差 4 3 3 2" xfId="22640"/>
    <cellStyle name="计算 4 6 3 2 7" xfId="22641"/>
    <cellStyle name="差 4 3 4" xfId="22642"/>
    <cellStyle name="差 4 3 4 2" xfId="22643"/>
    <cellStyle name="差 4 3 5" xfId="22644"/>
    <cellStyle name="差 4 4" xfId="22645"/>
    <cellStyle name="差 4 4 2" xfId="22646"/>
    <cellStyle name="差 4 4 2 2" xfId="22647"/>
    <cellStyle name="计算 2 2 3 4 12" xfId="22648"/>
    <cellStyle name="差 4 4 2 2 2" xfId="22649"/>
    <cellStyle name="差 4 4 3" xfId="22650"/>
    <cellStyle name="差 4 4 3 2" xfId="22651"/>
    <cellStyle name="差 4 5" xfId="22652"/>
    <cellStyle name="差 4 5 2" xfId="22653"/>
    <cellStyle name="差 4 6" xfId="22654"/>
    <cellStyle name="强调文字颜色 3 3 2 5 2 2 2" xfId="22655"/>
    <cellStyle name="差 4 6 2" xfId="22656"/>
    <cellStyle name="计算 2 2 6 3 10" xfId="22657"/>
    <cellStyle name="计算 4 3 2 2 3 8" xfId="22658"/>
    <cellStyle name="差 4 6 2 2" xfId="22659"/>
    <cellStyle name="差 4 7" xfId="22660"/>
    <cellStyle name="差 5" xfId="22661"/>
    <cellStyle name="差 5 2" xfId="22662"/>
    <cellStyle name="差 5 2 2" xfId="22663"/>
    <cellStyle name="强调文字颜色 3 2 2 2 4 5" xfId="22664"/>
    <cellStyle name="差 5 2 2 2" xfId="22665"/>
    <cellStyle name="差 5 2 2 2 2" xfId="22666"/>
    <cellStyle name="差 5 2 2 2 3" xfId="22667"/>
    <cellStyle name="输入 4 3 2 4 3" xfId="22668"/>
    <cellStyle name="常规 6 8 2" xfId="22669"/>
    <cellStyle name="差 5 3" xfId="22670"/>
    <cellStyle name="差 5 3 2" xfId="22671"/>
    <cellStyle name="注释 2 7 2 2" xfId="22672"/>
    <cellStyle name="差 5 4" xfId="22673"/>
    <cellStyle name="差 6" xfId="22674"/>
    <cellStyle name="差 6 2" xfId="22675"/>
    <cellStyle name="差 6 2 2" xfId="22676"/>
    <cellStyle name="差 6 2 2 2" xfId="22677"/>
    <cellStyle name="差 6 2 2 2 2" xfId="22678"/>
    <cellStyle name="差 6 2 2 2 4" xfId="22679"/>
    <cellStyle name="常规 4 11 2 2 2 2" xfId="22680"/>
    <cellStyle name="差 6 2 3" xfId="22681"/>
    <cellStyle name="差 6 2 3 2" xfId="22682"/>
    <cellStyle name="差 6 3" xfId="22683"/>
    <cellStyle name="强调文字颜色 1 6 7 2 2" xfId="22684"/>
    <cellStyle name="差 6 3 2" xfId="22685"/>
    <cellStyle name="注释 2 7 3 2" xfId="22686"/>
    <cellStyle name="差 6 4" xfId="22687"/>
    <cellStyle name="注释 2 7 3 2 2" xfId="22688"/>
    <cellStyle name="差 6 4 2" xfId="22689"/>
    <cellStyle name="注释 2 7 3 3" xfId="22690"/>
    <cellStyle name="差 6 5" xfId="22691"/>
    <cellStyle name="差 7" xfId="22692"/>
    <cellStyle name="差 7 2" xfId="22693"/>
    <cellStyle name="计算 2 3 2 2 2 3 5" xfId="22694"/>
    <cellStyle name="差 7 2 2" xfId="22695"/>
    <cellStyle name="常规 14 5 2 2 3" xfId="22696"/>
    <cellStyle name="差 8" xfId="22697"/>
    <cellStyle name="差 8 2" xfId="22698"/>
    <cellStyle name="差 8 2 2" xfId="22699"/>
    <cellStyle name="常规 10" xfId="22700"/>
    <cellStyle name="常规 8 3 5 3 2" xfId="22701"/>
    <cellStyle name="计算 6 5 2" xfId="22702"/>
    <cellStyle name="常规 10 2 2" xfId="22703"/>
    <cellStyle name="常规 6 2 4 3 2" xfId="22704"/>
    <cellStyle name="常规 10 2 2 2" xfId="22705"/>
    <cellStyle name="常规 6 2 4 3 2 2" xfId="22706"/>
    <cellStyle name="强调文字颜色 3 3 2 2 8" xfId="22707"/>
    <cellStyle name="常规 10 2 2 2 2" xfId="22708"/>
    <cellStyle name="链接单元格 2 4 4" xfId="22709"/>
    <cellStyle name="强调文字颜色 3 3 2 2 8 2" xfId="22710"/>
    <cellStyle name="常规 10 2 2 2 3" xfId="22711"/>
    <cellStyle name="常规 3 4 5 2" xfId="22712"/>
    <cellStyle name="链接单元格 2 4 5" xfId="22713"/>
    <cellStyle name="强调文字颜色 3 3 2 2 8 3" xfId="22714"/>
    <cellStyle name="常规 10 2 2 3" xfId="22715"/>
    <cellStyle name="强调文字颜色 3 3 2 2 9" xfId="22716"/>
    <cellStyle name="常规 10 2 2 3 2" xfId="22717"/>
    <cellStyle name="链接单元格 2 5 4" xfId="22718"/>
    <cellStyle name="强调文字颜色 3 3 2 2 9 2" xfId="22719"/>
    <cellStyle name="常规 10 2 2 4" xfId="22720"/>
    <cellStyle name="常规 10 2 3" xfId="22721"/>
    <cellStyle name="常规 6 2 4 3 3" xfId="22722"/>
    <cellStyle name="常规 10 2 3 2" xfId="22723"/>
    <cellStyle name="常规 6 2 4 3 3 2" xfId="22724"/>
    <cellStyle name="常规 10 2 3 2 2" xfId="22725"/>
    <cellStyle name="链接单元格 3 4 4" xfId="22726"/>
    <cellStyle name="常规 10 2 3 2 3" xfId="22727"/>
    <cellStyle name="常规 3 5 5 2" xfId="22728"/>
    <cellStyle name="链接单元格 3 4 5" xfId="22729"/>
    <cellStyle name="常规 10 2 3 2 4" xfId="22730"/>
    <cellStyle name="常规 10 2 3 3" xfId="22731"/>
    <cellStyle name="常规 6 2 4 3 3 3" xfId="22732"/>
    <cellStyle name="常规 10 2 3 4" xfId="22733"/>
    <cellStyle name="常规 10 2 3 5" xfId="22734"/>
    <cellStyle name="常规 10 2 4" xfId="22735"/>
    <cellStyle name="强调文字颜色 1 3 2 2 2" xfId="22736"/>
    <cellStyle name="常规 10 2 4 2" xfId="22737"/>
    <cellStyle name="强调文字颜色 1 3 2 2 2 2" xfId="22738"/>
    <cellStyle name="常规 10 2 4 3" xfId="22739"/>
    <cellStyle name="强调文字颜色 1 3 2 2 2 3" xfId="22740"/>
    <cellStyle name="常规 10 2 4 4" xfId="22741"/>
    <cellStyle name="常规 16 2 3 3 2 2" xfId="22742"/>
    <cellStyle name="强调文字颜色 1 3 2 2 2 4" xfId="22743"/>
    <cellStyle name="常规 10 2 5" xfId="22744"/>
    <cellStyle name="强调文字颜色 1 3 2 2 3" xfId="22745"/>
    <cellStyle name="常规 10 3" xfId="22746"/>
    <cellStyle name="常规 6 2 4 4" xfId="22747"/>
    <cellStyle name="常规 10 3 2" xfId="22748"/>
    <cellStyle name="常规 6 2 4 4 2" xfId="22749"/>
    <cellStyle name="常规 10 3 2 2" xfId="22750"/>
    <cellStyle name="常规 6 2 4 4 2 2" xfId="22751"/>
    <cellStyle name="常规 10 3 2 2 2" xfId="22752"/>
    <cellStyle name="常规 10 3 2 2 5" xfId="22753"/>
    <cellStyle name="常规 10 3 2 3" xfId="22754"/>
    <cellStyle name="常规 6 2 4 4 2 3" xfId="22755"/>
    <cellStyle name="常规 10 3 2 3 2" xfId="22756"/>
    <cellStyle name="常规 10 3 2 3 4" xfId="22757"/>
    <cellStyle name="强调文字颜色 1 2 5 3 2 3" xfId="22758"/>
    <cellStyle name="常规 10 3 2 4" xfId="22759"/>
    <cellStyle name="常规 10 3 2 6" xfId="22760"/>
    <cellStyle name="常规 10 3 3" xfId="22761"/>
    <cellStyle name="常规 10 3 3 2" xfId="22762"/>
    <cellStyle name="常规 10 3 3 2 2" xfId="22763"/>
    <cellStyle name="常规 10 3 3 2 4" xfId="22764"/>
    <cellStyle name="常规 10 3 3 3" xfId="22765"/>
    <cellStyle name="常规 10 3 3 4" xfId="22766"/>
    <cellStyle name="常规 10 3 3 5" xfId="22767"/>
    <cellStyle name="常规 10 3 4" xfId="22768"/>
    <cellStyle name="强调文字颜色 1 3 2 3 2" xfId="22769"/>
    <cellStyle name="常规 10 3 4 2" xfId="22770"/>
    <cellStyle name="强调文字颜色 1 3 2 3 2 2" xfId="22771"/>
    <cellStyle name="常规 10 3 4 3" xfId="22772"/>
    <cellStyle name="强调文字颜色 1 3 2 3 2 3" xfId="22773"/>
    <cellStyle name="常规 10 3 4 4" xfId="22774"/>
    <cellStyle name="强调文字颜色 1 3 2 3 2 4" xfId="22775"/>
    <cellStyle name="常规 10 3 5" xfId="22776"/>
    <cellStyle name="强调文字颜色 1 3 2 3 3" xfId="22777"/>
    <cellStyle name="常规 10 4 2" xfId="22778"/>
    <cellStyle name="常规 10 4 2 2" xfId="22779"/>
    <cellStyle name="常规 10 4 2 2 2" xfId="22780"/>
    <cellStyle name="常规 10 4 2 2 4" xfId="22781"/>
    <cellStyle name="常规 5 4 5 3" xfId="22782"/>
    <cellStyle name="常规 10 4 2 3" xfId="22783"/>
    <cellStyle name="常规 10 4 2 4" xfId="22784"/>
    <cellStyle name="常规 10 4 2 5" xfId="22785"/>
    <cellStyle name="常规 10 4 3" xfId="22786"/>
    <cellStyle name="常规 10 4 3 2" xfId="22787"/>
    <cellStyle name="常规 10 4 3 3" xfId="22788"/>
    <cellStyle name="常规 10 4 3 4" xfId="22789"/>
    <cellStyle name="常规 10 4 4" xfId="22790"/>
    <cellStyle name="强调文字颜色 1 3 2 4 2" xfId="22791"/>
    <cellStyle name="常规 10 5" xfId="22792"/>
    <cellStyle name="常规 10 5 2" xfId="22793"/>
    <cellStyle name="常规 10 5 2 2 2" xfId="22794"/>
    <cellStyle name="常规 10 5 2 3" xfId="22795"/>
    <cellStyle name="常规 10 5 3" xfId="22796"/>
    <cellStyle name="常规 10 5 3 2" xfId="22797"/>
    <cellStyle name="常规 10 5 4" xfId="22798"/>
    <cellStyle name="强调文字颜色 1 3 2 5 2" xfId="22799"/>
    <cellStyle name="常规 10 6" xfId="22800"/>
    <cellStyle name="常规 10 6 2" xfId="22801"/>
    <cellStyle name="汇总 3 2 2 2 11" xfId="22802"/>
    <cellStyle name="常规 10 6 3" xfId="22803"/>
    <cellStyle name="汇总 3 2 2 2 12" xfId="22804"/>
    <cellStyle name="常规 10 6 4" xfId="22805"/>
    <cellStyle name="常规 30 8 4 2 2" xfId="22806"/>
    <cellStyle name="汇总 3 2 2 2 13" xfId="22807"/>
    <cellStyle name="注释 4 3 7 3 8" xfId="22808"/>
    <cellStyle name="强调文字颜色 1 3 2 6 2" xfId="22809"/>
    <cellStyle name="常规 11" xfId="22810"/>
    <cellStyle name="常规 8 3 5 3 3" xfId="22811"/>
    <cellStyle name="常规 11 10" xfId="22812"/>
    <cellStyle name="常规 6 2 2 2 2 2 3" xfId="22813"/>
    <cellStyle name="常规 11 10 2 3" xfId="22814"/>
    <cellStyle name="常规 11 11" xfId="22815"/>
    <cellStyle name="常规 11 11 2 2 2" xfId="22816"/>
    <cellStyle name="常规 11 11 2 3" xfId="22817"/>
    <cellStyle name="常规 11 11 6" xfId="22818"/>
    <cellStyle name="常规 11 12" xfId="22819"/>
    <cellStyle name="常规 11 12 2" xfId="22820"/>
    <cellStyle name="常规 11 13 2" xfId="22821"/>
    <cellStyle name="常规 11 2 2" xfId="22822"/>
    <cellStyle name="常规 6 2 5 3 2" xfId="22823"/>
    <cellStyle name="汇总 2 5 9" xfId="22824"/>
    <cellStyle name="常规 11 2 2 2" xfId="22825"/>
    <cellStyle name="常规 6 2 5 3 2 2" xfId="22826"/>
    <cellStyle name="汇总 2 5 9 2" xfId="22827"/>
    <cellStyle name="汇总 3 2 14" xfId="22828"/>
    <cellStyle name="常规 11 2 2 2 2" xfId="22829"/>
    <cellStyle name="常规 11 2 2 2 2 2 3" xfId="22830"/>
    <cellStyle name="常规 11 2 2 2 2 2 4" xfId="22831"/>
    <cellStyle name="常规 11 2 2 2 3" xfId="22832"/>
    <cellStyle name="常规 12 3 3 2" xfId="22833"/>
    <cellStyle name="强调文字颜色 2 11 2" xfId="22834"/>
    <cellStyle name="常规 11 2 2 2 4" xfId="22835"/>
    <cellStyle name="常规 12 3 3 3" xfId="22836"/>
    <cellStyle name="强调文字颜色 2 11 3" xfId="22837"/>
    <cellStyle name="常规 11 2 2 3" xfId="22838"/>
    <cellStyle name="常规 6 2 5 3 2 3" xfId="22839"/>
    <cellStyle name="汇总 2 5 9 3" xfId="22840"/>
    <cellStyle name="汇总 3 2 15" xfId="22841"/>
    <cellStyle name="常规 11 2 2 3 2" xfId="22842"/>
    <cellStyle name="常规 11 2 2 3 3" xfId="22843"/>
    <cellStyle name="常规 12 3 4 2" xfId="22844"/>
    <cellStyle name="强调文字颜色 1 3 4 3 2 2" xfId="22845"/>
    <cellStyle name="常规 11 2 2 4" xfId="22846"/>
    <cellStyle name="常规 6 2 5 3 2 4" xfId="22847"/>
    <cellStyle name="常规 11 2 2 4 2" xfId="22848"/>
    <cellStyle name="常规 11 2 2 5" xfId="22849"/>
    <cellStyle name="常规 11 2 2 6" xfId="22850"/>
    <cellStyle name="常规 11 2 2 7" xfId="22851"/>
    <cellStyle name="常规 11 2 3" xfId="22852"/>
    <cellStyle name="常规 6 2 5 3 3" xfId="22853"/>
    <cellStyle name="常规 11 2 3 2" xfId="22854"/>
    <cellStyle name="常规 6 2 5 3 3 2" xfId="22855"/>
    <cellStyle name="常规 11 2 3 2 2" xfId="22856"/>
    <cellStyle name="常规 11 2 3 2 3" xfId="22857"/>
    <cellStyle name="常规 12 4 3 2" xfId="22858"/>
    <cellStyle name="常规 11 2 3 2 3 2" xfId="22859"/>
    <cellStyle name="常规 12 4 3 2 2" xfId="22860"/>
    <cellStyle name="常规 11 2 3 2 4" xfId="22861"/>
    <cellStyle name="常规 12 4 3 3" xfId="22862"/>
    <cellStyle name="常规 11 2 3 3 2" xfId="22863"/>
    <cellStyle name="常规 11 2 3 3 3" xfId="22864"/>
    <cellStyle name="常规 12 4 4 2" xfId="22865"/>
    <cellStyle name="常规 11 2 3 4" xfId="22866"/>
    <cellStyle name="常规 11 2 3 4 2" xfId="22867"/>
    <cellStyle name="常规 11 2 3 4 3" xfId="22868"/>
    <cellStyle name="常规 12 4 5 2" xfId="22869"/>
    <cellStyle name="常规 11 2 3 4 4" xfId="22870"/>
    <cellStyle name="常规 11 2 3 5" xfId="22871"/>
    <cellStyle name="输入 3 2 2 3 3 10" xfId="22872"/>
    <cellStyle name="常规 11 2 4 2" xfId="22873"/>
    <cellStyle name="强调文字颜色 1 3 3 2 2 2" xfId="22874"/>
    <cellStyle name="常规 11 2 4 2 2" xfId="22875"/>
    <cellStyle name="强调文字颜色 1 3 3 2 2 2 2" xfId="22876"/>
    <cellStyle name="常规 11 2 4 2 2 2" xfId="22877"/>
    <cellStyle name="常规 11 2 4 2 3" xfId="22878"/>
    <cellStyle name="常规 12 5 3 2" xfId="22879"/>
    <cellStyle name="输入 3 2 2 3 3 11" xfId="22880"/>
    <cellStyle name="常规 11 2 4 3" xfId="22881"/>
    <cellStyle name="强调文字颜色 1 3 3 2 2 3" xfId="22882"/>
    <cellStyle name="常规 11 2 4 3 2" xfId="22883"/>
    <cellStyle name="输入 3 2 2 3 3 12" xfId="22884"/>
    <cellStyle name="常规 11 2 4 4" xfId="22885"/>
    <cellStyle name="常规 11 2 5" xfId="22886"/>
    <cellStyle name="常规 6 2 5 3 5" xfId="22887"/>
    <cellStyle name="强调文字颜色 1 3 3 2 3" xfId="22888"/>
    <cellStyle name="常规 11 2 5 2" xfId="22889"/>
    <cellStyle name="强调文字颜色 1 3 3 2 3 2" xfId="22890"/>
    <cellStyle name="常规 11 2 5 2 2" xfId="22891"/>
    <cellStyle name="强调文字颜色 1 3 3 2 3 2 2" xfId="22892"/>
    <cellStyle name="常规 11 2 5 2 2 2" xfId="22893"/>
    <cellStyle name="强调文字颜色 1 3 3 2 3 2 2 2" xfId="22894"/>
    <cellStyle name="常规 11 2 5 2 2 3" xfId="22895"/>
    <cellStyle name="警告文本 3 4 2" xfId="22896"/>
    <cellStyle name="强调文字颜色 1 3 3 2 3 2 2 3" xfId="22897"/>
    <cellStyle name="常规 11 2 5 2 2 4" xfId="22898"/>
    <cellStyle name="警告文本 3 4 3" xfId="22899"/>
    <cellStyle name="常规 11 2 5 2 3" xfId="22900"/>
    <cellStyle name="常规 12 6 3 2" xfId="22901"/>
    <cellStyle name="强调文字颜色 1 3 3 2 3 2 3" xfId="22902"/>
    <cellStyle name="常规 11 2 5 2 4" xfId="22903"/>
    <cellStyle name="常规 12 6 3 3" xfId="22904"/>
    <cellStyle name="强调文字颜色 1 3 3 2 3 2 4" xfId="22905"/>
    <cellStyle name="常规 11 2 5 2 5" xfId="22906"/>
    <cellStyle name="常规 11 2 5 3" xfId="22907"/>
    <cellStyle name="强调文字颜色 1 3 3 2 3 3" xfId="22908"/>
    <cellStyle name="常规 11 2 5 3 2" xfId="22909"/>
    <cellStyle name="强调文字颜色 1 3 3 2 3 3 2" xfId="22910"/>
    <cellStyle name="常规 11 2 5 3 3" xfId="22911"/>
    <cellStyle name="常规 12 6 4 2" xfId="22912"/>
    <cellStyle name="强调文字颜色 1 3 3 2 3 3 3" xfId="22913"/>
    <cellStyle name="常规 11 2 5 3 4" xfId="22914"/>
    <cellStyle name="检查单元格 2 7 2 2 2" xfId="22915"/>
    <cellStyle name="强调文字颜色 1 3 3 2 3 3 4" xfId="22916"/>
    <cellStyle name="常规 11 2 5 4" xfId="22917"/>
    <cellStyle name="强调文字颜色 1 3 3 2 3 4" xfId="22918"/>
    <cellStyle name="常规 11 2 5 5" xfId="22919"/>
    <cellStyle name="强调文字颜色 1 3 3 2 3 5" xfId="22920"/>
    <cellStyle name="常规 11 2 5 6" xfId="22921"/>
    <cellStyle name="常规 11 2 6" xfId="22922"/>
    <cellStyle name="强调文字颜色 1 3 3 2 4" xfId="22923"/>
    <cellStyle name="常规 11 2 6 2" xfId="22924"/>
    <cellStyle name="强调文字颜色 1 3 3 2 4 2" xfId="22925"/>
    <cellStyle name="常规 11 2 6 3" xfId="22926"/>
    <cellStyle name="强调文字颜色 1 3 3 2 4 3" xfId="22927"/>
    <cellStyle name="常规 11 2 6 4" xfId="22928"/>
    <cellStyle name="输入 4 2 2 3 3 2 2" xfId="22929"/>
    <cellStyle name="强调文字颜色 1 3 3 2 4 4" xfId="22930"/>
    <cellStyle name="常规 11 2 7" xfId="22931"/>
    <cellStyle name="强调文字颜色 1 3 3 2 5" xfId="22932"/>
    <cellStyle name="常规 11 2 8" xfId="22933"/>
    <cellStyle name="常规 11 2 9" xfId="22934"/>
    <cellStyle name="常规 11 3" xfId="22935"/>
    <cellStyle name="常规 6 2 5 4" xfId="22936"/>
    <cellStyle name="注释 2 2 3 2 6 3 2 7" xfId="22937"/>
    <cellStyle name="常规 8 3 5 3 3 3" xfId="22938"/>
    <cellStyle name="常规 11 3 10" xfId="22939"/>
    <cellStyle name="常规 4 3 3 3 2 3" xfId="22940"/>
    <cellStyle name="强调文字颜色 4 4 2 2 5" xfId="22941"/>
    <cellStyle name="检查单元格 4 2 2 8 3 2" xfId="22942"/>
    <cellStyle name="常规 11 3 2" xfId="22943"/>
    <cellStyle name="常规 6 2 5 4 2" xfId="22944"/>
    <cellStyle name="汇总 2 6 9" xfId="22945"/>
    <cellStyle name="常规 11 3 2 2" xfId="22946"/>
    <cellStyle name="注释 6 2 3 4" xfId="22947"/>
    <cellStyle name="常规 12 11 4" xfId="22948"/>
    <cellStyle name="常规 18" xfId="22949"/>
    <cellStyle name="常规 23" xfId="22950"/>
    <cellStyle name="常规 6 2 5 4 2 2" xfId="22951"/>
    <cellStyle name="汇总 2 6 9 2" xfId="22952"/>
    <cellStyle name="常规 11 3 2 2 6" xfId="22953"/>
    <cellStyle name="常规 13 3 3 5" xfId="22954"/>
    <cellStyle name="常规 18 6" xfId="22955"/>
    <cellStyle name="常规 23 6" xfId="22956"/>
    <cellStyle name="常规 11 3 2 3" xfId="22957"/>
    <cellStyle name="常规 19" xfId="22958"/>
    <cellStyle name="常规 24" xfId="22959"/>
    <cellStyle name="常规 6 2 5 4 2 3" xfId="22960"/>
    <cellStyle name="汇总 2 6 9 3" xfId="22961"/>
    <cellStyle name="常规 11 3 2 3 5" xfId="22962"/>
    <cellStyle name="常规 13 3 4 4" xfId="22963"/>
    <cellStyle name="常规 19 5" xfId="22964"/>
    <cellStyle name="常规 24 5" xfId="22965"/>
    <cellStyle name="常规 11 3 2 4" xfId="22966"/>
    <cellStyle name="常规 25" xfId="22967"/>
    <cellStyle name="常规 30" xfId="22968"/>
    <cellStyle name="输出 2 3 2 6 3 2 2" xfId="22969"/>
    <cellStyle name="常规 11 3 2 6" xfId="22970"/>
    <cellStyle name="常规 27" xfId="22971"/>
    <cellStyle name="常规 32" xfId="22972"/>
    <cellStyle name="输出 2 3 2 6 3 2 3" xfId="22973"/>
    <cellStyle name="常规 11 3 2 7" xfId="22974"/>
    <cellStyle name="常规 28" xfId="22975"/>
    <cellStyle name="常规 33" xfId="22976"/>
    <cellStyle name="常规 11 3 3" xfId="22977"/>
    <cellStyle name="常规 6 2 5 4 3" xfId="22978"/>
    <cellStyle name="常规 11 3 3 2" xfId="22979"/>
    <cellStyle name="常规 11 3 3 2 2 2 2" xfId="22980"/>
    <cellStyle name="注释 2 2 4 6 7" xfId="22981"/>
    <cellStyle name="常规 11 3 3 2 2 3" xfId="22982"/>
    <cellStyle name="常规 11 3 3 3" xfId="22983"/>
    <cellStyle name="常规 69" xfId="22984"/>
    <cellStyle name="常规 11 3 3 4" xfId="22985"/>
    <cellStyle name="常规 11 3 3 4 2" xfId="22986"/>
    <cellStyle name="常规 11 3 4" xfId="22987"/>
    <cellStyle name="常规 6 2 5 4 4" xfId="22988"/>
    <cellStyle name="强调文字颜色 1 3 3 3 2" xfId="22989"/>
    <cellStyle name="常规 11 3 4 2" xfId="22990"/>
    <cellStyle name="强调文字颜色 1 3 3 3 2 2" xfId="22991"/>
    <cellStyle name="常规 11 3 4 3" xfId="22992"/>
    <cellStyle name="强调文字颜色 1 3 3 3 2 3" xfId="22993"/>
    <cellStyle name="常规 11 3 4 3 2" xfId="22994"/>
    <cellStyle name="检查单元格 4 2 2 2 3" xfId="22995"/>
    <cellStyle name="常规 11 3 4 4" xfId="22996"/>
    <cellStyle name="常规 11 3 5" xfId="22997"/>
    <cellStyle name="强调文字颜色 1 3 3 3 3" xfId="22998"/>
    <cellStyle name="常规 11 3 5 2" xfId="22999"/>
    <cellStyle name="强调文字颜色 1 3 3 3 3 2" xfId="23000"/>
    <cellStyle name="常规 11 3 5 2 2" xfId="23001"/>
    <cellStyle name="强调文字颜色 1 3 3 3 3 2 2" xfId="23002"/>
    <cellStyle name="常规 11 3 5 2 2 2" xfId="23003"/>
    <cellStyle name="常规 11 3 5 2 3" xfId="23004"/>
    <cellStyle name="常规 13 6 3 2" xfId="23005"/>
    <cellStyle name="常规 11 3 5 3" xfId="23006"/>
    <cellStyle name="常规 11 3 5 3 2" xfId="23007"/>
    <cellStyle name="检查单元格 4 2 3 2 3" xfId="23008"/>
    <cellStyle name="常规 11 3 5 4" xfId="23009"/>
    <cellStyle name="常规 11 3 6" xfId="23010"/>
    <cellStyle name="强调文字颜色 1 3 3 3 4" xfId="23011"/>
    <cellStyle name="常规 11 3 6 2" xfId="23012"/>
    <cellStyle name="强调文字颜色 1 3 3 3 4 2" xfId="23013"/>
    <cellStyle name="常规 11 3 7" xfId="23014"/>
    <cellStyle name="强调文字颜色 1 3 3 3 5" xfId="23015"/>
    <cellStyle name="常规 11 3 7 2" xfId="23016"/>
    <cellStyle name="常规 11 3 8" xfId="23017"/>
    <cellStyle name="常规 11 3 9" xfId="23018"/>
    <cellStyle name="常规 11 4 2 2" xfId="23019"/>
    <cellStyle name="计算 2 3 5 3 2 7" xfId="23020"/>
    <cellStyle name="常规 11 4 2 2 2 2 2" xfId="23021"/>
    <cellStyle name="强调文字颜色 3 3 2 3" xfId="23022"/>
    <cellStyle name="常规 11 4 2 2 2 3" xfId="23023"/>
    <cellStyle name="注释 2 2 2 2 2 3 3 2" xfId="23024"/>
    <cellStyle name="常规 11 4 2 4" xfId="23025"/>
    <cellStyle name="计算 2 3 5 3 2 9" xfId="23026"/>
    <cellStyle name="注释 2 2 2 2 2 3 3 2 2" xfId="23027"/>
    <cellStyle name="常规 11 4 2 4 2" xfId="23028"/>
    <cellStyle name="注释 2 2 2 2 2 3 3 3" xfId="23029"/>
    <cellStyle name="常规 11 4 2 5" xfId="23030"/>
    <cellStyle name="常规 11 4 3" xfId="23031"/>
    <cellStyle name="常规 6 2 5 5 3" xfId="23032"/>
    <cellStyle name="常规 11 4 3 2" xfId="23033"/>
    <cellStyle name="常规 11 4 3 3 2" xfId="23034"/>
    <cellStyle name="常规 11 4 3 4" xfId="23035"/>
    <cellStyle name="常规 11 4 4" xfId="23036"/>
    <cellStyle name="强调文字颜色 1 3 3 4 2" xfId="23037"/>
    <cellStyle name="常规 11 4 4 2" xfId="23038"/>
    <cellStyle name="强调文字颜色 1 3 3 4 2 2" xfId="23039"/>
    <cellStyle name="常规 11 4 4 2 2" xfId="23040"/>
    <cellStyle name="强调文字颜色 1 3 3 4 2 2 2" xfId="23041"/>
    <cellStyle name="常规 11 4 4 3" xfId="23042"/>
    <cellStyle name="强调文字颜色 1 3 3 4 2 3" xfId="23043"/>
    <cellStyle name="常规 11 4 5" xfId="23044"/>
    <cellStyle name="强调文字颜色 1 3 3 4 3" xfId="23045"/>
    <cellStyle name="常规 11 4 5 2" xfId="23046"/>
    <cellStyle name="强调文字颜色 1 3 3 4 3 2" xfId="23047"/>
    <cellStyle name="常规 11 4 6" xfId="23048"/>
    <cellStyle name="强调文字颜色 1 3 3 4 4" xfId="23049"/>
    <cellStyle name="常规 11 4 7" xfId="23050"/>
    <cellStyle name="常规 11 4 8" xfId="23051"/>
    <cellStyle name="常规 11 5" xfId="23052"/>
    <cellStyle name="常规 11 5 2" xfId="23053"/>
    <cellStyle name="常规 11 5 2 2" xfId="23054"/>
    <cellStyle name="常规 11 5 2 3" xfId="23055"/>
    <cellStyle name="常规 11 5 2 3 2" xfId="23056"/>
    <cellStyle name="常规 11 5 2 4" xfId="23057"/>
    <cellStyle name="常规 11 5 3" xfId="23058"/>
    <cellStyle name="常规 11 5 3 2" xfId="23059"/>
    <cellStyle name="常规 11 5 3 2 2" xfId="23060"/>
    <cellStyle name="常规 11 5 3 3" xfId="23061"/>
    <cellStyle name="常规 11 5 4" xfId="23062"/>
    <cellStyle name="强调文字颜色 1 3 3 5 2" xfId="23063"/>
    <cellStyle name="常规 11 5 4 2" xfId="23064"/>
    <cellStyle name="强调文字颜色 1 3 3 5 2 2" xfId="23065"/>
    <cellStyle name="常规 11 5 5" xfId="23066"/>
    <cellStyle name="强调文字颜色 1 3 3 5 3" xfId="23067"/>
    <cellStyle name="常规 11 6 2 3" xfId="23068"/>
    <cellStyle name="常规 11 6 2 4" xfId="23069"/>
    <cellStyle name="常规 11 6 3 3" xfId="23070"/>
    <cellStyle name="常规 11 7 2 2 2 3" xfId="23071"/>
    <cellStyle name="好 2 3" xfId="23072"/>
    <cellStyle name="常规 11 7 2 2 2 4" xfId="23073"/>
    <cellStyle name="好 2 4" xfId="23074"/>
    <cellStyle name="常规 11 7 2 3" xfId="23075"/>
    <cellStyle name="常规 11 7 2 3 2" xfId="23076"/>
    <cellStyle name="常规 11 7 2 4" xfId="23077"/>
    <cellStyle name="常规 11 7 3" xfId="23078"/>
    <cellStyle name="常规 11 7 3 2" xfId="23079"/>
    <cellStyle name="常规 11 7 3 2 2" xfId="23080"/>
    <cellStyle name="常规 11 7 3 3" xfId="23081"/>
    <cellStyle name="常规 11 7 4" xfId="23082"/>
    <cellStyle name="强调文字颜色 1 3 3 7 2" xfId="23083"/>
    <cellStyle name="常规 11 7 4 2" xfId="23084"/>
    <cellStyle name="强调文字颜色 1 3 3 7 2 2" xfId="23085"/>
    <cellStyle name="常规 11 8 2 2" xfId="23086"/>
    <cellStyle name="注释 6 7 3 4" xfId="23087"/>
    <cellStyle name="常规 13 11 4" xfId="23088"/>
    <cellStyle name="常规 11 8 2 2 2" xfId="23089"/>
    <cellStyle name="常规 9 4 7" xfId="23090"/>
    <cellStyle name="常规 11 8 2 3" xfId="23091"/>
    <cellStyle name="常规 11 8 3 2" xfId="23092"/>
    <cellStyle name="常规 11 8 4" xfId="23093"/>
    <cellStyle name="强调文字颜色 1 3 3 8 2" xfId="23094"/>
    <cellStyle name="常规 11 9 2" xfId="23095"/>
    <cellStyle name="常规 11 9 2 2" xfId="23096"/>
    <cellStyle name="常规 11 9 2 2 2" xfId="23097"/>
    <cellStyle name="常规 18 3 5" xfId="23098"/>
    <cellStyle name="常规 23 3 5" xfId="23099"/>
    <cellStyle name="常规 11 9 2 3" xfId="23100"/>
    <cellStyle name="常规 22 7 3 2 2 2" xfId="23101"/>
    <cellStyle name="常规 11 9 3" xfId="23102"/>
    <cellStyle name="强调文字颜色 3 2 2 4 2 2 2" xfId="23103"/>
    <cellStyle name="常规 11 9 3 2" xfId="23104"/>
    <cellStyle name="注释 6 2 2" xfId="23105"/>
    <cellStyle name="常规 12 10" xfId="23106"/>
    <cellStyle name="注释 6 2 3" xfId="23107"/>
    <cellStyle name="常规 12 11" xfId="23108"/>
    <cellStyle name="注释 6 2 3 2" xfId="23109"/>
    <cellStyle name="常规 12 11 2" xfId="23110"/>
    <cellStyle name="常规 16" xfId="23111"/>
    <cellStyle name="常规 21" xfId="23112"/>
    <cellStyle name="注释 6 2 3 2 2" xfId="23113"/>
    <cellStyle name="常规 12 11 2 2" xfId="23114"/>
    <cellStyle name="常规 16 2" xfId="23115"/>
    <cellStyle name="常规 21 2" xfId="23116"/>
    <cellStyle name="常规 12 11 2 2 4" xfId="23117"/>
    <cellStyle name="常规 16 2 4" xfId="23118"/>
    <cellStyle name="常规 21 2 4" xfId="23119"/>
    <cellStyle name="强调文字颜色 1 3 8 2 2" xfId="23120"/>
    <cellStyle name="注释 6 2 3 2 3" xfId="23121"/>
    <cellStyle name="注释 2 2 4 7 10" xfId="23122"/>
    <cellStyle name="常规 12 11 2 3" xfId="23123"/>
    <cellStyle name="强调文字颜色 6 2 2 3 2 4 2" xfId="23124"/>
    <cellStyle name="常规 16 3" xfId="23125"/>
    <cellStyle name="常规 21 3" xfId="23126"/>
    <cellStyle name="注释 6 2 3 2 4" xfId="23127"/>
    <cellStyle name="注释 2 2 4 7 11" xfId="23128"/>
    <cellStyle name="常规 12 11 2 4" xfId="23129"/>
    <cellStyle name="常规 16 4" xfId="23130"/>
    <cellStyle name="常规 21 4" xfId="23131"/>
    <cellStyle name="注释 2 2 4 7 12" xfId="23132"/>
    <cellStyle name="常规 12 11 2 5" xfId="23133"/>
    <cellStyle name="常规 16 5" xfId="23134"/>
    <cellStyle name="常规 21 5" xfId="23135"/>
    <cellStyle name="注释 6 2 3 3" xfId="23136"/>
    <cellStyle name="常规 12 11 3" xfId="23137"/>
    <cellStyle name="常规 17" xfId="23138"/>
    <cellStyle name="常规 22" xfId="23139"/>
    <cellStyle name="注释 6 2 4" xfId="23140"/>
    <cellStyle name="常规 12 12" xfId="23141"/>
    <cellStyle name="注释 6 2 4 2" xfId="23142"/>
    <cellStyle name="常规 12 12 2" xfId="23143"/>
    <cellStyle name="计算 6 6 8" xfId="23144"/>
    <cellStyle name="注释 6 2 5" xfId="23145"/>
    <cellStyle name="常规 12 13" xfId="23146"/>
    <cellStyle name="常规 14 2 2 4 2" xfId="23147"/>
    <cellStyle name="常规 12 14" xfId="23148"/>
    <cellStyle name="常规 12 15" xfId="23149"/>
    <cellStyle name="常规 12 2 2 2" xfId="23150"/>
    <cellStyle name="常规 12 2 2 2 2" xfId="23151"/>
    <cellStyle name="常规 12 2 2 2 2 2" xfId="23152"/>
    <cellStyle name="常规 12 2 2 2 3" xfId="23153"/>
    <cellStyle name="常规 12 2 2 2 3 2" xfId="23154"/>
    <cellStyle name="常规 3 2 5 2 6" xfId="23155"/>
    <cellStyle name="常规 12 2 2 2 4" xfId="23156"/>
    <cellStyle name="常规 6 11 3 2" xfId="23157"/>
    <cellStyle name="常规 12 2 2 3" xfId="23158"/>
    <cellStyle name="常规 8 4 2 4 2 2" xfId="23159"/>
    <cellStyle name="常规 12 2 2 3 2" xfId="23160"/>
    <cellStyle name="计算 2 5 2 6 10" xfId="23161"/>
    <cellStyle name="常规 12 2 2 3 2 2" xfId="23162"/>
    <cellStyle name="常规 12 2 2 3 3" xfId="23163"/>
    <cellStyle name="计算 2 5 2 6 11" xfId="23164"/>
    <cellStyle name="强调文字颜色 1 4 4 3 2 2" xfId="23165"/>
    <cellStyle name="常规 12 2 2 4" xfId="23166"/>
    <cellStyle name="常规 12 2 2 4 2" xfId="23167"/>
    <cellStyle name="常规 12 2 2 5" xfId="23168"/>
    <cellStyle name="常规 12 2 3 2" xfId="23169"/>
    <cellStyle name="常规 12 2 3 2 2" xfId="23170"/>
    <cellStyle name="常规 12 2 3 2 2 2" xfId="23171"/>
    <cellStyle name="常规 12 2 3 2 3" xfId="23172"/>
    <cellStyle name="常规 12 2 3 2 4" xfId="23173"/>
    <cellStyle name="常规 3 2 4 2 5 2" xfId="23174"/>
    <cellStyle name="好 4 2 2 2 2 3 2" xfId="23175"/>
    <cellStyle name="常规 12 2 3 3" xfId="23176"/>
    <cellStyle name="常规 12 2 3 3 2" xfId="23177"/>
    <cellStyle name="常规 12 2 3 3 2 2" xfId="23178"/>
    <cellStyle name="计算 2 5 2 2 4 4" xfId="23179"/>
    <cellStyle name="常规 12 2 3 3 3" xfId="23180"/>
    <cellStyle name="常规 12 2 3 4" xfId="23181"/>
    <cellStyle name="常规 12 2 3 5" xfId="23182"/>
    <cellStyle name="常规 12 2 4" xfId="23183"/>
    <cellStyle name="强调文字颜色 1 3 4 2 2" xfId="23184"/>
    <cellStyle name="常规 12 2 4 2" xfId="23185"/>
    <cellStyle name="计算 3 3 2 2 3 11" xfId="23186"/>
    <cellStyle name="强调文字颜色 1 3 4 2 2 2" xfId="23187"/>
    <cellStyle name="常规 12 2 4 2 2" xfId="23188"/>
    <cellStyle name="常规 12 2 4 2 2 2" xfId="23189"/>
    <cellStyle name="常规 12 2 4 2 3" xfId="23190"/>
    <cellStyle name="常规 12 2 4 3" xfId="23191"/>
    <cellStyle name="计算 3 3 2 2 3 12" xfId="23192"/>
    <cellStyle name="常规 12 2 4 3 2" xfId="23193"/>
    <cellStyle name="常规 12 2 4 4" xfId="23194"/>
    <cellStyle name="常规 12 2 5" xfId="23195"/>
    <cellStyle name="强调文字颜色 1 3 4 2 3" xfId="23196"/>
    <cellStyle name="常规 12 2 5 2" xfId="23197"/>
    <cellStyle name="常规 12 2 5 2 2" xfId="23198"/>
    <cellStyle name="常规 12 2 5 2 2 2" xfId="23199"/>
    <cellStyle name="常规 12 2 5 2 3" xfId="23200"/>
    <cellStyle name="常规 12 2 5 3" xfId="23201"/>
    <cellStyle name="常规 12 2 5 3 2" xfId="23202"/>
    <cellStyle name="常规 12 2 5 4" xfId="23203"/>
    <cellStyle name="常规 12 2 6" xfId="23204"/>
    <cellStyle name="常规 12 2 6 2" xfId="23205"/>
    <cellStyle name="常规 12 2 7" xfId="23206"/>
    <cellStyle name="常规 12 2 8" xfId="23207"/>
    <cellStyle name="常规 12 2 9" xfId="23208"/>
    <cellStyle name="常规 12 3 2" xfId="23209"/>
    <cellStyle name="强调文字颜色 2 10" xfId="23210"/>
    <cellStyle name="常规 12 3 2 2" xfId="23211"/>
    <cellStyle name="常规 17 11 4" xfId="23212"/>
    <cellStyle name="常规 22 11 4" xfId="23213"/>
    <cellStyle name="强调文字颜色 2 10 2" xfId="23214"/>
    <cellStyle name="常规 12 3 2 3" xfId="23215"/>
    <cellStyle name="强调文字颜色 2 10 3" xfId="23216"/>
    <cellStyle name="常规 12 3 2 4" xfId="23217"/>
    <cellStyle name="常规 12 3 2 4 2" xfId="23218"/>
    <cellStyle name="常规 12 3 3" xfId="23219"/>
    <cellStyle name="强调文字颜色 2 11" xfId="23220"/>
    <cellStyle name="常规 12 3 3 2 2 3" xfId="23221"/>
    <cellStyle name="常规 12 3 3 2 5" xfId="23222"/>
    <cellStyle name="常规 12 3 3 2 6" xfId="23223"/>
    <cellStyle name="常规 12 3 3 3 2" xfId="23224"/>
    <cellStyle name="强调文字颜色 2 11 3 2" xfId="23225"/>
    <cellStyle name="常规 12 3 3 3 2 2" xfId="23226"/>
    <cellStyle name="常规 12 3 3 3 3" xfId="23227"/>
    <cellStyle name="常规 12 3 3 4" xfId="23228"/>
    <cellStyle name="常规 12 3 3 4 2" xfId="23229"/>
    <cellStyle name="常规 12 3 3 5" xfId="23230"/>
    <cellStyle name="强调文字颜色 5 2 2 3 3 2 2 2" xfId="23231"/>
    <cellStyle name="常规 12 3 4" xfId="23232"/>
    <cellStyle name="强调文字颜色 1 3 4 3 2" xfId="23233"/>
    <cellStyle name="常规 12 3 4 2 2" xfId="23234"/>
    <cellStyle name="常规 12 3 4 2 2 2" xfId="23235"/>
    <cellStyle name="常规 12 3 4 2 3" xfId="23236"/>
    <cellStyle name="常规 12 3 4 3" xfId="23237"/>
    <cellStyle name="常规 12 3 4 3 2" xfId="23238"/>
    <cellStyle name="计算 2 3 3 4 2 10" xfId="23239"/>
    <cellStyle name="检查单元格 5 2 2 2 3" xfId="23240"/>
    <cellStyle name="常规 12 3 4 4" xfId="23241"/>
    <cellStyle name="常规 12 3 5" xfId="23242"/>
    <cellStyle name="强调文字颜色 1 3 4 3 3" xfId="23243"/>
    <cellStyle name="常规 12 3 5 2" xfId="23244"/>
    <cellStyle name="强调文字颜色 1 3 4 3 3 2" xfId="23245"/>
    <cellStyle name="常规 12 3 5 2 2" xfId="23246"/>
    <cellStyle name="常规 12 3 5 2 2 2" xfId="23247"/>
    <cellStyle name="常规 12 3 5 2 3" xfId="23248"/>
    <cellStyle name="常规 12 3 5 3" xfId="23249"/>
    <cellStyle name="常规 12 3 5 3 2" xfId="23250"/>
    <cellStyle name="检查单元格 5 2 3 2 3" xfId="23251"/>
    <cellStyle name="常规 12 3 5 4" xfId="23252"/>
    <cellStyle name="常规 12 3 6" xfId="23253"/>
    <cellStyle name="常规 12 3 6 2" xfId="23254"/>
    <cellStyle name="常规 12 4 2" xfId="23255"/>
    <cellStyle name="常规 12 4 2 2" xfId="23256"/>
    <cellStyle name="常规 12 4 2 2 2 2 2" xfId="23257"/>
    <cellStyle name="计算 7 6" xfId="23258"/>
    <cellStyle name="常规 12 4 2 2 2 3" xfId="23259"/>
    <cellStyle name="常规 12 4 2 3" xfId="23260"/>
    <cellStyle name="常规 12 4 2 3 2" xfId="23261"/>
    <cellStyle name="常规 12 4 2 3 2 2" xfId="23262"/>
    <cellStyle name="常规 12 4 2 3 3" xfId="23263"/>
    <cellStyle name="注释 2 2 2 2 3 3 3 2" xfId="23264"/>
    <cellStyle name="常规 12 4 2 4" xfId="23265"/>
    <cellStyle name="常规 12 4 2 4 2" xfId="23266"/>
    <cellStyle name="注释 2 2 2 2 3 3 3 3" xfId="23267"/>
    <cellStyle name="常规 12 4 2 5" xfId="23268"/>
    <cellStyle name="常规 12 4 3" xfId="23269"/>
    <cellStyle name="常规 12 4 3 2 2 2" xfId="23270"/>
    <cellStyle name="常规 12 4 3 2 3" xfId="23271"/>
    <cellStyle name="常规 12 4 3 3 2" xfId="23272"/>
    <cellStyle name="常规 12 4 3 4" xfId="23273"/>
    <cellStyle name="常规 12 4 4" xfId="23274"/>
    <cellStyle name="强调文字颜色 1 3 4 4 2" xfId="23275"/>
    <cellStyle name="常规 12 4 4 2 2" xfId="23276"/>
    <cellStyle name="常规 12 4 4 3" xfId="23277"/>
    <cellStyle name="常规 12 4 5" xfId="23278"/>
    <cellStyle name="常规 12 4 6" xfId="23279"/>
    <cellStyle name="常规 12 5" xfId="23280"/>
    <cellStyle name="常规 12 5 2" xfId="23281"/>
    <cellStyle name="常规 12 5 2 2" xfId="23282"/>
    <cellStyle name="常规 12 5 2 2 2" xfId="23283"/>
    <cellStyle name="常规 12 5 2 2 2 2" xfId="23284"/>
    <cellStyle name="计算 2 2 2 3 4 2 5" xfId="23285"/>
    <cellStyle name="常规 12 5 2 2 3" xfId="23286"/>
    <cellStyle name="常规 12 5 2 3" xfId="23287"/>
    <cellStyle name="常规 12 5 2 3 2" xfId="23288"/>
    <cellStyle name="常规 12 5 2 4" xfId="23289"/>
    <cellStyle name="常规 12 5 3" xfId="23290"/>
    <cellStyle name="常规 12 5 3 2 2" xfId="23291"/>
    <cellStyle name="常规 12 5 3 3" xfId="23292"/>
    <cellStyle name="常规 12 5 4" xfId="23293"/>
    <cellStyle name="常规 12 5 4 2" xfId="23294"/>
    <cellStyle name="常规 12 5 5" xfId="23295"/>
    <cellStyle name="常规 12 6 2 2" xfId="23296"/>
    <cellStyle name="常规 12 6 2 2 2" xfId="23297"/>
    <cellStyle name="常规 12 6 2 2 3" xfId="23298"/>
    <cellStyle name="警告文本 2 5 2" xfId="23299"/>
    <cellStyle name="常规 12 6 2 3" xfId="23300"/>
    <cellStyle name="常规 12 6 2 3 2" xfId="23301"/>
    <cellStyle name="常规 12 6 2 4" xfId="23302"/>
    <cellStyle name="常规 12 6 3 2 2" xfId="23303"/>
    <cellStyle name="常规 12 6 4" xfId="23304"/>
    <cellStyle name="常规 12 7 2 2" xfId="23305"/>
    <cellStyle name="常规 12 7 2 2 2" xfId="23306"/>
    <cellStyle name="常规 12 7 2 2 3" xfId="23307"/>
    <cellStyle name="常规 13 4 2 2 3 2" xfId="23308"/>
    <cellStyle name="常规 12 7 2 3" xfId="23309"/>
    <cellStyle name="常规 12 7 2 3 2" xfId="23310"/>
    <cellStyle name="计算 3 2 2 2 4 2 6" xfId="23311"/>
    <cellStyle name="常规 12 7 2 4" xfId="23312"/>
    <cellStyle name="常规 12 7 3 2" xfId="23313"/>
    <cellStyle name="常规 12 7 3 2 2" xfId="23314"/>
    <cellStyle name="常规 12 7 3 3" xfId="23315"/>
    <cellStyle name="常规 12 7 4" xfId="23316"/>
    <cellStyle name="常规 12 7 4 2" xfId="23317"/>
    <cellStyle name="常规 12 8 2 2" xfId="23318"/>
    <cellStyle name="常规 18 11 4" xfId="23319"/>
    <cellStyle name="强调文字颜色 3 10 2" xfId="23320"/>
    <cellStyle name="常规 12 8 2 2 2" xfId="23321"/>
    <cellStyle name="强调文字颜色 3 10 2 2" xfId="23322"/>
    <cellStyle name="常规 12 8 2 3" xfId="23323"/>
    <cellStyle name="强调文字颜色 3 10 3" xfId="23324"/>
    <cellStyle name="常规 12 8 3" xfId="23325"/>
    <cellStyle name="强调文字颜色 3 11" xfId="23326"/>
    <cellStyle name="常规 12 8 3 2" xfId="23327"/>
    <cellStyle name="强调文字颜色 3 11 2" xfId="23328"/>
    <cellStyle name="常规 12 8 4" xfId="23329"/>
    <cellStyle name="常规 12 9 2" xfId="23330"/>
    <cellStyle name="常规 12 9 3" xfId="23331"/>
    <cellStyle name="强调文字颜色 3 2 2 4 3 2 2" xfId="23332"/>
    <cellStyle name="常规 12 9 4" xfId="23333"/>
    <cellStyle name="常规 13" xfId="23334"/>
    <cellStyle name="计算 2 4 2 2 11" xfId="23335"/>
    <cellStyle name="常规 13 10 3" xfId="23336"/>
    <cellStyle name="常规 13 10 3 2" xfId="23337"/>
    <cellStyle name="常规 8 3 7" xfId="23338"/>
    <cellStyle name="强调文字颜色 1 2 9 2 3" xfId="23339"/>
    <cellStyle name="常规 13 10 4" xfId="23340"/>
    <cellStyle name="常规 13 11 2 2" xfId="23341"/>
    <cellStyle name="常规 13 11 2 2 2" xfId="23342"/>
    <cellStyle name="注释 6 7 3 3" xfId="23343"/>
    <cellStyle name="常规 13 11 3" xfId="23344"/>
    <cellStyle name="常规 13 12 2" xfId="23345"/>
    <cellStyle name="注释 6 7 6" xfId="23346"/>
    <cellStyle name="常规 13 14" xfId="23347"/>
    <cellStyle name="注释 6 7 7" xfId="23348"/>
    <cellStyle name="常规 13 15" xfId="23349"/>
    <cellStyle name="常规 13 2" xfId="23350"/>
    <cellStyle name="计算 2 4 2 2 11 2" xfId="23351"/>
    <cellStyle name="常规 13 2 2" xfId="23352"/>
    <cellStyle name="常规 13 2 2 2 2 2 2" xfId="23353"/>
    <cellStyle name="常规 8 4 4 2 2" xfId="23354"/>
    <cellStyle name="常规 13 2 2 2 2 4" xfId="23355"/>
    <cellStyle name="常规 2 2 2 3 3" xfId="23356"/>
    <cellStyle name="常规 8 4 4 4" xfId="23357"/>
    <cellStyle name="常规 13 2 2 2 2 5" xfId="23358"/>
    <cellStyle name="常规 2 2 2 3 4" xfId="23359"/>
    <cellStyle name="常规 8 4 4 5" xfId="23360"/>
    <cellStyle name="常规 13 2 2 2 3 2" xfId="23361"/>
    <cellStyle name="常规 8 4 5 2" xfId="23362"/>
    <cellStyle name="常规 13 2 2 2 4" xfId="23363"/>
    <cellStyle name="常规 8 4 6" xfId="23364"/>
    <cellStyle name="强调文字颜色 1 2 9 3 2" xfId="23365"/>
    <cellStyle name="常规 13 2 2 3 3" xfId="23366"/>
    <cellStyle name="常规 8 5 5" xfId="23367"/>
    <cellStyle name="常规 13 2 2 4 2" xfId="23368"/>
    <cellStyle name="常规 8 6 4" xfId="23369"/>
    <cellStyle name="常规 13 2 2 5" xfId="23370"/>
    <cellStyle name="常规 13 2 3" xfId="23371"/>
    <cellStyle name="常规 13 2 3 2 2 3" xfId="23372"/>
    <cellStyle name="常规 2 3 2 3 2" xfId="23373"/>
    <cellStyle name="常规 9 4 4 3" xfId="23374"/>
    <cellStyle name="常规 13 2 3 2 3 2" xfId="23375"/>
    <cellStyle name="常规 9 4 5 2" xfId="23376"/>
    <cellStyle name="检查单元格 4 8 3" xfId="23377"/>
    <cellStyle name="常规 13 2 3 4 2" xfId="23378"/>
    <cellStyle name="常规 9 6 4" xfId="23379"/>
    <cellStyle name="常规 13 2 3 5" xfId="23380"/>
    <cellStyle name="常规 13 2 4" xfId="23381"/>
    <cellStyle name="强调文字颜色 1 3 5 2 2" xfId="23382"/>
    <cellStyle name="常规 13 2 4 3 2" xfId="23383"/>
    <cellStyle name="常规 13 2 4 4" xfId="23384"/>
    <cellStyle name="常规 13 2 5" xfId="23385"/>
    <cellStyle name="强调文字颜色 1 3 5 2 3" xfId="23386"/>
    <cellStyle name="常规 13 2 5 2" xfId="23387"/>
    <cellStyle name="常规 13 2 5 2 2" xfId="23388"/>
    <cellStyle name="检查单元格 2 4 8" xfId="23389"/>
    <cellStyle name="常规 13 2 5 2 2 2" xfId="23390"/>
    <cellStyle name="强调文字颜色 4 2 2 2 5 2 3" xfId="23391"/>
    <cellStyle name="汇总 2 5 2 11" xfId="23392"/>
    <cellStyle name="检查单元格 2 4 8 2" xfId="23393"/>
    <cellStyle name="常规 13 2 5 2 3" xfId="23394"/>
    <cellStyle name="检查单元格 2 4 9" xfId="23395"/>
    <cellStyle name="常规 13 2 5 3 2" xfId="23396"/>
    <cellStyle name="检查单元格 2 5 8" xfId="23397"/>
    <cellStyle name="常规 13 2 5 4" xfId="23398"/>
    <cellStyle name="常规 13 2 6" xfId="23399"/>
    <cellStyle name="常规 13 2 6 2" xfId="23400"/>
    <cellStyle name="汇总 2 3 2 9" xfId="23401"/>
    <cellStyle name="常规 13 2 7" xfId="23402"/>
    <cellStyle name="常规 13 2 8" xfId="23403"/>
    <cellStyle name="常规 13 2 9" xfId="23404"/>
    <cellStyle name="常规 13 3" xfId="23405"/>
    <cellStyle name="计算 2 4 2 2 11 3" xfId="23406"/>
    <cellStyle name="常规 13 3 2" xfId="23407"/>
    <cellStyle name="常规 13 3 2 2 6" xfId="23408"/>
    <cellStyle name="常规 17 3 6" xfId="23409"/>
    <cellStyle name="常规 22 3 6" xfId="23410"/>
    <cellStyle name="常规 19 2 3 2" xfId="23411"/>
    <cellStyle name="常规 24 2 3 2" xfId="23412"/>
    <cellStyle name="常规 13 3 3" xfId="23413"/>
    <cellStyle name="常规 18 3 2 3" xfId="23414"/>
    <cellStyle name="常规 23 3 2 3" xfId="23415"/>
    <cellStyle name="常规 13 3 3 2 2 3" xfId="23416"/>
    <cellStyle name="常规 3 3 2 3 2" xfId="23417"/>
    <cellStyle name="常规 13 3 3 3 2 2" xfId="23418"/>
    <cellStyle name="常规 18 4 2 2" xfId="23419"/>
    <cellStyle name="常规 23 4 2 2" xfId="23420"/>
    <cellStyle name="常规 13 3 3 3 3" xfId="23421"/>
    <cellStyle name="常规 18 4 3" xfId="23422"/>
    <cellStyle name="常规 23 4 3" xfId="23423"/>
    <cellStyle name="常规 13 3 3 4 2" xfId="23424"/>
    <cellStyle name="常规 18 5 2" xfId="23425"/>
    <cellStyle name="常规 23 5 2" xfId="23426"/>
    <cellStyle name="强调文字颜色 5 2 2 3 3 3 2 2" xfId="23427"/>
    <cellStyle name="常规 13 3 4" xfId="23428"/>
    <cellStyle name="强调文字颜色 1 3 5 3 2" xfId="23429"/>
    <cellStyle name="常规 13 3 4 2 2 2" xfId="23430"/>
    <cellStyle name="常规 18 2 6" xfId="23431"/>
    <cellStyle name="常规 23 2 6" xfId="23432"/>
    <cellStyle name="常规 19 3 2 2" xfId="23433"/>
    <cellStyle name="常规 24 3 2 2" xfId="23434"/>
    <cellStyle name="常规 13 3 4 2 3" xfId="23435"/>
    <cellStyle name="常规 19 3 3" xfId="23436"/>
    <cellStyle name="常规 24 3 3" xfId="23437"/>
    <cellStyle name="常规 13 3 4 3 2" xfId="23438"/>
    <cellStyle name="常规 19 4 2" xfId="23439"/>
    <cellStyle name="常规 24 4 2" xfId="23440"/>
    <cellStyle name="常规 13 3 5" xfId="23441"/>
    <cellStyle name="常规 13 3 5 2 2 2" xfId="23442"/>
    <cellStyle name="常规 25 3 2 2" xfId="23443"/>
    <cellStyle name="常规 30 3 2 2" xfId="23444"/>
    <cellStyle name="常规 13 3 5 2 3" xfId="23445"/>
    <cellStyle name="常规 25 3 3" xfId="23446"/>
    <cellStyle name="常规 30 3 3" xfId="23447"/>
    <cellStyle name="常规 13 3 5 3 2" xfId="23448"/>
    <cellStyle name="常规 25 4 2" xfId="23449"/>
    <cellStyle name="常规 30 4 2" xfId="23450"/>
    <cellStyle name="常规 13 3 5 4" xfId="23451"/>
    <cellStyle name="常规 25 5" xfId="23452"/>
    <cellStyle name="常规 30 5" xfId="23453"/>
    <cellStyle name="常规 13 3 6" xfId="23454"/>
    <cellStyle name="常规 13 4" xfId="23455"/>
    <cellStyle name="注释 6 7 12" xfId="23456"/>
    <cellStyle name="常规 13 4 2" xfId="23457"/>
    <cellStyle name="常规 13 4 2 2 2 2" xfId="23458"/>
    <cellStyle name="常规 13 4 2 2 2 2 2" xfId="23459"/>
    <cellStyle name="常规 13 4 2 2 2 3" xfId="23460"/>
    <cellStyle name="常规 4 2 2 3 2" xfId="23461"/>
    <cellStyle name="常规 7 11 2 2" xfId="23462"/>
    <cellStyle name="常规 13 4 2 2 4" xfId="23463"/>
    <cellStyle name="常规 13 4 2 3 2 2" xfId="23464"/>
    <cellStyle name="常规 13 4 2 3 3" xfId="23465"/>
    <cellStyle name="常规 13 4 2 4 2" xfId="23466"/>
    <cellStyle name="常规 13 4 2 5" xfId="23467"/>
    <cellStyle name="注释 6 7 13" xfId="23468"/>
    <cellStyle name="常规 13 4 3" xfId="23469"/>
    <cellStyle name="常规 13 4 3 2 2 2" xfId="23470"/>
    <cellStyle name="常规 13 4 3 2 3" xfId="23471"/>
    <cellStyle name="输出 2 3 2 2 3 3 2 6" xfId="23472"/>
    <cellStyle name="常规 13 4 3 3 2" xfId="23473"/>
    <cellStyle name="注释 6 7 14" xfId="23474"/>
    <cellStyle name="常规 13 4 4" xfId="23475"/>
    <cellStyle name="注释 2 2 2 4 3 14" xfId="23476"/>
    <cellStyle name="强调文字颜色 1 3 5 4 2" xfId="23477"/>
    <cellStyle name="注释 6 7 15" xfId="23478"/>
    <cellStyle name="常规 13 4 5" xfId="23479"/>
    <cellStyle name="常规 13 4 5 2" xfId="23480"/>
    <cellStyle name="常规 13 4 6" xfId="23481"/>
    <cellStyle name="常规 13 5" xfId="23482"/>
    <cellStyle name="常规 13 5 2" xfId="23483"/>
    <cellStyle name="常规 13 5 2 2 2 2" xfId="23484"/>
    <cellStyle name="常规 13 5 2 2 3" xfId="23485"/>
    <cellStyle name="计算 2 2 2 2 6 11" xfId="23486"/>
    <cellStyle name="常规 13 5 2 3 2" xfId="23487"/>
    <cellStyle name="注释 4 2 3 3 3 2 13" xfId="23488"/>
    <cellStyle name="常规 13 5 2 4" xfId="23489"/>
    <cellStyle name="常规 13 5 3" xfId="23490"/>
    <cellStyle name="常规 13 5 4" xfId="23491"/>
    <cellStyle name="常规 13 5 4 2" xfId="23492"/>
    <cellStyle name="检查单元格 4 2 2 2 4" xfId="23493"/>
    <cellStyle name="注释 3 2 2 2 3 3 3" xfId="23494"/>
    <cellStyle name="常规 13 6 2" xfId="23495"/>
    <cellStyle name="常规 13 6 2 2 2" xfId="23496"/>
    <cellStyle name="注释 4 2 9 3 11" xfId="23497"/>
    <cellStyle name="常规 13 6 2 2 2 2" xfId="23498"/>
    <cellStyle name="常规 13 6 2 2 3" xfId="23499"/>
    <cellStyle name="常规 13 6 2 3" xfId="23500"/>
    <cellStyle name="常规 13 6 2 3 2" xfId="23501"/>
    <cellStyle name="常规 13 6 2 4" xfId="23502"/>
    <cellStyle name="注释 3 2 2 2 3 3 4" xfId="23503"/>
    <cellStyle name="常规 13 6 3" xfId="23504"/>
    <cellStyle name="常规 13 6 3 2 2" xfId="23505"/>
    <cellStyle name="常规 13 6 3 3" xfId="23506"/>
    <cellStyle name="注释 3 2 2 2 3 3 5" xfId="23507"/>
    <cellStyle name="常规 13 6 4" xfId="23508"/>
    <cellStyle name="常规 13 6 4 2" xfId="23509"/>
    <cellStyle name="常规 13 7" xfId="23510"/>
    <cellStyle name="常规 13 7 2" xfId="23511"/>
    <cellStyle name="强调文字颜色 2 2 2 11" xfId="23512"/>
    <cellStyle name="常规 13 7 2 2 2 2" xfId="23513"/>
    <cellStyle name="常规 13 7 2 2 3" xfId="23514"/>
    <cellStyle name="常规 13 7 2 3 2" xfId="23515"/>
    <cellStyle name="常规 13 7 2 4" xfId="23516"/>
    <cellStyle name="常规 13 7 3 2" xfId="23517"/>
    <cellStyle name="常规 13 7 3 2 2" xfId="23518"/>
    <cellStyle name="常规 13 7 3 3" xfId="23519"/>
    <cellStyle name="常规 13 7 4" xfId="23520"/>
    <cellStyle name="常规 13 7 4 2" xfId="23521"/>
    <cellStyle name="常规 13 8 2" xfId="23522"/>
    <cellStyle name="常规 13 8 2 2" xfId="23523"/>
    <cellStyle name="汇总 5 14" xfId="23524"/>
    <cellStyle name="常规 13 8 2 2 2" xfId="23525"/>
    <cellStyle name="常规 13 8 2 3" xfId="23526"/>
    <cellStyle name="常规 13 8 3" xfId="23527"/>
    <cellStyle name="常规 13 8 3 2" xfId="23528"/>
    <cellStyle name="常规 13 8 4" xfId="23529"/>
    <cellStyle name="常规 13 9" xfId="23530"/>
    <cellStyle name="注释 6 8 12" xfId="23531"/>
    <cellStyle name="常规 13 9 2" xfId="23532"/>
    <cellStyle name="注释 6 8 13" xfId="23533"/>
    <cellStyle name="常规 13 9 3" xfId="23534"/>
    <cellStyle name="常规 13 9 4" xfId="23535"/>
    <cellStyle name="常规 14" xfId="23536"/>
    <cellStyle name="常规 4 2 3 4 2 2" xfId="23537"/>
    <cellStyle name="计算 2 4 2 2 12" xfId="23538"/>
    <cellStyle name="常规 14 10" xfId="23539"/>
    <cellStyle name="常规 14 10 2" xfId="23540"/>
    <cellStyle name="常规 14 10 2 2" xfId="23541"/>
    <cellStyle name="常规 5 2 2 2 3" xfId="23542"/>
    <cellStyle name="常规 14 10 2 2 2" xfId="23543"/>
    <cellStyle name="常规 5 2 2 2 3 2" xfId="23544"/>
    <cellStyle name="常规 5 4 3 4" xfId="23545"/>
    <cellStyle name="常规 14 10 2 3" xfId="23546"/>
    <cellStyle name="常规 5 2 2 2 4" xfId="23547"/>
    <cellStyle name="常规 14 10 3" xfId="23548"/>
    <cellStyle name="常规 14 10 3 2" xfId="23549"/>
    <cellStyle name="常规 5 2 2 3 3" xfId="23550"/>
    <cellStyle name="常规 14 10 4" xfId="23551"/>
    <cellStyle name="常规 14 11 2 2 2" xfId="23552"/>
    <cellStyle name="常规 5 2 3 2 3 2" xfId="23553"/>
    <cellStyle name="常规 6 4 3 4" xfId="23554"/>
    <cellStyle name="常规 99 3" xfId="23555"/>
    <cellStyle name="常规 14 11 2 3" xfId="23556"/>
    <cellStyle name="常规 5 2 3 2 4" xfId="23557"/>
    <cellStyle name="常规 14 2" xfId="23558"/>
    <cellStyle name="常规 4 2 3 4 2 2 2" xfId="23559"/>
    <cellStyle name="计算 2 4 2 2 12 2" xfId="23560"/>
    <cellStyle name="常规 14 2 2" xfId="23561"/>
    <cellStyle name="常规 14 2 2 2" xfId="23562"/>
    <cellStyle name="计算 2 2 2 14" xfId="23563"/>
    <cellStyle name="常规 14 2 2 2 2" xfId="23564"/>
    <cellStyle name="常规 14 2 2 2 2 2" xfId="23565"/>
    <cellStyle name="常规 14 2 2 2 2 3" xfId="23566"/>
    <cellStyle name="常规 14 2 2 2 3 2" xfId="23567"/>
    <cellStyle name="计算 4 8 8" xfId="23568"/>
    <cellStyle name="常规 14 2 2 2 4" xfId="23569"/>
    <cellStyle name="常规 14 2 2 3" xfId="23570"/>
    <cellStyle name="计算 2 2 2 15" xfId="23571"/>
    <cellStyle name="常规 14 2 2 3 2" xfId="23572"/>
    <cellStyle name="常规 14 2 2 3 2 2" xfId="23573"/>
    <cellStyle name="常规 14 2 2 3 3" xfId="23574"/>
    <cellStyle name="常规 14 2 2 4" xfId="23575"/>
    <cellStyle name="计算 2 2 2 16" xfId="23576"/>
    <cellStyle name="常规 14 2 2 5" xfId="23577"/>
    <cellStyle name="计算 2 2 2 17" xfId="23578"/>
    <cellStyle name="常规 14 2 3" xfId="23579"/>
    <cellStyle name="常规 14 2 3 2" xfId="23580"/>
    <cellStyle name="常规 14 2 3 2 2" xfId="23581"/>
    <cellStyle name="注释 2 7 5 13" xfId="23582"/>
    <cellStyle name="常规 14 2 3 2 2 2" xfId="23583"/>
    <cellStyle name="常规 14 2 3 2 2 2 2" xfId="23584"/>
    <cellStyle name="常规 28 4" xfId="23585"/>
    <cellStyle name="常规 14 2 3 2 2 3" xfId="23586"/>
    <cellStyle name="常规 14 2 3 2 3" xfId="23587"/>
    <cellStyle name="常规 14 2 3 2 3 2" xfId="23588"/>
    <cellStyle name="强调文字颜色 1 3" xfId="23589"/>
    <cellStyle name="常规 14 2 3 2 4" xfId="23590"/>
    <cellStyle name="常规 14 2 3 3" xfId="23591"/>
    <cellStyle name="常规 14 2 3 3 2" xfId="23592"/>
    <cellStyle name="常规 14 2 3 3 2 2" xfId="23593"/>
    <cellStyle name="常规 14 2 3 3 3" xfId="23594"/>
    <cellStyle name="常规 14 2 3 4" xfId="23595"/>
    <cellStyle name="常规 14 2 3 4 2" xfId="23596"/>
    <cellStyle name="常规 17 13" xfId="23597"/>
    <cellStyle name="常规 22 13" xfId="23598"/>
    <cellStyle name="常规 14 2 3 5" xfId="23599"/>
    <cellStyle name="常规 14 2 4" xfId="23600"/>
    <cellStyle name="常规 8 6 3 2 2 2" xfId="23601"/>
    <cellStyle name="强调文字颜色 1 3 6 2 2" xfId="23602"/>
    <cellStyle name="常规 14 2 4 2" xfId="23603"/>
    <cellStyle name="强调文字颜色 1 3 6 2 2 2" xfId="23604"/>
    <cellStyle name="常规 14 2 4 2 2" xfId="23605"/>
    <cellStyle name="常规 14 2 4 2 2 2" xfId="23606"/>
    <cellStyle name="常规 14 2 4 2 3" xfId="23607"/>
    <cellStyle name="常规 14 2 4 3" xfId="23608"/>
    <cellStyle name="常规 14 2 4 3 2" xfId="23609"/>
    <cellStyle name="常规 14 2 4 4" xfId="23610"/>
    <cellStyle name="常规 14 2 5" xfId="23611"/>
    <cellStyle name="强调文字颜色 1 3 6 2 3" xfId="23612"/>
    <cellStyle name="常规 14 2 5 2" xfId="23613"/>
    <cellStyle name="常规 14 2 5 2 2" xfId="23614"/>
    <cellStyle name="常规 14 2 5 2 2 2" xfId="23615"/>
    <cellStyle name="常规 14 2 5 2 3" xfId="23616"/>
    <cellStyle name="常规 14 2 5 3" xfId="23617"/>
    <cellStyle name="注释 2 2 4 2 3 11" xfId="23618"/>
    <cellStyle name="常规 14 2 5 3 2" xfId="23619"/>
    <cellStyle name="常规 14 2 5 4" xfId="23620"/>
    <cellStyle name="常规 14 2 6" xfId="23621"/>
    <cellStyle name="常规 14 2 6 2" xfId="23622"/>
    <cellStyle name="汇总 3 3 2 9" xfId="23623"/>
    <cellStyle name="常规 14 2 7" xfId="23624"/>
    <cellStyle name="常规 14 2 9" xfId="23625"/>
    <cellStyle name="计算 2 2 2 2 3 10" xfId="23626"/>
    <cellStyle name="强调文字颜色 6 2 2 3 2 2 2" xfId="23627"/>
    <cellStyle name="常规 14 3" xfId="23628"/>
    <cellStyle name="常规 4 2 3 4 2 2 3" xfId="23629"/>
    <cellStyle name="计算 2 4 2 2 12 3" xfId="23630"/>
    <cellStyle name="强调文字颜色 6 2 2 3 2 2 2 2" xfId="23631"/>
    <cellStyle name="常规 14 3 2" xfId="23632"/>
    <cellStyle name="常规 14 3 2 2 2 2" xfId="23633"/>
    <cellStyle name="强调文字颜色 2 4 2 3" xfId="23634"/>
    <cellStyle name="常规 14 3 2 2 2 3" xfId="23635"/>
    <cellStyle name="强调文字颜色 2 4 2 4" xfId="23636"/>
    <cellStyle name="常规 14 3 2 2 3" xfId="23637"/>
    <cellStyle name="常规 14 3 2 2 3 2" xfId="23638"/>
    <cellStyle name="强调文字颜色 2 4 3 3" xfId="23639"/>
    <cellStyle name="常规 14 3 2 2 4" xfId="23640"/>
    <cellStyle name="常规 14 3 2 3 2 2" xfId="23641"/>
    <cellStyle name="强调文字颜色 2 5 2 3" xfId="23642"/>
    <cellStyle name="常规 14 3 2 3 3" xfId="23643"/>
    <cellStyle name="计算 3 2 2 4 3 2 4" xfId="23644"/>
    <cellStyle name="常规 14 3 2 4 2" xfId="23645"/>
    <cellStyle name="常规 14 3 2 5" xfId="23646"/>
    <cellStyle name="常规 14 3 3" xfId="23647"/>
    <cellStyle name="常规 14 3 3 2 2 3" xfId="23648"/>
    <cellStyle name="常规 14 3 3 2 3" xfId="23649"/>
    <cellStyle name="常规 14 3 3 2 4" xfId="23650"/>
    <cellStyle name="常规 14 3 3 3 2" xfId="23651"/>
    <cellStyle name="常规 14 3 3 3 2 2" xfId="23652"/>
    <cellStyle name="常规 14 3 3 3 3" xfId="23653"/>
    <cellStyle name="常规 14 3 3 4" xfId="23654"/>
    <cellStyle name="常规 14 3 3 4 2" xfId="23655"/>
    <cellStyle name="常规 14 3 3 5" xfId="23656"/>
    <cellStyle name="常规 14 3 4" xfId="23657"/>
    <cellStyle name="强调文字颜色 1 3 6 3 2" xfId="23658"/>
    <cellStyle name="常规 14 3 4 2 2 2" xfId="23659"/>
    <cellStyle name="常规 14 3 4 2 3" xfId="23660"/>
    <cellStyle name="常规 14 3 4 3 2" xfId="23661"/>
    <cellStyle name="常规 14 3 4 4" xfId="23662"/>
    <cellStyle name="常规 14 3 5" xfId="23663"/>
    <cellStyle name="常规 14 3 5 2" xfId="23664"/>
    <cellStyle name="常规 14 3 5 2 2" xfId="23665"/>
    <cellStyle name="常规 14 3 5 2 2 2" xfId="23666"/>
    <cellStyle name="常规 14 3 5 2 3" xfId="23667"/>
    <cellStyle name="常规 14 3 5 3" xfId="23668"/>
    <cellStyle name="注释 2 2 4 7 3 11" xfId="23669"/>
    <cellStyle name="常规 14 3 5 3 2" xfId="23670"/>
    <cellStyle name="常规 14 3 5 4" xfId="23671"/>
    <cellStyle name="常规 14 3 6" xfId="23672"/>
    <cellStyle name="常规 14 3 6 2" xfId="23673"/>
    <cellStyle name="汇总 3 4 2 9" xfId="23674"/>
    <cellStyle name="强调文字颜色 6 2 2 3 2 2 3" xfId="23675"/>
    <cellStyle name="常规 14 4" xfId="23676"/>
    <cellStyle name="常规 14 4 2" xfId="23677"/>
    <cellStyle name="输入 2 2 8 9" xfId="23678"/>
    <cellStyle name="常规 14 4 2 2 2 2" xfId="23679"/>
    <cellStyle name="常规 14 4 2 2 2 2 2" xfId="23680"/>
    <cellStyle name="汇总 4 4 10" xfId="23681"/>
    <cellStyle name="常规 14 4 2 2 3" xfId="23682"/>
    <cellStyle name="计算 3 2 16" xfId="23683"/>
    <cellStyle name="常规 14 4 2 2 3 2" xfId="23684"/>
    <cellStyle name="常规 14 4 2 2 4" xfId="23685"/>
    <cellStyle name="强调文字颜色 5 2 3 4 4 2" xfId="23686"/>
    <cellStyle name="计算 3 2 17" xfId="23687"/>
    <cellStyle name="常规 14 4 2 3 2" xfId="23688"/>
    <cellStyle name="常规 14 4 2 3 2 2" xfId="23689"/>
    <cellStyle name="强调文字颜色 2 3 10 3" xfId="23690"/>
    <cellStyle name="常规 14 4 2 3 3" xfId="23691"/>
    <cellStyle name="常规 14 4 2 4" xfId="23692"/>
    <cellStyle name="常规 29 2 2 2 2" xfId="23693"/>
    <cellStyle name="常规 14 4 2 4 2" xfId="23694"/>
    <cellStyle name="常规 29 2 2 2 2 2" xfId="23695"/>
    <cellStyle name="常规 14 4 2 5" xfId="23696"/>
    <cellStyle name="常规 29 2 2 2 3" xfId="23697"/>
    <cellStyle name="常规 14 4 3" xfId="23698"/>
    <cellStyle name="常规 14 4 3 2 2 2" xfId="23699"/>
    <cellStyle name="输入 4 2 7 10" xfId="23700"/>
    <cellStyle name="常规 6 5 3" xfId="23701"/>
    <cellStyle name="常规 14 4 3 2 3" xfId="23702"/>
    <cellStyle name="常规 14 4 3 3 2" xfId="23703"/>
    <cellStyle name="注释 3 3 7 10" xfId="23704"/>
    <cellStyle name="常规 14 4 3 4" xfId="23705"/>
    <cellStyle name="常规 29 2 2 3 2" xfId="23706"/>
    <cellStyle name="常规 14 4 4" xfId="23707"/>
    <cellStyle name="常规 14 4 4 2" xfId="23708"/>
    <cellStyle name="常规 14 4 4 2 2" xfId="23709"/>
    <cellStyle name="常规 14 4 4 3" xfId="23710"/>
    <cellStyle name="常规 14 4 5" xfId="23711"/>
    <cellStyle name="常规 14 4 5 2" xfId="23712"/>
    <cellStyle name="常规 14 4 6" xfId="23713"/>
    <cellStyle name="常规 18 6 2 2 2 2" xfId="23714"/>
    <cellStyle name="常规 14 5" xfId="23715"/>
    <cellStyle name="常规 14 5 2" xfId="23716"/>
    <cellStyle name="常规 14 5 2 2 2" xfId="23717"/>
    <cellStyle name="常规 14 5 2 2 2 2" xfId="23718"/>
    <cellStyle name="常规 14 5 2 3" xfId="23719"/>
    <cellStyle name="汇总 3 2 2 11" xfId="23720"/>
    <cellStyle name="计算 3 2 2 2 2" xfId="23721"/>
    <cellStyle name="常规 14 5 2 3 2" xfId="23722"/>
    <cellStyle name="计算 3 2 2 2 2 2" xfId="23723"/>
    <cellStyle name="常规 14 5 2 4" xfId="23724"/>
    <cellStyle name="常规 29 2 3 2 2" xfId="23725"/>
    <cellStyle name="汇总 3 2 2 12" xfId="23726"/>
    <cellStyle name="计算 3 2 2 2 3" xfId="23727"/>
    <cellStyle name="常规 14 5 3" xfId="23728"/>
    <cellStyle name="常规 14 5 3 2" xfId="23729"/>
    <cellStyle name="常规 14 5 3 2 2" xfId="23730"/>
    <cellStyle name="常规 14 5 3 3" xfId="23731"/>
    <cellStyle name="计算 3 2 2 3 2" xfId="23732"/>
    <cellStyle name="常规 14 5 4" xfId="23733"/>
    <cellStyle name="常规 14 5 4 2" xfId="23734"/>
    <cellStyle name="常规 14 5 5" xfId="23735"/>
    <cellStyle name="常规 14 6 2" xfId="23736"/>
    <cellStyle name="常规 14 6 2 4" xfId="23737"/>
    <cellStyle name="常规 29 2 4 2 2" xfId="23738"/>
    <cellStyle name="计算 3 2 3 2 3" xfId="23739"/>
    <cellStyle name="常规 14 6 3" xfId="23740"/>
    <cellStyle name="常规 14 6 3 2" xfId="23741"/>
    <cellStyle name="常规 14 6 3 2 2" xfId="23742"/>
    <cellStyle name="常规 14 6 3 3" xfId="23743"/>
    <cellStyle name="计算 3 2 3 3 2" xfId="23744"/>
    <cellStyle name="常规 14 6 4" xfId="23745"/>
    <cellStyle name="注释 3 10 3 8" xfId="23746"/>
    <cellStyle name="常规 14 6 4 2" xfId="23747"/>
    <cellStyle name="常规 14 7" xfId="23748"/>
    <cellStyle name="常规 14 7 2" xfId="23749"/>
    <cellStyle name="常规 14 7 2 2" xfId="23750"/>
    <cellStyle name="计算 2 3 2 14" xfId="23751"/>
    <cellStyle name="常规 14 7 2 2 2" xfId="23752"/>
    <cellStyle name="常规 14 7 2 2 3" xfId="23753"/>
    <cellStyle name="常规 14 7 2 3" xfId="23754"/>
    <cellStyle name="计算 2 3 2 15" xfId="23755"/>
    <cellStyle name="计算 3 2 4 2 2" xfId="23756"/>
    <cellStyle name="常规 14 7 2 3 2" xfId="23757"/>
    <cellStyle name="注释 2 2 2 3 3 10" xfId="23758"/>
    <cellStyle name="计算 3 2 4 2 2 2" xfId="23759"/>
    <cellStyle name="常规 14 7 2 4" xfId="23760"/>
    <cellStyle name="常规 6 3 3 2 2 2 2 2" xfId="23761"/>
    <cellStyle name="计算 2 2 4 2 3 10" xfId="23762"/>
    <cellStyle name="计算 2 3 2 16" xfId="23763"/>
    <cellStyle name="计算 3 2 4 2 3" xfId="23764"/>
    <cellStyle name="常规 14 7 3" xfId="23765"/>
    <cellStyle name="常规 14 7 3 2" xfId="23766"/>
    <cellStyle name="常规 14 7 3 2 2" xfId="23767"/>
    <cellStyle name="常规 14 7 3 3" xfId="23768"/>
    <cellStyle name="计算 3 2 4 3 2" xfId="23769"/>
    <cellStyle name="常规 14 7 4" xfId="23770"/>
    <cellStyle name="常规 14 7 4 2" xfId="23771"/>
    <cellStyle name="常规 14 7 5" xfId="23772"/>
    <cellStyle name="常规 14 8 2" xfId="23773"/>
    <cellStyle name="常规 14 8 2 2" xfId="23774"/>
    <cellStyle name="常规 14 8 2 2 2" xfId="23775"/>
    <cellStyle name="计算 6 14" xfId="23776"/>
    <cellStyle name="常规 14 8 2 3" xfId="23777"/>
    <cellStyle name="计算 3 2 5 2 2" xfId="23778"/>
    <cellStyle name="常规 14 8 3" xfId="23779"/>
    <cellStyle name="常规 14 8 3 2" xfId="23780"/>
    <cellStyle name="常规 14 8 4" xfId="23781"/>
    <cellStyle name="常规 14 9" xfId="23782"/>
    <cellStyle name="常规 14 9 2" xfId="23783"/>
    <cellStyle name="常规 14 9 3" xfId="23784"/>
    <cellStyle name="常规 14 9 4" xfId="23785"/>
    <cellStyle name="常规 15" xfId="23786"/>
    <cellStyle name="常规 20" xfId="23787"/>
    <cellStyle name="计算 2 4 2 2 13" xfId="23788"/>
    <cellStyle name="常规 15 10" xfId="23789"/>
    <cellStyle name="常规 15 10 2" xfId="23790"/>
    <cellStyle name="输出 4 2 3 2 3" xfId="23791"/>
    <cellStyle name="常规 15 10 4" xfId="23792"/>
    <cellStyle name="常规 15 11 2" xfId="23793"/>
    <cellStyle name="输出 4 2 3 3 2" xfId="23794"/>
    <cellStyle name="常规 15 11 3" xfId="23795"/>
    <cellStyle name="输出 4 2 3 3 3" xfId="23796"/>
    <cellStyle name="强调文字颜色 4 2 2 4 3 2 2" xfId="23797"/>
    <cellStyle name="常规 15 11 4" xfId="23798"/>
    <cellStyle name="常规 15 12" xfId="23799"/>
    <cellStyle name="常规 15 12 2" xfId="23800"/>
    <cellStyle name="常规 15 13" xfId="23801"/>
    <cellStyle name="强调文字颜色 1 4 8 2 2" xfId="23802"/>
    <cellStyle name="强调文字颜色 4 2 3 2 3 2 2" xfId="23803"/>
    <cellStyle name="常规 15 14" xfId="23804"/>
    <cellStyle name="常规 15 2" xfId="23805"/>
    <cellStyle name="常规 20 2" xfId="23806"/>
    <cellStyle name="计算 2 4 2 2 13 2" xfId="23807"/>
    <cellStyle name="常规 15 2 2" xfId="23808"/>
    <cellStyle name="常规 20 2 2" xfId="23809"/>
    <cellStyle name="常规 15 2 2 2" xfId="23810"/>
    <cellStyle name="常规 20 2 2 2" xfId="23811"/>
    <cellStyle name="常规 15 2 2 2 2" xfId="23812"/>
    <cellStyle name="常规 20 2 2 2 2" xfId="23813"/>
    <cellStyle name="常规 15 2 2 2 2 2" xfId="23814"/>
    <cellStyle name="常规 15 2 2 2 2 2 2" xfId="23815"/>
    <cellStyle name="常规 15 2 2 2 2 3" xfId="23816"/>
    <cellStyle name="常规 15 2 2 2 3" xfId="23817"/>
    <cellStyle name="常规 15 2 2 2 3 2" xfId="23818"/>
    <cellStyle name="常规 15 2 2 2 4" xfId="23819"/>
    <cellStyle name="常规 15 2 2 3" xfId="23820"/>
    <cellStyle name="常规 20 2 2 3" xfId="23821"/>
    <cellStyle name="常规 15 2 2 3 2" xfId="23822"/>
    <cellStyle name="常规 15 2 2 3 2 2" xfId="23823"/>
    <cellStyle name="常规 15 2 2 3 3" xfId="23824"/>
    <cellStyle name="常规 15 2 2 4" xfId="23825"/>
    <cellStyle name="常规 15 2 2 5" xfId="23826"/>
    <cellStyle name="常规 15 2 3" xfId="23827"/>
    <cellStyle name="常规 20 2 3" xfId="23828"/>
    <cellStyle name="常规 15 2 3 2" xfId="23829"/>
    <cellStyle name="常规 20 2 3 2" xfId="23830"/>
    <cellStyle name="常规 15 2 3 2 2 2" xfId="23831"/>
    <cellStyle name="常规 7 4 4 6" xfId="23832"/>
    <cellStyle name="常规 15 2 3 2 2 2 2" xfId="23833"/>
    <cellStyle name="常规 15 2 3 2 2 3" xfId="23834"/>
    <cellStyle name="常规 15 2 3 2 3" xfId="23835"/>
    <cellStyle name="常规 15 2 3 2 3 2" xfId="23836"/>
    <cellStyle name="常规 15 2 3 2 4" xfId="23837"/>
    <cellStyle name="常规 15 2 3 3" xfId="23838"/>
    <cellStyle name="常规 15 2 3 3 2" xfId="23839"/>
    <cellStyle name="常规 15 2 3 3 2 2" xfId="23840"/>
    <cellStyle name="常规 15 2 3 3 3" xfId="23841"/>
    <cellStyle name="常规 15 2 3 4" xfId="23842"/>
    <cellStyle name="常规 15 2 3 5" xfId="23843"/>
    <cellStyle name="常规 15 2 4" xfId="23844"/>
    <cellStyle name="常规 20 2 4" xfId="23845"/>
    <cellStyle name="强调文字颜色 1 3 7 2 2" xfId="23846"/>
    <cellStyle name="常规 15 2 4 2" xfId="23847"/>
    <cellStyle name="常规 15 2 4 2 2" xfId="23848"/>
    <cellStyle name="常规 15 2 4 2 2 2" xfId="23849"/>
    <cellStyle name="常规 8 4 4 6" xfId="23850"/>
    <cellStyle name="常规 15 2 4 2 3" xfId="23851"/>
    <cellStyle name="常规 15 2 4 3" xfId="23852"/>
    <cellStyle name="常规 15 2 4 3 2" xfId="23853"/>
    <cellStyle name="好 4 2 2 4" xfId="23854"/>
    <cellStyle name="常规 15 2 4 4" xfId="23855"/>
    <cellStyle name="输入 2 2 2 5 2 2 2" xfId="23856"/>
    <cellStyle name="常规 15 2 5" xfId="23857"/>
    <cellStyle name="常规 20 2 5" xfId="23858"/>
    <cellStyle name="常规 15 2 5 2" xfId="23859"/>
    <cellStyle name="常规 15 2 5 2 2" xfId="23860"/>
    <cellStyle name="常规 15 2 5 2 3" xfId="23861"/>
    <cellStyle name="常规 15 2 5 3" xfId="23862"/>
    <cellStyle name="常规 15 2 5 3 2" xfId="23863"/>
    <cellStyle name="好 4 3 2 4" xfId="23864"/>
    <cellStyle name="常规 15 2 5 4" xfId="23865"/>
    <cellStyle name="常规 15 2 6" xfId="23866"/>
    <cellStyle name="常规 20 2 6" xfId="23867"/>
    <cellStyle name="注释 2 6 2 2 3 7" xfId="23868"/>
    <cellStyle name="常规 15 2 6 2" xfId="23869"/>
    <cellStyle name="汇总 4 3 2 9" xfId="23870"/>
    <cellStyle name="常规 15 2 7" xfId="23871"/>
    <cellStyle name="强调文字颜色 3 3 2 2 2 4 2" xfId="23872"/>
    <cellStyle name="常规 15 2 8" xfId="23873"/>
    <cellStyle name="强调文字颜色 6 2 2 3 2 3 2" xfId="23874"/>
    <cellStyle name="常规 15 3" xfId="23875"/>
    <cellStyle name="常规 20 3" xfId="23876"/>
    <cellStyle name="计算 2 4 2 2 13 3" xfId="23877"/>
    <cellStyle name="强调文字颜色 6 2 2 3 2 3 2 2" xfId="23878"/>
    <cellStyle name="常规 15 3 2" xfId="23879"/>
    <cellStyle name="常规 20 3 2" xfId="23880"/>
    <cellStyle name="常规 15 3 2 2 2 2" xfId="23881"/>
    <cellStyle name="常规 15 3 2 2 2 2 2" xfId="23882"/>
    <cellStyle name="常规 15 3 2 2 2 3" xfId="23883"/>
    <cellStyle name="常规 46 2 2 2 2 2 2" xfId="23884"/>
    <cellStyle name="常规 15 3 2 2 3" xfId="23885"/>
    <cellStyle name="常规 15 3 2 2 3 2" xfId="23886"/>
    <cellStyle name="常规 15 3 2 2 4" xfId="23887"/>
    <cellStyle name="常规 15 3 2 3 2 2" xfId="23888"/>
    <cellStyle name="常规 29 3 2 2 4" xfId="23889"/>
    <cellStyle name="计算 2 9 3" xfId="23890"/>
    <cellStyle name="常规 15 3 2 3 3" xfId="23891"/>
    <cellStyle name="常规 15 3 2 4" xfId="23892"/>
    <cellStyle name="常规 5 3 3 2 4 2" xfId="23893"/>
    <cellStyle name="常规 15 3 2 4 2" xfId="23894"/>
    <cellStyle name="常规 15 3 2 5" xfId="23895"/>
    <cellStyle name="常规 15 3 3" xfId="23896"/>
    <cellStyle name="常规 20 3 3" xfId="23897"/>
    <cellStyle name="常规 15 3 3 2 2" xfId="23898"/>
    <cellStyle name="常规 15 3 3 2 2 2" xfId="23899"/>
    <cellStyle name="常规 15 3 3 2 2 2 2" xfId="23900"/>
    <cellStyle name="常规 15 3 3 2 2 3" xfId="23901"/>
    <cellStyle name="常规 46 2 2 3 2 2 2" xfId="23902"/>
    <cellStyle name="常规 15 3 3 2 3" xfId="23903"/>
    <cellStyle name="常规 15 3 3 2 3 2" xfId="23904"/>
    <cellStyle name="常规 15 3 3 2 4" xfId="23905"/>
    <cellStyle name="常规 15 3 3 3" xfId="23906"/>
    <cellStyle name="常规 15 3 3 3 2" xfId="23907"/>
    <cellStyle name="常规 15 3 3 3 2 2" xfId="23908"/>
    <cellStyle name="常规 15 3 3 3 3" xfId="23909"/>
    <cellStyle name="常规 15 3 3 4" xfId="23910"/>
    <cellStyle name="常规 3 9 2 2 2 2" xfId="23911"/>
    <cellStyle name="常规 15 3 3 4 2" xfId="23912"/>
    <cellStyle name="常规 15 3 3 5" xfId="23913"/>
    <cellStyle name="常规 15 3 4" xfId="23914"/>
    <cellStyle name="常规 20 3 4" xfId="23915"/>
    <cellStyle name="常规 15 3 4 2" xfId="23916"/>
    <cellStyle name="常规 15 3 4 2 2 2" xfId="23917"/>
    <cellStyle name="常规 17 3 2 6" xfId="23918"/>
    <cellStyle name="常规 22 3 2 6" xfId="23919"/>
    <cellStyle name="常规 3 2 2 3 5" xfId="23920"/>
    <cellStyle name="常规 15 3 4 2 3" xfId="23921"/>
    <cellStyle name="常规 15 3 4 3" xfId="23922"/>
    <cellStyle name="常规 15 3 4 3 2" xfId="23923"/>
    <cellStyle name="常规 15 3 4 4" xfId="23924"/>
    <cellStyle name="常规 15 3 5" xfId="23925"/>
    <cellStyle name="常规 15 3 5 2" xfId="23926"/>
    <cellStyle name="常规 15 3 5 2 2" xfId="23927"/>
    <cellStyle name="常规 15 3 5 2 3" xfId="23928"/>
    <cellStyle name="常规 15 3 5 3" xfId="23929"/>
    <cellStyle name="常规 15 3 5 3 2" xfId="23930"/>
    <cellStyle name="常规 15 3 5 4" xfId="23931"/>
    <cellStyle name="常规 15 3 6" xfId="23932"/>
    <cellStyle name="注释 2 6 2 3 3 7" xfId="23933"/>
    <cellStyle name="常规 15 3 6 2" xfId="23934"/>
    <cellStyle name="常规 15 3 7" xfId="23935"/>
    <cellStyle name="强调文字颜色 6 2 2 3 2 3 3" xfId="23936"/>
    <cellStyle name="常规 15 4" xfId="23937"/>
    <cellStyle name="常规 20 4" xfId="23938"/>
    <cellStyle name="强调文字颜色 6 2 2 3 2 3 3 2" xfId="23939"/>
    <cellStyle name="常规 15 4 2" xfId="23940"/>
    <cellStyle name="常规 20 4 2" xfId="23941"/>
    <cellStyle name="常规 15 4 2 2 2 2 2" xfId="23942"/>
    <cellStyle name="检查单元格 3 3 8 3 2" xfId="23943"/>
    <cellStyle name="强调文字颜色 1 3 2 5 4" xfId="23944"/>
    <cellStyle name="注释 3 2 7 3 11" xfId="23945"/>
    <cellStyle name="常规 15 4 2 2 2 3" xfId="23946"/>
    <cellStyle name="常规 46 2 3 2 2 2 2" xfId="23947"/>
    <cellStyle name="常规 15 4 2 2 3 2" xfId="23948"/>
    <cellStyle name="常规 15 4 2 3" xfId="23949"/>
    <cellStyle name="输出 2 7 4 3" xfId="23950"/>
    <cellStyle name="常规 15 4 2 3 2" xfId="23951"/>
    <cellStyle name="常规 2 6 2 3" xfId="23952"/>
    <cellStyle name="常规 15 4 2 3 2 2" xfId="23953"/>
    <cellStyle name="常规 2 6 2 3 2" xfId="23954"/>
    <cellStyle name="常规 15 4 2 3 3" xfId="23955"/>
    <cellStyle name="常规 2 6 2 4" xfId="23956"/>
    <cellStyle name="常规 15 4 2 4" xfId="23957"/>
    <cellStyle name="常规 29 3 2 2 2" xfId="23958"/>
    <cellStyle name="常规 2 6 3 3" xfId="23959"/>
    <cellStyle name="输出 2 7 5 3" xfId="23960"/>
    <cellStyle name="常规 15 4 2 4 2" xfId="23961"/>
    <cellStyle name="常规 29 3 2 2 2 2" xfId="23962"/>
    <cellStyle name="常规 15 4 2 5" xfId="23963"/>
    <cellStyle name="常规 29 3 2 2 3" xfId="23964"/>
    <cellStyle name="计算 2 9 2" xfId="23965"/>
    <cellStyle name="常规 15 4 3" xfId="23966"/>
    <cellStyle name="常规 20 4 3" xfId="23967"/>
    <cellStyle name="常规 15 4 3 2" xfId="23968"/>
    <cellStyle name="输出 2 8 3 3" xfId="23969"/>
    <cellStyle name="常规 15 4 3 2 2" xfId="23970"/>
    <cellStyle name="常规 15 4 3 2 2 2" xfId="23971"/>
    <cellStyle name="好 2 5 4 3" xfId="23972"/>
    <cellStyle name="检查单元格 4 3 8 3" xfId="23973"/>
    <cellStyle name="输出 2 8 3 4" xfId="23974"/>
    <cellStyle name="常规 15 4 3 2 3" xfId="23975"/>
    <cellStyle name="常规 15 4 3 3" xfId="23976"/>
    <cellStyle name="常规 15 4 3 3 2" xfId="23977"/>
    <cellStyle name="常规 2 7 2 3" xfId="23978"/>
    <cellStyle name="常规 15 4 3 4" xfId="23979"/>
    <cellStyle name="常规 29 3 2 3 2" xfId="23980"/>
    <cellStyle name="常规 15 4 4" xfId="23981"/>
    <cellStyle name="常规 15 4 4 2" xfId="23982"/>
    <cellStyle name="常规 15 4 4 2 2" xfId="23983"/>
    <cellStyle name="常规 15 4 4 3" xfId="23984"/>
    <cellStyle name="常规 15 4 5" xfId="23985"/>
    <cellStyle name="常规 15 4 5 2" xfId="23986"/>
    <cellStyle name="常规 15 4 6" xfId="23987"/>
    <cellStyle name="常规 15 5" xfId="23988"/>
    <cellStyle name="常规 20 5" xfId="23989"/>
    <cellStyle name="常规 15 5 2" xfId="23990"/>
    <cellStyle name="常规 20 5 2" xfId="23991"/>
    <cellStyle name="常规 15 5 2 2" xfId="23992"/>
    <cellStyle name="常规 15 5 2 2 2" xfId="23993"/>
    <cellStyle name="常规 15 5 2 2 2 2" xfId="23994"/>
    <cellStyle name="常规 26 2 2 3" xfId="23995"/>
    <cellStyle name="常规 31 2 2 3" xfId="23996"/>
    <cellStyle name="常规 15 5 2 2 3" xfId="23997"/>
    <cellStyle name="常规 15 5 2 3" xfId="23998"/>
    <cellStyle name="计算 3 3 2 2 2" xfId="23999"/>
    <cellStyle name="常规 15 5 2 3 2" xfId="24000"/>
    <cellStyle name="常规 3 6 2 3" xfId="24001"/>
    <cellStyle name="计算 3 3 2 2 2 2" xfId="24002"/>
    <cellStyle name="常规 15 5 2 4" xfId="24003"/>
    <cellStyle name="常规 29 3 3 2 2" xfId="24004"/>
    <cellStyle name="计算 3 3 2 2 3" xfId="24005"/>
    <cellStyle name="常规 15 5 3" xfId="24006"/>
    <cellStyle name="常规 15 5 3 2" xfId="24007"/>
    <cellStyle name="常规 3 10" xfId="24008"/>
    <cellStyle name="输出 3 8 3 3" xfId="24009"/>
    <cellStyle name="常规 15 5 3 2 2" xfId="24010"/>
    <cellStyle name="常规 3 10 2" xfId="24011"/>
    <cellStyle name="常规 15 5 3 3" xfId="24012"/>
    <cellStyle name="常规 3 11" xfId="24013"/>
    <cellStyle name="计算 3 3 2 3 2" xfId="24014"/>
    <cellStyle name="常规 15 5 4" xfId="24015"/>
    <cellStyle name="常规 15 5 4 2" xfId="24016"/>
    <cellStyle name="常规 15 5 5" xfId="24017"/>
    <cellStyle name="常规 15 6 2" xfId="24018"/>
    <cellStyle name="汇总 3 2 3 2 11" xfId="24019"/>
    <cellStyle name="计算 6 2 2 3 2 3" xfId="24020"/>
    <cellStyle name="常规 15 6 2 2" xfId="24021"/>
    <cellStyle name="常规 15 6 2 2 2" xfId="24022"/>
    <cellStyle name="链接单元格 8 3" xfId="24023"/>
    <cellStyle name="常规 15 6 2 2 2 2" xfId="24024"/>
    <cellStyle name="常规 15 6 2 2 3" xfId="24025"/>
    <cellStyle name="常规 15 6 2 3" xfId="24026"/>
    <cellStyle name="计算 3 3 3 2 2" xfId="24027"/>
    <cellStyle name="常规 15 6 2 3 2" xfId="24028"/>
    <cellStyle name="常规 4 6 2 3" xfId="24029"/>
    <cellStyle name="计算 3 3 3 2 2 2" xfId="24030"/>
    <cellStyle name="常规 15 6 2 4" xfId="24031"/>
    <cellStyle name="常规 29 3 4 2 2" xfId="24032"/>
    <cellStyle name="计算 3 3 3 2 3" xfId="24033"/>
    <cellStyle name="常规 15 6 3" xfId="24034"/>
    <cellStyle name="汇总 3 2 3 2 12" xfId="24035"/>
    <cellStyle name="计算 6 2 2 3 2 4" xfId="24036"/>
    <cellStyle name="常规 15 6 3 2" xfId="24037"/>
    <cellStyle name="常规 8 10" xfId="24038"/>
    <cellStyle name="输出 4 8 3 3" xfId="24039"/>
    <cellStyle name="常规 15 6 3 2 2" xfId="24040"/>
    <cellStyle name="常规 8 10 2" xfId="24041"/>
    <cellStyle name="常规 15 6 3 3" xfId="24042"/>
    <cellStyle name="常规 8 11" xfId="24043"/>
    <cellStyle name="计算 3 3 3 3 2" xfId="24044"/>
    <cellStyle name="常规 15 6 4 4" xfId="24045"/>
    <cellStyle name="常规 15 7" xfId="24046"/>
    <cellStyle name="常规 20 7" xfId="24047"/>
    <cellStyle name="常规 15 7 2" xfId="24048"/>
    <cellStyle name="常规 15 7 2 2" xfId="24049"/>
    <cellStyle name="常规 15 7 2 2 2" xfId="24050"/>
    <cellStyle name="常规 15 7 2 2 3" xfId="24051"/>
    <cellStyle name="常规 15 7 2 3" xfId="24052"/>
    <cellStyle name="计算 3 3 4 2 2" xfId="24053"/>
    <cellStyle name="常规 15 7 2 3 2" xfId="24054"/>
    <cellStyle name="常规 5 6 2 3" xfId="24055"/>
    <cellStyle name="常规 15 7 2 4" xfId="24056"/>
    <cellStyle name="常规 15 7 3" xfId="24057"/>
    <cellStyle name="常规 15 7 3 2" xfId="24058"/>
    <cellStyle name="常规 15 7 3 2 2" xfId="24059"/>
    <cellStyle name="常规 15 7 3 3" xfId="24060"/>
    <cellStyle name="计算 3 3 4 3 2" xfId="24061"/>
    <cellStyle name="常规 15 7 4 2" xfId="24062"/>
    <cellStyle name="常规 15 8 2" xfId="24063"/>
    <cellStyle name="常规 15 8 2 2" xfId="24064"/>
    <cellStyle name="常规 15 8 2 2 2" xfId="24065"/>
    <cellStyle name="常规 15 8 2 3" xfId="24066"/>
    <cellStyle name="常规 15 8 3" xfId="24067"/>
    <cellStyle name="常规 15 8 3 2" xfId="24068"/>
    <cellStyle name="常规 15 8 4" xfId="24069"/>
    <cellStyle name="常规 15 9" xfId="24070"/>
    <cellStyle name="常规 20 9" xfId="24071"/>
    <cellStyle name="常规 7 3 3 2 2 2" xfId="24072"/>
    <cellStyle name="常规 15 9 2" xfId="24073"/>
    <cellStyle name="常规 7 3 3 2 2 2 2" xfId="24074"/>
    <cellStyle name="常规 15 9 3" xfId="24075"/>
    <cellStyle name="常规 7 3 3 2 2 2 3" xfId="24076"/>
    <cellStyle name="常规 15 9 4" xfId="24077"/>
    <cellStyle name="常规 16 10" xfId="24078"/>
    <cellStyle name="警告文本 6 3" xfId="24079"/>
    <cellStyle name="常规 16 10 2 3" xfId="24080"/>
    <cellStyle name="常规 16 11" xfId="24081"/>
    <cellStyle name="警告文本 6 4" xfId="24082"/>
    <cellStyle name="常规 16 11 2" xfId="24083"/>
    <cellStyle name="注释 5 6 3 10" xfId="24084"/>
    <cellStyle name="常规 16 11 2 2" xfId="24085"/>
    <cellStyle name="常规 16 11 2 2 2" xfId="24086"/>
    <cellStyle name="注释 5 6 3 11" xfId="24087"/>
    <cellStyle name="常规 16 11 2 3" xfId="24088"/>
    <cellStyle name="常规 16 11 3" xfId="24089"/>
    <cellStyle name="计算 4 4 4 2 2" xfId="24090"/>
    <cellStyle name="常规 16 11 3 2" xfId="24091"/>
    <cellStyle name="计算 2 4 2 2 2 6" xfId="24092"/>
    <cellStyle name="常规 16 11 4" xfId="24093"/>
    <cellStyle name="计算 4 4 4 2 3" xfId="24094"/>
    <cellStyle name="强调文字颜色 1 10 2" xfId="24095"/>
    <cellStyle name="常规 16 12" xfId="24096"/>
    <cellStyle name="常规 16 12 2" xfId="24097"/>
    <cellStyle name="常规 16 13" xfId="24098"/>
    <cellStyle name="常规 16 14" xfId="24099"/>
    <cellStyle name="常规 16 2 2 2 3" xfId="24100"/>
    <cellStyle name="强调文字颜色 3 2 5 3 4 2" xfId="24101"/>
    <cellStyle name="常规 16 2 2 2 3 2" xfId="24102"/>
    <cellStyle name="常规 16 2 2 2 4" xfId="24103"/>
    <cellStyle name="计算 3 2 2 4 3 2 10" xfId="24104"/>
    <cellStyle name="常规 16 2 2 3 2 2" xfId="24105"/>
    <cellStyle name="输出 3 2 3 3 2 4" xfId="24106"/>
    <cellStyle name="常规 16 2 2 3 4" xfId="24107"/>
    <cellStyle name="常规 16 2 2 3 5" xfId="24108"/>
    <cellStyle name="输出 3 2 3 3 3" xfId="24109"/>
    <cellStyle name="常规 16 2 2 4" xfId="24110"/>
    <cellStyle name="输出 3 2 3 3 3 2" xfId="24111"/>
    <cellStyle name="常规 16 2 2 4 2" xfId="24112"/>
    <cellStyle name="输出 3 2 3 3 4" xfId="24113"/>
    <cellStyle name="常规 16 2 2 5" xfId="24114"/>
    <cellStyle name="常规 16 2 3 2" xfId="24115"/>
    <cellStyle name="常规 21 2 3 2" xfId="24116"/>
    <cellStyle name="常规 16 2 3 2 2" xfId="24117"/>
    <cellStyle name="计算 6 11" xfId="24118"/>
    <cellStyle name="常规 16 2 3 2 2 2" xfId="24119"/>
    <cellStyle name="常规 16 2 3 2 2 3" xfId="24120"/>
    <cellStyle name="常规 16 2 3 2 3" xfId="24121"/>
    <cellStyle name="计算 6 12" xfId="24122"/>
    <cellStyle name="强调文字颜色 3 2 5 4 4 2" xfId="24123"/>
    <cellStyle name="常规 16 2 3 2 3 2" xfId="24124"/>
    <cellStyle name="常规 16 2 3 2 4" xfId="24125"/>
    <cellStyle name="计算 6 13" xfId="24126"/>
    <cellStyle name="输出 3 2 3 4 2" xfId="24127"/>
    <cellStyle name="常规 16 2 3 3" xfId="24128"/>
    <cellStyle name="常规 16 2 3 3 2" xfId="24129"/>
    <cellStyle name="常规 16 2 3 3 3" xfId="24130"/>
    <cellStyle name="常规 16 2 3 4" xfId="24131"/>
    <cellStyle name="常规 16 2 3 4 2" xfId="24132"/>
    <cellStyle name="常规 16 2 3 5" xfId="24133"/>
    <cellStyle name="输入 3 2 3 3 3 10" xfId="24134"/>
    <cellStyle name="常规 16 2 4 2" xfId="24135"/>
    <cellStyle name="常规 16 2 4 2 2" xfId="24136"/>
    <cellStyle name="常规 16 2 4 2 2 2" xfId="24137"/>
    <cellStyle name="常规 16 2 4 2 3" xfId="24138"/>
    <cellStyle name="输入 3 2 3 3 3 11" xfId="24139"/>
    <cellStyle name="常规 16 2 4 3" xfId="24140"/>
    <cellStyle name="常规 16 2 4 3 2" xfId="24141"/>
    <cellStyle name="输入 3 2 3 3 3 12" xfId="24142"/>
    <cellStyle name="常规 16 2 4 4" xfId="24143"/>
    <cellStyle name="常规 16 2 5" xfId="24144"/>
    <cellStyle name="常规 21 2 5" xfId="24145"/>
    <cellStyle name="常规 16 2 5 2" xfId="24146"/>
    <cellStyle name="常规 16 2 5 2 2" xfId="24147"/>
    <cellStyle name="常规 16 2 5 2 2 2" xfId="24148"/>
    <cellStyle name="常规 16 2 5 2 3" xfId="24149"/>
    <cellStyle name="常规 16 2 5 3" xfId="24150"/>
    <cellStyle name="常规 16 2 5 3 2" xfId="24151"/>
    <cellStyle name="常规 16 2 5 4" xfId="24152"/>
    <cellStyle name="常规 16 2 6 2" xfId="24153"/>
    <cellStyle name="计算 4 3 2 2 3 2 5" xfId="24154"/>
    <cellStyle name="常规 16 2 7" xfId="24155"/>
    <cellStyle name="强调文字颜色 3 3 2 2 3 4 2" xfId="24156"/>
    <cellStyle name="常规 16 2 8" xfId="24157"/>
    <cellStyle name="常规 16 3 2" xfId="24158"/>
    <cellStyle name="常规 21 3 2" xfId="24159"/>
    <cellStyle name="常规 16 3 2 2 2 2" xfId="24160"/>
    <cellStyle name="常规 16 3 2 2 2 3" xfId="24161"/>
    <cellStyle name="常规 46 3 2 2 2 2 2" xfId="24162"/>
    <cellStyle name="常规 16 3 2 2 3" xfId="24163"/>
    <cellStyle name="常规 30 2 2 2 4 2 2" xfId="24164"/>
    <cellStyle name="常规 16 3 2 2 3 2" xfId="24165"/>
    <cellStyle name="计算 3 2 3 2 10" xfId="24166"/>
    <cellStyle name="常规 16 3 2 2 4" xfId="24167"/>
    <cellStyle name="常规 16 3 2 3 2 2" xfId="24168"/>
    <cellStyle name="常规 16 3 2 3 3" xfId="24169"/>
    <cellStyle name="常规 16 3 2 4 2" xfId="24170"/>
    <cellStyle name="输出 3 2 4 3 4" xfId="24171"/>
    <cellStyle name="常规 16 3 2 5" xfId="24172"/>
    <cellStyle name="常规 16 3 3" xfId="24173"/>
    <cellStyle name="常规 21 3 3" xfId="24174"/>
    <cellStyle name="常规 16 3 3 2 2 2" xfId="24175"/>
    <cellStyle name="强调文字颜色 1 4 2 7" xfId="24176"/>
    <cellStyle name="强调文字颜色 2 3 2 2 10" xfId="24177"/>
    <cellStyle name="常规 16 3 3 2 2 2 2" xfId="24178"/>
    <cellStyle name="强调文字颜色 1 4 2 7 2" xfId="24179"/>
    <cellStyle name="常规 16 3 3 2 2 3" xfId="24180"/>
    <cellStyle name="强调文字颜色 1 4 2 8" xfId="24181"/>
    <cellStyle name="常规 16 3 3 2 3" xfId="24182"/>
    <cellStyle name="常规 16 3 3 2 3 2" xfId="24183"/>
    <cellStyle name="强调文字颜色 1 4 3 7" xfId="24184"/>
    <cellStyle name="常规 16 3 3 2 4" xfId="24185"/>
    <cellStyle name="常规 16 3 3 3 2" xfId="24186"/>
    <cellStyle name="常规 16 3 3 3 2 2" xfId="24187"/>
    <cellStyle name="计算 2 2 6 11" xfId="24188"/>
    <cellStyle name="强调文字颜色 1 4 2 2 2 4" xfId="24189"/>
    <cellStyle name="强调文字颜色 1 5 2 7" xfId="24190"/>
    <cellStyle name="常规 16 3 3 3 3" xfId="24191"/>
    <cellStyle name="常规 16 3 3 4" xfId="24192"/>
    <cellStyle name="常规 16 3 3 4 2" xfId="24193"/>
    <cellStyle name="常规 16 3 3 5" xfId="24194"/>
    <cellStyle name="常规 16 3 4" xfId="24195"/>
    <cellStyle name="强调文字颜色 1 3 8 3 2" xfId="24196"/>
    <cellStyle name="常规 16 3 4 2 2 2" xfId="24197"/>
    <cellStyle name="强调文字颜色 2 4 2 7" xfId="24198"/>
    <cellStyle name="常规 16 3 4 2 3" xfId="24199"/>
    <cellStyle name="常规 16 3 4 3 2" xfId="24200"/>
    <cellStyle name="常规 16 3 4 4" xfId="24201"/>
    <cellStyle name="常规 16 3 5" xfId="24202"/>
    <cellStyle name="常规 16 3 5 2" xfId="24203"/>
    <cellStyle name="常规 16 3 5 2 2" xfId="24204"/>
    <cellStyle name="常规 16 3 5 2 2 2" xfId="24205"/>
    <cellStyle name="常规 16 3 5 2 3" xfId="24206"/>
    <cellStyle name="常规 16 3 5 3" xfId="24207"/>
    <cellStyle name="常规 16 3 5 3 2" xfId="24208"/>
    <cellStyle name="检查单元格 2 9" xfId="24209"/>
    <cellStyle name="常规 16 3 5 4" xfId="24210"/>
    <cellStyle name="常规 16 4 2" xfId="24211"/>
    <cellStyle name="常规 21 4 2" xfId="24212"/>
    <cellStyle name="常规 16 4 2 2 2 2" xfId="24213"/>
    <cellStyle name="常规 16 4 2 2 2 3" xfId="24214"/>
    <cellStyle name="常规 16 4 2 2 3" xfId="24215"/>
    <cellStyle name="常规 16 4 2 2 3 2" xfId="24216"/>
    <cellStyle name="常规 16 4 2 2 4" xfId="24217"/>
    <cellStyle name="常规 16 4 2 3 2" xfId="24218"/>
    <cellStyle name="常规 16 4 2 3 2 2" xfId="24219"/>
    <cellStyle name="常规 16 4 2 3 3" xfId="24220"/>
    <cellStyle name="常规 16 4 2 4 2" xfId="24221"/>
    <cellStyle name="常规 29 4 2 2 2 2" xfId="24222"/>
    <cellStyle name="常规 16 4 2 5" xfId="24223"/>
    <cellStyle name="常规 29 4 2 2 3" xfId="24224"/>
    <cellStyle name="常规 16 4 3" xfId="24225"/>
    <cellStyle name="常规 16 4 3 2 2 2" xfId="24226"/>
    <cellStyle name="常规 16 4 3 2 3" xfId="24227"/>
    <cellStyle name="常规 16 4 3 3 2" xfId="24228"/>
    <cellStyle name="常规 16 4 4" xfId="24229"/>
    <cellStyle name="常规 16 4 4 2" xfId="24230"/>
    <cellStyle name="常规 3 2 4 2 2 2 2 4" xfId="24231"/>
    <cellStyle name="常规 16 4 4 2 2" xfId="24232"/>
    <cellStyle name="常规 16 4 5" xfId="24233"/>
    <cellStyle name="常规 16 4 5 2" xfId="24234"/>
    <cellStyle name="常规 16 4 6" xfId="24235"/>
    <cellStyle name="常规 16 5 2" xfId="24236"/>
    <cellStyle name="常规 16 5 2 2 2" xfId="24237"/>
    <cellStyle name="常规 16 5 2 2 2 2" xfId="24238"/>
    <cellStyle name="常规 16 5 2 2 3" xfId="24239"/>
    <cellStyle name="常规 16 5 2 3" xfId="24240"/>
    <cellStyle name="常规 8 3 2 2 2 2 2" xfId="24241"/>
    <cellStyle name="计算 3 4 2 2 2" xfId="24242"/>
    <cellStyle name="常规 16 5 2 3 2" xfId="24243"/>
    <cellStyle name="常规 8 3 2 2 2 2 2 2" xfId="24244"/>
    <cellStyle name="常规 16 5 3 2" xfId="24245"/>
    <cellStyle name="常规 16 5 3 2 2" xfId="24246"/>
    <cellStyle name="常规 16 5 3 3" xfId="24247"/>
    <cellStyle name="常规 8 3 2 2 2 3 2" xfId="24248"/>
    <cellStyle name="计算 3 4 2 3 2" xfId="24249"/>
    <cellStyle name="常规 16 5 4" xfId="24250"/>
    <cellStyle name="常规 16 5 4 2" xfId="24251"/>
    <cellStyle name="常规 16 5 5" xfId="24252"/>
    <cellStyle name="常规 16 6 2" xfId="24253"/>
    <cellStyle name="常规 16 6 2 2 2 2" xfId="24254"/>
    <cellStyle name="常规 16 6 2 2 3" xfId="24255"/>
    <cellStyle name="输出 3 2 7 3 2 2" xfId="24256"/>
    <cellStyle name="常规 16 6 2 3 2" xfId="24257"/>
    <cellStyle name="输出 3 2 7 3 3" xfId="24258"/>
    <cellStyle name="常规 16 6 2 4" xfId="24259"/>
    <cellStyle name="常规 16 6 3" xfId="24260"/>
    <cellStyle name="常规 16 6 3 2" xfId="24261"/>
    <cellStyle name="常规 16 6 3 2 2" xfId="24262"/>
    <cellStyle name="常规 16 6 3 3" xfId="24263"/>
    <cellStyle name="常规 16 6 4 2" xfId="24264"/>
    <cellStyle name="常规 16 7" xfId="24265"/>
    <cellStyle name="常规 21 7" xfId="24266"/>
    <cellStyle name="常规 16 7 2 2" xfId="24267"/>
    <cellStyle name="常规 16 7 2 2 2 2" xfId="24268"/>
    <cellStyle name="常规 16 7 2 2 3" xfId="24269"/>
    <cellStyle name="常规 16 7 2 3" xfId="24270"/>
    <cellStyle name="计算 3 4 4 2 2" xfId="24271"/>
    <cellStyle name="常规 16 7 2 3 2" xfId="24272"/>
    <cellStyle name="常规 16 7 2 4" xfId="24273"/>
    <cellStyle name="计算 3 4 4 2 3" xfId="24274"/>
    <cellStyle name="常规 16 7 3" xfId="24275"/>
    <cellStyle name="常规 16 7 3 2" xfId="24276"/>
    <cellStyle name="常规 16 7 3 2 2" xfId="24277"/>
    <cellStyle name="常规 16 7 3 3" xfId="24278"/>
    <cellStyle name="常规 16 7 4" xfId="24279"/>
    <cellStyle name="常规 16 7 4 2" xfId="24280"/>
    <cellStyle name="常规 16 7 5" xfId="24281"/>
    <cellStyle name="强调文字颜色 3 2 10 2 2" xfId="24282"/>
    <cellStyle name="常规 16 8" xfId="24283"/>
    <cellStyle name="常规 21 8" xfId="24284"/>
    <cellStyle name="常规 16 8 2" xfId="24285"/>
    <cellStyle name="常规 16 8 2 2" xfId="24286"/>
    <cellStyle name="常规 16 8 2 2 2" xfId="24287"/>
    <cellStyle name="常规 16 8 2 3" xfId="24288"/>
    <cellStyle name="常规 16 8 3" xfId="24289"/>
    <cellStyle name="常规 16 8 3 2" xfId="24290"/>
    <cellStyle name="常规 16 8 4" xfId="24291"/>
    <cellStyle name="注释 7 2 2" xfId="24292"/>
    <cellStyle name="常规 17 10" xfId="24293"/>
    <cellStyle name="常规 22 10" xfId="24294"/>
    <cellStyle name="注释 7 2 2 2" xfId="24295"/>
    <cellStyle name="常规 17 10 2" xfId="24296"/>
    <cellStyle name="常规 22 10 2" xfId="24297"/>
    <cellStyle name="常规 17 10 2 2" xfId="24298"/>
    <cellStyle name="常规 22 10 2 2" xfId="24299"/>
    <cellStyle name="常规 17 10 2 2 2" xfId="24300"/>
    <cellStyle name="常规 22 10 2 2 2" xfId="24301"/>
    <cellStyle name="警告文本 3 2 7" xfId="24302"/>
    <cellStyle name="常规 17 10 2 3" xfId="24303"/>
    <cellStyle name="常规 22 10 2 3" xfId="24304"/>
    <cellStyle name="常规 17 10 3" xfId="24305"/>
    <cellStyle name="常规 22 10 3" xfId="24306"/>
    <cellStyle name="常规 17 10 3 2" xfId="24307"/>
    <cellStyle name="常规 22 10 3 2" xfId="24308"/>
    <cellStyle name="常规 17 10 4" xfId="24309"/>
    <cellStyle name="常规 22 10 4" xfId="24310"/>
    <cellStyle name="常规 17 11 2" xfId="24311"/>
    <cellStyle name="常规 22 11 2" xfId="24312"/>
    <cellStyle name="注释 6 6 3 10" xfId="24313"/>
    <cellStyle name="常规 17 11 2 2" xfId="24314"/>
    <cellStyle name="常规 22 11 2 2" xfId="24315"/>
    <cellStyle name="常规 17 11 2 2 2" xfId="24316"/>
    <cellStyle name="常规 22 11 2 2 2" xfId="24317"/>
    <cellStyle name="注释 6 6 3 11" xfId="24318"/>
    <cellStyle name="常规 17 11 2 3" xfId="24319"/>
    <cellStyle name="常规 22 11 2 3" xfId="24320"/>
    <cellStyle name="常规 17 11 3" xfId="24321"/>
    <cellStyle name="常规 22 11 3" xfId="24322"/>
    <cellStyle name="常规 17 12" xfId="24323"/>
    <cellStyle name="常规 22 12" xfId="24324"/>
    <cellStyle name="常规 17 12 2" xfId="24325"/>
    <cellStyle name="常规 22 12 2" xfId="24326"/>
    <cellStyle name="常规 17 14" xfId="24327"/>
    <cellStyle name="常规 22 14" xfId="24328"/>
    <cellStyle name="常规 17 15" xfId="24329"/>
    <cellStyle name="常规 22 15" xfId="24330"/>
    <cellStyle name="常规 17 2 2 2 3" xfId="24331"/>
    <cellStyle name="常规 22 2 2 2 3" xfId="24332"/>
    <cellStyle name="常规 17 2 2 2 3 2" xfId="24333"/>
    <cellStyle name="常规 22 2 2 2 3 2" xfId="24334"/>
    <cellStyle name="常规 17 2 2 2 4" xfId="24335"/>
    <cellStyle name="常规 22 2 2 2 4" xfId="24336"/>
    <cellStyle name="常规 17 2 2 3 2 2" xfId="24337"/>
    <cellStyle name="常规 22 2 2 3 2 2" xfId="24338"/>
    <cellStyle name="常规 17 2 2 3 3" xfId="24339"/>
    <cellStyle name="常规 22 2 2 3 3" xfId="24340"/>
    <cellStyle name="输出 3 3 3 3 6" xfId="24341"/>
    <cellStyle name="常规 17 2 2 7" xfId="24342"/>
    <cellStyle name="常规 22 2 2 7" xfId="24343"/>
    <cellStyle name="常规 17 2 3 2 2" xfId="24344"/>
    <cellStyle name="常规 22 2 3 2 2" xfId="24345"/>
    <cellStyle name="常规 17 2 3 2 3" xfId="24346"/>
    <cellStyle name="常规 22 2 3 2 3" xfId="24347"/>
    <cellStyle name="常规 17 2 3 2 3 2" xfId="24348"/>
    <cellStyle name="常规 22 2 3 2 3 2" xfId="24349"/>
    <cellStyle name="计算 2 3 3 13" xfId="24350"/>
    <cellStyle name="常规 17 2 3 2 4" xfId="24351"/>
    <cellStyle name="常规 22 2 3 2 4" xfId="24352"/>
    <cellStyle name="常规 17 2 3 3 2" xfId="24353"/>
    <cellStyle name="常规 22 2 3 3 2" xfId="24354"/>
    <cellStyle name="常规 17 2 3 3 2 2" xfId="24355"/>
    <cellStyle name="常规 22 2 3 3 2 2" xfId="24356"/>
    <cellStyle name="强调文字颜色 2 3 2 2 2 4" xfId="24357"/>
    <cellStyle name="常规 17 2 3 3 3" xfId="24358"/>
    <cellStyle name="常规 22 2 3 3 3" xfId="24359"/>
    <cellStyle name="常规 17 2 3 4" xfId="24360"/>
    <cellStyle name="常规 22 2 3 4" xfId="24361"/>
    <cellStyle name="常规 17 2 3 4 2" xfId="24362"/>
    <cellStyle name="常规 22 2 3 4 2" xfId="24363"/>
    <cellStyle name="常规 17 2 3 5" xfId="24364"/>
    <cellStyle name="常规 22 2 3 5" xfId="24365"/>
    <cellStyle name="常规 17 2 4 2 2" xfId="24366"/>
    <cellStyle name="常规 22 2 4 2 2" xfId="24367"/>
    <cellStyle name="汇总 3 10" xfId="24368"/>
    <cellStyle name="常规 17 2 4 2 2 2" xfId="24369"/>
    <cellStyle name="常规 22 2 4 2 2 2" xfId="24370"/>
    <cellStyle name="常规 17 2 4 2 3" xfId="24371"/>
    <cellStyle name="常规 22 2 4 2 3" xfId="24372"/>
    <cellStyle name="汇总 3 11" xfId="24373"/>
    <cellStyle name="常规 17 2 4 3" xfId="24374"/>
    <cellStyle name="常规 22 2 4 3" xfId="24375"/>
    <cellStyle name="常规 17 2 4 3 2" xfId="24376"/>
    <cellStyle name="常规 22 2 4 3 2" xfId="24377"/>
    <cellStyle name="常规 17 2 4 4" xfId="24378"/>
    <cellStyle name="常规 22 2 4 4" xfId="24379"/>
    <cellStyle name="常规 17 2 5 2" xfId="24380"/>
    <cellStyle name="常规 22 2 5 2" xfId="24381"/>
    <cellStyle name="常规 17 2 5 3" xfId="24382"/>
    <cellStyle name="常规 22 2 5 3" xfId="24383"/>
    <cellStyle name="常规 17 2 5 4" xfId="24384"/>
    <cellStyle name="常规 22 2 5 4" xfId="24385"/>
    <cellStyle name="常规 17 2 6" xfId="24386"/>
    <cellStyle name="常规 22 2 6" xfId="24387"/>
    <cellStyle name="常规 19 2 2 2" xfId="24388"/>
    <cellStyle name="常规 24 2 2 2" xfId="24389"/>
    <cellStyle name="计算 3 2 2 14" xfId="24390"/>
    <cellStyle name="常规 17 2 6 2" xfId="24391"/>
    <cellStyle name="常规 22 2 6 2" xfId="24392"/>
    <cellStyle name="常规 19 2 2 2 2" xfId="24393"/>
    <cellStyle name="常规 24 2 2 2 2" xfId="24394"/>
    <cellStyle name="常规 17 2 7" xfId="24395"/>
    <cellStyle name="常规 22 2 7" xfId="24396"/>
    <cellStyle name="常规 19 2 2 3" xfId="24397"/>
    <cellStyle name="常规 24 2 2 3" xfId="24398"/>
    <cellStyle name="计算 3 2 2 15" xfId="24399"/>
    <cellStyle name="常规 17 2 8" xfId="24400"/>
    <cellStyle name="常规 22 2 8" xfId="24401"/>
    <cellStyle name="常规 19 2 2 4" xfId="24402"/>
    <cellStyle name="常规 24 2 2 4" xfId="24403"/>
    <cellStyle name="计算 3 2 2 16" xfId="24404"/>
    <cellStyle name="常规 17 3 2 2 3" xfId="24405"/>
    <cellStyle name="常规 22 3 2 2 3" xfId="24406"/>
    <cellStyle name="计算 6 2 11" xfId="24407"/>
    <cellStyle name="常规 17 3 2 2 3 2" xfId="24408"/>
    <cellStyle name="常规 22 3 2 2 3 2" xfId="24409"/>
    <cellStyle name="常规 17 3 2 2 4" xfId="24410"/>
    <cellStyle name="常规 22 3 2 2 4" xfId="24411"/>
    <cellStyle name="计算 6 2 12" xfId="24412"/>
    <cellStyle name="常规 17 3 2 3 2 2" xfId="24413"/>
    <cellStyle name="常规 22 3 2 3 2 2" xfId="24414"/>
    <cellStyle name="常规 3 2 2 3 2 2 2" xfId="24415"/>
    <cellStyle name="常规 17 3 2 3 3" xfId="24416"/>
    <cellStyle name="常规 22 3 2 3 3" xfId="24417"/>
    <cellStyle name="常规 3 2 2 3 2 3" xfId="24418"/>
    <cellStyle name="常规 17 3 2 7" xfId="24419"/>
    <cellStyle name="常规 22 3 2 7" xfId="24420"/>
    <cellStyle name="常规 17 3 3 2 2" xfId="24421"/>
    <cellStyle name="常规 22 3 3 2 2" xfId="24422"/>
    <cellStyle name="好 3 2" xfId="24423"/>
    <cellStyle name="常规 17 3 3 2 3" xfId="24424"/>
    <cellStyle name="常规 22 3 3 2 3" xfId="24425"/>
    <cellStyle name="好 3 3" xfId="24426"/>
    <cellStyle name="常规 17 3 3 2 4" xfId="24427"/>
    <cellStyle name="常规 22 3 3 2 4" xfId="24428"/>
    <cellStyle name="好 3 4" xfId="24429"/>
    <cellStyle name="常规 2 11 3 2" xfId="24430"/>
    <cellStyle name="常规 3 2 2 4 2" xfId="24431"/>
    <cellStyle name="常规 17 3 3 3" xfId="24432"/>
    <cellStyle name="常规 22 3 3 3" xfId="24433"/>
    <cellStyle name="好 4" xfId="24434"/>
    <cellStyle name="常规 3 2 2 4 2 2" xfId="24435"/>
    <cellStyle name="常规 17 3 3 3 2" xfId="24436"/>
    <cellStyle name="常规 22 3 3 3 2" xfId="24437"/>
    <cellStyle name="好 4 2" xfId="24438"/>
    <cellStyle name="常规 17 3 3 3 2 2" xfId="24439"/>
    <cellStyle name="常规 22 3 3 3 2 2" xfId="24440"/>
    <cellStyle name="好 4 2 2" xfId="24441"/>
    <cellStyle name="强调文字颜色 2 4 2 2 2 4" xfId="24442"/>
    <cellStyle name="常规 17 3 3 3 3" xfId="24443"/>
    <cellStyle name="常规 22 3 3 3 3" xfId="24444"/>
    <cellStyle name="好 4 3" xfId="24445"/>
    <cellStyle name="常规 3 2 2 4 3" xfId="24446"/>
    <cellStyle name="常规 17 3 3 4" xfId="24447"/>
    <cellStyle name="常规 22 3 3 4" xfId="24448"/>
    <cellStyle name="好 5" xfId="24449"/>
    <cellStyle name="常规 17 3 3 4 2" xfId="24450"/>
    <cellStyle name="常规 22 3 3 4 2" xfId="24451"/>
    <cellStyle name="好 5 2" xfId="24452"/>
    <cellStyle name="常规 17 3 3 5" xfId="24453"/>
    <cellStyle name="常规 22 3 3 5" xfId="24454"/>
    <cellStyle name="好 6" xfId="24455"/>
    <cellStyle name="常规 17 3 4 2 2 2" xfId="24456"/>
    <cellStyle name="常规 22 3 4 2 2 2" xfId="24457"/>
    <cellStyle name="常规 17 3 4 2 3" xfId="24458"/>
    <cellStyle name="常规 22 3 4 2 3" xfId="24459"/>
    <cellStyle name="计算 2 3 5 11" xfId="24460"/>
    <cellStyle name="常规 17 3 4 3" xfId="24461"/>
    <cellStyle name="常规 22 3 4 3" xfId="24462"/>
    <cellStyle name="常规 3 2 2 5 2" xfId="24463"/>
    <cellStyle name="常规 17 3 4 4" xfId="24464"/>
    <cellStyle name="常规 22 3 4 4" xfId="24465"/>
    <cellStyle name="常规 17 3 5 2" xfId="24466"/>
    <cellStyle name="常规 22 3 5 2" xfId="24467"/>
    <cellStyle name="常规 17 3 5 2 2 2" xfId="24468"/>
    <cellStyle name="常规 22 3 5 2 2 2" xfId="24469"/>
    <cellStyle name="注释 2 2 9 3 4" xfId="24470"/>
    <cellStyle name="解释性文本 2 2 2 3 2" xfId="24471"/>
    <cellStyle name="常规 17 3 5 3" xfId="24472"/>
    <cellStyle name="常规 22 3 5 3" xfId="24473"/>
    <cellStyle name="常规 17 3 5 3 2" xfId="24474"/>
    <cellStyle name="常规 22 3 5 3 2" xfId="24475"/>
    <cellStyle name="解释性文本 2 2 3 3" xfId="24476"/>
    <cellStyle name="常规 17 3 5 4" xfId="24477"/>
    <cellStyle name="常规 22 3 5 4" xfId="24478"/>
    <cellStyle name="注释 2 6 4 3 3 7" xfId="24479"/>
    <cellStyle name="常规 17 3 6 2" xfId="24480"/>
    <cellStyle name="常规 22 3 6 2" xfId="24481"/>
    <cellStyle name="常规 19 2 3 2 2" xfId="24482"/>
    <cellStyle name="常规 24 2 3 2 2" xfId="24483"/>
    <cellStyle name="常规 17 3 7" xfId="24484"/>
    <cellStyle name="常规 22 3 7" xfId="24485"/>
    <cellStyle name="常规 19 2 3 3" xfId="24486"/>
    <cellStyle name="常规 24 2 3 3" xfId="24487"/>
    <cellStyle name="常规 17 3 8" xfId="24488"/>
    <cellStyle name="常规 22 3 8" xfId="24489"/>
    <cellStyle name="常规 17 4 2 2 2" xfId="24490"/>
    <cellStyle name="常规 22 4 2 2 2" xfId="24491"/>
    <cellStyle name="常规 26 6" xfId="24492"/>
    <cellStyle name="常规 31 6" xfId="24493"/>
    <cellStyle name="常规 17 4 2 2 3" xfId="24494"/>
    <cellStyle name="常规 22 4 2 2 3" xfId="24495"/>
    <cellStyle name="常规 26 7" xfId="24496"/>
    <cellStyle name="常规 31 7" xfId="24497"/>
    <cellStyle name="常规 17 4 2 2 3 2" xfId="24498"/>
    <cellStyle name="常规 22 4 2 2 3 2" xfId="24499"/>
    <cellStyle name="常规 17 4 2 2 4" xfId="24500"/>
    <cellStyle name="常规 22 4 2 2 4" xfId="24501"/>
    <cellStyle name="常规 26 8" xfId="24502"/>
    <cellStyle name="常规 2 12 2 2" xfId="24503"/>
    <cellStyle name="常规 17 4 2 3" xfId="24504"/>
    <cellStyle name="常规 22 4 2 3" xfId="24505"/>
    <cellStyle name="常规 3 2 3 3 2" xfId="24506"/>
    <cellStyle name="常规 2 12 2 2 2" xfId="24507"/>
    <cellStyle name="常规 17 4 2 3 2" xfId="24508"/>
    <cellStyle name="常规 22 4 2 3 2" xfId="24509"/>
    <cellStyle name="常规 27 6" xfId="24510"/>
    <cellStyle name="常规 3 2 3 3 2 2" xfId="24511"/>
    <cellStyle name="常规 17 4 2 3 2 2" xfId="24512"/>
    <cellStyle name="常规 22 4 2 3 2 2" xfId="24513"/>
    <cellStyle name="常规 27 6 2" xfId="24514"/>
    <cellStyle name="常规 3 2 3 3 2 2 2" xfId="24515"/>
    <cellStyle name="常规 17 4 2 3 3" xfId="24516"/>
    <cellStyle name="常规 22 4 2 3 3" xfId="24517"/>
    <cellStyle name="常规 27 7" xfId="24518"/>
    <cellStyle name="常规 3 2 3 3 2 3" xfId="24519"/>
    <cellStyle name="常规 17 4 2 4 2" xfId="24520"/>
    <cellStyle name="常规 22 4 2 4 2" xfId="24521"/>
    <cellStyle name="常规 3 2 3 3 3 2" xfId="24522"/>
    <cellStyle name="常规 17 4 2 5" xfId="24523"/>
    <cellStyle name="常规 22 4 2 5" xfId="24524"/>
    <cellStyle name="常规 3 2 3 3 4" xfId="24525"/>
    <cellStyle name="常规 17 4 3 2 2" xfId="24526"/>
    <cellStyle name="常规 22 4 3 2 2" xfId="24527"/>
    <cellStyle name="常规 17 4 3 2 3" xfId="24528"/>
    <cellStyle name="常规 22 4 3 2 3" xfId="24529"/>
    <cellStyle name="常规 2 12 3 2" xfId="24530"/>
    <cellStyle name="常规 17 4 3 3" xfId="24531"/>
    <cellStyle name="常规 22 4 3 3" xfId="24532"/>
    <cellStyle name="常规 3 2 3 4 2" xfId="24533"/>
    <cellStyle name="常规 3 2 3 4 2 2" xfId="24534"/>
    <cellStyle name="常规 17 4 3 3 2" xfId="24535"/>
    <cellStyle name="常规 22 4 3 3 2" xfId="24536"/>
    <cellStyle name="强调文字颜色 1 2 4" xfId="24537"/>
    <cellStyle name="常规 17 4 4 2" xfId="24538"/>
    <cellStyle name="常规 22 4 4 2" xfId="24539"/>
    <cellStyle name="常规 17 4 4 2 2" xfId="24540"/>
    <cellStyle name="常规 22 4 4 2 2" xfId="24541"/>
    <cellStyle name="常规 17 4 4 3" xfId="24542"/>
    <cellStyle name="常规 22 4 4 3" xfId="24543"/>
    <cellStyle name="常规 3 2 3 5 2" xfId="24544"/>
    <cellStyle name="常规 17 4 5" xfId="24545"/>
    <cellStyle name="常规 22 4 5" xfId="24546"/>
    <cellStyle name="常规 17 4 5 2" xfId="24547"/>
    <cellStyle name="常规 22 4 5 2" xfId="24548"/>
    <cellStyle name="常规 17 4 6" xfId="24549"/>
    <cellStyle name="常规 22 4 6" xfId="24550"/>
    <cellStyle name="常规 19 2 4 2" xfId="24551"/>
    <cellStyle name="常规 24 2 4 2" xfId="24552"/>
    <cellStyle name="常规 17 5 2 2" xfId="24553"/>
    <cellStyle name="常规 22 5 2 2" xfId="24554"/>
    <cellStyle name="常规 17 5 2 2 2" xfId="24555"/>
    <cellStyle name="常规 22 5 2 2 2" xfId="24556"/>
    <cellStyle name="常规 17 5 2 2 3" xfId="24557"/>
    <cellStyle name="常规 22 5 2 2 3" xfId="24558"/>
    <cellStyle name="检查单元格 5 4 2" xfId="24559"/>
    <cellStyle name="输出 3 3 6 3 2" xfId="24560"/>
    <cellStyle name="常规 17 5 2 3" xfId="24561"/>
    <cellStyle name="常规 22 5 2 3" xfId="24562"/>
    <cellStyle name="常规 3 2 4 3 2" xfId="24563"/>
    <cellStyle name="常规 8 3 2 3 2 2 2" xfId="24564"/>
    <cellStyle name="计算 3 5 2 2 2" xfId="24565"/>
    <cellStyle name="输出 3 3 6 3 2 2" xfId="24566"/>
    <cellStyle name="常规 17 5 2 3 2" xfId="24567"/>
    <cellStyle name="常规 22 5 2 3 2" xfId="24568"/>
    <cellStyle name="常规 3 2 4 3 2 2" xfId="24569"/>
    <cellStyle name="输出 3 3 6 3 3" xfId="24570"/>
    <cellStyle name="常规 17 5 2 4" xfId="24571"/>
    <cellStyle name="常规 22 5 2 4" xfId="24572"/>
    <cellStyle name="常规 3 2 4 3 3" xfId="24573"/>
    <cellStyle name="常规 17 5 3" xfId="24574"/>
    <cellStyle name="常规 22 5 3" xfId="24575"/>
    <cellStyle name="常规 17 5 3 2" xfId="24576"/>
    <cellStyle name="常规 22 5 3 2" xfId="24577"/>
    <cellStyle name="常规 17 5 3 2 2" xfId="24578"/>
    <cellStyle name="常规 22 5 3 2 2" xfId="24579"/>
    <cellStyle name="常规 17 5 3 3" xfId="24580"/>
    <cellStyle name="常规 22 5 3 3" xfId="24581"/>
    <cellStyle name="常规 3 2 4 4 2" xfId="24582"/>
    <cellStyle name="常规 17 5 4" xfId="24583"/>
    <cellStyle name="常规 22 5 4" xfId="24584"/>
    <cellStyle name="常规 17 5 4 2" xfId="24585"/>
    <cellStyle name="常规 22 5 4 2" xfId="24586"/>
    <cellStyle name="汇总 2 6 10" xfId="24587"/>
    <cellStyle name="常规 17 5 5" xfId="24588"/>
    <cellStyle name="常规 22 5 5" xfId="24589"/>
    <cellStyle name="常规 17 6 2 2" xfId="24590"/>
    <cellStyle name="常规 22 6 2 2" xfId="24591"/>
    <cellStyle name="汇总 4" xfId="24592"/>
    <cellStyle name="常规 17 6 2 2 2" xfId="24593"/>
    <cellStyle name="常规 22 6 2 2 2" xfId="24594"/>
    <cellStyle name="汇总 4 2" xfId="24595"/>
    <cellStyle name="常规 17 6 2 2 2 2" xfId="24596"/>
    <cellStyle name="常规 22 6 2 2 2 2" xfId="24597"/>
    <cellStyle name="汇总 4 2 2" xfId="24598"/>
    <cellStyle name="常规 17 6 2 2 3" xfId="24599"/>
    <cellStyle name="常规 22 6 2 2 3" xfId="24600"/>
    <cellStyle name="汇总 4 3" xfId="24601"/>
    <cellStyle name="常规 17 6 2 3" xfId="24602"/>
    <cellStyle name="常规 22 6 2 3" xfId="24603"/>
    <cellStyle name="常规 3 2 5 3 2" xfId="24604"/>
    <cellStyle name="汇总 5" xfId="24605"/>
    <cellStyle name="常规 17 6 2 3 2" xfId="24606"/>
    <cellStyle name="常规 22 6 2 3 2" xfId="24607"/>
    <cellStyle name="常规 3 2 5 3 2 2" xfId="24608"/>
    <cellStyle name="汇总 5 2" xfId="24609"/>
    <cellStyle name="常规 17 6 2 4" xfId="24610"/>
    <cellStyle name="常规 22 6 2 4" xfId="24611"/>
    <cellStyle name="常规 3 2 5 3 3" xfId="24612"/>
    <cellStyle name="汇总 6" xfId="24613"/>
    <cellStyle name="常规 17 6 3" xfId="24614"/>
    <cellStyle name="常规 22 6 3" xfId="24615"/>
    <cellStyle name="常规 17 6 3 2" xfId="24616"/>
    <cellStyle name="常规 22 6 3 2" xfId="24617"/>
    <cellStyle name="常规 17 6 3 2 2" xfId="24618"/>
    <cellStyle name="常规 22 6 3 2 2" xfId="24619"/>
    <cellStyle name="常规 17 6 3 3" xfId="24620"/>
    <cellStyle name="常规 22 6 3 3" xfId="24621"/>
    <cellStyle name="常规 3 2 5 4 2" xfId="24622"/>
    <cellStyle name="常规 17 6 4" xfId="24623"/>
    <cellStyle name="常规 22 6 4" xfId="24624"/>
    <cellStyle name="常规 17 6 4 2" xfId="24625"/>
    <cellStyle name="常规 22 6 4 2" xfId="24626"/>
    <cellStyle name="常规 17 6 5" xfId="24627"/>
    <cellStyle name="常规 22 6 5" xfId="24628"/>
    <cellStyle name="常规 17 7 2" xfId="24629"/>
    <cellStyle name="常规 22 7 2" xfId="24630"/>
    <cellStyle name="计算 3 2 3 10" xfId="24631"/>
    <cellStyle name="常规 17 7 2 2" xfId="24632"/>
    <cellStyle name="常规 22 7 2 2" xfId="24633"/>
    <cellStyle name="常规 17 7 2 2 2" xfId="24634"/>
    <cellStyle name="常规 22 7 2 2 2" xfId="24635"/>
    <cellStyle name="常规 17 7 2 2 2 2" xfId="24636"/>
    <cellStyle name="常规 22 7 2 2 2 2" xfId="24637"/>
    <cellStyle name="常规 17 7 2 2 3" xfId="24638"/>
    <cellStyle name="常规 22 7 2 2 3" xfId="24639"/>
    <cellStyle name="常规 17 7 2 3" xfId="24640"/>
    <cellStyle name="常规 22 7 2 3" xfId="24641"/>
    <cellStyle name="常规 3 2 6 3 2" xfId="24642"/>
    <cellStyle name="常规 17 7 2 3 2" xfId="24643"/>
    <cellStyle name="常规 22 7 2 3 2" xfId="24644"/>
    <cellStyle name="常规 3 2 6 3 2 2" xfId="24645"/>
    <cellStyle name="常规 17 7 2 4" xfId="24646"/>
    <cellStyle name="常规 22 7 2 4" xfId="24647"/>
    <cellStyle name="常规 3 2 6 3 3" xfId="24648"/>
    <cellStyle name="常规 17 7 3" xfId="24649"/>
    <cellStyle name="常规 22 7 3" xfId="24650"/>
    <cellStyle name="计算 3 2 3 11" xfId="24651"/>
    <cellStyle name="常规 17 7 3 2" xfId="24652"/>
    <cellStyle name="常规 22 7 3 2" xfId="24653"/>
    <cellStyle name="常规 17 7 3 2 2" xfId="24654"/>
    <cellStyle name="常规 22 7 3 2 2" xfId="24655"/>
    <cellStyle name="常规 17 7 3 3" xfId="24656"/>
    <cellStyle name="常规 22 7 3 3" xfId="24657"/>
    <cellStyle name="常规 3 2 6 4 2" xfId="24658"/>
    <cellStyle name="常规 17 7 4" xfId="24659"/>
    <cellStyle name="常规 22 7 4" xfId="24660"/>
    <cellStyle name="计算 3 2 3 12" xfId="24661"/>
    <cellStyle name="常规 17 7 4 2" xfId="24662"/>
    <cellStyle name="常规 22 7 4 2" xfId="24663"/>
    <cellStyle name="常规 17 7 5" xfId="24664"/>
    <cellStyle name="常规 22 7 5" xfId="24665"/>
    <cellStyle name="计算 3 2 3 13" xfId="24666"/>
    <cellStyle name="强调文字颜色 3 2 11 2 2" xfId="24667"/>
    <cellStyle name="常规 17 8" xfId="24668"/>
    <cellStyle name="常规 22 8" xfId="24669"/>
    <cellStyle name="常规 17 8 2" xfId="24670"/>
    <cellStyle name="常规 22 8 2" xfId="24671"/>
    <cellStyle name="常规 17 8 2 2" xfId="24672"/>
    <cellStyle name="常规 22 8 2 2" xfId="24673"/>
    <cellStyle name="常规 17 8 2 3" xfId="24674"/>
    <cellStyle name="常规 22 8 2 3" xfId="24675"/>
    <cellStyle name="常规 3 2 7 3 2" xfId="24676"/>
    <cellStyle name="常规 17 8 3" xfId="24677"/>
    <cellStyle name="常规 22 8 3" xfId="24678"/>
    <cellStyle name="常规 17 8 3 2" xfId="24679"/>
    <cellStyle name="常规 22 8 3 2" xfId="24680"/>
    <cellStyle name="常规 17 8 4" xfId="24681"/>
    <cellStyle name="常规 22 8 4" xfId="24682"/>
    <cellStyle name="常规 17 9 3" xfId="24683"/>
    <cellStyle name="常规 22 9 3" xfId="24684"/>
    <cellStyle name="常规 17 9 4" xfId="24685"/>
    <cellStyle name="常规 22 9 4" xfId="24686"/>
    <cellStyle name="常规 18 10 2 2" xfId="24687"/>
    <cellStyle name="常规 18 10 2 2 2" xfId="24688"/>
    <cellStyle name="常规 18 10 4" xfId="24689"/>
    <cellStyle name="常规 18 11 2" xfId="24690"/>
    <cellStyle name="常规 18 11 2 2" xfId="24691"/>
    <cellStyle name="常规 18 11 2 2 2" xfId="24692"/>
    <cellStyle name="千位分隔 2 2 2 2 3" xfId="24693"/>
    <cellStyle name="常规 18 11 2 3" xfId="24694"/>
    <cellStyle name="常规 18 11 3" xfId="24695"/>
    <cellStyle name="常规 18 11 3 2" xfId="24696"/>
    <cellStyle name="常规 18 12 2" xfId="24697"/>
    <cellStyle name="常规 18 14" xfId="24698"/>
    <cellStyle name="常规 18 15" xfId="24699"/>
    <cellStyle name="常规 18 2 2 2 2 2" xfId="24700"/>
    <cellStyle name="常规 23 2 2 2 2 2" xfId="24701"/>
    <cellStyle name="常规 18 2 2 2 2 2 2" xfId="24702"/>
    <cellStyle name="常规 23 2 2 2 2 2 2" xfId="24703"/>
    <cellStyle name="常规 18 2 2 2 3" xfId="24704"/>
    <cellStyle name="常规 23 2 2 2 3" xfId="24705"/>
    <cellStyle name="计算 2 2 3 2 2 3 13" xfId="24706"/>
    <cellStyle name="常规 18 2 2 2 4" xfId="24707"/>
    <cellStyle name="常规 23 2 2 2 4" xfId="24708"/>
    <cellStyle name="强调文字颜色 6 2 2 5 3 2 2" xfId="24709"/>
    <cellStyle name="计算 2 2 3 2 2 3 14" xfId="24710"/>
    <cellStyle name="输出 3 4 3 3 2" xfId="24711"/>
    <cellStyle name="常规 18 2 2 3" xfId="24712"/>
    <cellStyle name="常规 23 2 2 3" xfId="24713"/>
    <cellStyle name="常规 18 2 2 3 2 2" xfId="24714"/>
    <cellStyle name="常规 23 2 2 3 2 2" xfId="24715"/>
    <cellStyle name="输出 3 4 3 3 2 3" xfId="24716"/>
    <cellStyle name="常规 18 2 2 3 3" xfId="24717"/>
    <cellStyle name="常规 23 2 2 3 3" xfId="24718"/>
    <cellStyle name="输出 3 4 3 3 3" xfId="24719"/>
    <cellStyle name="常规 18 2 2 4" xfId="24720"/>
    <cellStyle name="常规 23 2 2 4" xfId="24721"/>
    <cellStyle name="常规 18 2 2 4 2" xfId="24722"/>
    <cellStyle name="常规 23 2 2 4 2" xfId="24723"/>
    <cellStyle name="常规 18 2 3 2 2" xfId="24724"/>
    <cellStyle name="常规 23 2 3 2 2" xfId="24725"/>
    <cellStyle name="常规 18 2 3 2 2 2 2" xfId="24726"/>
    <cellStyle name="强调文字颜色 1 2 7 2 5" xfId="24727"/>
    <cellStyle name="常规 18 2 3 2 3" xfId="24728"/>
    <cellStyle name="常规 23 2 3 2 3" xfId="24729"/>
    <cellStyle name="常规 18 2 3 2 4" xfId="24730"/>
    <cellStyle name="常规 18 2 3 3" xfId="24731"/>
    <cellStyle name="常规 23 2 3 3" xfId="24732"/>
    <cellStyle name="常规 18 2 3 3 2" xfId="24733"/>
    <cellStyle name="常规 23 2 3 3 2" xfId="24734"/>
    <cellStyle name="常规 18 2 3 3 2 2" xfId="24735"/>
    <cellStyle name="强调文字颜色 3 3 2 2 2 4" xfId="24736"/>
    <cellStyle name="常规 18 2 3 3 3" xfId="24737"/>
    <cellStyle name="常规 18 2 3 4" xfId="24738"/>
    <cellStyle name="常规 23 2 3 4" xfId="24739"/>
    <cellStyle name="常规 18 2 3 4 2" xfId="24740"/>
    <cellStyle name="常规 18 2 4 2 3" xfId="24741"/>
    <cellStyle name="常规 18 2 4 3" xfId="24742"/>
    <cellStyle name="常规 23 2 4 3" xfId="24743"/>
    <cellStyle name="常规 18 2 4 3 2" xfId="24744"/>
    <cellStyle name="常规 18 2 4 4" xfId="24745"/>
    <cellStyle name="常规 18 2 5 2" xfId="24746"/>
    <cellStyle name="常规 23 2 5 2" xfId="24747"/>
    <cellStyle name="常规 18 2 5 3" xfId="24748"/>
    <cellStyle name="常规 18 2 5 3 2" xfId="24749"/>
    <cellStyle name="常规 18 2 5 4" xfId="24750"/>
    <cellStyle name="常规 18 2 6 2" xfId="24751"/>
    <cellStyle name="常规 19 3 2 2 2" xfId="24752"/>
    <cellStyle name="常规 24 3 2 2 2" xfId="24753"/>
    <cellStyle name="常规 18 2 7" xfId="24754"/>
    <cellStyle name="常规 23 2 7" xfId="24755"/>
    <cellStyle name="常规 19 3 2 3" xfId="24756"/>
    <cellStyle name="常规 24 3 2 3" xfId="24757"/>
    <cellStyle name="常规 3 4 2 3 2" xfId="24758"/>
    <cellStyle name="常规 18 2 8" xfId="24759"/>
    <cellStyle name="常规 23 2 8" xfId="24760"/>
    <cellStyle name="常规 3 4 2 3 3" xfId="24761"/>
    <cellStyle name="常规 18 3 2 2 2 2" xfId="24762"/>
    <cellStyle name="常规 23 3 2 2 2 2" xfId="24763"/>
    <cellStyle name="计算 4 4 4 4" xfId="24764"/>
    <cellStyle name="常规 18 3 2 2 2 2 2" xfId="24765"/>
    <cellStyle name="常规 18 3 2 2 3 2" xfId="24766"/>
    <cellStyle name="常规 18 3 2 2 4" xfId="24767"/>
    <cellStyle name="常规 18 3 2 3 2" xfId="24768"/>
    <cellStyle name="常规 23 3 2 3 2" xfId="24769"/>
    <cellStyle name="常规 3 3 2 3 2 2" xfId="24770"/>
    <cellStyle name="常规 18 3 2 3 3" xfId="24771"/>
    <cellStyle name="常规 3 3 2 3 2 3" xfId="24772"/>
    <cellStyle name="常规 18 3 2 4" xfId="24773"/>
    <cellStyle name="常规 23 3 2 4" xfId="24774"/>
    <cellStyle name="常规 3 3 2 3 3" xfId="24775"/>
    <cellStyle name="常规 18 3 2 4 2" xfId="24776"/>
    <cellStyle name="常规 3 3 2 3 3 2" xfId="24777"/>
    <cellStyle name="常规 18 3 3 2 2" xfId="24778"/>
    <cellStyle name="常规 23 3 3 2 2" xfId="24779"/>
    <cellStyle name="常规 18 3 3 2 2 2" xfId="24780"/>
    <cellStyle name="常规 18 3 3 2 2 2 2" xfId="24781"/>
    <cellStyle name="常规 18 3 3 2 2 3" xfId="24782"/>
    <cellStyle name="链接单元格 3 3 3 2 2 2" xfId="24783"/>
    <cellStyle name="常规 18 3 3 2 3" xfId="24784"/>
    <cellStyle name="常规 18 3 3 2 3 2" xfId="24785"/>
    <cellStyle name="常规 18 3 3 2 4" xfId="24786"/>
    <cellStyle name="常规 18 3 3 3" xfId="24787"/>
    <cellStyle name="常规 23 3 3 3" xfId="24788"/>
    <cellStyle name="常规 3 3 2 4 2" xfId="24789"/>
    <cellStyle name="常规 18 3 3 3 2" xfId="24790"/>
    <cellStyle name="常规 3 3 2 4 2 2" xfId="24791"/>
    <cellStyle name="常规 18 3 3 3 2 2" xfId="24792"/>
    <cellStyle name="常规 5 2 6 5" xfId="24793"/>
    <cellStyle name="常规 18 3 3 3 3" xfId="24794"/>
    <cellStyle name="常规 18 3 3 4" xfId="24795"/>
    <cellStyle name="常规 3 3 2 4 3" xfId="24796"/>
    <cellStyle name="常规 18 3 3 4 2" xfId="24797"/>
    <cellStyle name="常规 18 3 4 2" xfId="24798"/>
    <cellStyle name="常规 23 3 4 2" xfId="24799"/>
    <cellStyle name="计算 2 3 2 2 2 12" xfId="24800"/>
    <cellStyle name="常规 18 3 4 2 2 2" xfId="24801"/>
    <cellStyle name="常规 18 3 4 2 3" xfId="24802"/>
    <cellStyle name="常规 18 3 4 3" xfId="24803"/>
    <cellStyle name="计算 2 3 2 2 2 13" xfId="24804"/>
    <cellStyle name="常规 3 3 2 5 2" xfId="24805"/>
    <cellStyle name="强调文字颜色 1 4 10 2 2" xfId="24806"/>
    <cellStyle name="常规 18 3 4 4" xfId="24807"/>
    <cellStyle name="常规 18 3 5 2" xfId="24808"/>
    <cellStyle name="常规 18 3 5 2 2" xfId="24809"/>
    <cellStyle name="常规 18 3 5 2 2 2" xfId="24810"/>
    <cellStyle name="常规 18 3 5 2 3" xfId="24811"/>
    <cellStyle name="常规 18 3 5 3" xfId="24812"/>
    <cellStyle name="强调文字颜色 1 4 10 3 2" xfId="24813"/>
    <cellStyle name="常规 18 3 5 3 2" xfId="24814"/>
    <cellStyle name="常规 18 3 5 4" xfId="24815"/>
    <cellStyle name="常规 18 3 6" xfId="24816"/>
    <cellStyle name="常规 19 3 3 2" xfId="24817"/>
    <cellStyle name="常规 24 3 3 2" xfId="24818"/>
    <cellStyle name="常规 18 3 6 2" xfId="24819"/>
    <cellStyle name="常规 18 3 7" xfId="24820"/>
    <cellStyle name="常规 3 4 2 4 2" xfId="24821"/>
    <cellStyle name="常规 18 4 2 2 2" xfId="24822"/>
    <cellStyle name="输入 2 7 5 3" xfId="24823"/>
    <cellStyle name="常规 18 4 2 2 2 2" xfId="24824"/>
    <cellStyle name="常规 18 4 2 2 2 2 2" xfId="24825"/>
    <cellStyle name="常规 18 4 2 2 3 2" xfId="24826"/>
    <cellStyle name="常规 18 4 2 2 4" xfId="24827"/>
    <cellStyle name="常规 18 4 2 3" xfId="24828"/>
    <cellStyle name="常规 3 3 3 3 2" xfId="24829"/>
    <cellStyle name="常规 18 4 2 3 2" xfId="24830"/>
    <cellStyle name="常规 3 3 3 3 2 2" xfId="24831"/>
    <cellStyle name="常规 18 4 2 3 2 2" xfId="24832"/>
    <cellStyle name="常规 3 3 3 3 2 2 2" xfId="24833"/>
    <cellStyle name="常规 18 4 2 4" xfId="24834"/>
    <cellStyle name="常规 3 3 3 3 3" xfId="24835"/>
    <cellStyle name="常规 18 4 2 4 2" xfId="24836"/>
    <cellStyle name="常规 3 3 3 3 3 2" xfId="24837"/>
    <cellStyle name="常规 18 4 3 2" xfId="24838"/>
    <cellStyle name="常规 18 4 3 2 2" xfId="24839"/>
    <cellStyle name="常规 18 4 3 2 2 2" xfId="24840"/>
    <cellStyle name="常规 18 4 3 2 3" xfId="24841"/>
    <cellStyle name="常规 18 4 3 3" xfId="24842"/>
    <cellStyle name="常规 3 3 3 4 2" xfId="24843"/>
    <cellStyle name="适中 3 2 2 2 2 3" xfId="24844"/>
    <cellStyle name="常规 18 4 3 3 2" xfId="24845"/>
    <cellStyle name="常规 3 3 3 4 2 2" xfId="24846"/>
    <cellStyle name="输入 2 2 4 3 3 2 10" xfId="24847"/>
    <cellStyle name="常规 18 4 4" xfId="24848"/>
    <cellStyle name="常规 18 4 4 2" xfId="24849"/>
    <cellStyle name="常规 18 4 4 2 2" xfId="24850"/>
    <cellStyle name="常规 18 4 4 3" xfId="24851"/>
    <cellStyle name="常规 3 3 3 5 2" xfId="24852"/>
    <cellStyle name="输入 2 2 4 3 3 2 11" xfId="24853"/>
    <cellStyle name="常规 18 4 5" xfId="24854"/>
    <cellStyle name="常规 18 4 6" xfId="24855"/>
    <cellStyle name="汇总 3 2 2 2 2 2" xfId="24856"/>
    <cellStyle name="常规 18 5 2 2" xfId="24857"/>
    <cellStyle name="常规 18 5 2 2 2" xfId="24858"/>
    <cellStyle name="常规 18 5 2 2 2 2" xfId="24859"/>
    <cellStyle name="常规 18 5 2 2 3" xfId="24860"/>
    <cellStyle name="常规 18 5 2 3" xfId="24861"/>
    <cellStyle name="常规 3 3 4 3 2" xfId="24862"/>
    <cellStyle name="常规 18 5 2 3 2" xfId="24863"/>
    <cellStyle name="常规 3 3 4 3 2 2" xfId="24864"/>
    <cellStyle name="常规 18 5 2 4" xfId="24865"/>
    <cellStyle name="常规 3 3 4 3 3" xfId="24866"/>
    <cellStyle name="常规 18 5 3" xfId="24867"/>
    <cellStyle name="常规 18 5 3 2" xfId="24868"/>
    <cellStyle name="常规 18 5 3 3" xfId="24869"/>
    <cellStyle name="常规 3 3 4 4 2" xfId="24870"/>
    <cellStyle name="常规 18 5 4" xfId="24871"/>
    <cellStyle name="常规 18 5 4 2" xfId="24872"/>
    <cellStyle name="常规 18 5 5" xfId="24873"/>
    <cellStyle name="常规 18 6 2" xfId="24874"/>
    <cellStyle name="常规 18 6 2 2" xfId="24875"/>
    <cellStyle name="常规 18 6 2 2 2" xfId="24876"/>
    <cellStyle name="常规 18 6 2 2 3" xfId="24877"/>
    <cellStyle name="常规 18 6 2 3" xfId="24878"/>
    <cellStyle name="常规 3 3 5 3 2" xfId="24879"/>
    <cellStyle name="计算 3 6 3 2 2" xfId="24880"/>
    <cellStyle name="常规 18 6 2 3 2" xfId="24881"/>
    <cellStyle name="常规 3 3 5 3 2 2" xfId="24882"/>
    <cellStyle name="常规 18 6 2 4" xfId="24883"/>
    <cellStyle name="常规 3 3 5 3 3" xfId="24884"/>
    <cellStyle name="计算 3 6 3 2 3" xfId="24885"/>
    <cellStyle name="常规 18 6 3" xfId="24886"/>
    <cellStyle name="常规 18 6 3 2" xfId="24887"/>
    <cellStyle name="常规 18 6 3 2 2" xfId="24888"/>
    <cellStyle name="常规 18 6 3 3" xfId="24889"/>
    <cellStyle name="常规 3 3 5 4 2" xfId="24890"/>
    <cellStyle name="常规 18 6 4" xfId="24891"/>
    <cellStyle name="常规 18 6 4 2" xfId="24892"/>
    <cellStyle name="常规 18 6 5" xfId="24893"/>
    <cellStyle name="常规 18 7" xfId="24894"/>
    <cellStyle name="常规 23 7" xfId="24895"/>
    <cellStyle name="常规 18 7 2" xfId="24896"/>
    <cellStyle name="强调文字颜色 2 3 2 11" xfId="24897"/>
    <cellStyle name="常规 18 7 2 2" xfId="24898"/>
    <cellStyle name="常规 18 7 2 2 2" xfId="24899"/>
    <cellStyle name="常规 18 7 2 2 2 2" xfId="24900"/>
    <cellStyle name="常规 18 7 2 2 3" xfId="24901"/>
    <cellStyle name="常规 18 7 2 3" xfId="24902"/>
    <cellStyle name="强调文字颜色 1 2 4 2 2 3 2" xfId="24903"/>
    <cellStyle name="常规 18 7 2 3 2" xfId="24904"/>
    <cellStyle name="强调文字颜色 1 2 4 2 2 3 2 2" xfId="24905"/>
    <cellStyle name="常规 18 7 2 4" xfId="24906"/>
    <cellStyle name="常规 18 7 3" xfId="24907"/>
    <cellStyle name="常规 18 7 3 2" xfId="24908"/>
    <cellStyle name="常规 18 7 3 3" xfId="24909"/>
    <cellStyle name="强调文字颜色 1 2 4 2 2 4 2" xfId="24910"/>
    <cellStyle name="常规 18 7 4" xfId="24911"/>
    <cellStyle name="常规 18 7 4 2" xfId="24912"/>
    <cellStyle name="常规 18 7 5" xfId="24913"/>
    <cellStyle name="常规 18 8" xfId="24914"/>
    <cellStyle name="常规 23 8" xfId="24915"/>
    <cellStyle name="常规 18 8 2" xfId="24916"/>
    <cellStyle name="常规 18 8 2 2" xfId="24917"/>
    <cellStyle name="常规 18 8 2 2 2" xfId="24918"/>
    <cellStyle name="常规 30 2 3 2 5" xfId="24919"/>
    <cellStyle name="常规 18 8 2 3" xfId="24920"/>
    <cellStyle name="适中 5 4 2 2 2" xfId="24921"/>
    <cellStyle name="强调文字颜色 1 2 4 2 3 3 2" xfId="24922"/>
    <cellStyle name="常规 18 8 3" xfId="24923"/>
    <cellStyle name="常规 18 8 3 2" xfId="24924"/>
    <cellStyle name="常规 18 8 4" xfId="24925"/>
    <cellStyle name="常规 18 9 2" xfId="24926"/>
    <cellStyle name="常规 18 9 2 2" xfId="24927"/>
    <cellStyle name="常规 6 3 2 2 2 3" xfId="24928"/>
    <cellStyle name="常规 18 9 2 2 2" xfId="24929"/>
    <cellStyle name="常规 30 3 3 2 5" xfId="24930"/>
    <cellStyle name="常规 6 3 2 2 2 3 2" xfId="24931"/>
    <cellStyle name="常规 18 9 2 3" xfId="24932"/>
    <cellStyle name="常规 6 3 2 2 2 4" xfId="24933"/>
    <cellStyle name="注释 4 4 3 3 10" xfId="24934"/>
    <cellStyle name="常规 18 9 3" xfId="24935"/>
    <cellStyle name="常规 18 9 3 2" xfId="24936"/>
    <cellStyle name="常规 6 3 2 2 3 3" xfId="24937"/>
    <cellStyle name="注释 4 4 3 3 11" xfId="24938"/>
    <cellStyle name="常规 18 9 4" xfId="24939"/>
    <cellStyle name="常规 19 10" xfId="24940"/>
    <cellStyle name="常规 19 2 2 2 3" xfId="24941"/>
    <cellStyle name="常规 24 2 2 2 3" xfId="24942"/>
    <cellStyle name="常规 19 2 2 3 2" xfId="24943"/>
    <cellStyle name="常规 24 2 2 3 2" xfId="24944"/>
    <cellStyle name="常规 19 2 3" xfId="24945"/>
    <cellStyle name="常规 24 2 3" xfId="24946"/>
    <cellStyle name="常规 19 2 4" xfId="24947"/>
    <cellStyle name="常规 24 2 4" xfId="24948"/>
    <cellStyle name="常规 19 2 5" xfId="24949"/>
    <cellStyle name="常规 24 2 5" xfId="24950"/>
    <cellStyle name="常规 19 2 6" xfId="24951"/>
    <cellStyle name="常规 19 4 2 2" xfId="24952"/>
    <cellStyle name="常规 24 4 2 2" xfId="24953"/>
    <cellStyle name="常规 19 3 4" xfId="24954"/>
    <cellStyle name="常规 24 3 4" xfId="24955"/>
    <cellStyle name="汇总 3 2 2 2 2" xfId="24956"/>
    <cellStyle name="常规 19 3 5" xfId="24957"/>
    <cellStyle name="汇总 3 2 2 2 3" xfId="24958"/>
    <cellStyle name="常规 19 4 2 2 2" xfId="24959"/>
    <cellStyle name="常规 22 6 6" xfId="24960"/>
    <cellStyle name="常规 19 4 2 3" xfId="24961"/>
    <cellStyle name="常规 3 4 3 3 2" xfId="24962"/>
    <cellStyle name="链接单元格 2 2 6 2" xfId="24963"/>
    <cellStyle name="常规 19 4 3" xfId="24964"/>
    <cellStyle name="常规 24 4 3" xfId="24965"/>
    <cellStyle name="常规 19 4 3 2" xfId="24966"/>
    <cellStyle name="汇总 3 2 2 2 4" xfId="24967"/>
    <cellStyle name="常规 19 4 4" xfId="24968"/>
    <cellStyle name="汇总 3 2 2 3 2" xfId="24969"/>
    <cellStyle name="常规 19 7" xfId="24970"/>
    <cellStyle name="常规 24 7" xfId="24971"/>
    <cellStyle name="常规 19 8" xfId="24972"/>
    <cellStyle name="常规 24 8" xfId="24973"/>
    <cellStyle name="常规 2 10" xfId="24974"/>
    <cellStyle name="常规 2 10 2" xfId="24975"/>
    <cellStyle name="常规 2 11" xfId="24976"/>
    <cellStyle name="常规 2 11 2" xfId="24977"/>
    <cellStyle name="常规 3 2 2 3" xfId="24978"/>
    <cellStyle name="常规 2 11 4" xfId="24979"/>
    <cellStyle name="常规 3 2 2 5" xfId="24980"/>
    <cellStyle name="常规 2 12" xfId="24981"/>
    <cellStyle name="常规 2 12 2" xfId="24982"/>
    <cellStyle name="常规 3 2 3 3" xfId="24983"/>
    <cellStyle name="常规 2 12 3" xfId="24984"/>
    <cellStyle name="常规 3 2 3 4" xfId="24985"/>
    <cellStyle name="常规 2 12 4" xfId="24986"/>
    <cellStyle name="常规 3 2 3 5" xfId="24987"/>
    <cellStyle name="常规 8 3 2 3 2" xfId="24988"/>
    <cellStyle name="常规 2 13" xfId="24989"/>
    <cellStyle name="计算 3 5 2" xfId="24990"/>
    <cellStyle name="常规 3 2 4 3" xfId="24991"/>
    <cellStyle name="常规 46 2 2 6" xfId="24992"/>
    <cellStyle name="常规 8 3 2 3 2 2" xfId="24993"/>
    <cellStyle name="常规 2 13 2" xfId="24994"/>
    <cellStyle name="计算 3 5 2 2" xfId="24995"/>
    <cellStyle name="常规 8 3 2 3 3" xfId="24996"/>
    <cellStyle name="常规 2 14" xfId="24997"/>
    <cellStyle name="计算 3 5 3" xfId="24998"/>
    <cellStyle name="常规 3 2 5 3" xfId="24999"/>
    <cellStyle name="常规 8 3 2 3 3 2" xfId="25000"/>
    <cellStyle name="常规 2 14 2" xfId="25001"/>
    <cellStyle name="计算 3 5 3 2" xfId="25002"/>
    <cellStyle name="常规 2 16" xfId="25003"/>
    <cellStyle name="计算 3 5 5" xfId="25004"/>
    <cellStyle name="常规 2 17" xfId="25005"/>
    <cellStyle name="计算 3 5 6" xfId="25006"/>
    <cellStyle name="常规 2 18 2 2" xfId="25007"/>
    <cellStyle name="常规 3 2 9 3 2" xfId="25008"/>
    <cellStyle name="常规 5 10 2 3" xfId="25009"/>
    <cellStyle name="常规 2 18 2 3" xfId="25010"/>
    <cellStyle name="常规 3 2 9 3 3" xfId="25011"/>
    <cellStyle name="常规 4 2 4 2" xfId="25012"/>
    <cellStyle name="常规 5 10 2 4" xfId="25013"/>
    <cellStyle name="常规 2 18 3" xfId="25014"/>
    <cellStyle name="计算 3 5 7 3" xfId="25015"/>
    <cellStyle name="常规 2 18 4" xfId="25016"/>
    <cellStyle name="常规 2 2 2 2 2 2" xfId="25017"/>
    <cellStyle name="常规 8 4 3 3 2" xfId="25018"/>
    <cellStyle name="常规 2 2 2 2 2 3" xfId="25019"/>
    <cellStyle name="常规 8 4 3 3 3" xfId="25020"/>
    <cellStyle name="常规 2 2 2 2 2 4" xfId="25021"/>
    <cellStyle name="常规 2 2 2 2 3" xfId="25022"/>
    <cellStyle name="常规 5 2 5 2 3 2" xfId="25023"/>
    <cellStyle name="常规 8 4 3 4" xfId="25024"/>
    <cellStyle name="常规 2 2 2 2 3 2" xfId="25025"/>
    <cellStyle name="常规 8 4 3 4 2" xfId="25026"/>
    <cellStyle name="常规 2 2 2 2 4" xfId="25027"/>
    <cellStyle name="常规 8 4 3 5" xfId="25028"/>
    <cellStyle name="常规 2 2 2 2 4 2" xfId="25029"/>
    <cellStyle name="常规 2 2 2 2 5" xfId="25030"/>
    <cellStyle name="强调文字颜色 2 4 2 2 2 3 3 2" xfId="25031"/>
    <cellStyle name="常规 2 2 2 3 2 2" xfId="25032"/>
    <cellStyle name="常规 8 4 4 3 2" xfId="25033"/>
    <cellStyle name="常规 2 2 2 3 2 2 2" xfId="25034"/>
    <cellStyle name="常规 2 2 2 3 2 3" xfId="25035"/>
    <cellStyle name="常规 2 2 2 3 3 2" xfId="25036"/>
    <cellStyle name="常规 2 2 2 4 2" xfId="25037"/>
    <cellStyle name="常规 8 4 5 3" xfId="25038"/>
    <cellStyle name="常规 2 2 2 5" xfId="25039"/>
    <cellStyle name="常规 2 2 2 6" xfId="25040"/>
    <cellStyle name="常规 2 2 2 7" xfId="25041"/>
    <cellStyle name="常规 2 2 3 2 2" xfId="25042"/>
    <cellStyle name="常规 8 5 3 3" xfId="25043"/>
    <cellStyle name="常规 2 2 3 2 2 2" xfId="25044"/>
    <cellStyle name="输出 2 3 5 2 2 2" xfId="25045"/>
    <cellStyle name="常规 46 2 3 2 4" xfId="25046"/>
    <cellStyle name="常规 8 5 3 3 2" xfId="25047"/>
    <cellStyle name="常规 2 2 3 2 2 2 2" xfId="25048"/>
    <cellStyle name="常规 2 2 3 2 3 2" xfId="25049"/>
    <cellStyle name="常规 2 2 3 2 4" xfId="25050"/>
    <cellStyle name="常规 2 2 3 3" xfId="25051"/>
    <cellStyle name="常规 2 2 3 3 2 2" xfId="25052"/>
    <cellStyle name="常规 2 2 3 4" xfId="25053"/>
    <cellStyle name="常规 2 2 3 4 2" xfId="25054"/>
    <cellStyle name="常规 35 9" xfId="25055"/>
    <cellStyle name="常规 2 2 3 5" xfId="25056"/>
    <cellStyle name="常规 2 2 4 2 2" xfId="25057"/>
    <cellStyle name="常规 8 6 3 3" xfId="25058"/>
    <cellStyle name="输出 2 3 6 2 2" xfId="25059"/>
    <cellStyle name="强调文字颜色 1 3 7" xfId="25060"/>
    <cellStyle name="常规 2 2 4 2 2 2" xfId="25061"/>
    <cellStyle name="常规 8 6 3 3 2" xfId="25062"/>
    <cellStyle name="强调文字颜色 1 3 7 2" xfId="25063"/>
    <cellStyle name="常规 2 2 4 2 3" xfId="25064"/>
    <cellStyle name="常规 8 6 3 4" xfId="25065"/>
    <cellStyle name="强调文字颜色 5 3 11 2" xfId="25066"/>
    <cellStyle name="强调文字颜色 1 3 8" xfId="25067"/>
    <cellStyle name="常规 2 2 4 3" xfId="25068"/>
    <cellStyle name="计算 2 5 2 2" xfId="25069"/>
    <cellStyle name="常规 2 2 4 3 2" xfId="25070"/>
    <cellStyle name="常规 8 6 4 3" xfId="25071"/>
    <cellStyle name="计算 2 5 2 2 2" xfId="25072"/>
    <cellStyle name="强调文字颜色 1 4 7" xfId="25073"/>
    <cellStyle name="常规 2 2 4 4" xfId="25074"/>
    <cellStyle name="计算 2 5 2 3" xfId="25075"/>
    <cellStyle name="常规 2 2 5 2" xfId="25076"/>
    <cellStyle name="计算 2 2 2 2 4 3 2 2" xfId="25077"/>
    <cellStyle name="常规 2 2 5 2 2" xfId="25078"/>
    <cellStyle name="常规 8 7 3 3" xfId="25079"/>
    <cellStyle name="输出 2 3 7 2 2" xfId="25080"/>
    <cellStyle name="强调文字颜色 2 3 7" xfId="25081"/>
    <cellStyle name="常规 2 2 5 2 2 2" xfId="25082"/>
    <cellStyle name="常规 8 7 3 3 2" xfId="25083"/>
    <cellStyle name="强调文字颜色 2 3 7 2" xfId="25084"/>
    <cellStyle name="常规 2 2 5 2 3" xfId="25085"/>
    <cellStyle name="常规 8 7 3 4" xfId="25086"/>
    <cellStyle name="强调文字颜色 2 3 8" xfId="25087"/>
    <cellStyle name="常规 2 2 5 3" xfId="25088"/>
    <cellStyle name="计算 2 2 2 2 4 3 2 3" xfId="25089"/>
    <cellStyle name="计算 2 5 3 2" xfId="25090"/>
    <cellStyle name="常规 2 2 5 3 2" xfId="25091"/>
    <cellStyle name="常规 8 7 4 3" xfId="25092"/>
    <cellStyle name="计算 2 5 3 2 2" xfId="25093"/>
    <cellStyle name="输出 2 3 7 3 2" xfId="25094"/>
    <cellStyle name="强调文字颜色 2 4 7" xfId="25095"/>
    <cellStyle name="常规 2 2 5 4" xfId="25096"/>
    <cellStyle name="计算 2 2 2 2 4 3 2 4" xfId="25097"/>
    <cellStyle name="计算 2 5 3 3" xfId="25098"/>
    <cellStyle name="常规 2 2 6 2" xfId="25099"/>
    <cellStyle name="常规 2 2 8" xfId="25100"/>
    <cellStyle name="计算 2 2 2 2 4 3 5" xfId="25101"/>
    <cellStyle name="解释性文本 5 6 2" xfId="25102"/>
    <cellStyle name="常规 2 2 9" xfId="25103"/>
    <cellStyle name="计算 2 2 2 2 4 3 6" xfId="25104"/>
    <cellStyle name="常规 2 3 2 2" xfId="25105"/>
    <cellStyle name="计算 2 2 3 4 3 2 9" xfId="25106"/>
    <cellStyle name="常规 2 3 2 2 2" xfId="25107"/>
    <cellStyle name="常规 3 2 4 2 3 5" xfId="25108"/>
    <cellStyle name="常规 9 4 3 3" xfId="25109"/>
    <cellStyle name="注释 2 2 2 3 3 3 2 4" xfId="25110"/>
    <cellStyle name="检查单元格 4 6 4" xfId="25111"/>
    <cellStyle name="常规 2 3 2 2 2 2" xfId="25112"/>
    <cellStyle name="常规 9 4 3 3 2" xfId="25113"/>
    <cellStyle name="常规 2 3 2 2 2 2 2" xfId="25114"/>
    <cellStyle name="常规 2 3 2 2 2 3" xfId="25115"/>
    <cellStyle name="常规 2 3 2 2 3" xfId="25116"/>
    <cellStyle name="常规 5 2 6 2 3 2" xfId="25117"/>
    <cellStyle name="常规 9 4 3 4" xfId="25118"/>
    <cellStyle name="常规 2 3 2 2 3 2" xfId="25119"/>
    <cellStyle name="常规 2 3 2 3" xfId="25120"/>
    <cellStyle name="常规 2 3 2 3 2 2" xfId="25121"/>
    <cellStyle name="常规 2 3 2 3 3" xfId="25122"/>
    <cellStyle name="常规 2 3 2 4" xfId="25123"/>
    <cellStyle name="常规 2 3 2 4 2" xfId="25124"/>
    <cellStyle name="常规 2 3 2 5" xfId="25125"/>
    <cellStyle name="常规 2 3 3" xfId="25126"/>
    <cellStyle name="常规 2 3 3 2" xfId="25127"/>
    <cellStyle name="常规 2 3 3 2 2" xfId="25128"/>
    <cellStyle name="常规 9 5 3 3" xfId="25129"/>
    <cellStyle name="常规 2 3 3 2 3" xfId="25130"/>
    <cellStyle name="计算 4 3 4 3 2 10" xfId="25131"/>
    <cellStyle name="常规 2 3 3 3" xfId="25132"/>
    <cellStyle name="常规 2 3 3 3 2" xfId="25133"/>
    <cellStyle name="常规 2 3 3 3 3" xfId="25134"/>
    <cellStyle name="常规 2 3 3 4" xfId="25135"/>
    <cellStyle name="常规 2 3 3 4 2" xfId="25136"/>
    <cellStyle name="常规 2 3 3 5" xfId="25137"/>
    <cellStyle name="常规 2 3 4" xfId="25138"/>
    <cellStyle name="计算 6 4 3 2 2" xfId="25139"/>
    <cellStyle name="常规 2 3 4 2" xfId="25140"/>
    <cellStyle name="强调文字颜色 2 4 2 2 8" xfId="25141"/>
    <cellStyle name="常规 2 3 4 2 2" xfId="25142"/>
    <cellStyle name="常规 9 6 3 3" xfId="25143"/>
    <cellStyle name="强调文字颜色 2 4 2 2 8 2" xfId="25144"/>
    <cellStyle name="常规 2 3 4 2 2 2" xfId="25145"/>
    <cellStyle name="强调文字颜色 2 4 2 2 8 2 2" xfId="25146"/>
    <cellStyle name="常规 2 3 4 2 3" xfId="25147"/>
    <cellStyle name="强调文字颜色 2 4 2 2 8 3" xfId="25148"/>
    <cellStyle name="常规 2 3 4 3" xfId="25149"/>
    <cellStyle name="计算 2 6 2 2" xfId="25150"/>
    <cellStyle name="强调文字颜色 2 4 2 2 9" xfId="25151"/>
    <cellStyle name="常规 2 3 4 3 2" xfId="25152"/>
    <cellStyle name="计算 2 6 2 2 2" xfId="25153"/>
    <cellStyle name="强调文字颜色 2 4 2 2 9 2" xfId="25154"/>
    <cellStyle name="常规 2 3 4 4" xfId="25155"/>
    <cellStyle name="计算 2 6 2 3" xfId="25156"/>
    <cellStyle name="常规 2 3 5" xfId="25157"/>
    <cellStyle name="计算 6 4 3 2 3" xfId="25158"/>
    <cellStyle name="常规 2 3 5 2" xfId="25159"/>
    <cellStyle name="常规 2 3 5 2 2" xfId="25160"/>
    <cellStyle name="常规 2 3 5 2 2 2" xfId="25161"/>
    <cellStyle name="常规 2 3 5 2 3" xfId="25162"/>
    <cellStyle name="常规 2 3 5 4" xfId="25163"/>
    <cellStyle name="计算 2 6 3 3" xfId="25164"/>
    <cellStyle name="输入 2 3 2 2 3 3 2 2" xfId="25165"/>
    <cellStyle name="常规 2 3 6" xfId="25166"/>
    <cellStyle name="计算 6 4 3 2 4" xfId="25167"/>
    <cellStyle name="强调文字颜色 1 2 3 2 2" xfId="25168"/>
    <cellStyle name="常规 2 3 6 2" xfId="25169"/>
    <cellStyle name="强调文字颜色 1 2 3 2 2 2" xfId="25170"/>
    <cellStyle name="输入 2 3 2 2 3 3 2 3" xfId="25171"/>
    <cellStyle name="常规 2 3 7" xfId="25172"/>
    <cellStyle name="计算 6 4 3 2 5" xfId="25173"/>
    <cellStyle name="强调文字颜色 1 2 3 2 3" xfId="25174"/>
    <cellStyle name="输入 2 3 2 2 3 3 2 4" xfId="25175"/>
    <cellStyle name="常规 2 3 8" xfId="25176"/>
    <cellStyle name="计算 6 4 3 2 6" xfId="25177"/>
    <cellStyle name="强调文字颜色 1 2 3 2 4" xfId="25178"/>
    <cellStyle name="输入 2 3 2 2 3 3 2 5" xfId="25179"/>
    <cellStyle name="常规 2 3 9" xfId="25180"/>
    <cellStyle name="计算 6 4 3 2 7" xfId="25181"/>
    <cellStyle name="强调文字颜色 1 2 3 2 5" xfId="25182"/>
    <cellStyle name="常规 2 4 2 2" xfId="25183"/>
    <cellStyle name="常规 4 2 2 2 2 3 3" xfId="25184"/>
    <cellStyle name="常规 2 4 2 2 2" xfId="25185"/>
    <cellStyle name="常规 2 4 2 2 2 2" xfId="25186"/>
    <cellStyle name="常规 2 4 2 2 2 2 2" xfId="25187"/>
    <cellStyle name="常规 2 4 2 2 2 3" xfId="25188"/>
    <cellStyle name="链接单元格 5 3 2 2" xfId="25189"/>
    <cellStyle name="常规 2 4 2 2 3" xfId="25190"/>
    <cellStyle name="汇总 2 4 10" xfId="25191"/>
    <cellStyle name="常规 2 4 2 2 3 2" xfId="25192"/>
    <cellStyle name="常规 2 4 2 3" xfId="25193"/>
    <cellStyle name="常规 2 4 2 3 2" xfId="25194"/>
    <cellStyle name="常规 2 4 2 3 2 2" xfId="25195"/>
    <cellStyle name="常规 2 4 2 3 3" xfId="25196"/>
    <cellStyle name="常规 2 4 2 4" xfId="25197"/>
    <cellStyle name="常规 2 4 2 4 2" xfId="25198"/>
    <cellStyle name="常规 2 4 2 5" xfId="25199"/>
    <cellStyle name="常规 2 4 3" xfId="25200"/>
    <cellStyle name="常规 2 4 3 2" xfId="25201"/>
    <cellStyle name="常规 2 4 3 2 2" xfId="25202"/>
    <cellStyle name="汇总 6 5" xfId="25203"/>
    <cellStyle name="常规 2 4 3 2 2 2" xfId="25204"/>
    <cellStyle name="常规 2 4 3 2 2 2 2" xfId="25205"/>
    <cellStyle name="常规 2 4 3 2 2 3" xfId="25206"/>
    <cellStyle name="常规 2 4 3 2 3" xfId="25207"/>
    <cellStyle name="汇总 6 6" xfId="25208"/>
    <cellStyle name="常规 2 4 3 2 3 2" xfId="25209"/>
    <cellStyle name="常规 2 4 3 3" xfId="25210"/>
    <cellStyle name="常规 5 3 3 3 2 2 2" xfId="25211"/>
    <cellStyle name="常规 2 4 3 3 2" xfId="25212"/>
    <cellStyle name="汇总 7 5" xfId="25213"/>
    <cellStyle name="常规 2 4 3 3 3" xfId="25214"/>
    <cellStyle name="汇总 7 6" xfId="25215"/>
    <cellStyle name="常规 2 4 3 4" xfId="25216"/>
    <cellStyle name="常规 2 4 3 4 2" xfId="25217"/>
    <cellStyle name="汇总 2 2 2 2 5" xfId="25218"/>
    <cellStyle name="常规 2 4 3 5" xfId="25219"/>
    <cellStyle name="常规 2 4 4" xfId="25220"/>
    <cellStyle name="常规 2 4 4 2" xfId="25221"/>
    <cellStyle name="常规 2 4 4 3" xfId="25222"/>
    <cellStyle name="计算 2 7 2 2" xfId="25223"/>
    <cellStyle name="常规 2 4 4 4" xfId="25224"/>
    <cellStyle name="计算 2 7 2 3" xfId="25225"/>
    <cellStyle name="常规 2 4 5" xfId="25226"/>
    <cellStyle name="常规 2 4 5 2" xfId="25227"/>
    <cellStyle name="常规 2 4 6" xfId="25228"/>
    <cellStyle name="强调文字颜色 1 2 3 3 2" xfId="25229"/>
    <cellStyle name="常规 2 5 2 2 2" xfId="25230"/>
    <cellStyle name="常规 2 5 2 2 2 2" xfId="25231"/>
    <cellStyle name="常规 2 5 2 2 3" xfId="25232"/>
    <cellStyle name="常规 2 5 2 3 2" xfId="25233"/>
    <cellStyle name="汇总 2 5 2 12" xfId="25234"/>
    <cellStyle name="注释 4 2 2 8 8" xfId="25235"/>
    <cellStyle name="常规 2 5 2 5" xfId="25236"/>
    <cellStyle name="注释 4 2 2 8 9" xfId="25237"/>
    <cellStyle name="常规 2 5 2 6" xfId="25238"/>
    <cellStyle name="常规 2 5 3" xfId="25239"/>
    <cellStyle name="常规 2 5 3 2" xfId="25240"/>
    <cellStyle name="常规 2 5 3 2 2" xfId="25241"/>
    <cellStyle name="检查单元格 2 5 7 3" xfId="25242"/>
    <cellStyle name="常规 2 5 3 3" xfId="25243"/>
    <cellStyle name="常规 2 5 4" xfId="25244"/>
    <cellStyle name="常规 2 5 4 2" xfId="25245"/>
    <cellStyle name="常规 2 5 5" xfId="25246"/>
    <cellStyle name="常规 2 6 2 2" xfId="25247"/>
    <cellStyle name="常规 2 6 2 2 2" xfId="25248"/>
    <cellStyle name="常规 2 6 2 2 2 2" xfId="25249"/>
    <cellStyle name="常规 2 6 2 2 3" xfId="25250"/>
    <cellStyle name="常规 2 6 3" xfId="25251"/>
    <cellStyle name="常规 2 6 3 2" xfId="25252"/>
    <cellStyle name="常规 2 6 3 2 2" xfId="25253"/>
    <cellStyle name="常规 2 6 4" xfId="25254"/>
    <cellStyle name="常规 2 6 4 2" xfId="25255"/>
    <cellStyle name="常规 2 6 5" xfId="25256"/>
    <cellStyle name="常规 2 7 2" xfId="25257"/>
    <cellStyle name="计算 2 5 2 4 3 2 9" xfId="25258"/>
    <cellStyle name="常规 2 7 2 3 2" xfId="25259"/>
    <cellStyle name="常规 2 7 2 4" xfId="25260"/>
    <cellStyle name="常规 2 7 3" xfId="25261"/>
    <cellStyle name="常规 2 7 3 2 2" xfId="25262"/>
    <cellStyle name="强调文字颜色 1 2 3 10" xfId="25263"/>
    <cellStyle name="常规 2 7 3 3" xfId="25264"/>
    <cellStyle name="常规 29 3 2 3 2 2" xfId="25265"/>
    <cellStyle name="常规 2 7 4" xfId="25266"/>
    <cellStyle name="常规 2 7 4 2" xfId="25267"/>
    <cellStyle name="常规 2 7 5" xfId="25268"/>
    <cellStyle name="常规 2 8" xfId="25269"/>
    <cellStyle name="检查单元格 8 3 2" xfId="25270"/>
    <cellStyle name="常规 2 8 2" xfId="25271"/>
    <cellStyle name="检查单元格 8 3 2 2" xfId="25272"/>
    <cellStyle name="常规 2 8 2 2" xfId="25273"/>
    <cellStyle name="注释 2 5 8 9" xfId="25274"/>
    <cellStyle name="输入 2 2 2" xfId="25275"/>
    <cellStyle name="好 6 2 2 3" xfId="25276"/>
    <cellStyle name="常规 2 8 2 2 2" xfId="25277"/>
    <cellStyle name="常规 4 2 3 2 5" xfId="25278"/>
    <cellStyle name="输入 2 2 2 2" xfId="25279"/>
    <cellStyle name="好 6 2 2 3 2" xfId="25280"/>
    <cellStyle name="常规 2 8 2 3" xfId="25281"/>
    <cellStyle name="常规 2 8 3" xfId="25282"/>
    <cellStyle name="检查单元格 8 3 2 3" xfId="25283"/>
    <cellStyle name="常规 2 8 3 2" xfId="25284"/>
    <cellStyle name="常规 2 8 4" xfId="25285"/>
    <cellStyle name="常规 2 8 5" xfId="25286"/>
    <cellStyle name="常规 2 8 6" xfId="25287"/>
    <cellStyle name="强调文字颜色 1 2 3 7 2" xfId="25288"/>
    <cellStyle name="常规 2 9 2" xfId="25289"/>
    <cellStyle name="常规 2 9 2 2 2" xfId="25290"/>
    <cellStyle name="常规 4 3 3 2 5" xfId="25291"/>
    <cellStyle name="常规 2 9 2 3" xfId="25292"/>
    <cellStyle name="常规 2 9 3" xfId="25293"/>
    <cellStyle name="常规 2 9 3 2" xfId="25294"/>
    <cellStyle name="常规 2 9 4" xfId="25295"/>
    <cellStyle name="常规 22 13 2" xfId="25296"/>
    <cellStyle name="常规 22 16" xfId="25297"/>
    <cellStyle name="常规 22 3 2 2 2 2 2 2" xfId="25298"/>
    <cellStyle name="常规 5 11 2 2" xfId="25299"/>
    <cellStyle name="常规 22 3 2 2 2 2 3" xfId="25300"/>
    <cellStyle name="常规 5 11 3" xfId="25301"/>
    <cellStyle name="常规 22 3 2 2 2 3 2" xfId="25302"/>
    <cellStyle name="常规 5 12 2" xfId="25303"/>
    <cellStyle name="计算 3 2 4 10" xfId="25304"/>
    <cellStyle name="注释 2 7 5 3 11" xfId="25305"/>
    <cellStyle name="常规 22 3 2 2 2 4" xfId="25306"/>
    <cellStyle name="常规 5 13" xfId="25307"/>
    <cellStyle name="常规 22 3 2 2 3 2 2" xfId="25308"/>
    <cellStyle name="常规 22 3 2 2 4 2" xfId="25309"/>
    <cellStyle name="计算 6 2 13" xfId="25310"/>
    <cellStyle name="常规 22 3 2 2 5" xfId="25311"/>
    <cellStyle name="警告文本 3 2 2 4 2" xfId="25312"/>
    <cellStyle name="常规 22 3 2 3 2 2 2" xfId="25313"/>
    <cellStyle name="常规 3 2 2 3 2 2 2 2" xfId="25314"/>
    <cellStyle name="常规 22 3 2 3 3 2" xfId="25315"/>
    <cellStyle name="常规 3 2 2 3 2 3 2" xfId="25316"/>
    <cellStyle name="常规 22 3 2 3 4" xfId="25317"/>
    <cellStyle name="常规 3 2 2 3 2 4" xfId="25318"/>
    <cellStyle name="常规 7 5 2 2" xfId="25319"/>
    <cellStyle name="常规 22 3 2 4 2 2" xfId="25320"/>
    <cellStyle name="常规 3 2 2 3 3 2 2" xfId="25321"/>
    <cellStyle name="常规 22 3 2 4 3" xfId="25322"/>
    <cellStyle name="常规 3 2 2 3 3 3" xfId="25323"/>
    <cellStyle name="常规 22 3 2 5 2" xfId="25324"/>
    <cellStyle name="常规 3 2 2 3 4 2" xfId="25325"/>
    <cellStyle name="输入 3 2 2 4 2 2 2" xfId="25326"/>
    <cellStyle name="常规 22 3 2 8" xfId="25327"/>
    <cellStyle name="常规 22 3 3 2 2 2 2 2" xfId="25328"/>
    <cellStyle name="好 3 2 2 2 2" xfId="25329"/>
    <cellStyle name="常规 22 3 3 2 2 3 2" xfId="25330"/>
    <cellStyle name="好 3 2 3 2" xfId="25331"/>
    <cellStyle name="常规 22 3 3 2 3 2 2" xfId="25332"/>
    <cellStyle name="好 3 3 2 2" xfId="25333"/>
    <cellStyle name="计算 2 2 2 2 4 12" xfId="25334"/>
    <cellStyle name="常规 22 3 3 2 3 3" xfId="25335"/>
    <cellStyle name="好 3 3 3" xfId="25336"/>
    <cellStyle name="常规 22 3 3 2 4 2" xfId="25337"/>
    <cellStyle name="好 3 4 2" xfId="25338"/>
    <cellStyle name="检查单元格 5 2 6" xfId="25339"/>
    <cellStyle name="常规 22 3 3 3 2 2 2" xfId="25340"/>
    <cellStyle name="好 4 2 2 2" xfId="25341"/>
    <cellStyle name="强调文字颜色 2 4 2 2 2 4 2" xfId="25342"/>
    <cellStyle name="常规 22 3 3 3 2 3" xfId="25343"/>
    <cellStyle name="好 4 2 3" xfId="25344"/>
    <cellStyle name="强调文字颜色 2 4 2 2 2 5" xfId="25345"/>
    <cellStyle name="常规 22 3 3 3 3 2" xfId="25346"/>
    <cellStyle name="好 4 3 2" xfId="25347"/>
    <cellStyle name="强调文字颜色 2 4 2 2 3 4" xfId="25348"/>
    <cellStyle name="常规 7 6 2 2" xfId="25349"/>
    <cellStyle name="常规 22 3 3 3 4" xfId="25350"/>
    <cellStyle name="好 4 4" xfId="25351"/>
    <cellStyle name="常规 22 3 3 4 2 2" xfId="25352"/>
    <cellStyle name="好 5 2 2" xfId="25353"/>
    <cellStyle name="计算 3 2 2 2 9" xfId="25354"/>
    <cellStyle name="常规 22 3 3 4 3" xfId="25355"/>
    <cellStyle name="好 5 3" xfId="25356"/>
    <cellStyle name="常规 22 3 3 5 2" xfId="25357"/>
    <cellStyle name="好 6 2" xfId="25358"/>
    <cellStyle name="常规 22 3 3 6" xfId="25359"/>
    <cellStyle name="好 7" xfId="25360"/>
    <cellStyle name="常规 22 3 4 2 2 2 2" xfId="25361"/>
    <cellStyle name="常规 22 3 4 2 3 2" xfId="25362"/>
    <cellStyle name="常规 22 3 4 2 4" xfId="25363"/>
    <cellStyle name="计算 2 3 5 12" xfId="25364"/>
    <cellStyle name="常规 22 3 4 3 2 2" xfId="25365"/>
    <cellStyle name="计算 2 9 7" xfId="25366"/>
    <cellStyle name="常规 22 3 4 3 3" xfId="25367"/>
    <cellStyle name="常规 22 3 4 5" xfId="25368"/>
    <cellStyle name="常规 22 3 5 2 2 2 2" xfId="25369"/>
    <cellStyle name="解释性文本 2 2 2 3 2 2" xfId="25370"/>
    <cellStyle name="常规 22 3 5 2 2 3" xfId="25371"/>
    <cellStyle name="常规 3 4 4 2 2 2 2" xfId="25372"/>
    <cellStyle name="注释 2 2 9 3 5" xfId="25373"/>
    <cellStyle name="解释性文本 2 2 2 3 3" xfId="25374"/>
    <cellStyle name="常规 22 3 5 2 3 2" xfId="25375"/>
    <cellStyle name="检查单元格 2 5 2 5" xfId="25376"/>
    <cellStyle name="解释性文本 2 2 2 4 2" xfId="25377"/>
    <cellStyle name="解释性文本 2 2 3 4" xfId="25378"/>
    <cellStyle name="常规 22 3 5 3 3" xfId="25379"/>
    <cellStyle name="千位分隔 2 2 2 2" xfId="25380"/>
    <cellStyle name="常规 22 3 5 4 2" xfId="25381"/>
    <cellStyle name="解释性文本 2 2 4 3" xfId="25382"/>
    <cellStyle name="常规 22 3 5 5" xfId="25383"/>
    <cellStyle name="常规 22 3 6 2 2" xfId="25384"/>
    <cellStyle name="计算 2 5 2 2 4 11" xfId="25385"/>
    <cellStyle name="解释性文本 2 3 2 3" xfId="25386"/>
    <cellStyle name="注释 2 6 4 3 3 8" xfId="25387"/>
    <cellStyle name="常规 22 3 6 3" xfId="25388"/>
    <cellStyle name="常规 22 4 2 2 2 2 3" xfId="25389"/>
    <cellStyle name="常规 22 4 2 2 2 3 2" xfId="25390"/>
    <cellStyle name="常规 22 4 2 2 2 4" xfId="25391"/>
    <cellStyle name="常规 22 4 2 2 3 2 2" xfId="25392"/>
    <cellStyle name="常规 22 4 2 2 4 2" xfId="25393"/>
    <cellStyle name="常规 26 9" xfId="25394"/>
    <cellStyle name="常规 22 4 2 2 5" xfId="25395"/>
    <cellStyle name="警告文本 3 3 2 4 2" xfId="25396"/>
    <cellStyle name="常规 22 4 2 3 2 3" xfId="25397"/>
    <cellStyle name="常规 3 2 3 3 2 2 3" xfId="25398"/>
    <cellStyle name="常规 3 2 3 3 2 3 2" xfId="25399"/>
    <cellStyle name="常规 22 4 2 3 3 2" xfId="25400"/>
    <cellStyle name="计算 3 3 3 10" xfId="25401"/>
    <cellStyle name="注释 2 2 10 2" xfId="25402"/>
    <cellStyle name="常规 22 4 2 3 4" xfId="25403"/>
    <cellStyle name="常规 3 2 3 3 2 4" xfId="25404"/>
    <cellStyle name="常规 8 5 2 2" xfId="25405"/>
    <cellStyle name="常规 22 4 2 4 2 2" xfId="25406"/>
    <cellStyle name="常规 3 2 3 3 3 2 2" xfId="25407"/>
    <cellStyle name="汇总 7 9" xfId="25408"/>
    <cellStyle name="常规 22 4 2 4 3" xfId="25409"/>
    <cellStyle name="常规 3 2 3 3 3 3" xfId="25410"/>
    <cellStyle name="常规 22 4 2 5 2" xfId="25411"/>
    <cellStyle name="常规 29 6" xfId="25412"/>
    <cellStyle name="常规 3 2 3 3 4 2" xfId="25413"/>
    <cellStyle name="常规 22 4 2 6" xfId="25414"/>
    <cellStyle name="常规 3 2 3 3 5" xfId="25415"/>
    <cellStyle name="常规 22 4 3 2 3 2" xfId="25416"/>
    <cellStyle name="常规 22 4 3 2 4" xfId="25417"/>
    <cellStyle name="常规 3 2 3 4 2 2 2" xfId="25418"/>
    <cellStyle name="常规 22 4 3 3 2 2" xfId="25419"/>
    <cellStyle name="强调文字颜色 1 2 4 2" xfId="25420"/>
    <cellStyle name="常规 3 2 3 4 2 3" xfId="25421"/>
    <cellStyle name="常规 22 4 3 3 3" xfId="25422"/>
    <cellStyle name="强调文字颜色 1 2 5" xfId="25423"/>
    <cellStyle name="常规 3 2 3 4 3 2" xfId="25424"/>
    <cellStyle name="常规 22 4 3 4 2" xfId="25425"/>
    <cellStyle name="强调文字颜色 1 3 4" xfId="25426"/>
    <cellStyle name="常规 22 4 3 5" xfId="25427"/>
    <cellStyle name="常规 3 2 3 4 4" xfId="25428"/>
    <cellStyle name="常规 22 4 4 2 2 2" xfId="25429"/>
    <cellStyle name="常规 22 4 4 2 3" xfId="25430"/>
    <cellStyle name="常规 22 4 4 4" xfId="25431"/>
    <cellStyle name="常规 3 2 3 5 3" xfId="25432"/>
    <cellStyle name="常规 22 4 5 2 2" xfId="25433"/>
    <cellStyle name="解释性文本 3 2 2 3" xfId="25434"/>
    <cellStyle name="常规 22 4 5 3" xfId="25435"/>
    <cellStyle name="常规 3 2 3 6 2" xfId="25436"/>
    <cellStyle name="常规 22 4 6 2" xfId="25437"/>
    <cellStyle name="常规 22 4 7" xfId="25438"/>
    <cellStyle name="常规 22 5 2 2 3 2" xfId="25439"/>
    <cellStyle name="计算 2 5 5 3 2 10" xfId="25440"/>
    <cellStyle name="检查单元格 5 4 2 2" xfId="25441"/>
    <cellStyle name="常规 22 5 2 2 4" xfId="25442"/>
    <cellStyle name="检查单元格 5 4 3" xfId="25443"/>
    <cellStyle name="常规 22 5 2 3 2 2" xfId="25444"/>
    <cellStyle name="常规 3 2 4 3 2 2 2" xfId="25445"/>
    <cellStyle name="输出 3 3 6 3 2 3" xfId="25446"/>
    <cellStyle name="常规 22 5 2 3 3" xfId="25447"/>
    <cellStyle name="常规 3 2 4 3 2 3" xfId="25448"/>
    <cellStyle name="检查单元格 5 5 2" xfId="25449"/>
    <cellStyle name="常规 22 5 2 4 2" xfId="25450"/>
    <cellStyle name="常规 3 2 4 3 3 2" xfId="25451"/>
    <cellStyle name="输出 3 3 6 3 4" xfId="25452"/>
    <cellStyle name="常规 22 5 2 5" xfId="25453"/>
    <cellStyle name="常规 3 2 4 3 4" xfId="25454"/>
    <cellStyle name="常规 6 13 2" xfId="25455"/>
    <cellStyle name="好 4 2 2 2 3 2" xfId="25456"/>
    <cellStyle name="常规 22 5 3 2 3" xfId="25457"/>
    <cellStyle name="检查单元格 6 4 2" xfId="25458"/>
    <cellStyle name="常规 22 5 3 3 2" xfId="25459"/>
    <cellStyle name="常规 3 2 4 4 2 2" xfId="25460"/>
    <cellStyle name="常规 22 5 3 4" xfId="25461"/>
    <cellStyle name="常规 3 2 4 4 3" xfId="25462"/>
    <cellStyle name="常规 22 5 4 2 2" xfId="25463"/>
    <cellStyle name="计算 3 2 2 6 4" xfId="25464"/>
    <cellStyle name="常规 22 5 4 3" xfId="25465"/>
    <cellStyle name="常规 3 2 4 5 2" xfId="25466"/>
    <cellStyle name="汇总 2 6 11" xfId="25467"/>
    <cellStyle name="常规 22 5 6" xfId="25468"/>
    <cellStyle name="强调文字颜色 5 2 2 6 4" xfId="25469"/>
    <cellStyle name="常规 22 6 2 2 2 2 2" xfId="25470"/>
    <cellStyle name="汇总 4 2 2 2" xfId="25471"/>
    <cellStyle name="常规 22 6 2 2 3 2" xfId="25472"/>
    <cellStyle name="汇总 4 3 2" xfId="25473"/>
    <cellStyle name="常规 22 6 2 2 4" xfId="25474"/>
    <cellStyle name="汇总 4 4" xfId="25475"/>
    <cellStyle name="常规 22 6 2 3 2 2" xfId="25476"/>
    <cellStyle name="注释 3 3 2 3 11" xfId="25477"/>
    <cellStyle name="常规 3 2 5 3 2 2 2" xfId="25478"/>
    <cellStyle name="汇总 5 2 2" xfId="25479"/>
    <cellStyle name="常规 22 6 2 3 2 2 2" xfId="25480"/>
    <cellStyle name="注释 3 3 2 3 11 2" xfId="25481"/>
    <cellStyle name="常规 3 2 5 3 2 2 2 2" xfId="25482"/>
    <cellStyle name="汇总 5 2 2 2" xfId="25483"/>
    <cellStyle name="常规 22 6 2 3 2 2 3" xfId="25484"/>
    <cellStyle name="注释 3 3 2 3 11 3" xfId="25485"/>
    <cellStyle name="常规 3 2 5 3 2 2 2 3" xfId="25486"/>
    <cellStyle name="汇总 5 2 2 3" xfId="25487"/>
    <cellStyle name="常规 22 6 2 3 3" xfId="25488"/>
    <cellStyle name="常规 3 2 5 3 2 3" xfId="25489"/>
    <cellStyle name="汇总 5 3" xfId="25490"/>
    <cellStyle name="常规 22 6 2 4 2" xfId="25491"/>
    <cellStyle name="常规 3 2 5 3 3 2" xfId="25492"/>
    <cellStyle name="汇总 6 2" xfId="25493"/>
    <cellStyle name="常规 22 6 2 5" xfId="25494"/>
    <cellStyle name="常规 3 2 5 3 4" xfId="25495"/>
    <cellStyle name="好 4 2 2 3 3 2" xfId="25496"/>
    <cellStyle name="汇总 7" xfId="25497"/>
    <cellStyle name="常规 22 6 3 2 2 2" xfId="25498"/>
    <cellStyle name="常规 22 6 3 2 3" xfId="25499"/>
    <cellStyle name="常规 22 6 3 3 2" xfId="25500"/>
    <cellStyle name="常规 3 2 5 4 2 2" xfId="25501"/>
    <cellStyle name="常规 22 6 3 4" xfId="25502"/>
    <cellStyle name="常规 3 2 5 4 3" xfId="25503"/>
    <cellStyle name="常规 22 6 4 2 2" xfId="25504"/>
    <cellStyle name="常规 22 6 4 3" xfId="25505"/>
    <cellStyle name="常规 3 2 5 5 2" xfId="25506"/>
    <cellStyle name="常规 22 6 5 2" xfId="25507"/>
    <cellStyle name="常规 22 7 2 2 2 2 2" xfId="25508"/>
    <cellStyle name="常规 22 7 2 2 2 3" xfId="25509"/>
    <cellStyle name="常规 22 7 2 2 3 2" xfId="25510"/>
    <cellStyle name="常规 22 7 2 2 4" xfId="25511"/>
    <cellStyle name="常规 9 2 2 4 2" xfId="25512"/>
    <cellStyle name="检查单元格 2 5 5 2" xfId="25513"/>
    <cellStyle name="常规 22 7 2 3 2 2" xfId="25514"/>
    <cellStyle name="强调文字颜色 4 2 2 2 5 4" xfId="25515"/>
    <cellStyle name="常规 3 2 6 3 2 2 2" xfId="25516"/>
    <cellStyle name="常规 3 2 6 3 2 3" xfId="25517"/>
    <cellStyle name="常规 5 2 2 2 2 2 2 2" xfId="25518"/>
    <cellStyle name="常规 22 7 2 3 3" xfId="25519"/>
    <cellStyle name="常规 5 4 2 4 2 2" xfId="25520"/>
    <cellStyle name="常规 22 7 2 4 2" xfId="25521"/>
    <cellStyle name="常规 3 2 6 3 3 2" xfId="25522"/>
    <cellStyle name="常规 22 7 2 5" xfId="25523"/>
    <cellStyle name="好 4 2 2 4 3 2" xfId="25524"/>
    <cellStyle name="常规 3 2 6 3 4" xfId="25525"/>
    <cellStyle name="计算 4 2 2 2" xfId="25526"/>
    <cellStyle name="常规 22 7 3 2 3" xfId="25527"/>
    <cellStyle name="常规 22 7 3 3 2" xfId="25528"/>
    <cellStyle name="常规 3 2 6 4 2 2" xfId="25529"/>
    <cellStyle name="常规 22 7 3 4" xfId="25530"/>
    <cellStyle name="常规 3 2 6 4 3" xfId="25531"/>
    <cellStyle name="常规 22 7 4 2 2" xfId="25532"/>
    <cellStyle name="常规 22 7 4 3" xfId="25533"/>
    <cellStyle name="常规 3 2 6 5 2" xfId="25534"/>
    <cellStyle name="常规 3 3 2 2 2 2 2 2" xfId="25535"/>
    <cellStyle name="常规 22 7 5 2" xfId="25536"/>
    <cellStyle name="常规 22 7 6" xfId="25537"/>
    <cellStyle name="常规 3 4 3 3 2 2" xfId="25538"/>
    <cellStyle name="计算 3 2 3 14" xfId="25539"/>
    <cellStyle name="链接单元格 2 2 6 2 2" xfId="25540"/>
    <cellStyle name="常规 22 8 2 2 2 2" xfId="25541"/>
    <cellStyle name="常规 22 8 2 3 2" xfId="25542"/>
    <cellStyle name="常规 3 2 7 3 2 2" xfId="25543"/>
    <cellStyle name="常规 22 8 3 2 2" xfId="25544"/>
    <cellStyle name="常规 22 8 3 3" xfId="25545"/>
    <cellStyle name="常规 3 2 7 4 2" xfId="25546"/>
    <cellStyle name="常规 22 8 4 2" xfId="25547"/>
    <cellStyle name="常规 22 8 5" xfId="25548"/>
    <cellStyle name="常规 22 9 2 2 2 2" xfId="25549"/>
    <cellStyle name="常规 22 9 2 2 3" xfId="25550"/>
    <cellStyle name="常规 22 9 3 2 2" xfId="25551"/>
    <cellStyle name="常规 22 9 3 3" xfId="25552"/>
    <cellStyle name="常规 3 2 8 4 2" xfId="25553"/>
    <cellStyle name="常规 22 9 5" xfId="25554"/>
    <cellStyle name="强调文字颜色 4 2 3 2 4 2 3" xfId="25555"/>
    <cellStyle name="常规 30 15" xfId="25556"/>
    <cellStyle name="常规 25 2 2 2" xfId="25557"/>
    <cellStyle name="常规 30 2 2 2" xfId="25558"/>
    <cellStyle name="计算 2 5 2 2 4 2 4" xfId="25559"/>
    <cellStyle name="常规 25 2 2 2 2" xfId="25560"/>
    <cellStyle name="常规 30 2 2 2 2" xfId="25561"/>
    <cellStyle name="常规 25 2 2 2 2 2" xfId="25562"/>
    <cellStyle name="常规 30 2 2 2 2 2" xfId="25563"/>
    <cellStyle name="常规 25 2 2 2 2 2 2" xfId="25564"/>
    <cellStyle name="常规 30 2 2 2 2 2 2" xfId="25565"/>
    <cellStyle name="常规 25 2 2 2 2 2 3" xfId="25566"/>
    <cellStyle name="常规 30 2 2 2 2 2 3" xfId="25567"/>
    <cellStyle name="常规 25 2 2 2 2 3" xfId="25568"/>
    <cellStyle name="常规 30 2 2 2 2 3" xfId="25569"/>
    <cellStyle name="常规 25 2 2 2 2 3 2" xfId="25570"/>
    <cellStyle name="常规 30 2 2 2 2 3 2" xfId="25571"/>
    <cellStyle name="常规 25 2 2 2 2 4" xfId="25572"/>
    <cellStyle name="常规 30 2 2 2 2 4" xfId="25573"/>
    <cellStyle name="常规 25 2 2 2 3" xfId="25574"/>
    <cellStyle name="常规 30 2 2 2 3" xfId="25575"/>
    <cellStyle name="常规 25 2 2 2 3 2" xfId="25576"/>
    <cellStyle name="常规 30 2 2 2 3 2" xfId="25577"/>
    <cellStyle name="强调文字颜色 3 2 6 2 4" xfId="25578"/>
    <cellStyle name="常规 25 2 2 2 3 2 2" xfId="25579"/>
    <cellStyle name="常规 30 2 2 2 3 2 2" xfId="25580"/>
    <cellStyle name="汇总 2 3 3 2 13" xfId="25581"/>
    <cellStyle name="强调文字颜色 3 2 6 2 4 2" xfId="25582"/>
    <cellStyle name="常规 25 2 2 2 3 3" xfId="25583"/>
    <cellStyle name="常规 30 2 2 2 3 3" xfId="25584"/>
    <cellStyle name="强调文字颜色 3 2 6 2 5" xfId="25585"/>
    <cellStyle name="常规 25 2 2 2 4" xfId="25586"/>
    <cellStyle name="常规 30 2 2 2 4" xfId="25587"/>
    <cellStyle name="常规 25 2 2 2 4 2" xfId="25588"/>
    <cellStyle name="常规 30 2 2 2 4 2" xfId="25589"/>
    <cellStyle name="强调文字颜色 3 2 6 3 4" xfId="25590"/>
    <cellStyle name="常规 25 2 2 2 5" xfId="25591"/>
    <cellStyle name="常规 30 2 2 2 5" xfId="25592"/>
    <cellStyle name="常规 30 16" xfId="25593"/>
    <cellStyle name="常规 25 2 2 3" xfId="25594"/>
    <cellStyle name="常规 30 2 2 3" xfId="25595"/>
    <cellStyle name="计算 2 5 2 2 4 2 5" xfId="25596"/>
    <cellStyle name="常规 25 2 2 3 2 2" xfId="25597"/>
    <cellStyle name="常规 30 2 2 3 2 2" xfId="25598"/>
    <cellStyle name="常规 25 2 2 3 2 3" xfId="25599"/>
    <cellStyle name="常规 30 2 2 3 2 3" xfId="25600"/>
    <cellStyle name="常规 25 2 2 3 3" xfId="25601"/>
    <cellStyle name="常规 30 2 2 3 3" xfId="25602"/>
    <cellStyle name="常规 25 2 2 3 3 2" xfId="25603"/>
    <cellStyle name="常规 30 2 2 3 3 2" xfId="25604"/>
    <cellStyle name="常规 25 2 2 3 4" xfId="25605"/>
    <cellStyle name="常规 30 2 2 3 4" xfId="25606"/>
    <cellStyle name="常规 30 17" xfId="25607"/>
    <cellStyle name="常规 25 2 2 4" xfId="25608"/>
    <cellStyle name="常规 30 2 2 4" xfId="25609"/>
    <cellStyle name="计算 2 5 2 2 4 2 6" xfId="25610"/>
    <cellStyle name="常规 25 2 2 4 2" xfId="25611"/>
    <cellStyle name="常规 30 2 2 4 2" xfId="25612"/>
    <cellStyle name="常规 25 2 2 4 2 2" xfId="25613"/>
    <cellStyle name="常规 30 2 2 4 2 2" xfId="25614"/>
    <cellStyle name="常规 25 2 2 5 2" xfId="25615"/>
    <cellStyle name="常规 30 2 2 5 2" xfId="25616"/>
    <cellStyle name="计算 2 6 2 2 11" xfId="25617"/>
    <cellStyle name="常规 25 2 3 2" xfId="25618"/>
    <cellStyle name="常规 30 2 3 2" xfId="25619"/>
    <cellStyle name="常规 25 2 3 2 2" xfId="25620"/>
    <cellStyle name="常规 30 2 3 2 2" xfId="25621"/>
    <cellStyle name="常规 25 2 3 2 2 2" xfId="25622"/>
    <cellStyle name="常规 30 2 3 2 2 2" xfId="25623"/>
    <cellStyle name="常规 25 2 3 2 2 2 2" xfId="25624"/>
    <cellStyle name="常规 30 2 3 2 2 2 2" xfId="25625"/>
    <cellStyle name="强调文字颜色 2 9" xfId="25626"/>
    <cellStyle name="常规 25 2 3 2 2 3" xfId="25627"/>
    <cellStyle name="常规 30 2 3 2 2 3" xfId="25628"/>
    <cellStyle name="常规 25 2 3 2 3" xfId="25629"/>
    <cellStyle name="常规 30 2 3 2 3" xfId="25630"/>
    <cellStyle name="常规 25 2 3 2 3 2" xfId="25631"/>
    <cellStyle name="常规 30 2 3 2 3 2" xfId="25632"/>
    <cellStyle name="常规 25 2 3 2 4" xfId="25633"/>
    <cellStyle name="常规 30 2 3 2 4" xfId="25634"/>
    <cellStyle name="常规 25 2 3 3" xfId="25635"/>
    <cellStyle name="常规 30 2 3 3" xfId="25636"/>
    <cellStyle name="常规 25 2 3 3 2" xfId="25637"/>
    <cellStyle name="常规 30 2 3 3 2" xfId="25638"/>
    <cellStyle name="常规 25 2 3 3 3" xfId="25639"/>
    <cellStyle name="常规 30 2 3 3 3" xfId="25640"/>
    <cellStyle name="常规 25 2 4" xfId="25641"/>
    <cellStyle name="常规 30 2 4" xfId="25642"/>
    <cellStyle name="常规 25 2 4 2" xfId="25643"/>
    <cellStyle name="常规 30 2 4 2" xfId="25644"/>
    <cellStyle name="常规 25 2 4 2 2" xfId="25645"/>
    <cellStyle name="常规 30 2 4 2 2" xfId="25646"/>
    <cellStyle name="常规 25 2 4 3" xfId="25647"/>
    <cellStyle name="常规 30 2 4 3" xfId="25648"/>
    <cellStyle name="常规 25 2 5" xfId="25649"/>
    <cellStyle name="常规 30 2 5" xfId="25650"/>
    <cellStyle name="好 2 2 2 2 3 2" xfId="25651"/>
    <cellStyle name="常规 25 2 5 2" xfId="25652"/>
    <cellStyle name="常规 30 2 5 2" xfId="25653"/>
    <cellStyle name="好 2 2 2 2 3 2 2" xfId="25654"/>
    <cellStyle name="常规 25 3 2 2 2" xfId="25655"/>
    <cellStyle name="常规 30 3 2 2 2" xfId="25656"/>
    <cellStyle name="常规 25 3 2 2 2 2" xfId="25657"/>
    <cellStyle name="常规 30 3 2 2 2 2" xfId="25658"/>
    <cellStyle name="计算 2 4 4 8" xfId="25659"/>
    <cellStyle name="常规 25 3 2 2 3" xfId="25660"/>
    <cellStyle name="常规 30 3 2 2 3" xfId="25661"/>
    <cellStyle name="常规 3 5 2 3 2" xfId="25662"/>
    <cellStyle name="常规 25 3 2 3" xfId="25663"/>
    <cellStyle name="常规 30 3 2 3" xfId="25664"/>
    <cellStyle name="常规 3 5 2 3 3" xfId="25665"/>
    <cellStyle name="常规 25 3 2 4" xfId="25666"/>
    <cellStyle name="常规 30 3 2 4" xfId="25667"/>
    <cellStyle name="常规 25 3 3 2" xfId="25668"/>
    <cellStyle name="常规 30 3 3 2" xfId="25669"/>
    <cellStyle name="常规 25 3 3 2 2" xfId="25670"/>
    <cellStyle name="常规 30 3 3 2 2" xfId="25671"/>
    <cellStyle name="常规 3 5 2 4 2" xfId="25672"/>
    <cellStyle name="常规 25 3 3 3" xfId="25673"/>
    <cellStyle name="常规 30 3 3 3" xfId="25674"/>
    <cellStyle name="常规 25 3 4" xfId="25675"/>
    <cellStyle name="常规 30 3 4" xfId="25676"/>
    <cellStyle name="汇总 3 2 3 2 2" xfId="25677"/>
    <cellStyle name="常规 25 3 4 2" xfId="25678"/>
    <cellStyle name="常规 30 3 4 2" xfId="25679"/>
    <cellStyle name="汇总 3 2 3 2 2 2" xfId="25680"/>
    <cellStyle name="计算 4 3 10" xfId="25681"/>
    <cellStyle name="常规 25 3 5" xfId="25682"/>
    <cellStyle name="常规 30 3 5" xfId="25683"/>
    <cellStyle name="好 2 2 2 2 4 2" xfId="25684"/>
    <cellStyle name="汇总 3 2 3 2 3" xfId="25685"/>
    <cellStyle name="常规 25 4 2 2" xfId="25686"/>
    <cellStyle name="常规 30 4 2 2" xfId="25687"/>
    <cellStyle name="常规 69 2 6" xfId="25688"/>
    <cellStyle name="计算 5 2 2 2 4" xfId="25689"/>
    <cellStyle name="常规 25 4 2 2 2" xfId="25690"/>
    <cellStyle name="常规 30 4 2 2 2" xfId="25691"/>
    <cellStyle name="常规 25 4 2 3" xfId="25692"/>
    <cellStyle name="常规 30 4 2 3" xfId="25693"/>
    <cellStyle name="常规 3 5 3 3 2" xfId="25694"/>
    <cellStyle name="计算 5 2 2 2 5" xfId="25695"/>
    <cellStyle name="链接单元格 3 2 6 2" xfId="25696"/>
    <cellStyle name="常规 25 4 3 2" xfId="25697"/>
    <cellStyle name="常规 30 4 3 2" xfId="25698"/>
    <cellStyle name="汇总 3 3 2 2 4" xfId="25699"/>
    <cellStyle name="常规 25 7" xfId="25700"/>
    <cellStyle name="常规 30 7" xfId="25701"/>
    <cellStyle name="常规 25 8" xfId="25702"/>
    <cellStyle name="常规 30 8" xfId="25703"/>
    <cellStyle name="强调文字颜色 5 4 9 2 2" xfId="25704"/>
    <cellStyle name="常规 8 2 3 2 2 2 2 2" xfId="25705"/>
    <cellStyle name="常规 25 9" xfId="25706"/>
    <cellStyle name="常规 30 9" xfId="25707"/>
    <cellStyle name="警告文本 3 3 2 3 2" xfId="25708"/>
    <cellStyle name="常规 26 2 2 2" xfId="25709"/>
    <cellStyle name="常规 31 2 2 2" xfId="25710"/>
    <cellStyle name="输入 3 3 6 3 10" xfId="25711"/>
    <cellStyle name="常规 26 2 2 2 2" xfId="25712"/>
    <cellStyle name="常规 31 2 2 2 2" xfId="25713"/>
    <cellStyle name="常规 26 2 2 2 2 2" xfId="25714"/>
    <cellStyle name="常规 26 2 2 2 2 2 2" xfId="25715"/>
    <cellStyle name="常规 26 2 2 2 2 2 2 2" xfId="25716"/>
    <cellStyle name="常规 26 2 2 2 2 2 3" xfId="25717"/>
    <cellStyle name="常规 26 2 2 2 2 3" xfId="25718"/>
    <cellStyle name="常规 26 2 2 2 2 3 2" xfId="25719"/>
    <cellStyle name="输入 3 3 6 3 11" xfId="25720"/>
    <cellStyle name="常规 26 2 2 2 3" xfId="25721"/>
    <cellStyle name="常规 26 2 2 2 3 2 2" xfId="25722"/>
    <cellStyle name="输入 3 3 6 3 12" xfId="25723"/>
    <cellStyle name="常规 26 2 2 2 4" xfId="25724"/>
    <cellStyle name="常规 26 2 2 2 4 2" xfId="25725"/>
    <cellStyle name="常规 26 2 2 2 5" xfId="25726"/>
    <cellStyle name="常规 26 2 2 3 2" xfId="25727"/>
    <cellStyle name="常规 26 2 2 3 2 2" xfId="25728"/>
    <cellStyle name="常规 26 2 2 3 2 2 2" xfId="25729"/>
    <cellStyle name="常规 26 2 2 3 2 3" xfId="25730"/>
    <cellStyle name="常规 26 2 2 3 3" xfId="25731"/>
    <cellStyle name="常规 26 2 2 3 3 2" xfId="25732"/>
    <cellStyle name="常规 26 2 2 3 4" xfId="25733"/>
    <cellStyle name="常规 26 2 2 4" xfId="25734"/>
    <cellStyle name="常规 26 2 2 4 2" xfId="25735"/>
    <cellStyle name="强调文字颜色 3 2 2 5 2 3" xfId="25736"/>
    <cellStyle name="常规 26 2 2 4 2 2" xfId="25737"/>
    <cellStyle name="常规 26 2 2 4 3" xfId="25738"/>
    <cellStyle name="常规 26 2 2 5" xfId="25739"/>
    <cellStyle name="常规 26 2 2 5 2" xfId="25740"/>
    <cellStyle name="常规 26 2 2 6" xfId="25741"/>
    <cellStyle name="常规 26 2 3 2" xfId="25742"/>
    <cellStyle name="常规 31 2 3 2" xfId="25743"/>
    <cellStyle name="常规 26 2 3 2 2" xfId="25744"/>
    <cellStyle name="常规 26 2 3 2 2 2" xfId="25745"/>
    <cellStyle name="常规 26 2 3 2 2 3" xfId="25746"/>
    <cellStyle name="常规 7 2 5 4 2" xfId="25747"/>
    <cellStyle name="常规 26 2 3 2 3" xfId="25748"/>
    <cellStyle name="常规 26 2 3 2 3 2" xfId="25749"/>
    <cellStyle name="常规 5 9 2 4" xfId="25750"/>
    <cellStyle name="常规 26 2 3 2 4" xfId="25751"/>
    <cellStyle name="常规 26 2 3 3" xfId="25752"/>
    <cellStyle name="常规 26 2 3 3 2" xfId="25753"/>
    <cellStyle name="常规 26 2 3 3 2 2" xfId="25754"/>
    <cellStyle name="常规 26 2 3 3 3" xfId="25755"/>
    <cellStyle name="常规 26 2 3 4" xfId="25756"/>
    <cellStyle name="常规 26 2 3 4 2" xfId="25757"/>
    <cellStyle name="强调文字颜色 3 2 2 6 2 3" xfId="25758"/>
    <cellStyle name="常规 26 2 3 5" xfId="25759"/>
    <cellStyle name="常规 26 2 4" xfId="25760"/>
    <cellStyle name="常规 31 2 4" xfId="25761"/>
    <cellStyle name="常规 26 2 4 2" xfId="25762"/>
    <cellStyle name="常规 26 2 4 2 2" xfId="25763"/>
    <cellStyle name="常规 26 2 4 3" xfId="25764"/>
    <cellStyle name="常规 26 2 5" xfId="25765"/>
    <cellStyle name="常规 31 2 5" xfId="25766"/>
    <cellStyle name="好 2 2 2 3 3 2" xfId="25767"/>
    <cellStyle name="常规 26 2 5 2" xfId="25768"/>
    <cellStyle name="常规 26 2 7" xfId="25769"/>
    <cellStyle name="常规 26 2 8" xfId="25770"/>
    <cellStyle name="常规 26 3 2" xfId="25771"/>
    <cellStyle name="常规 31 3 2" xfId="25772"/>
    <cellStyle name="常规 26 3 2 2" xfId="25773"/>
    <cellStyle name="常规 31 3 2 2" xfId="25774"/>
    <cellStyle name="常规 26 3 2 2 2" xfId="25775"/>
    <cellStyle name="常规 26 3 2 2 2 2" xfId="25776"/>
    <cellStyle name="常规 26 3 2 2 3" xfId="25777"/>
    <cellStyle name="常规 26 3 2 3" xfId="25778"/>
    <cellStyle name="常规 3 6 2 3 2" xfId="25779"/>
    <cellStyle name="常规 26 3 2 4" xfId="25780"/>
    <cellStyle name="常规 3 6 2 3 3" xfId="25781"/>
    <cellStyle name="常规 26 3 3" xfId="25782"/>
    <cellStyle name="常规 31 3 3" xfId="25783"/>
    <cellStyle name="常规 26 3 3 2" xfId="25784"/>
    <cellStyle name="常规 26 3 3 2 2" xfId="25785"/>
    <cellStyle name="常规 26 3 3 3" xfId="25786"/>
    <cellStyle name="常规 3 6 2 4 2" xfId="25787"/>
    <cellStyle name="常规 26 3 4" xfId="25788"/>
    <cellStyle name="汇总 3 2 4 2 2" xfId="25789"/>
    <cellStyle name="注释 2 2 2 9 13" xfId="25790"/>
    <cellStyle name="常规 26 3 4 2" xfId="25791"/>
    <cellStyle name="常规 26 3 5" xfId="25792"/>
    <cellStyle name="好 2 2 2 3 4 2" xfId="25793"/>
    <cellStyle name="常规 26 4 2" xfId="25794"/>
    <cellStyle name="常规 31 4 2" xfId="25795"/>
    <cellStyle name="常规 26 4 2 2" xfId="25796"/>
    <cellStyle name="常规 26 4 2 2 2" xfId="25797"/>
    <cellStyle name="常规 26 4 2 3" xfId="25798"/>
    <cellStyle name="计算 3 3 2 2 3 2 2" xfId="25799"/>
    <cellStyle name="常规 3 6 3 3 2" xfId="25800"/>
    <cellStyle name="链接单元格 4 2 6 2" xfId="25801"/>
    <cellStyle name="常规 26 4 3" xfId="25802"/>
    <cellStyle name="常规 26 4 3 2" xfId="25803"/>
    <cellStyle name="常规 26 4 4" xfId="25804"/>
    <cellStyle name="常规 26 5" xfId="25805"/>
    <cellStyle name="常规 31 5" xfId="25806"/>
    <cellStyle name="常规 27 2" xfId="25807"/>
    <cellStyle name="常规 32 2" xfId="25808"/>
    <cellStyle name="汇总 2 4 3 8" xfId="25809"/>
    <cellStyle name="计算 4 3 3 9" xfId="25810"/>
    <cellStyle name="常规 27 2 2" xfId="25811"/>
    <cellStyle name="常规 32 2 2" xfId="25812"/>
    <cellStyle name="计算 3 3 2 10" xfId="25813"/>
    <cellStyle name="常规 27 2 2 2" xfId="25814"/>
    <cellStyle name="计算 2 3 2 2 4 2 8" xfId="25815"/>
    <cellStyle name="常规 27 2 2 2 2" xfId="25816"/>
    <cellStyle name="常规 27 2 2 2 2 2" xfId="25817"/>
    <cellStyle name="常规 27 2 2 2 2 2 2" xfId="25818"/>
    <cellStyle name="常规 27 2 2 2 2 2 2 2" xfId="25819"/>
    <cellStyle name="常规 27 2 2 2 2 2 3" xfId="25820"/>
    <cellStyle name="常规 99 2 2 2 2" xfId="25821"/>
    <cellStyle name="常规 27 2 2 2 2 3" xfId="25822"/>
    <cellStyle name="常规 27 2 2 2 2 3 2" xfId="25823"/>
    <cellStyle name="常规 27 2 2 2 2 4" xfId="25824"/>
    <cellStyle name="常规 27 2 2 2 3 2" xfId="25825"/>
    <cellStyle name="常规 27 2 2 2 3 2 2" xfId="25826"/>
    <cellStyle name="常规 27 2 2 2 3 3" xfId="25827"/>
    <cellStyle name="常规 27 2 2 2 4" xfId="25828"/>
    <cellStyle name="常规 27 2 2 2 4 2" xfId="25829"/>
    <cellStyle name="常规 27 2 2 2 5" xfId="25830"/>
    <cellStyle name="常规 27 2 2 3" xfId="25831"/>
    <cellStyle name="常规 3 10 2 2" xfId="25832"/>
    <cellStyle name="计算 2 3 2 2 4 2 9" xfId="25833"/>
    <cellStyle name="常规 27 2 2 3 2" xfId="25834"/>
    <cellStyle name="常规 3 10 2 2 2" xfId="25835"/>
    <cellStyle name="常规 27 2 2 3 2 2" xfId="25836"/>
    <cellStyle name="常规 3 10 2 2 2 2" xfId="25837"/>
    <cellStyle name="常规 27 2 2 3 2 2 2" xfId="25838"/>
    <cellStyle name="常规 27 2 2 3 2 3" xfId="25839"/>
    <cellStyle name="常规 27 2 2 3 3" xfId="25840"/>
    <cellStyle name="常规 3 10 2 2 3" xfId="25841"/>
    <cellStyle name="常规 27 2 2 3 3 2" xfId="25842"/>
    <cellStyle name="常规 27 2 2 3 4" xfId="25843"/>
    <cellStyle name="常规 27 2 2 4" xfId="25844"/>
    <cellStyle name="常规 3 10 2 3" xfId="25845"/>
    <cellStyle name="常规 27 2 2 4 2" xfId="25846"/>
    <cellStyle name="常规 3 10 2 3 2" xfId="25847"/>
    <cellStyle name="强调文字颜色 3 3 2 5 2 3" xfId="25848"/>
    <cellStyle name="常规 27 2 2 4 2 2" xfId="25849"/>
    <cellStyle name="常规 27 2 2 4 3" xfId="25850"/>
    <cellStyle name="注释 4 2 9 3 2" xfId="25851"/>
    <cellStyle name="常规 27 2 2 5" xfId="25852"/>
    <cellStyle name="常规 3 10 2 4" xfId="25853"/>
    <cellStyle name="注释 4 2 9 3 2 2" xfId="25854"/>
    <cellStyle name="常规 27 2 2 5 2" xfId="25855"/>
    <cellStyle name="注释 4 2 9 3 3" xfId="25856"/>
    <cellStyle name="常规 27 2 2 6" xfId="25857"/>
    <cellStyle name="常规 27 2 3" xfId="25858"/>
    <cellStyle name="计算 3 3 2 11" xfId="25859"/>
    <cellStyle name="常规 27 2 3 2" xfId="25860"/>
    <cellStyle name="常规 27 2 3 2 2" xfId="25861"/>
    <cellStyle name="常规 27 2 3 2 2 2" xfId="25862"/>
    <cellStyle name="常规 27 2 3 2 2 2 2" xfId="25863"/>
    <cellStyle name="计算 2 2 4 2 3 9" xfId="25864"/>
    <cellStyle name="计算 3 2 2 2 2 3 2 6" xfId="25865"/>
    <cellStyle name="常规 27 2 3 2 3" xfId="25866"/>
    <cellStyle name="常规 27 2 3 2 3 2" xfId="25867"/>
    <cellStyle name="常规 27 2 3 2 4" xfId="25868"/>
    <cellStyle name="常规 27 2 3 3" xfId="25869"/>
    <cellStyle name="常规 3 10 3 2" xfId="25870"/>
    <cellStyle name="常规 27 2 3 3 2" xfId="25871"/>
    <cellStyle name="常规 3 10 3 2 2" xfId="25872"/>
    <cellStyle name="常规 27 2 3 3 2 2" xfId="25873"/>
    <cellStyle name="常规 27 2 3 3 3" xfId="25874"/>
    <cellStyle name="常规 27 2 3 4" xfId="25875"/>
    <cellStyle name="常规 3 10 3 3" xfId="25876"/>
    <cellStyle name="常规 27 2 3 4 2" xfId="25877"/>
    <cellStyle name="常规 27 2 3 5" xfId="25878"/>
    <cellStyle name="常规 27 2 4" xfId="25879"/>
    <cellStyle name="计算 3 3 2 12" xfId="25880"/>
    <cellStyle name="常规 27 2 4 2" xfId="25881"/>
    <cellStyle name="常规 27 2 4 3" xfId="25882"/>
    <cellStyle name="常规 3 10 4 2" xfId="25883"/>
    <cellStyle name="常规 27 2 5" xfId="25884"/>
    <cellStyle name="好 2 2 2 4 3 2" xfId="25885"/>
    <cellStyle name="计算 3 3 2 13" xfId="25886"/>
    <cellStyle name="常规 27 2 5 2" xfId="25887"/>
    <cellStyle name="常规 27 3 2 2" xfId="25888"/>
    <cellStyle name="常规 27 3 2 2 2" xfId="25889"/>
    <cellStyle name="常规 27 3 2 2 2 2" xfId="25890"/>
    <cellStyle name="常规 27 3 2 2 3" xfId="25891"/>
    <cellStyle name="常规 27 3 2 3" xfId="25892"/>
    <cellStyle name="常规 3 11 2 2" xfId="25893"/>
    <cellStyle name="常规 3 7 2 3 2" xfId="25894"/>
    <cellStyle name="常规 27 3 2 3 2" xfId="25895"/>
    <cellStyle name="常规 3 11 2 2 2" xfId="25896"/>
    <cellStyle name="常规 3 7 2 3 2 2" xfId="25897"/>
    <cellStyle name="常规 27 3 2 4" xfId="25898"/>
    <cellStyle name="常规 3 11 2 3" xfId="25899"/>
    <cellStyle name="常规 3 7 2 3 3" xfId="25900"/>
    <cellStyle name="常规 27 3 3 2" xfId="25901"/>
    <cellStyle name="常规 27 3 3 2 2" xfId="25902"/>
    <cellStyle name="常规 27 3 3 3" xfId="25903"/>
    <cellStyle name="常规 3 11 3 2" xfId="25904"/>
    <cellStyle name="常规 3 7 2 4 2" xfId="25905"/>
    <cellStyle name="常规 27 3 4 2" xfId="25906"/>
    <cellStyle name="常规 27 3 5" xfId="25907"/>
    <cellStyle name="常规 27 4" xfId="25908"/>
    <cellStyle name="常规 27 4 2" xfId="25909"/>
    <cellStyle name="常规 27 4 3" xfId="25910"/>
    <cellStyle name="常规 27 4 4" xfId="25911"/>
    <cellStyle name="常规 27 5" xfId="25912"/>
    <cellStyle name="常规 27 5 3" xfId="25913"/>
    <cellStyle name="汇总 2 4 14" xfId="25914"/>
    <cellStyle name="常规 28 2" xfId="25915"/>
    <cellStyle name="常规 33 2" xfId="25916"/>
    <cellStyle name="计算 4 3 4 9" xfId="25917"/>
    <cellStyle name="常规 28 2 2" xfId="25918"/>
    <cellStyle name="常规 33 2 2" xfId="25919"/>
    <cellStyle name="汇总 3 9" xfId="25920"/>
    <cellStyle name="常规 28 2 2 2" xfId="25921"/>
    <cellStyle name="常规 5 2 2 3 4" xfId="25922"/>
    <cellStyle name="常规 28 2 2 2 2" xfId="25923"/>
    <cellStyle name="常规 5 2 2 3 4 2" xfId="25924"/>
    <cellStyle name="常规 28 2 2 3" xfId="25925"/>
    <cellStyle name="常规 5 2 2 3 5" xfId="25926"/>
    <cellStyle name="常规 28 2 3" xfId="25927"/>
    <cellStyle name="常规 28 2 3 2" xfId="25928"/>
    <cellStyle name="常规 28 2 4" xfId="25929"/>
    <cellStyle name="常规 28 3 2" xfId="25930"/>
    <cellStyle name="汇总 4 9" xfId="25931"/>
    <cellStyle name="常规 28 3 2 2" xfId="25932"/>
    <cellStyle name="常规 5 2 3 3 4" xfId="25933"/>
    <cellStyle name="常规 28 3 3" xfId="25934"/>
    <cellStyle name="常规 28 4 2" xfId="25935"/>
    <cellStyle name="汇总 5 9" xfId="25936"/>
    <cellStyle name="常规 28 5" xfId="25937"/>
    <cellStyle name="常规 29" xfId="25938"/>
    <cellStyle name="常规 34" xfId="25939"/>
    <cellStyle name="常规 29 2" xfId="25940"/>
    <cellStyle name="常规 34 2" xfId="25941"/>
    <cellStyle name="常规 29 2 2" xfId="25942"/>
    <cellStyle name="常规 34 2 2" xfId="25943"/>
    <cellStyle name="常规 29 2 2 2" xfId="25944"/>
    <cellStyle name="常规 5 3 2 3 4" xfId="25945"/>
    <cellStyle name="计算 4 2 2 14" xfId="25946"/>
    <cellStyle name="常规 29 2 2 2 2 2 2" xfId="25947"/>
    <cellStyle name="常规 29 2 2 2 2 2 2 2" xfId="25948"/>
    <cellStyle name="汇总 2 10" xfId="25949"/>
    <cellStyle name="常规 29 2 2 2 2 3" xfId="25950"/>
    <cellStyle name="常规 29 2 2 2 2 4" xfId="25951"/>
    <cellStyle name="常规 29 2 2 2 3 2" xfId="25952"/>
    <cellStyle name="常规 29 2 2 2 3 2 2" xfId="25953"/>
    <cellStyle name="常规 29 2 2 2 3 3" xfId="25954"/>
    <cellStyle name="常规 29 2 2 2 4" xfId="25955"/>
    <cellStyle name="常规 29 2 2 2 4 2" xfId="25956"/>
    <cellStyle name="常规 29 2 2 2 5" xfId="25957"/>
    <cellStyle name="常规 29 2 2 3" xfId="25958"/>
    <cellStyle name="注释 4 9 3 4" xfId="25959"/>
    <cellStyle name="汇总 2 3 2 10" xfId="25960"/>
    <cellStyle name="计算 4 2 2 15" xfId="25961"/>
    <cellStyle name="常规 29 2 2 3 2 2" xfId="25962"/>
    <cellStyle name="常规 29 2 2 3 2 2 2" xfId="25963"/>
    <cellStyle name="常规 8 5 3" xfId="25964"/>
    <cellStyle name="常规 29 2 2 3 2 3" xfId="25965"/>
    <cellStyle name="注释 3 3 7 11" xfId="25966"/>
    <cellStyle name="常规 29 2 2 3 3" xfId="25967"/>
    <cellStyle name="常规 29 2 2 3 3 2" xfId="25968"/>
    <cellStyle name="注释 3 3 7 12" xfId="25969"/>
    <cellStyle name="强调文字颜色 6 4 2 10" xfId="25970"/>
    <cellStyle name="常规 29 2 2 3 4" xfId="25971"/>
    <cellStyle name="常规 29 2 2 4" xfId="25972"/>
    <cellStyle name="常规 3 2 6 2 2 2 2" xfId="25973"/>
    <cellStyle name="注释 4 9 3 5" xfId="25974"/>
    <cellStyle name="汇总 2 3 2 11" xfId="25975"/>
    <cellStyle name="计算 4 2 2 16" xfId="25976"/>
    <cellStyle name="常规 29 2 2 4 2" xfId="25977"/>
    <cellStyle name="常规 3 2 6 2 2 2 2 2" xfId="25978"/>
    <cellStyle name="常规 29 2 2 4 3" xfId="25979"/>
    <cellStyle name="常规 29 2 2 5" xfId="25980"/>
    <cellStyle name="常规 3 2 6 2 2 2 3" xfId="25981"/>
    <cellStyle name="注释 4 9 3 6" xfId="25982"/>
    <cellStyle name="汇总 2 3 2 12" xfId="25983"/>
    <cellStyle name="常规 29 2 2 5 2" xfId="25984"/>
    <cellStyle name="常规 29 2 2 6" xfId="25985"/>
    <cellStyle name="注释 4 9 3 7" xfId="25986"/>
    <cellStyle name="汇总 2 3 2 13" xfId="25987"/>
    <cellStyle name="常规 29 2 3" xfId="25988"/>
    <cellStyle name="常规 29 2 3 2" xfId="25989"/>
    <cellStyle name="常规 29 2 3 2 2 2" xfId="25990"/>
    <cellStyle name="计算 3 2 2 2 3 2" xfId="25991"/>
    <cellStyle name="常规 29 2 3 2 2 2 2" xfId="25992"/>
    <cellStyle name="常规 29 2 3 2 2 3" xfId="25993"/>
    <cellStyle name="常规 29 2 3 2 3" xfId="25994"/>
    <cellStyle name="汇总 3 2 2 13" xfId="25995"/>
    <cellStyle name="计算 3 2 2 2 4" xfId="25996"/>
    <cellStyle name="常规 29 2 3 2 3 2" xfId="25997"/>
    <cellStyle name="计算 3 2 2 2 4 2" xfId="25998"/>
    <cellStyle name="常规 29 2 3 2 4" xfId="25999"/>
    <cellStyle name="汇总 3 2 2 14" xfId="26000"/>
    <cellStyle name="计算 3 2 2 2 5" xfId="26001"/>
    <cellStyle name="常规 29 2 3 3" xfId="26002"/>
    <cellStyle name="常规 29 2 3 3 2" xfId="26003"/>
    <cellStyle name="计算 3 2 2 3 3" xfId="26004"/>
    <cellStyle name="常规 29 2 3 3 2 2" xfId="26005"/>
    <cellStyle name="计算 3 2 2 3 3 2" xfId="26006"/>
    <cellStyle name="常规 29 2 3 3 3" xfId="26007"/>
    <cellStyle name="计算 3 2 2 3 4" xfId="26008"/>
    <cellStyle name="常规 29 2 3 4" xfId="26009"/>
    <cellStyle name="常规 3 2 6 2 2 3 2" xfId="26010"/>
    <cellStyle name="常规 5 4 2 3 2 2 2" xfId="26011"/>
    <cellStyle name="常规 29 2 3 4 2" xfId="26012"/>
    <cellStyle name="计算 3 2 2 4 3" xfId="26013"/>
    <cellStyle name="常规 29 2 3 5" xfId="26014"/>
    <cellStyle name="常规 29 2 4" xfId="26015"/>
    <cellStyle name="常规 29 2 4 2" xfId="26016"/>
    <cellStyle name="常规 29 2 4 3" xfId="26017"/>
    <cellStyle name="常规 29 2 5" xfId="26018"/>
    <cellStyle name="常规 6 3 3 2 2 2" xfId="26019"/>
    <cellStyle name="常规 29 2 5 2" xfId="26020"/>
    <cellStyle name="常规 6 3 3 2 2 2 2" xfId="26021"/>
    <cellStyle name="常规 29 2 6" xfId="26022"/>
    <cellStyle name="常规 6 3 3 2 2 3" xfId="26023"/>
    <cellStyle name="常规 29 3" xfId="26024"/>
    <cellStyle name="常规 34 3" xfId="26025"/>
    <cellStyle name="常规 29 3 2" xfId="26026"/>
    <cellStyle name="注释 2 2 2 2 6 3 3" xfId="26027"/>
    <cellStyle name="常规 29 3 2 2" xfId="26028"/>
    <cellStyle name="常规 5 3 3 3 4" xfId="26029"/>
    <cellStyle name="常规 29 3 2 2 2 2 2" xfId="26030"/>
    <cellStyle name="计算 4 3 2 2 5" xfId="26031"/>
    <cellStyle name="输出 2 7 5 4" xfId="26032"/>
    <cellStyle name="常规 29 3 2 2 2 3" xfId="26033"/>
    <cellStyle name="常规 29 3 2 2 3 2" xfId="26034"/>
    <cellStyle name="计算 2 9 2 2" xfId="26035"/>
    <cellStyle name="注释 2 2 2 2 6 3 4" xfId="26036"/>
    <cellStyle name="常规 29 3 2 3" xfId="26037"/>
    <cellStyle name="常规 3 9 2 3 2" xfId="26038"/>
    <cellStyle name="常规 29 3 2 3 3" xfId="26039"/>
    <cellStyle name="注释 2 2 2 2 6 3 5" xfId="26040"/>
    <cellStyle name="常规 29 3 2 4" xfId="26041"/>
    <cellStyle name="常规 3 2 6 2 3 2 2" xfId="26042"/>
    <cellStyle name="常规 29 3 2 4 2" xfId="26043"/>
    <cellStyle name="注释 2 2 2 2 6 3 6" xfId="26044"/>
    <cellStyle name="常规 29 3 2 5" xfId="26045"/>
    <cellStyle name="常规 29 3 3" xfId="26046"/>
    <cellStyle name="常规 29 3 3 2" xfId="26047"/>
    <cellStyle name="常规 29 3 3 2 2 2" xfId="26048"/>
    <cellStyle name="计算 3 3 2 2 3 2" xfId="26049"/>
    <cellStyle name="常规 3 6 3 3" xfId="26050"/>
    <cellStyle name="链接单元格 4 2 6" xfId="26051"/>
    <cellStyle name="常规 29 3 3 2 3" xfId="26052"/>
    <cellStyle name="计算 3 3 2 2 4" xfId="26053"/>
    <cellStyle name="常规 29 3 3 3" xfId="26054"/>
    <cellStyle name="常规 29 3 3 3 2" xfId="26055"/>
    <cellStyle name="常规 3 12" xfId="26056"/>
    <cellStyle name="常规 29 3 3 4" xfId="26057"/>
    <cellStyle name="常规 29 3 4" xfId="26058"/>
    <cellStyle name="常规 29 3 4 2" xfId="26059"/>
    <cellStyle name="常规 29 3 4 3" xfId="26060"/>
    <cellStyle name="常规 29 3 5" xfId="26061"/>
    <cellStyle name="常规 6 3 3 2 3 2" xfId="26062"/>
    <cellStyle name="常规 29 3 5 2" xfId="26063"/>
    <cellStyle name="常规 6 3 3 2 3 2 2" xfId="26064"/>
    <cellStyle name="常规 29 4" xfId="26065"/>
    <cellStyle name="常规 29 4 4 2" xfId="26066"/>
    <cellStyle name="常规 29 4 5" xfId="26067"/>
    <cellStyle name="常规 6 3 3 2 4 2" xfId="26068"/>
    <cellStyle name="常规 29 5" xfId="26069"/>
    <cellStyle name="常规 29 5 2" xfId="26070"/>
    <cellStyle name="常规 29 5 3" xfId="26071"/>
    <cellStyle name="常规 3 2 3 3 4 2 2" xfId="26072"/>
    <cellStyle name="常规 29 6 2" xfId="26073"/>
    <cellStyle name="计算 2 7 2 2 6" xfId="26074"/>
    <cellStyle name="常规 29 7" xfId="26075"/>
    <cellStyle name="常规 3 2 3 3 4 3" xfId="26076"/>
    <cellStyle name="常规 3 10 3" xfId="26077"/>
    <cellStyle name="常规 3 10 4" xfId="26078"/>
    <cellStyle name="常规 3 11 2" xfId="26079"/>
    <cellStyle name="常规 3 7 2 3" xfId="26080"/>
    <cellStyle name="常规 3 11 2 2 2 2" xfId="26081"/>
    <cellStyle name="常规 3 11 2 2 3" xfId="26082"/>
    <cellStyle name="常规 3 11 2 3 2" xfId="26083"/>
    <cellStyle name="计算 2 15" xfId="26084"/>
    <cellStyle name="计算 2 20" xfId="26085"/>
    <cellStyle name="常规 3 11 2 4" xfId="26086"/>
    <cellStyle name="输出 4 8 2" xfId="26087"/>
    <cellStyle name="强调文字颜色 2 6 4 2 2 2" xfId="26088"/>
    <cellStyle name="常规 3 11 3" xfId="26089"/>
    <cellStyle name="常规 3 7 2 4" xfId="26090"/>
    <cellStyle name="常规 3 11 3 2 2" xfId="26091"/>
    <cellStyle name="常规 3 11 3 3" xfId="26092"/>
    <cellStyle name="常规 3 11 4 2" xfId="26093"/>
    <cellStyle name="常规 3 12 2" xfId="26094"/>
    <cellStyle name="常规 3 7 3 3" xfId="26095"/>
    <cellStyle name="常规 3 12 3" xfId="26096"/>
    <cellStyle name="常规 3 7 3 4" xfId="26097"/>
    <cellStyle name="常规 3 13" xfId="26098"/>
    <cellStyle name="常规 3 13 2" xfId="26099"/>
    <cellStyle name="常规 3 7 4 3" xfId="26100"/>
    <cellStyle name="常规 3 14" xfId="26101"/>
    <cellStyle name="常规 3 15" xfId="26102"/>
    <cellStyle name="常规 3 16" xfId="26103"/>
    <cellStyle name="强调文字颜色 2 4 3 3 3 2" xfId="26104"/>
    <cellStyle name="常规 3 2 10" xfId="26105"/>
    <cellStyle name="计算 2 2 5 2 3" xfId="26106"/>
    <cellStyle name="常规 3 2 10 2" xfId="26107"/>
    <cellStyle name="强调文字颜色 2 4 3 3 3" xfId="26108"/>
    <cellStyle name="常规 3 2 2 2" xfId="26109"/>
    <cellStyle name="检查单元格 3 2 2 10" xfId="26110"/>
    <cellStyle name="常规 3 2 2 2 2 2 2 2 2" xfId="26111"/>
    <cellStyle name="常规 3 2 5 3 2 4" xfId="26112"/>
    <cellStyle name="汇总 5 4" xfId="26113"/>
    <cellStyle name="常规 3 2 2 2 2 2 2 3" xfId="26114"/>
    <cellStyle name="常规 3 2 2 2 2 3" xfId="26115"/>
    <cellStyle name="常规 3 2 2 2 2 4" xfId="26116"/>
    <cellStyle name="常规 7 4 2 2" xfId="26117"/>
    <cellStyle name="常规 3 2 2 2 3 2" xfId="26118"/>
    <cellStyle name="常规 3 2 2 2 3 3" xfId="26119"/>
    <cellStyle name="常规 3 2 2 2 3 4" xfId="26120"/>
    <cellStyle name="常规 7 4 3 2" xfId="26121"/>
    <cellStyle name="常规 3 2 2 2 4" xfId="26122"/>
    <cellStyle name="常规 3 2 2 2 4 2" xfId="26123"/>
    <cellStyle name="常规 3 2 2 2 4 3" xfId="26124"/>
    <cellStyle name="常规 3 2 2 2 5 2" xfId="26125"/>
    <cellStyle name="常规 3 2 2 2 6" xfId="26126"/>
    <cellStyle name="常规 3 2 2 6" xfId="26127"/>
    <cellStyle name="常规 3 2 3" xfId="26128"/>
    <cellStyle name="检查单元格 4 3 3 4 2 3" xfId="26129"/>
    <cellStyle name="常规 3 2 3 2" xfId="26130"/>
    <cellStyle name="常规 3 2 3 2 2 2 2 2 2" xfId="26131"/>
    <cellStyle name="强调文字颜色 1 10 3 2" xfId="26132"/>
    <cellStyle name="常规 3 2 3 2 2 2 2 2 2 2" xfId="26133"/>
    <cellStyle name="常规 3 2 3 2 2 2 2 2 3" xfId="26134"/>
    <cellStyle name="常规 3 2 3 2 2 2 2 3" xfId="26135"/>
    <cellStyle name="计算 4 4 4 2 5" xfId="26136"/>
    <cellStyle name="常规 3 2 3 2 2 2 2 3 2" xfId="26137"/>
    <cellStyle name="常规 3 2 3 2 2 2 2 4" xfId="26138"/>
    <cellStyle name="计算 4 4 4 2 6" xfId="26139"/>
    <cellStyle name="常规 3 2 3 2 2 2 3 2 2" xfId="26140"/>
    <cellStyle name="强调文字颜色 1 11 3 2" xfId="26141"/>
    <cellStyle name="常规 3 2 3 2 2 2 3 3" xfId="26142"/>
    <cellStyle name="强调文字颜色 4 5 2 2 2 2 2" xfId="26143"/>
    <cellStyle name="常规 3 2 3 2 2 2 4 2" xfId="26144"/>
    <cellStyle name="强调文字颜色 4 5 2 2 2 3" xfId="26145"/>
    <cellStyle name="常规 3 2 3 2 2 2 5" xfId="26146"/>
    <cellStyle name="常规 3 2 3 2 2 3 2 3" xfId="26147"/>
    <cellStyle name="常规 3 2 3 2 2 3 3 2" xfId="26148"/>
    <cellStyle name="强调文字颜色 4 5 2 2 3 2" xfId="26149"/>
    <cellStyle name="常规 3 2 3 2 2 3 4" xfId="26150"/>
    <cellStyle name="常规 3 2 3 2 2 4" xfId="26151"/>
    <cellStyle name="常规 8 4 2 2" xfId="26152"/>
    <cellStyle name="常规 3 2 3 2 2 5" xfId="26153"/>
    <cellStyle name="常规 8 4 2 3" xfId="26154"/>
    <cellStyle name="常规 3 2 3 2 2 5 2" xfId="26155"/>
    <cellStyle name="常规 8 4 2 3 2" xfId="26156"/>
    <cellStyle name="常规 3 2 3 2 2 6" xfId="26157"/>
    <cellStyle name="常规 5 2 5 2 2 2" xfId="26158"/>
    <cellStyle name="常规 8 4 2 4" xfId="26159"/>
    <cellStyle name="常规 3 2 3 2 3 2 3" xfId="26160"/>
    <cellStyle name="强调文字颜色 2 3 6 2 2 2" xfId="26161"/>
    <cellStyle name="强调文字颜色 4 5 2 3 2 2" xfId="26162"/>
    <cellStyle name="常规 3 2 3 2 3 2 4" xfId="26163"/>
    <cellStyle name="常规 3 2 3 2 3 3" xfId="26164"/>
    <cellStyle name="常规 3 2 3 2 3 4" xfId="26165"/>
    <cellStyle name="常规 8 4 3 2" xfId="26166"/>
    <cellStyle name="常规 3 2 3 2 3 4 2" xfId="26167"/>
    <cellStyle name="常规 8 4 3 2 2" xfId="26168"/>
    <cellStyle name="常规 3 2 3 2 4 2" xfId="26169"/>
    <cellStyle name="常规 3 2 3 2 4 2 2" xfId="26170"/>
    <cellStyle name="计算 2 6 2 2 6" xfId="26171"/>
    <cellStyle name="常规 3 2 3 2 4 3" xfId="26172"/>
    <cellStyle name="常规 3 2 3 2 5" xfId="26173"/>
    <cellStyle name="注释 2 2 2 2 8 3 2 4" xfId="26174"/>
    <cellStyle name="好 5 2 2 3 2" xfId="26175"/>
    <cellStyle name="常规 3 2 3 2 5 2" xfId="26176"/>
    <cellStyle name="常规 3 2 3 2 6" xfId="26177"/>
    <cellStyle name="输入 2 5 2 6 2 2" xfId="26178"/>
    <cellStyle name="强调文字颜色 4 5 3 2 2 2" xfId="26179"/>
    <cellStyle name="常规 3 2 3 3 2 2 4" xfId="26180"/>
    <cellStyle name="常规 3 2 3 3 2 3 2 2" xfId="26181"/>
    <cellStyle name="常规 3 2 3 3 2 4 2" xfId="26182"/>
    <cellStyle name="常规 8 5 2 2 2" xfId="26183"/>
    <cellStyle name="常规 3 2 3 3 2 5" xfId="26184"/>
    <cellStyle name="常规 8 5 2 3" xfId="26185"/>
    <cellStyle name="常规 3 2 3 3 3 2 2 2" xfId="26186"/>
    <cellStyle name="常规 3 2 3 3 3 2 3" xfId="26187"/>
    <cellStyle name="常规 3 2 3 3 3 3 2" xfId="26188"/>
    <cellStyle name="汇总 2 2 2 2 9" xfId="26189"/>
    <cellStyle name="强调文字颜色 2 4 2 11" xfId="26190"/>
    <cellStyle name="常规 3 2 3 3 3 4" xfId="26191"/>
    <cellStyle name="常规 8 5 3 2" xfId="26192"/>
    <cellStyle name="常规 3 2 3 3 5 2" xfId="26193"/>
    <cellStyle name="常规 35 6" xfId="26194"/>
    <cellStyle name="常规 3 2 3 3 6" xfId="26195"/>
    <cellStyle name="常规 3 2 3 4 2 2 2 2" xfId="26196"/>
    <cellStyle name="常规 3 3 6" xfId="26197"/>
    <cellStyle name="强调文字颜色 1 2 4 2 2" xfId="26198"/>
    <cellStyle name="常规 3 2 3 4 2 2 3" xfId="26199"/>
    <cellStyle name="强调文字颜色 1 2 4 3" xfId="26200"/>
    <cellStyle name="常规 3 2 3 4 2 3 2" xfId="26201"/>
    <cellStyle name="强调文字颜色 1 2 5 2" xfId="26202"/>
    <cellStyle name="常规 3 2 3 4 2 4" xfId="26203"/>
    <cellStyle name="常规 8 6 2 2" xfId="26204"/>
    <cellStyle name="强调文字颜色 1 2 6" xfId="26205"/>
    <cellStyle name="常规 3 2 3 4 3 2 2" xfId="26206"/>
    <cellStyle name="计算 4 2 2 2 9" xfId="26207"/>
    <cellStyle name="强调文字颜色 1 3 4 2" xfId="26208"/>
    <cellStyle name="常规 3 2 3 4 4 2" xfId="26209"/>
    <cellStyle name="强调文字颜色 1 4 4" xfId="26210"/>
    <cellStyle name="常规 3 2 3 4 5" xfId="26211"/>
    <cellStyle name="常规 3 2 3 6" xfId="26212"/>
    <cellStyle name="常规 3 2 3 7" xfId="26213"/>
    <cellStyle name="常规 3 2 4" xfId="26214"/>
    <cellStyle name="常规 3 2 4 2" xfId="26215"/>
    <cellStyle name="常规 46 2 2 5" xfId="26216"/>
    <cellStyle name="常规 3 2 4 2 2" xfId="26217"/>
    <cellStyle name="常规 46 2 2 5 2" xfId="26218"/>
    <cellStyle name="常规 3 2 4 2 2 2" xfId="26219"/>
    <cellStyle name="常规 3 2 4 2 2 2 2 2 2" xfId="26220"/>
    <cellStyle name="常规 3 2 4 2 2 2 2 2 2 2" xfId="26221"/>
    <cellStyle name="常规 3 2 4 2 2 2 2 2 3" xfId="26222"/>
    <cellStyle name="常规 3 2 4 2 2 2 2 3" xfId="26223"/>
    <cellStyle name="常规 3 2 4 2 2 2 3 2 2" xfId="26224"/>
    <cellStyle name="常规 3 2 4 2 2 2 3 3" xfId="26225"/>
    <cellStyle name="常规 3 2 4 2 2 3" xfId="26226"/>
    <cellStyle name="检查单元格 4 5 2" xfId="26227"/>
    <cellStyle name="常规 3 2 4 2 2 3 2 2 2" xfId="26228"/>
    <cellStyle name="计算 2 2 2 4 4" xfId="26229"/>
    <cellStyle name="常规 3 2 4 2 2 3 2 3" xfId="26230"/>
    <cellStyle name="检查单元格 2 6 2 2 2 2" xfId="26231"/>
    <cellStyle name="常规 3 2 4 2 3" xfId="26232"/>
    <cellStyle name="常规 3 2 4 2 3 2" xfId="26233"/>
    <cellStyle name="常规 3 2 4 2 3 2 2 2 2" xfId="26234"/>
    <cellStyle name="常规 3 2 4 2 3 2 2 3" xfId="26235"/>
    <cellStyle name="常规 3 2 4 2 3 2 3 2" xfId="26236"/>
    <cellStyle name="常规 3 2 4 2 3 3" xfId="26237"/>
    <cellStyle name="注释 2 2 2 3 3 3 2 2" xfId="26238"/>
    <cellStyle name="检查单元格 4 6 2" xfId="26239"/>
    <cellStyle name="常规 3 2 4 2 3 3 2 2" xfId="26240"/>
    <cellStyle name="检查单元格 4 6 2 2 2" xfId="26241"/>
    <cellStyle name="常规 3 2 4 2 3 3 3" xfId="26242"/>
    <cellStyle name="检查单元格 4 6 2 3" xfId="26243"/>
    <cellStyle name="常规 3 2 4 2 3 4 2" xfId="26244"/>
    <cellStyle name="常规 9 4 3 2 2" xfId="26245"/>
    <cellStyle name="检查单元格 4 6 3 2" xfId="26246"/>
    <cellStyle name="常规 3 2 4 2 4" xfId="26247"/>
    <cellStyle name="常规 6 12 2" xfId="26248"/>
    <cellStyle name="好 4 2 2 2 2 2" xfId="26249"/>
    <cellStyle name="计算 3 3 4 10" xfId="26250"/>
    <cellStyle name="常规 3 2 4 2 5" xfId="26251"/>
    <cellStyle name="常规 6 12 3" xfId="26252"/>
    <cellStyle name="好 4 2 2 2 2 3" xfId="26253"/>
    <cellStyle name="计算 3 3 4 11" xfId="26254"/>
    <cellStyle name="常规 3 2 4 2 6" xfId="26255"/>
    <cellStyle name="计算 3 3 4 12" xfId="26256"/>
    <cellStyle name="常规 3 2 4 3 2 2 2 2" xfId="26257"/>
    <cellStyle name="常规 3 2 4 3 2 2 2 3" xfId="26258"/>
    <cellStyle name="注释 2 5 9 3 2" xfId="26259"/>
    <cellStyle name="常规 3 2 4 3 2 2 3" xfId="26260"/>
    <cellStyle name="注释 2 5 9 3 2 2" xfId="26261"/>
    <cellStyle name="常规 3 2 4 3 2 2 3 2" xfId="26262"/>
    <cellStyle name="常规 3 2 4 3 2 3 2" xfId="26263"/>
    <cellStyle name="检查单元格 5 5 2 2" xfId="26264"/>
    <cellStyle name="常规 3 2 4 3 2 3 2 2" xfId="26265"/>
    <cellStyle name="常规 3 2 4 3 3 2 2" xfId="26266"/>
    <cellStyle name="常规 3 2 4 3 3 2 2 2" xfId="26267"/>
    <cellStyle name="常规 3 2 4 3 3 2 3" xfId="26268"/>
    <cellStyle name="常规 3 2 4 3 3 3 2" xfId="26269"/>
    <cellStyle name="汇总 3 2 2 2 9" xfId="26270"/>
    <cellStyle name="检查单元格 5 6 2 2" xfId="26271"/>
    <cellStyle name="常规 3 2 4 3 4 2" xfId="26272"/>
    <cellStyle name="常规 3 2 4 3 4 2 2" xfId="26273"/>
    <cellStyle name="常规 3 2 4 3 4 3" xfId="26274"/>
    <cellStyle name="检查单元格 5 7 2" xfId="26275"/>
    <cellStyle name="常规 3 2 4 3 5" xfId="26276"/>
    <cellStyle name="常规 3 2 4 3 5 2" xfId="26277"/>
    <cellStyle name="常规 3 2 4 3 6" xfId="26278"/>
    <cellStyle name="常规 6 11 2 2 2" xfId="26279"/>
    <cellStyle name="常规 3 2 4 4" xfId="26280"/>
    <cellStyle name="常规 8 3 2 3 2 3" xfId="26281"/>
    <cellStyle name="计算 3 5 2 3" xfId="26282"/>
    <cellStyle name="常规 3 2 4 4 2 2 2" xfId="26283"/>
    <cellStyle name="常规 3 2 4 4 2 2 2 2" xfId="26284"/>
    <cellStyle name="好 2 2 2 6" xfId="26285"/>
    <cellStyle name="注释 2 6 9 3 2" xfId="26286"/>
    <cellStyle name="常规 3 2 4 4 2 2 3" xfId="26287"/>
    <cellStyle name="常规 3 2 4 4 2 3" xfId="26288"/>
    <cellStyle name="检查单元格 6 5 2" xfId="26289"/>
    <cellStyle name="常规 3 2 4 4 2 3 2" xfId="26290"/>
    <cellStyle name="检查单元格 6 5 2 2" xfId="26291"/>
    <cellStyle name="强调文字颜色 3 2 2 2 2 3 2 3" xfId="26292"/>
    <cellStyle name="常规 3 2 4 4 2 4" xfId="26293"/>
    <cellStyle name="常规 9 6 2 2" xfId="26294"/>
    <cellStyle name="检查单元格 6 5 3" xfId="26295"/>
    <cellStyle name="常规 3 2 4 4 3 2" xfId="26296"/>
    <cellStyle name="常规 3 2 4 4 3 2 2" xfId="26297"/>
    <cellStyle name="计算 5 2 2 2 9" xfId="26298"/>
    <cellStyle name="常规 3 2 4 4 3 3" xfId="26299"/>
    <cellStyle name="检查单元格 6 6 2" xfId="26300"/>
    <cellStyle name="常规 3 2 4 4 4" xfId="26301"/>
    <cellStyle name="好 4 2 2 2 4 2" xfId="26302"/>
    <cellStyle name="常规 3 2 4 4 4 2" xfId="26303"/>
    <cellStyle name="常规 3 2 4 4 5" xfId="26304"/>
    <cellStyle name="常规 3 2 4 5" xfId="26305"/>
    <cellStyle name="计算 3 5 2 4" xfId="26306"/>
    <cellStyle name="常规 3 2 4 5 2 2" xfId="26307"/>
    <cellStyle name="汇总 3 2 3 13" xfId="26308"/>
    <cellStyle name="常规 3 2 4 5 3" xfId="26309"/>
    <cellStyle name="汇总 2 6 12" xfId="26310"/>
    <cellStyle name="常规 3 2 4 6 2" xfId="26311"/>
    <cellStyle name="常规 3 2 5" xfId="26312"/>
    <cellStyle name="常规 3 2 5 2" xfId="26313"/>
    <cellStyle name="常规 46 2 3 5" xfId="26314"/>
    <cellStyle name="常规 3 2 5 2 2" xfId="26315"/>
    <cellStyle name="常规 3 2 5 2 2 2" xfId="26316"/>
    <cellStyle name="常规 3 2 5 2 2 2 2" xfId="26317"/>
    <cellStyle name="常规 3 2 5 2 2 2 2 2" xfId="26318"/>
    <cellStyle name="计算 4 2 4 2 8" xfId="26319"/>
    <cellStyle name="常规 3 2 5 2 2 2 2 2 2" xfId="26320"/>
    <cellStyle name="常规 3 2 5 2 2 2 2 3" xfId="26321"/>
    <cellStyle name="计算 4 2 4 2 9" xfId="26322"/>
    <cellStyle name="强调文字颜色 1 5 4 2" xfId="26323"/>
    <cellStyle name="常规 3 2 5 2 2 2 3" xfId="26324"/>
    <cellStyle name="常规 3 2 5 2 2 2 3 2" xfId="26325"/>
    <cellStyle name="常规 3 2 5 2 2 2 4" xfId="26326"/>
    <cellStyle name="常规 3 2 5 2 2 3" xfId="26327"/>
    <cellStyle name="常规 3 2 5 2 2 3 2" xfId="26328"/>
    <cellStyle name="常规 3 2 5 2 2 3 2 2" xfId="26329"/>
    <cellStyle name="常规 3 2 5 2 2 3 3" xfId="26330"/>
    <cellStyle name="常规 3 2 5 2 2 4 2" xfId="26331"/>
    <cellStyle name="常规 3 2 5 2 2 5" xfId="26332"/>
    <cellStyle name="常规 4 2 2 2 2 3 2 2" xfId="26333"/>
    <cellStyle name="常规 3 2 5 2 3" xfId="26334"/>
    <cellStyle name="强调文字颜色 2 4 3 10" xfId="26335"/>
    <cellStyle name="常规 3 2 5 2 3 2" xfId="26336"/>
    <cellStyle name="常规 3 2 5 2 3 2 2" xfId="26337"/>
    <cellStyle name="常规 3 2 5 2 3 2 2 2" xfId="26338"/>
    <cellStyle name="常规 3 2 5 2 3 3" xfId="26339"/>
    <cellStyle name="常规 3 2 5 2 3 3 2" xfId="26340"/>
    <cellStyle name="常规 3 2 5 2 4" xfId="26341"/>
    <cellStyle name="好 4 2 2 3 2 2" xfId="26342"/>
    <cellStyle name="常规 3 2 5 2 4 2 2" xfId="26343"/>
    <cellStyle name="常规 3 2 5 2 4 3" xfId="26344"/>
    <cellStyle name="常规 3 2 5 2 5" xfId="26345"/>
    <cellStyle name="常规 3 2 5 3 2 2 2 4" xfId="26346"/>
    <cellStyle name="汇总 5 2 2 4" xfId="26347"/>
    <cellStyle name="强调文字颜色 5 2 4 2 2 2 2" xfId="26348"/>
    <cellStyle name="汇总 5 2 3" xfId="26349"/>
    <cellStyle name="注释 3 3 2 3 12" xfId="26350"/>
    <cellStyle name="常规 3 2 5 3 2 2 3" xfId="26351"/>
    <cellStyle name="强调文字颜色 3 2 2 2 2 6 2" xfId="26352"/>
    <cellStyle name="常规 3 2 5 3 2 3 2" xfId="26353"/>
    <cellStyle name="汇总 5 3 2" xfId="26354"/>
    <cellStyle name="常规 3 2 5 3 3 2 2" xfId="26355"/>
    <cellStyle name="输入 4 2 3 3" xfId="26356"/>
    <cellStyle name="汇总 6 2 2" xfId="26357"/>
    <cellStyle name="常规 3 2 5 3 3 3" xfId="26358"/>
    <cellStyle name="汇总 6 3" xfId="26359"/>
    <cellStyle name="常规 3 2 5 3 4 2" xfId="26360"/>
    <cellStyle name="汇总 7 2" xfId="26361"/>
    <cellStyle name="常规 3 2 5 3 5" xfId="26362"/>
    <cellStyle name="汇总 2 2 2 2" xfId="26363"/>
    <cellStyle name="常规 3 2 5 4" xfId="26364"/>
    <cellStyle name="常规 3 2 5 5" xfId="26365"/>
    <cellStyle name="常规 3 2 5 6" xfId="26366"/>
    <cellStyle name="常规 3 2 6" xfId="26367"/>
    <cellStyle name="常规 3 2 6 2" xfId="26368"/>
    <cellStyle name="常规 3 2 6 2 2" xfId="26369"/>
    <cellStyle name="常规 3 2 6 2 2 2" xfId="26370"/>
    <cellStyle name="常规 3 2 6 2 2 3" xfId="26371"/>
    <cellStyle name="常规 5 4 2 3 2 2" xfId="26372"/>
    <cellStyle name="常规 3 2 6 2 2 4" xfId="26373"/>
    <cellStyle name="常规 5 4 2 3 2 3" xfId="26374"/>
    <cellStyle name="检查单元格 2 4 6 2" xfId="26375"/>
    <cellStyle name="常规 3 2 6 2 3" xfId="26376"/>
    <cellStyle name="计算 2 5 3 2 3 10" xfId="26377"/>
    <cellStyle name="常规 3 2 6 2 3 2" xfId="26378"/>
    <cellStyle name="常规 3 2 6 2 3 3" xfId="26379"/>
    <cellStyle name="常规 5 4 2 3 3 2" xfId="26380"/>
    <cellStyle name="常规 3 2 6 2 4" xfId="26381"/>
    <cellStyle name="好 4 2 2 4 2 2" xfId="26382"/>
    <cellStyle name="计算 2 5 3 2 3 11" xfId="26383"/>
    <cellStyle name="常规 3 2 6 2 4 2" xfId="26384"/>
    <cellStyle name="常规 3 2 6 2 5" xfId="26385"/>
    <cellStyle name="计算 2 5 3 2 3 12" xfId="26386"/>
    <cellStyle name="常规 3 2 6 3" xfId="26387"/>
    <cellStyle name="常规 3 2 6 4" xfId="26388"/>
    <cellStyle name="常规 3 2 6 5" xfId="26389"/>
    <cellStyle name="常规 3 3 2 2 2 2 2" xfId="26390"/>
    <cellStyle name="常规 3 2 6 6" xfId="26391"/>
    <cellStyle name="常规 3 3 2 2 2 2 3" xfId="26392"/>
    <cellStyle name="常规 3 2 7" xfId="26393"/>
    <cellStyle name="常规 3 2 7 2" xfId="26394"/>
    <cellStyle name="常规 3 2 7 2 2" xfId="26395"/>
    <cellStyle name="常规 3 2 7 2 2 2" xfId="26396"/>
    <cellStyle name="常规 3 2 7 2 2 2 2" xfId="26397"/>
    <cellStyle name="常规 3 2 7 2 2 3" xfId="26398"/>
    <cellStyle name="常规 5 4 3 3 2 2" xfId="26399"/>
    <cellStyle name="常规 3 2 7 2 3 2" xfId="26400"/>
    <cellStyle name="常规 3 2 7 2 4" xfId="26401"/>
    <cellStyle name="计算 6 2 4 11" xfId="26402"/>
    <cellStyle name="常规 3 2 7 3" xfId="26403"/>
    <cellStyle name="常规 3 2 7 4" xfId="26404"/>
    <cellStyle name="常规 3 2 7 5" xfId="26405"/>
    <cellStyle name="常规 3 3 2 2 2 3 2" xfId="26406"/>
    <cellStyle name="常规 3 2 8" xfId="26407"/>
    <cellStyle name="常规 3 2 8 2" xfId="26408"/>
    <cellStyle name="常规 3 2 8 2 2 2" xfId="26409"/>
    <cellStyle name="警告文本 3 2 3" xfId="26410"/>
    <cellStyle name="常规 3 2 8 2 2 3" xfId="26411"/>
    <cellStyle name="警告文本 3 2 4" xfId="26412"/>
    <cellStyle name="常规 3 2 8 2 3 2" xfId="26413"/>
    <cellStyle name="警告文本 3 3 3" xfId="26414"/>
    <cellStyle name="常规 3 2 8 2 4" xfId="26415"/>
    <cellStyle name="常规 3 2 8 3" xfId="26416"/>
    <cellStyle name="常规 3 2 8 4" xfId="26417"/>
    <cellStyle name="常规 3 2 8 4 3" xfId="26418"/>
    <cellStyle name="常规 8 3 3 2 3 2" xfId="26419"/>
    <cellStyle name="常规 3 2 8 4 4" xfId="26420"/>
    <cellStyle name="计算 4 4 3 2" xfId="26421"/>
    <cellStyle name="常规 3 2 8 5" xfId="26422"/>
    <cellStyle name="常规 3 2 9" xfId="26423"/>
    <cellStyle name="常规 3 2 9 2 2" xfId="26424"/>
    <cellStyle name="常规 3 3 2 2" xfId="26425"/>
    <cellStyle name="常规 3 3 2 2 2" xfId="26426"/>
    <cellStyle name="常规 3 3 2 2 2 2" xfId="26427"/>
    <cellStyle name="常规 3 3 2 2 2 3" xfId="26428"/>
    <cellStyle name="常规 3 3 2 2 2 4" xfId="26429"/>
    <cellStyle name="常规 3 3 2 2 3" xfId="26430"/>
    <cellStyle name="常规 3 3 2 2 3 2" xfId="26431"/>
    <cellStyle name="常规 3 3 2 2 3 2 2" xfId="26432"/>
    <cellStyle name="强调文字颜色 1 2 4 2 2 5" xfId="26433"/>
    <cellStyle name="常规 3 3 2 2 3 3" xfId="26434"/>
    <cellStyle name="常规 3 3 2 3" xfId="26435"/>
    <cellStyle name="常规 3 3 2 4" xfId="26436"/>
    <cellStyle name="常规 3 3 2 5" xfId="26437"/>
    <cellStyle name="强调文字颜色 1 4 10 2" xfId="26438"/>
    <cellStyle name="常规 3 3 2 6" xfId="26439"/>
    <cellStyle name="强调文字颜色 1 4 10 3" xfId="26440"/>
    <cellStyle name="常规 3 3 3" xfId="26441"/>
    <cellStyle name="常规 3 3 3 2" xfId="26442"/>
    <cellStyle name="常规 3 3 3 2 2" xfId="26443"/>
    <cellStyle name="常规 3 3 3 2 2 2" xfId="26444"/>
    <cellStyle name="常规 3 3 3 2 2 2 2" xfId="26445"/>
    <cellStyle name="常规 3 3 3 2 2 2 2 2" xfId="26446"/>
    <cellStyle name="常规 3 3 3 2 2 2 3" xfId="26447"/>
    <cellStyle name="常规 3 3 3 2 2 3 2" xfId="26448"/>
    <cellStyle name="强调文字颜色 1 8" xfId="26449"/>
    <cellStyle name="常规 3 3 3 2 2 4" xfId="26450"/>
    <cellStyle name="常规 3 3 3 2 3" xfId="26451"/>
    <cellStyle name="常规 3 3 3 2 3 2" xfId="26452"/>
    <cellStyle name="常规 3 3 3 2 3 2 2" xfId="26453"/>
    <cellStyle name="常规 3 3 3 3" xfId="26454"/>
    <cellStyle name="计算 4 2 3 2 10" xfId="26455"/>
    <cellStyle name="常规 3 3 3 4" xfId="26456"/>
    <cellStyle name="计算 4 2 3 2 11" xfId="26457"/>
    <cellStyle name="计算 4 2 3 2 12" xfId="26458"/>
    <cellStyle name="常规 3 3 3 5" xfId="26459"/>
    <cellStyle name="强调文字颜色 1 4 11 2" xfId="26460"/>
    <cellStyle name="常规 3 3 3 6" xfId="26461"/>
    <cellStyle name="计算 4 2 3 2 13" xfId="26462"/>
    <cellStyle name="常规 3 3 4" xfId="26463"/>
    <cellStyle name="常规 3 3 4 2" xfId="26464"/>
    <cellStyle name="常规 46 3 2 5" xfId="26465"/>
    <cellStyle name="常规 3 3 4 2 2" xfId="26466"/>
    <cellStyle name="常规 3 3 4 2 2 2" xfId="26467"/>
    <cellStyle name="常规 3 3 4 2 2 2 2" xfId="26468"/>
    <cellStyle name="常规 3 3 4 2 3" xfId="26469"/>
    <cellStyle name="常规 3 3 4 2 3 2" xfId="26470"/>
    <cellStyle name="常规 9 2 6" xfId="26471"/>
    <cellStyle name="常规 3 3 4 3" xfId="26472"/>
    <cellStyle name="常规 8 3 2 4 2 2" xfId="26473"/>
    <cellStyle name="计算 3 6 2 2" xfId="26474"/>
    <cellStyle name="常规 3 3 4 4" xfId="26475"/>
    <cellStyle name="常规 3 3 5" xfId="26476"/>
    <cellStyle name="常规 3 3 5 2" xfId="26477"/>
    <cellStyle name="常规 3 3 5 2 2" xfId="26478"/>
    <cellStyle name="常规 3 3 5 2 2 2" xfId="26479"/>
    <cellStyle name="常规 3 3 5 2 2 2 2" xfId="26480"/>
    <cellStyle name="常规 3 3 5 2 3" xfId="26481"/>
    <cellStyle name="常规 3 3 5 4" xfId="26482"/>
    <cellStyle name="注释 4 9 13" xfId="26483"/>
    <cellStyle name="计算 3 6 3 3" xfId="26484"/>
    <cellStyle name="常规 3 3 5 5" xfId="26485"/>
    <cellStyle name="计算 3 6 3 4" xfId="26486"/>
    <cellStyle name="常规 3 3 6 2" xfId="26487"/>
    <cellStyle name="强调文字颜色 1 2 4 2 2 2" xfId="26488"/>
    <cellStyle name="常规 3 3 6 2 2" xfId="26489"/>
    <cellStyle name="强调文字颜色 1 2 4 2 2 2 2" xfId="26490"/>
    <cellStyle name="常规 3 3 6 3" xfId="26491"/>
    <cellStyle name="强调文字颜色 1 2 4 2 2 3" xfId="26492"/>
    <cellStyle name="常规 3 3 7" xfId="26493"/>
    <cellStyle name="强调文字颜色 1 2 4 2 3" xfId="26494"/>
    <cellStyle name="常规 3 3 7 2" xfId="26495"/>
    <cellStyle name="强调文字颜色 1 2 4 2 3 2" xfId="26496"/>
    <cellStyle name="常规 3 3 8" xfId="26497"/>
    <cellStyle name="强调文字颜色 1 2 4 2 4" xfId="26498"/>
    <cellStyle name="常规 3 4 2" xfId="26499"/>
    <cellStyle name="常规 3 4 2 2" xfId="26500"/>
    <cellStyle name="强调文字颜色 3 3 2 2 5 3" xfId="26501"/>
    <cellStyle name="常规 3 4 2 2 2" xfId="26502"/>
    <cellStyle name="常规 3 4 2 2 2 2" xfId="26503"/>
    <cellStyle name="常规 3 4 2 2 2 3" xfId="26504"/>
    <cellStyle name="常规 3 4 2 2 2 4" xfId="26505"/>
    <cellStyle name="警告文本 2 2 2" xfId="26506"/>
    <cellStyle name="常规 3 4 2 2 3" xfId="26507"/>
    <cellStyle name="常规 3 4 2 2 3 2" xfId="26508"/>
    <cellStyle name="常规 3 4 2 2 3 3" xfId="26509"/>
    <cellStyle name="常规 3 4 2 3" xfId="26510"/>
    <cellStyle name="常规 3 4 2 3 2 2" xfId="26511"/>
    <cellStyle name="常规 3 4 2 3 2 3" xfId="26512"/>
    <cellStyle name="常规 3 4 2 3 3 2" xfId="26513"/>
    <cellStyle name="常规 3 4 2 4" xfId="26514"/>
    <cellStyle name="常规 3 4 2 4 2 2" xfId="26515"/>
    <cellStyle name="常规 3 4 2 4 3" xfId="26516"/>
    <cellStyle name="常规 3 4 3" xfId="26517"/>
    <cellStyle name="常规 3 4 3 2" xfId="26518"/>
    <cellStyle name="链接单元格 2 2 5" xfId="26519"/>
    <cellStyle name="强调文字颜色 3 3 2 2 6 3" xfId="26520"/>
    <cellStyle name="常规 3 4 3 2 2" xfId="26521"/>
    <cellStyle name="链接单元格 2 2 5 2" xfId="26522"/>
    <cellStyle name="强调文字颜色 3 3 2 2 6 3 2" xfId="26523"/>
    <cellStyle name="常规 3 4 3 2 2 2" xfId="26524"/>
    <cellStyle name="链接单元格 2 2 5 2 2" xfId="26525"/>
    <cellStyle name="常规 3 4 3 2 2 2 2" xfId="26526"/>
    <cellStyle name="常规 3 4 3 2 2 2 3" xfId="26527"/>
    <cellStyle name="常规 3 4 3 2 2 3 2" xfId="26528"/>
    <cellStyle name="常规 3 4 3 2 3" xfId="26529"/>
    <cellStyle name="链接单元格 2 2 5 3" xfId="26530"/>
    <cellStyle name="常规 3 4 3 2 3 2" xfId="26531"/>
    <cellStyle name="常规 3 4 3 2 3 2 2" xfId="26532"/>
    <cellStyle name="常规 3 4 3 3" xfId="26533"/>
    <cellStyle name="链接单元格 2 2 6" xfId="26534"/>
    <cellStyle name="常规 3 4 3 3 2 2 2" xfId="26535"/>
    <cellStyle name="计算 3 2 6" xfId="26536"/>
    <cellStyle name="常规 3 4 3 3 2 3" xfId="26537"/>
    <cellStyle name="常规 3 4 3 3 3" xfId="26538"/>
    <cellStyle name="常规 3 4 3 3 3 2" xfId="26539"/>
    <cellStyle name="常规 3 4 3 4" xfId="26540"/>
    <cellStyle name="链接单元格 2 2 7" xfId="26541"/>
    <cellStyle name="汇总 3 2 2 2 5" xfId="26542"/>
    <cellStyle name="常规 3 4 3 4 2" xfId="26543"/>
    <cellStyle name="链接单元格 2 2 7 2" xfId="26544"/>
    <cellStyle name="常规 3 4 3 4 2 2" xfId="26545"/>
    <cellStyle name="常规 3 4 3 4 3" xfId="26546"/>
    <cellStyle name="汇总 3 2 2 2 6" xfId="26547"/>
    <cellStyle name="常规 3 4 4" xfId="26548"/>
    <cellStyle name="常规 3 4 4 2 2 3" xfId="26549"/>
    <cellStyle name="计算 4 4 2 3 2 7" xfId="26550"/>
    <cellStyle name="常规 3 4 4 3" xfId="26551"/>
    <cellStyle name="链接单元格 2 3 6" xfId="26552"/>
    <cellStyle name="计算 4 4 2 3 2 8" xfId="26553"/>
    <cellStyle name="常规 3 4 4 4" xfId="26554"/>
    <cellStyle name="链接单元格 2 3 7" xfId="26555"/>
    <cellStyle name="常规 3 4 4 4 2" xfId="26556"/>
    <cellStyle name="常规 30 3 7" xfId="26557"/>
    <cellStyle name="汇总 3 2 3 2 5" xfId="26558"/>
    <cellStyle name="常规 3 4 5" xfId="26559"/>
    <cellStyle name="常规 3 4 5 3" xfId="26560"/>
    <cellStyle name="常规 3 4 6" xfId="26561"/>
    <cellStyle name="强调文字颜色 1 2 4 3 2" xfId="26562"/>
    <cellStyle name="常规 3 4 6 2" xfId="26563"/>
    <cellStyle name="强调文字颜色 1 2 4 3 2 2" xfId="26564"/>
    <cellStyle name="常规 3 4 7" xfId="26565"/>
    <cellStyle name="强调文字颜色 1 2 4 3 3" xfId="26566"/>
    <cellStyle name="常规 3 5 2" xfId="26567"/>
    <cellStyle name="常规 3 5 2 2" xfId="26568"/>
    <cellStyle name="常规 3 5 2 2 2" xfId="26569"/>
    <cellStyle name="常规 3 5 2 2 2 2 2" xfId="26570"/>
    <cellStyle name="常规 3 5 2 2 2 3" xfId="26571"/>
    <cellStyle name="常规 3 5 2 2 3" xfId="26572"/>
    <cellStyle name="常规 3 5 2 3" xfId="26573"/>
    <cellStyle name="常规 3 5 2 4" xfId="26574"/>
    <cellStyle name="常规 3 5 3" xfId="26575"/>
    <cellStyle name="常规 3 5 3 2" xfId="26576"/>
    <cellStyle name="链接单元格 3 2 5" xfId="26577"/>
    <cellStyle name="常规 3 5 3 2 2" xfId="26578"/>
    <cellStyle name="链接单元格 3 2 5 2" xfId="26579"/>
    <cellStyle name="计算 2 5 3 12" xfId="26580"/>
    <cellStyle name="常规 3 5 3 2 2 2" xfId="26581"/>
    <cellStyle name="链接单元格 3 2 5 2 2" xfId="26582"/>
    <cellStyle name="常规 3 5 3 2 3" xfId="26583"/>
    <cellStyle name="链接单元格 3 2 5 3" xfId="26584"/>
    <cellStyle name="常规 3 5 3 3" xfId="26585"/>
    <cellStyle name="链接单元格 3 2 6" xfId="26586"/>
    <cellStyle name="常规 3 5 3 4" xfId="26587"/>
    <cellStyle name="链接单元格 3 2 7" xfId="26588"/>
    <cellStyle name="常规 3 5 4" xfId="26589"/>
    <cellStyle name="计算 2 2 6 3 2 7" xfId="26590"/>
    <cellStyle name="常规 3 5 4 2" xfId="26591"/>
    <cellStyle name="链接单元格 3 3 5" xfId="26592"/>
    <cellStyle name="计算 2 2 6 3 2 8" xfId="26593"/>
    <cellStyle name="常规 3 5 4 3" xfId="26594"/>
    <cellStyle name="链接单元格 3 3 6" xfId="26595"/>
    <cellStyle name="常规 3 5 5" xfId="26596"/>
    <cellStyle name="常规 3 5 6" xfId="26597"/>
    <cellStyle name="强调文字颜色 1 2 4 4 2" xfId="26598"/>
    <cellStyle name="强调文字颜色 6 2 3 2 7 2 2" xfId="26599"/>
    <cellStyle name="常规 3 6" xfId="26600"/>
    <cellStyle name="输入 2 5 7 3 8" xfId="26601"/>
    <cellStyle name="解释性文本 4 2 2 2" xfId="26602"/>
    <cellStyle name="常规 3 6 2 2" xfId="26603"/>
    <cellStyle name="解释性文本 4 2 2 2 2 2" xfId="26604"/>
    <cellStyle name="常规 3 6 2 2 2" xfId="26605"/>
    <cellStyle name="常规 3 6 2 2 3" xfId="26606"/>
    <cellStyle name="常规 3 6 2 2 4" xfId="26607"/>
    <cellStyle name="常规 3 6 2 4" xfId="26608"/>
    <cellStyle name="常规 3 6 3" xfId="26609"/>
    <cellStyle name="解释性文本 4 2 2 2 3" xfId="26610"/>
    <cellStyle name="常规 3 6 3 2" xfId="26611"/>
    <cellStyle name="链接单元格 4 2 5" xfId="26612"/>
    <cellStyle name="常规 3 6 3 2 2" xfId="26613"/>
    <cellStyle name="链接单元格 4 2 5 2" xfId="26614"/>
    <cellStyle name="常规 3 6 3 2 2 2" xfId="26615"/>
    <cellStyle name="链接单元格 4 2 5 2 2" xfId="26616"/>
    <cellStyle name="常规 3 6 3 2 3" xfId="26617"/>
    <cellStyle name="计算 3 3 2 2 3 3" xfId="26618"/>
    <cellStyle name="常规 3 6 3 4" xfId="26619"/>
    <cellStyle name="链接单元格 4 2 7" xfId="26620"/>
    <cellStyle name="常规 3 6 4" xfId="26621"/>
    <cellStyle name="常规 3 6 4 2" xfId="26622"/>
    <cellStyle name="链接单元格 4 3 5" xfId="26623"/>
    <cellStyle name="常规 3 6 4 2 2" xfId="26624"/>
    <cellStyle name="常规 3 6 4 3" xfId="26625"/>
    <cellStyle name="常规 3 6 5" xfId="26626"/>
    <cellStyle name="常规 3 6 5 2" xfId="26627"/>
    <cellStyle name="强调文字颜色 1 3 2 2 2 2 3" xfId="26628"/>
    <cellStyle name="常规 3 6 6" xfId="26629"/>
    <cellStyle name="强调文字颜色 1 2 4 5 2" xfId="26630"/>
    <cellStyle name="常规 3 7" xfId="26631"/>
    <cellStyle name="输入 2 5 7 3 9" xfId="26632"/>
    <cellStyle name="解释性文本 4 2 2 3" xfId="26633"/>
    <cellStyle name="常规 3 7 2" xfId="26634"/>
    <cellStyle name="注释 4 2 9 3 4" xfId="26635"/>
    <cellStyle name="解释性文本 4 2 2 3 2" xfId="26636"/>
    <cellStyle name="常规 3 7 2 2 2 2 2" xfId="26637"/>
    <cellStyle name="链接单元格 5 2 2" xfId="26638"/>
    <cellStyle name="常规 3 7 2 2 2 3" xfId="26639"/>
    <cellStyle name="链接单元格 5 3" xfId="26640"/>
    <cellStyle name="常规 3 7 2 2 3 2" xfId="26641"/>
    <cellStyle name="链接单元格 6 2" xfId="26642"/>
    <cellStyle name="强调文字颜色 3 3 3 4 2 3" xfId="26643"/>
    <cellStyle name="输出 4 7 2" xfId="26644"/>
    <cellStyle name="常规 3 7 2 2 4" xfId="26645"/>
    <cellStyle name="链接单元格 7" xfId="26646"/>
    <cellStyle name="常规 3 7 3" xfId="26647"/>
    <cellStyle name="常规 3 7 3 2" xfId="26648"/>
    <cellStyle name="链接单元格 5 2 5" xfId="26649"/>
    <cellStyle name="常规 3 7 3 2 2" xfId="26650"/>
    <cellStyle name="常规 3 7 3 2 2 2" xfId="26651"/>
    <cellStyle name="常规 3 7 3 2 3" xfId="26652"/>
    <cellStyle name="常规 3 7 4" xfId="26653"/>
    <cellStyle name="常规 3 7 4 2" xfId="26654"/>
    <cellStyle name="常规 3 7 4 2 2" xfId="26655"/>
    <cellStyle name="常规 3 7 5" xfId="26656"/>
    <cellStyle name="常规 3 7 5 2" xfId="26657"/>
    <cellStyle name="强调文字颜色 1 3 2 2 3 2 3" xfId="26658"/>
    <cellStyle name="常规 3 7 6" xfId="26659"/>
    <cellStyle name="注释 4 2 9 3 8" xfId="26660"/>
    <cellStyle name="强调文字颜色 1 2 4 6 2" xfId="26661"/>
    <cellStyle name="常规 3 8" xfId="26662"/>
    <cellStyle name="解释性文本 4 2 2 4" xfId="26663"/>
    <cellStyle name="常规 3 8 2" xfId="26664"/>
    <cellStyle name="解释性文本 4 2 2 4 2" xfId="26665"/>
    <cellStyle name="常规 3 8 2 2" xfId="26666"/>
    <cellStyle name="常规 3 8 2 2 2" xfId="26667"/>
    <cellStyle name="常规 5 2 3 2 5" xfId="26668"/>
    <cellStyle name="常规 3 8 2 2 2 2" xfId="26669"/>
    <cellStyle name="常规 3 8 2 2 3" xfId="26670"/>
    <cellStyle name="常规 3 8 2 3" xfId="26671"/>
    <cellStyle name="计算 3 3 2 4 2 2" xfId="26672"/>
    <cellStyle name="常规 3 8 2 3 2" xfId="26673"/>
    <cellStyle name="常规 3 8 2 4" xfId="26674"/>
    <cellStyle name="计算 3 3 2 4 2 3" xfId="26675"/>
    <cellStyle name="常规 3 8 3" xfId="26676"/>
    <cellStyle name="常规 3 8 3 2" xfId="26677"/>
    <cellStyle name="常规 3 8 3 2 2" xfId="26678"/>
    <cellStyle name="常规 5 2 4 2 5" xfId="26679"/>
    <cellStyle name="常规 3 8 3 3" xfId="26680"/>
    <cellStyle name="计算 4 2 4 2 10" xfId="26681"/>
    <cellStyle name="常规 3 8 4" xfId="26682"/>
    <cellStyle name="常规 3 8 4 2" xfId="26683"/>
    <cellStyle name="常规 3 8 5" xfId="26684"/>
    <cellStyle name="常规 3 9" xfId="26685"/>
    <cellStyle name="解释性文本 4 2 2 5" xfId="26686"/>
    <cellStyle name="常规 3 9 2" xfId="26687"/>
    <cellStyle name="常规 3 9 2 2" xfId="26688"/>
    <cellStyle name="常规 3 9 2 2 2" xfId="26689"/>
    <cellStyle name="常规 5 3 3 2 5" xfId="26690"/>
    <cellStyle name="常规 3 9 2 2 3" xfId="26691"/>
    <cellStyle name="常规 3 9 2 3" xfId="26692"/>
    <cellStyle name="常规 3 9 2 4" xfId="26693"/>
    <cellStyle name="常规 3 9 3" xfId="26694"/>
    <cellStyle name="常规 3 9 3 2" xfId="26695"/>
    <cellStyle name="常规 3 9 3 2 2" xfId="26696"/>
    <cellStyle name="常规 3 9 3 3" xfId="26697"/>
    <cellStyle name="常规 3 9 4" xfId="26698"/>
    <cellStyle name="常规 3 9 4 2" xfId="26699"/>
    <cellStyle name="常规 30 10 2 2" xfId="26700"/>
    <cellStyle name="输入 4 3 2 3 3 2 3" xfId="26701"/>
    <cellStyle name="常规 6 7 2 2 3" xfId="26702"/>
    <cellStyle name="强调文字颜色 6 3 3 4 2 3" xfId="26703"/>
    <cellStyle name="常规 30 10 2 2 2" xfId="26704"/>
    <cellStyle name="常规 6 7 2 2 3 2" xfId="26705"/>
    <cellStyle name="常规 30 10 2 2 2 2" xfId="26706"/>
    <cellStyle name="强调文字颜色 1 2 7 5" xfId="26707"/>
    <cellStyle name="常规 30 10 2 2 3" xfId="26708"/>
    <cellStyle name="常规 30 10 2 3" xfId="26709"/>
    <cellStyle name="输入 4 3 2 3 3 2 4" xfId="26710"/>
    <cellStyle name="常规 6 7 2 2 4" xfId="26711"/>
    <cellStyle name="常规 30 10 2 3 2" xfId="26712"/>
    <cellStyle name="常规 30 10 2 4" xfId="26713"/>
    <cellStyle name="输出 4 3 3 2 2 2" xfId="26714"/>
    <cellStyle name="常规 30 10 3 2" xfId="26715"/>
    <cellStyle name="常规 6 7 2 3 3" xfId="26716"/>
    <cellStyle name="常规 30 10 3 2 2" xfId="26717"/>
    <cellStyle name="常规 30 10 3 3" xfId="26718"/>
    <cellStyle name="常规 30 10 4 2" xfId="26719"/>
    <cellStyle name="常规 30 10 5" xfId="26720"/>
    <cellStyle name="好 3 4 3 2" xfId="26721"/>
    <cellStyle name="检查单元格 5 2 7 2" xfId="26722"/>
    <cellStyle name="常规 30 10 7" xfId="26723"/>
    <cellStyle name="常规 30 11 2 2" xfId="26724"/>
    <cellStyle name="常规 6 7 3 2 3" xfId="26725"/>
    <cellStyle name="常规 30 11 2 2 2" xfId="26726"/>
    <cellStyle name="常规 30 11 2 2 3" xfId="26727"/>
    <cellStyle name="常规 30 11 2 3" xfId="26728"/>
    <cellStyle name="常规 30 11 2 3 2" xfId="26729"/>
    <cellStyle name="计算 2 2 2 5 3 2 8" xfId="26730"/>
    <cellStyle name="常规 30 11 2 4" xfId="26731"/>
    <cellStyle name="输出 4 3 3 3 2" xfId="26732"/>
    <cellStyle name="常规 30 11 3" xfId="26733"/>
    <cellStyle name="常规 7 10 2 2" xfId="26734"/>
    <cellStyle name="输出 4 3 3 3 2 2" xfId="26735"/>
    <cellStyle name="常规 30 11 3 2" xfId="26736"/>
    <cellStyle name="常规 7 10 2 2 2" xfId="26737"/>
    <cellStyle name="强调文字颜色 3 2 2 2 4" xfId="26738"/>
    <cellStyle name="常规 30 11 3 2 2" xfId="26739"/>
    <cellStyle name="常规 7 10 2 2 2 2" xfId="26740"/>
    <cellStyle name="强调文字颜色 3 2 2 2 4 2" xfId="26741"/>
    <cellStyle name="输出 4 3 3 3 3" xfId="26742"/>
    <cellStyle name="强调文字颜色 4 2 2 5 3 2 2" xfId="26743"/>
    <cellStyle name="常规 30 11 4" xfId="26744"/>
    <cellStyle name="常规 7 10 2 3" xfId="26745"/>
    <cellStyle name="常规 30 11 4 2" xfId="26746"/>
    <cellStyle name="常规 7 10 2 3 2" xfId="26747"/>
    <cellStyle name="强调文字颜色 3 2 2 3 4" xfId="26748"/>
    <cellStyle name="输出 4 3 3 3 4" xfId="26749"/>
    <cellStyle name="常规 30 11 5" xfId="26750"/>
    <cellStyle name="常规 7 10 2 4" xfId="26751"/>
    <cellStyle name="好 3 4 4 2" xfId="26752"/>
    <cellStyle name="常规 30 12 2 2" xfId="26753"/>
    <cellStyle name="计算 5 2 2 2 12" xfId="26754"/>
    <cellStyle name="适中 2 3 3 5" xfId="26755"/>
    <cellStyle name="常规 30 12 2 2 2" xfId="26756"/>
    <cellStyle name="常规 30 12 2 2 3" xfId="26757"/>
    <cellStyle name="常规 30 12 2 3" xfId="26758"/>
    <cellStyle name="适中 2 3 4 5" xfId="26759"/>
    <cellStyle name="常规 30 12 2 3 2" xfId="26760"/>
    <cellStyle name="常规 30 12 2 4" xfId="26761"/>
    <cellStyle name="输出 4 3 3 4 2" xfId="26762"/>
    <cellStyle name="常规 30 12 3" xfId="26763"/>
    <cellStyle name="常规 7 10 3 2" xfId="26764"/>
    <cellStyle name="常规 30 12 3 2" xfId="26765"/>
    <cellStyle name="常规 7 10 3 2 2" xfId="26766"/>
    <cellStyle name="强调文字颜色 3 2 3 2 4" xfId="26767"/>
    <cellStyle name="适中 2 4 3 5" xfId="26768"/>
    <cellStyle name="常规 30 12 3 2 2" xfId="26769"/>
    <cellStyle name="强调文字颜色 3 2 3 2 4 2" xfId="26770"/>
    <cellStyle name="常规 30 12 3 3" xfId="26771"/>
    <cellStyle name="强调文字颜色 3 2 3 2 5" xfId="26772"/>
    <cellStyle name="常规 30 12 4" xfId="26773"/>
    <cellStyle name="常规 7 10 3 3" xfId="26774"/>
    <cellStyle name="常规 30 12 4 2" xfId="26775"/>
    <cellStyle name="强调文字颜色 5 11 2 2" xfId="26776"/>
    <cellStyle name="计算 2 3 3 2 3 3" xfId="26777"/>
    <cellStyle name="强调文字颜色 3 2 3 3 4" xfId="26778"/>
    <cellStyle name="常规 30 12 5" xfId="26779"/>
    <cellStyle name="常规 30 13 3" xfId="26780"/>
    <cellStyle name="常规 7 10 4 2" xfId="26781"/>
    <cellStyle name="强调文字颜色 4 2 3 2 4 2 2 2" xfId="26782"/>
    <cellStyle name="常规 30 14 2" xfId="26783"/>
    <cellStyle name="常规 30 2 10" xfId="26784"/>
    <cellStyle name="常规 30 2 2 2 2 2 2 3" xfId="26785"/>
    <cellStyle name="常规 30 2 2 2 2 2 3 2" xfId="26786"/>
    <cellStyle name="计算 5 2 7" xfId="26787"/>
    <cellStyle name="常规 30 2 2 2 2 3 3" xfId="26788"/>
    <cellStyle name="常规 30 2 2 2 2 4 2" xfId="26789"/>
    <cellStyle name="常规 30 2 2 2 2 5" xfId="26790"/>
    <cellStyle name="常规 30 2 2 2 3 2 2 2" xfId="26791"/>
    <cellStyle name="常规 30 2 2 2 3 2 3" xfId="26792"/>
    <cellStyle name="强调文字颜色 5 4 2 3 4 2" xfId="26793"/>
    <cellStyle name="汇总 2 3 3 2 14" xfId="26794"/>
    <cellStyle name="常规 30 2 2 2 3 3 2" xfId="26795"/>
    <cellStyle name="常规 30 2 2 2 3 4" xfId="26796"/>
    <cellStyle name="常规 30 2 2 2 4 3" xfId="26797"/>
    <cellStyle name="常规 30 2 2 2 5 2" xfId="26798"/>
    <cellStyle name="常规 30 2 2 2 6" xfId="26799"/>
    <cellStyle name="常规 30 2 2 3 2 2 3" xfId="26800"/>
    <cellStyle name="常规 30 2 2 3 2 4" xfId="26801"/>
    <cellStyle name="常规 30 2 2 3 3 2 2" xfId="26802"/>
    <cellStyle name="常规 30 2 2 3 4 2" xfId="26803"/>
    <cellStyle name="常规 30 2 2 3 5" xfId="26804"/>
    <cellStyle name="强调文字颜色 1 2 4 2 3 2 2 2" xfId="26805"/>
    <cellStyle name="常规 30 2 3 2 2 2 2 2" xfId="26806"/>
    <cellStyle name="强调文字颜色 2 9 2" xfId="26807"/>
    <cellStyle name="常规 30 2 3 2 2 2 3" xfId="26808"/>
    <cellStyle name="常规 30 2 3 2 2 3 2" xfId="26809"/>
    <cellStyle name="常规 30 2 3 2 3 2 2" xfId="26810"/>
    <cellStyle name="常规 30 2 3 2 3 3" xfId="26811"/>
    <cellStyle name="常规 30 2 3 2 4 2" xfId="26812"/>
    <cellStyle name="常规 30 2 3 3 4" xfId="26813"/>
    <cellStyle name="常规 30 2 3 4 3" xfId="26814"/>
    <cellStyle name="检查单元格 4 2 2 2 2 2" xfId="26815"/>
    <cellStyle name="常规 30 2 4 2 2 2" xfId="26816"/>
    <cellStyle name="链接单元格 3 2 2 2 2 5" xfId="26817"/>
    <cellStyle name="常规 30 2 4 2 2 3" xfId="26818"/>
    <cellStyle name="常规 30 2 4 2 3 2" xfId="26819"/>
    <cellStyle name="常规 30 2 4 3 2" xfId="26820"/>
    <cellStyle name="检查单元格 3 2 2 6" xfId="26821"/>
    <cellStyle name="常规 30 2 4 4 2" xfId="26822"/>
    <cellStyle name="常规 30 2 4 5" xfId="26823"/>
    <cellStyle name="常规 30 2 5 2 2" xfId="26824"/>
    <cellStyle name="好 2 2 2 2 3 2 2 2" xfId="26825"/>
    <cellStyle name="常规 30 2 5 2 2 2" xfId="26826"/>
    <cellStyle name="常规 30 2 5 2 2 3" xfId="26827"/>
    <cellStyle name="常规 30 2 5 2 3" xfId="26828"/>
    <cellStyle name="常规 30 2 5 2 4" xfId="26829"/>
    <cellStyle name="常规 30 2 5 3" xfId="26830"/>
    <cellStyle name="常规 30 2 5 3 2" xfId="26831"/>
    <cellStyle name="常规 30 2 5 4 2" xfId="26832"/>
    <cellStyle name="常规 30 2 5 5" xfId="26833"/>
    <cellStyle name="常规 30 3 2 2 2 4" xfId="26834"/>
    <cellStyle name="常规 30 3 2 2 3 2" xfId="26835"/>
    <cellStyle name="常规 30 3 2 2 4" xfId="26836"/>
    <cellStyle name="常规 30 3 2 2 4 2" xfId="26837"/>
    <cellStyle name="常规 30 3 2 2 5" xfId="26838"/>
    <cellStyle name="常规 30 3 2 3 3" xfId="26839"/>
    <cellStyle name="常规 30 3 2 3 3 2" xfId="26840"/>
    <cellStyle name="计算 2 5 5 8" xfId="26841"/>
    <cellStyle name="计算 6 3 2 10" xfId="26842"/>
    <cellStyle name="常规 30 3 2 3 4" xfId="26843"/>
    <cellStyle name="常规 30 3 2 4 2" xfId="26844"/>
    <cellStyle name="强调文字颜色 1 2 2 2 2 2 3 3" xfId="26845"/>
    <cellStyle name="计算 2 6 4 8" xfId="26846"/>
    <cellStyle name="常规 30 3 2 4 2 2" xfId="26847"/>
    <cellStyle name="强调文字颜色 1 2 2 2 2 2 3 3 2" xfId="26848"/>
    <cellStyle name="强调文字颜色 3 2 5 2 2 5" xfId="26849"/>
    <cellStyle name="常规 30 3 2 4 3" xfId="26850"/>
    <cellStyle name="常规 30 3 2 5" xfId="26851"/>
    <cellStyle name="强调文字颜色 2 6 2 2 2 2" xfId="26852"/>
    <cellStyle name="常规 30 3 2 5 2" xfId="26853"/>
    <cellStyle name="常规 30 3 2 6" xfId="26854"/>
    <cellStyle name="常规 30 3 3 2 2 2" xfId="26855"/>
    <cellStyle name="计算 3 4 4 8" xfId="26856"/>
    <cellStyle name="常规 30 3 3 2 2 2 2" xfId="26857"/>
    <cellStyle name="常规 30 3 3 2 2 2 3" xfId="26858"/>
    <cellStyle name="常规 30 3 3 2 2 3" xfId="26859"/>
    <cellStyle name="计算 3 4 4 9" xfId="26860"/>
    <cellStyle name="常规 30 3 3 2 2 3 2" xfId="26861"/>
    <cellStyle name="计算 4 5 2 12" xfId="26862"/>
    <cellStyle name="常规 30 3 3 2 3" xfId="26863"/>
    <cellStyle name="常规 30 3 3 2 3 2" xfId="26864"/>
    <cellStyle name="常规 30 3 3 2 3 2 2" xfId="26865"/>
    <cellStyle name="常规 30 3 3 2 3 3" xfId="26866"/>
    <cellStyle name="常规 30 3 3 2 4" xfId="26867"/>
    <cellStyle name="常规 30 3 3 2 4 2" xfId="26868"/>
    <cellStyle name="常规 30 3 3 3 2" xfId="26869"/>
    <cellStyle name="强调文字颜色 1 2 2 2 2 3 2 3" xfId="26870"/>
    <cellStyle name="常规 30 3 3 3 3" xfId="26871"/>
    <cellStyle name="常规 30 3 3 3 4" xfId="26872"/>
    <cellStyle name="常规 30 3 3 4" xfId="26873"/>
    <cellStyle name="常规 30 3 3 4 2" xfId="26874"/>
    <cellStyle name="常规 30 3 3 4 3" xfId="26875"/>
    <cellStyle name="检查单元格 4 2 3 2 2 2" xfId="26876"/>
    <cellStyle name="常规 30 3 3 5" xfId="26877"/>
    <cellStyle name="常规 30 3 3 5 2" xfId="26878"/>
    <cellStyle name="常规 30 3 3 6" xfId="26879"/>
    <cellStyle name="强调文字颜色 3 2 2 2 2 3 2 2" xfId="26880"/>
    <cellStyle name="常规 30 3 4 2 2 2" xfId="26881"/>
    <cellStyle name="计算 4 4 4 8" xfId="26882"/>
    <cellStyle name="常规 30 3 4 2 2 2 2" xfId="26883"/>
    <cellStyle name="常规 30 3 4 2 2 3" xfId="26884"/>
    <cellStyle name="计算 4 4 4 9" xfId="26885"/>
    <cellStyle name="常规 30 3 4 2 3" xfId="26886"/>
    <cellStyle name="常规 30 3 4 2 3 2" xfId="26887"/>
    <cellStyle name="常规 30 3 4 2 4" xfId="26888"/>
    <cellStyle name="检查单元格 4 2 2 6" xfId="26889"/>
    <cellStyle name="常规 30 3 4 3 2" xfId="26890"/>
    <cellStyle name="强调文字颜色 1 2 2 2 2 4 2 3" xfId="26891"/>
    <cellStyle name="常规 30 3 4 4" xfId="26892"/>
    <cellStyle name="计算 4 3 12" xfId="26893"/>
    <cellStyle name="常规 30 3 4 4 2" xfId="26894"/>
    <cellStyle name="常规 30 3 4 5" xfId="26895"/>
    <cellStyle name="计算 4 3 13" xfId="26896"/>
    <cellStyle name="注释 2 6 7 3 2 7" xfId="26897"/>
    <cellStyle name="常规 30 3 5 2" xfId="26898"/>
    <cellStyle name="好 2 2 2 2 4 2 2" xfId="26899"/>
    <cellStyle name="常规 30 3 5 2 2" xfId="26900"/>
    <cellStyle name="常规 30 3 5 2 2 2" xfId="26901"/>
    <cellStyle name="常规 30 3 5 2 2 2 2" xfId="26902"/>
    <cellStyle name="常规 30 3 5 2 2 3" xfId="26903"/>
    <cellStyle name="常规 30 3 5 2 3" xfId="26904"/>
    <cellStyle name="常规 30 3 5 2 3 2" xfId="26905"/>
    <cellStyle name="常规 30 3 5 2 4" xfId="26906"/>
    <cellStyle name="常规 30 3 5 3 2" xfId="26907"/>
    <cellStyle name="计算 4 5 12" xfId="26908"/>
    <cellStyle name="常规 30 3 5 4 2" xfId="26909"/>
    <cellStyle name="常规 5" xfId="26910"/>
    <cellStyle name="常规 30 3 5 5" xfId="26911"/>
    <cellStyle name="常规 30 3 6 2" xfId="26912"/>
    <cellStyle name="好 2 2 2 2 4 3 2" xfId="26913"/>
    <cellStyle name="常规 30 3 6 2 2" xfId="26914"/>
    <cellStyle name="常规 30 3 6 3" xfId="26915"/>
    <cellStyle name="常规 30 3 7 2" xfId="26916"/>
    <cellStyle name="常规 30 3 8" xfId="26917"/>
    <cellStyle name="汇总 3 2 3 2 6" xfId="26918"/>
    <cellStyle name="常规 30 4 2 2 2 2" xfId="26919"/>
    <cellStyle name="常规 30 4 2 2 2 2 2" xfId="26920"/>
    <cellStyle name="常规 30 4 2 2 2 2 2 2" xfId="26921"/>
    <cellStyle name="强调文字颜色 1 4 2 2 5" xfId="26922"/>
    <cellStyle name="常规 30 4 2 2 2 2 3" xfId="26923"/>
    <cellStyle name="常规 30 4 2 2 2 3" xfId="26924"/>
    <cellStyle name="常规 30 4 2 2 2 3 2" xfId="26925"/>
    <cellStyle name="常规 30 4 2 2 2 4" xfId="26926"/>
    <cellStyle name="常规 30 4 2 2 3" xfId="26927"/>
    <cellStyle name="常规 30 4 2 2 3 2 2" xfId="26928"/>
    <cellStyle name="常规 30 4 2 2 5" xfId="26929"/>
    <cellStyle name="常规 30 4 2 3 2" xfId="26930"/>
    <cellStyle name="链接单元格 3 2 6 2 2" xfId="26931"/>
    <cellStyle name="常规 30 4 2 3 2 2" xfId="26932"/>
    <cellStyle name="常规 30 4 2 3 2 2 2" xfId="26933"/>
    <cellStyle name="常规 30 4 2 3 2 3" xfId="26934"/>
    <cellStyle name="常规 30 4 2 3 3" xfId="26935"/>
    <cellStyle name="常规 30 4 2 3 3 2" xfId="26936"/>
    <cellStyle name="常规 46 3" xfId="26937"/>
    <cellStyle name="常规 30 4 2 3 4" xfId="26938"/>
    <cellStyle name="常规 30 4 2 4" xfId="26939"/>
    <cellStyle name="计算 5 2 2 2 6" xfId="26940"/>
    <cellStyle name="常规 30 4 2 4 2" xfId="26941"/>
    <cellStyle name="常规 30 4 2 4 2 2" xfId="26942"/>
    <cellStyle name="常规 30 4 2 4 3" xfId="26943"/>
    <cellStyle name="常规 30 4 2 5" xfId="26944"/>
    <cellStyle name="计算 5 2 2 2 7" xfId="26945"/>
    <cellStyle name="强调文字颜色 2 6 2 3 2 2" xfId="26946"/>
    <cellStyle name="常规 30 4 2 5 2" xfId="26947"/>
    <cellStyle name="常规 30 4 2 6" xfId="26948"/>
    <cellStyle name="计算 5 2 2 2 8" xfId="26949"/>
    <cellStyle name="常规 30 4 3 2 2" xfId="26950"/>
    <cellStyle name="常规 30 4 3 2 2 2" xfId="26951"/>
    <cellStyle name="常规 30 4 3 2 2 2 2" xfId="26952"/>
    <cellStyle name="常规 30 4 3 2 2 3" xfId="26953"/>
    <cellStyle name="常规 30 4 3 2 4" xfId="26954"/>
    <cellStyle name="常规 30 4 3 3" xfId="26955"/>
    <cellStyle name="汇总 3 3 2 2 5" xfId="26956"/>
    <cellStyle name="链接单元格 3 2 7 2" xfId="26957"/>
    <cellStyle name="常规 30 4 3 3 2" xfId="26958"/>
    <cellStyle name="常规 30 4 3 3 3" xfId="26959"/>
    <cellStyle name="常规 7 2 3 2 2 2 2" xfId="26960"/>
    <cellStyle name="常规 30 4 3 4" xfId="26961"/>
    <cellStyle name="汇总 3 3 2 2 6" xfId="26962"/>
    <cellStyle name="常规 30 4 3 4 2" xfId="26963"/>
    <cellStyle name="常规 30 4 3 5" xfId="26964"/>
    <cellStyle name="汇总 3 3 2 2 7" xfId="26965"/>
    <cellStyle name="强调文字颜色 2 6 2 3 3 2" xfId="26966"/>
    <cellStyle name="常规 30 4 4 2" xfId="26967"/>
    <cellStyle name="计算 4 8 10" xfId="26968"/>
    <cellStyle name="常规 30 4 4 2 2" xfId="26969"/>
    <cellStyle name="常规 30 4 4 2 2 2" xfId="26970"/>
    <cellStyle name="常规 30 4 4 2 3" xfId="26971"/>
    <cellStyle name="常规 30 4 4 3" xfId="26972"/>
    <cellStyle name="计算 4 8 11" xfId="26973"/>
    <cellStyle name="常规 30 4 4 4" xfId="26974"/>
    <cellStyle name="常规 30 4 5 2 2" xfId="26975"/>
    <cellStyle name="常规 30 4 5 3" xfId="26976"/>
    <cellStyle name="常规 30 4 6 2" xfId="26977"/>
    <cellStyle name="常规 30 4 7" xfId="26978"/>
    <cellStyle name="常规 30 5 2 2 2" xfId="26979"/>
    <cellStyle name="常规 30 5 2 2 2 2" xfId="26980"/>
    <cellStyle name="常规 30 5 2 2 2 2 2" xfId="26981"/>
    <cellStyle name="常规 30 5 2 2 2 3" xfId="26982"/>
    <cellStyle name="常规 30 5 2 2 3" xfId="26983"/>
    <cellStyle name="常规 30 5 2 2 3 2" xfId="26984"/>
    <cellStyle name="常规 30 5 2 2 4" xfId="26985"/>
    <cellStyle name="常规 30 5 2 3" xfId="26986"/>
    <cellStyle name="链接单元格 3 3 6 2" xfId="26987"/>
    <cellStyle name="常规 30 5 2 3 2" xfId="26988"/>
    <cellStyle name="常规 30 5 2 3 2 2" xfId="26989"/>
    <cellStyle name="常规 30 5 2 3 3" xfId="26990"/>
    <cellStyle name="常规 30 5 2 4" xfId="26991"/>
    <cellStyle name="常规 30 5 2 4 2" xfId="26992"/>
    <cellStyle name="常规 30 5 2 5" xfId="26993"/>
    <cellStyle name="常规 30 5 3 2 2" xfId="26994"/>
    <cellStyle name="常规 30 5 3 2 2 2" xfId="26995"/>
    <cellStyle name="常规 30 5 3 2 3" xfId="26996"/>
    <cellStyle name="常规 30 5 3 3" xfId="26997"/>
    <cellStyle name="常规 30 5 3 3 2" xfId="26998"/>
    <cellStyle name="常规 30 5 3 4" xfId="26999"/>
    <cellStyle name="常规 30 5 5" xfId="27000"/>
    <cellStyle name="常规 30 5 5 2" xfId="27001"/>
    <cellStyle name="常规 30 6 2 2 2" xfId="27002"/>
    <cellStyle name="计算 3 2 2 2 4 6" xfId="27003"/>
    <cellStyle name="常规 30 6 2 2 2 2" xfId="27004"/>
    <cellStyle name="常规 30 6 2 2 2 2 2" xfId="27005"/>
    <cellStyle name="链接单元格 5 4 3" xfId="27006"/>
    <cellStyle name="常规 30 6 2 3" xfId="27007"/>
    <cellStyle name="常规 30 6 2 3 2" xfId="27008"/>
    <cellStyle name="常规 30 6 2 3 2 2" xfId="27009"/>
    <cellStyle name="常规 30 6 2 4" xfId="27010"/>
    <cellStyle name="常规 30 6 2 4 2" xfId="27011"/>
    <cellStyle name="常规 30 6 2 5" xfId="27012"/>
    <cellStyle name="常规 30 6 3 2" xfId="27013"/>
    <cellStyle name="常规 30 6 3 2 2" xfId="27014"/>
    <cellStyle name="常规 30 6 3 2 2 2" xfId="27015"/>
    <cellStyle name="常规 30 6 3 3" xfId="27016"/>
    <cellStyle name="常规 30 6 3 3 2" xfId="27017"/>
    <cellStyle name="常规 30 6 3 4" xfId="27018"/>
    <cellStyle name="常规 30 6 4" xfId="27019"/>
    <cellStyle name="常规 30 6 4 2" xfId="27020"/>
    <cellStyle name="强调文字颜色 1 2 5 11" xfId="27021"/>
    <cellStyle name="常规 30 6 4 2 2" xfId="27022"/>
    <cellStyle name="常规 30 6 4 3" xfId="27023"/>
    <cellStyle name="常规 30 6 5" xfId="27024"/>
    <cellStyle name="常规 30 6 5 2" xfId="27025"/>
    <cellStyle name="常规 30 6 6" xfId="27026"/>
    <cellStyle name="常规 30 7 2 2 2" xfId="27027"/>
    <cellStyle name="常规 30 7 2 2 2 2" xfId="27028"/>
    <cellStyle name="常规 30 7 2 2 2 2 2" xfId="27029"/>
    <cellStyle name="常规 30 7 2 2 3 2" xfId="27030"/>
    <cellStyle name="常规 30 7 2 2 4" xfId="27031"/>
    <cellStyle name="常规 30 7 2 3" xfId="27032"/>
    <cellStyle name="常规 30 7 2 3 2" xfId="27033"/>
    <cellStyle name="常规 30 7 2 3 2 2" xfId="27034"/>
    <cellStyle name="常规 30 7 2 4" xfId="27035"/>
    <cellStyle name="常规 30 7 2 4 2" xfId="27036"/>
    <cellStyle name="常规 30 7 2 5" xfId="27037"/>
    <cellStyle name="常规 30 8 2" xfId="27038"/>
    <cellStyle name="常规 30 8 2 2" xfId="27039"/>
    <cellStyle name="常规 30 8 2 2 2" xfId="27040"/>
    <cellStyle name="常规 30 8 2 2 2 2" xfId="27041"/>
    <cellStyle name="常规 30 8 2 2 2 2 2" xfId="27042"/>
    <cellStyle name="常规 30 8 2 2 2 3" xfId="27043"/>
    <cellStyle name="检查单元格 2 3 2 2 2" xfId="27044"/>
    <cellStyle name="常规 30 8 2 3" xfId="27045"/>
    <cellStyle name="常规 30 8 2 3 2" xfId="27046"/>
    <cellStyle name="常规 30 8 2 3 2 2" xfId="27047"/>
    <cellStyle name="常规 30 8 2 4" xfId="27048"/>
    <cellStyle name="常规 30 8 2 4 2" xfId="27049"/>
    <cellStyle name="常规 30 8 2 5" xfId="27050"/>
    <cellStyle name="计算 7 3 2 2" xfId="27051"/>
    <cellStyle name="常规 30 8 3 2 2 2" xfId="27052"/>
    <cellStyle name="计算 7 10" xfId="27053"/>
    <cellStyle name="常规 30 8 4 3" xfId="27054"/>
    <cellStyle name="计算 5 3 11" xfId="27055"/>
    <cellStyle name="强调文字颜色 1 3 2 7" xfId="27056"/>
    <cellStyle name="输出 2 2 2 2 2 3 3 2 3" xfId="27057"/>
    <cellStyle name="常规 30 9 2" xfId="27058"/>
    <cellStyle name="警告文本 3 3 2 3 2 2" xfId="27059"/>
    <cellStyle name="常规 30 9 2 2" xfId="27060"/>
    <cellStyle name="常规 6 3 4 2 2 3" xfId="27061"/>
    <cellStyle name="常规 30 9 2 2 2" xfId="27062"/>
    <cellStyle name="常规 30 9 2 2 2 2" xfId="27063"/>
    <cellStyle name="常规 30 9 2 3" xfId="27064"/>
    <cellStyle name="常规 30 9 2 3 2" xfId="27065"/>
    <cellStyle name="常规 30 9 2 4" xfId="27066"/>
    <cellStyle name="常规 35" xfId="27067"/>
    <cellStyle name="常规 40" xfId="27068"/>
    <cellStyle name="常规 35 2" xfId="27069"/>
    <cellStyle name="计算 4 3 6 9" xfId="27070"/>
    <cellStyle name="强调文字颜色 4 2 2 2 5" xfId="27071"/>
    <cellStyle name="常规 35 2 2" xfId="27072"/>
    <cellStyle name="输出 4 4 3 3 2 3" xfId="27073"/>
    <cellStyle name="计算 6 2 2 11" xfId="27074"/>
    <cellStyle name="常规 35 3" xfId="27075"/>
    <cellStyle name="输入 4 3 6 3 2 9" xfId="27076"/>
    <cellStyle name="强调文字颜色 4 2 2 3 7" xfId="27077"/>
    <cellStyle name="常规 35 3 4" xfId="27078"/>
    <cellStyle name="强调文字颜色 4 2 2 3 8" xfId="27079"/>
    <cellStyle name="常规 35 3 5" xfId="27080"/>
    <cellStyle name="常规 6 3 3 3 3 2" xfId="27081"/>
    <cellStyle name="常规 35 4" xfId="27082"/>
    <cellStyle name="常规 35 4 3" xfId="27083"/>
    <cellStyle name="常规 35 5" xfId="27084"/>
    <cellStyle name="常规 35 6 2" xfId="27085"/>
    <cellStyle name="常规 35 7" xfId="27086"/>
    <cellStyle name="常规 35 8" xfId="27087"/>
    <cellStyle name="常规 8 5 5 2" xfId="27088"/>
    <cellStyle name="常规 36" xfId="27089"/>
    <cellStyle name="常规 41" xfId="27090"/>
    <cellStyle name="强调文字颜色 2 8 2" xfId="27091"/>
    <cellStyle name="常规 36 2" xfId="27092"/>
    <cellStyle name="常规 41 2" xfId="27093"/>
    <cellStyle name="强调文字颜色 2 8 2 2" xfId="27094"/>
    <cellStyle name="常规 36 3" xfId="27095"/>
    <cellStyle name="常规 41 3" xfId="27096"/>
    <cellStyle name="强调文字颜色 2 8 2 3" xfId="27097"/>
    <cellStyle name="常规 36 4" xfId="27098"/>
    <cellStyle name="强调文字颜色 2 8 2 4" xfId="27099"/>
    <cellStyle name="常规 38" xfId="27100"/>
    <cellStyle name="常规 43" xfId="27101"/>
    <cellStyle name="常规 38 2" xfId="27102"/>
    <cellStyle name="常规 43 2" xfId="27103"/>
    <cellStyle name="常规 38 3" xfId="27104"/>
    <cellStyle name="常规 43 3" xfId="27105"/>
    <cellStyle name="常规 39" xfId="27106"/>
    <cellStyle name="常规 44" xfId="27107"/>
    <cellStyle name="常规 4" xfId="27108"/>
    <cellStyle name="检查单元格 4 3 3 5" xfId="27109"/>
    <cellStyle name="常规 4 10 2" xfId="27110"/>
    <cellStyle name="常规 4 10 2 2" xfId="27111"/>
    <cellStyle name="常规 4 10 2 2 2" xfId="27112"/>
    <cellStyle name="常规 4 10 2 2 2 2" xfId="27113"/>
    <cellStyle name="输入 4 3 2 4 4" xfId="27114"/>
    <cellStyle name="常规 6 8 3" xfId="27115"/>
    <cellStyle name="常规 4 10 2 2 3" xfId="27116"/>
    <cellStyle name="常规 4 10 2 3" xfId="27117"/>
    <cellStyle name="常规 4 10 2 3 2" xfId="27118"/>
    <cellStyle name="常规 4 10 2 4" xfId="27119"/>
    <cellStyle name="常规 4 10 3" xfId="27120"/>
    <cellStyle name="强调文字颜色 3 2 2 4 3 3 2" xfId="27121"/>
    <cellStyle name="常规 4 10 3 2" xfId="27122"/>
    <cellStyle name="常规 4 10 3 2 2" xfId="27123"/>
    <cellStyle name="计算 6 2 2 3 3" xfId="27124"/>
    <cellStyle name="常规 4 10 3 3" xfId="27125"/>
    <cellStyle name="常规 4 10 4" xfId="27126"/>
    <cellStyle name="常规 4 10 4 2" xfId="27127"/>
    <cellStyle name="常规 4 10 5" xfId="27128"/>
    <cellStyle name="常规 4 11" xfId="27129"/>
    <cellStyle name="常规 4 11 2" xfId="27130"/>
    <cellStyle name="常规 4 11 2 2" xfId="27131"/>
    <cellStyle name="常规 4 11 2 2 2" xfId="27132"/>
    <cellStyle name="常规 4 11 2 2 3" xfId="27133"/>
    <cellStyle name="常规 4 11 2 3" xfId="27134"/>
    <cellStyle name="常规 4 11 2 4" xfId="27135"/>
    <cellStyle name="常规 4 11 3" xfId="27136"/>
    <cellStyle name="常规 4 11 3 2" xfId="27137"/>
    <cellStyle name="常规 4 11 3 2 2" xfId="27138"/>
    <cellStyle name="常规 4 11 3 3" xfId="27139"/>
    <cellStyle name="常规 4 11 4 2" xfId="27140"/>
    <cellStyle name="常规 4 11 5" xfId="27141"/>
    <cellStyle name="输入 6 2 2 3" xfId="27142"/>
    <cellStyle name="常规 4 12 2" xfId="27143"/>
    <cellStyle name="常规 4 12 3" xfId="27144"/>
    <cellStyle name="输入 6 2 3 3" xfId="27145"/>
    <cellStyle name="常规 4 13 2" xfId="27146"/>
    <cellStyle name="常规 4 2 10" xfId="27147"/>
    <cellStyle name="常规 4 2 10 2" xfId="27148"/>
    <cellStyle name="常规 4 2 11" xfId="27149"/>
    <cellStyle name="常规 4 2 12" xfId="27150"/>
    <cellStyle name="强调文字颜色 5 2 2 3 7 4" xfId="27151"/>
    <cellStyle name="常规 4 2 15" xfId="27152"/>
    <cellStyle name="常规 4 2 2 2" xfId="27153"/>
    <cellStyle name="常规 4 2 2 2 2" xfId="27154"/>
    <cellStyle name="常规 4 2 2 2 2 2" xfId="27155"/>
    <cellStyle name="常规 4 2 2 2 2 2 2" xfId="27156"/>
    <cellStyle name="常规 4 2 2 2 2 2 3" xfId="27157"/>
    <cellStyle name="常规 4 2 2 2 2 2 3 2" xfId="27158"/>
    <cellStyle name="常规 4 2 2 2 2 2 4" xfId="27159"/>
    <cellStyle name="常规 4 2 2 2 2 3" xfId="27160"/>
    <cellStyle name="常规 4 2 2 2 2 3 2" xfId="27161"/>
    <cellStyle name="常规 4 2 2 2 2 4" xfId="27162"/>
    <cellStyle name="常规 4 2 2 2 2 4 2" xfId="27163"/>
    <cellStyle name="常规 4 2 2 2 2 5" xfId="27164"/>
    <cellStyle name="常规 4 2 2 2 3" xfId="27165"/>
    <cellStyle name="常规 4 2 2 2 3 2" xfId="27166"/>
    <cellStyle name="常规 4 2 2 2 3 2 2" xfId="27167"/>
    <cellStyle name="常规 4 2 2 2 3 2 2 2" xfId="27168"/>
    <cellStyle name="常规 5 4 2 2 2 4" xfId="27169"/>
    <cellStyle name="常规 4 2 2 2 3 2 3" xfId="27170"/>
    <cellStyle name="常规 4 2 2 2 3 3" xfId="27171"/>
    <cellStyle name="常规 4 2 2 2 3 3 2" xfId="27172"/>
    <cellStyle name="常规 4 2 2 2 3 4" xfId="27173"/>
    <cellStyle name="常规 4 2 2 2 4" xfId="27174"/>
    <cellStyle name="好 3 5 3 2" xfId="27175"/>
    <cellStyle name="常规 4 2 2 2 4 2" xfId="27176"/>
    <cellStyle name="常规 4 2 2 2 4 3" xfId="27177"/>
    <cellStyle name="常规 4 2 2 2 5" xfId="27178"/>
    <cellStyle name="常规 4 2 2 2 5 2" xfId="27179"/>
    <cellStyle name="常规 4 2 2 2 6" xfId="27180"/>
    <cellStyle name="常规 4 2 2 3" xfId="27181"/>
    <cellStyle name="常规 7 11 2" xfId="27182"/>
    <cellStyle name="常规 4 2 2 3 2 2" xfId="27183"/>
    <cellStyle name="常规 7 11 2 2 2" xfId="27184"/>
    <cellStyle name="强调文字颜色 3 3 2 2 4" xfId="27185"/>
    <cellStyle name="常规 4 2 2 3 2 2 2" xfId="27186"/>
    <cellStyle name="常规 7 11 2 2 2 2" xfId="27187"/>
    <cellStyle name="强调文字颜色 3 3 2 2 4 2" xfId="27188"/>
    <cellStyle name="常规 4 2 2 3 2 2 2 2" xfId="27189"/>
    <cellStyle name="强调文字颜色 3 3 2 2 4 2 2" xfId="27190"/>
    <cellStyle name="常规 4 2 2 3 2 2 3" xfId="27191"/>
    <cellStyle name="强调文字颜色 3 3 2 2 4 3" xfId="27192"/>
    <cellStyle name="常规 4 2 2 3 2 3 2" xfId="27193"/>
    <cellStyle name="强调文字颜色 3 3 2 2 5 2" xfId="27194"/>
    <cellStyle name="常规 4 2 2 3 2 4" xfId="27195"/>
    <cellStyle name="强调文字颜色 3 3 2 2 6" xfId="27196"/>
    <cellStyle name="常规 4 2 2 3 3" xfId="27197"/>
    <cellStyle name="常规 7 11 2 3" xfId="27198"/>
    <cellStyle name="常规 4 2 2 3 3 2" xfId="27199"/>
    <cellStyle name="常规 7 11 2 3 2" xfId="27200"/>
    <cellStyle name="输入 4 2 7 3 2 6" xfId="27201"/>
    <cellStyle name="强调文字颜色 3 3 2 3 4" xfId="27202"/>
    <cellStyle name="常规 4 2 2 3 3 2 2" xfId="27203"/>
    <cellStyle name="强调文字颜色 3 3 2 3 4 2" xfId="27204"/>
    <cellStyle name="常规 4 2 2 3 3 3" xfId="27205"/>
    <cellStyle name="输入 4 2 7 3 2 7" xfId="27206"/>
    <cellStyle name="强调文字颜色 3 3 2 3 5" xfId="27207"/>
    <cellStyle name="常规 4 2 2 3 4" xfId="27208"/>
    <cellStyle name="常规 7 11 2 4" xfId="27209"/>
    <cellStyle name="常规 4 2 2 3 4 2" xfId="27210"/>
    <cellStyle name="强调文字颜色 3 3 2 4 4" xfId="27211"/>
    <cellStyle name="常规 4 2 2 3 5" xfId="27212"/>
    <cellStyle name="常规 4 2 2 4" xfId="27213"/>
    <cellStyle name="常规 7 11 3" xfId="27214"/>
    <cellStyle name="常规 4 2 2 4 2" xfId="27215"/>
    <cellStyle name="常规 7 11 3 2" xfId="27216"/>
    <cellStyle name="常规 4 2 2 4 2 2" xfId="27217"/>
    <cellStyle name="常规 7 11 3 2 2" xfId="27218"/>
    <cellStyle name="强调文字颜色 3 3 3 2 4" xfId="27219"/>
    <cellStyle name="常规 4 2 2 4 3" xfId="27220"/>
    <cellStyle name="常规 7 11 3 3" xfId="27221"/>
    <cellStyle name="常规 4 2 2 5" xfId="27222"/>
    <cellStyle name="常规 7 11 4" xfId="27223"/>
    <cellStyle name="常规 4 2 2 5 2" xfId="27224"/>
    <cellStyle name="常规 7 11 4 2" xfId="27225"/>
    <cellStyle name="计算 3 2 2 2 4 2 8" xfId="27226"/>
    <cellStyle name="常规 4 2 2 6" xfId="27227"/>
    <cellStyle name="常规 7 11 5" xfId="27228"/>
    <cellStyle name="常规 4 2 3" xfId="27229"/>
    <cellStyle name="常规 4 2 3 2" xfId="27230"/>
    <cellStyle name="常规 4 2 3 2 2" xfId="27231"/>
    <cellStyle name="常规 4 2 3 2 2 2" xfId="27232"/>
    <cellStyle name="计算 4 5 6" xfId="27233"/>
    <cellStyle name="常规 4 2 3 2 3 2" xfId="27234"/>
    <cellStyle name="计算 4 6 6" xfId="27235"/>
    <cellStyle name="常规 4 2 3 2 3 2 2" xfId="27236"/>
    <cellStyle name="适中 6 4 3 2" xfId="27237"/>
    <cellStyle name="强调文字颜色 1 2 5 2 4 3" xfId="27238"/>
    <cellStyle name="常规 4 2 3 2 3 3" xfId="27239"/>
    <cellStyle name="计算 4 6 7" xfId="27240"/>
    <cellStyle name="常规 4 2 3 2 4" xfId="27241"/>
    <cellStyle name="好 3 6 3 2" xfId="27242"/>
    <cellStyle name="常规 4 2 3 2 4 2" xfId="27243"/>
    <cellStyle name="常规 4 2 3 2 4 2 2" xfId="27244"/>
    <cellStyle name="常规 4 2 3 2 4 3" xfId="27245"/>
    <cellStyle name="常规 4 2 3 2 5 2" xfId="27246"/>
    <cellStyle name="计算 4 8 6" xfId="27247"/>
    <cellStyle name="常规 4 2 3 2 6" xfId="27248"/>
    <cellStyle name="计算 2 6 4 10" xfId="27249"/>
    <cellStyle name="常规 4 2 3 3" xfId="27250"/>
    <cellStyle name="常规 7 12 2" xfId="27251"/>
    <cellStyle name="计算 3 4 4 10" xfId="27252"/>
    <cellStyle name="常规 4 2 3 3 2" xfId="27253"/>
    <cellStyle name="常规 7 12 2 2" xfId="27254"/>
    <cellStyle name="常规 4 2 3 3 2 2" xfId="27255"/>
    <cellStyle name="汇总 3 2 10" xfId="27256"/>
    <cellStyle name="常规 4 2 3 3 2 2 2" xfId="27257"/>
    <cellStyle name="常规 4 2 3 3 3 2" xfId="27258"/>
    <cellStyle name="常规 4 2 3 4" xfId="27259"/>
    <cellStyle name="常规 7 12 3" xfId="27260"/>
    <cellStyle name="计算 3 4 4 11" xfId="27261"/>
    <cellStyle name="常规 4 2 3 4 2" xfId="27262"/>
    <cellStyle name="常规 4 2 3 5" xfId="27263"/>
    <cellStyle name="计算 3 4 4 12" xfId="27264"/>
    <cellStyle name="常规 4 2 3 5 2" xfId="27265"/>
    <cellStyle name="输出 2 2 2 7" xfId="27266"/>
    <cellStyle name="常规 4 2 3 5 2 2" xfId="27267"/>
    <cellStyle name="计算 2 3 5 3 2 3" xfId="27268"/>
    <cellStyle name="常规 4 2 3 5 3" xfId="27269"/>
    <cellStyle name="汇总 2 3 2 2 2 2 2" xfId="27270"/>
    <cellStyle name="计算 4 2 2 3 2 2 2" xfId="27271"/>
    <cellStyle name="常规 4 2 3 6" xfId="27272"/>
    <cellStyle name="常规 4 2 3 6 2" xfId="27273"/>
    <cellStyle name="常规 4 2 3 7" xfId="27274"/>
    <cellStyle name="常规 4 2 4" xfId="27275"/>
    <cellStyle name="常规 4 2 4 2 2" xfId="27276"/>
    <cellStyle name="常规 4 2 4 2 2 2" xfId="27277"/>
    <cellStyle name="常规 4 2 4 2 2 2 2" xfId="27278"/>
    <cellStyle name="常规 4 2 4 2 2 2 2 2" xfId="27279"/>
    <cellStyle name="计算 3 9" xfId="27280"/>
    <cellStyle name="常规 4 2 4 2 2 2 3" xfId="27281"/>
    <cellStyle name="常规 4 2 4 2 2 3" xfId="27282"/>
    <cellStyle name="常规 4 2 4 2 2 3 2" xfId="27283"/>
    <cellStyle name="常规 4 2 4 2 2 4" xfId="27284"/>
    <cellStyle name="常规 4 2 4 2 3" xfId="27285"/>
    <cellStyle name="常规 4 2 4 2 4" xfId="27286"/>
    <cellStyle name="好 4 3 2 2 2 2" xfId="27287"/>
    <cellStyle name="注释 2 7 5 11" xfId="27288"/>
    <cellStyle name="常规 4 2 4 2 4 2" xfId="27289"/>
    <cellStyle name="常规 4 2 4 2 5" xfId="27290"/>
    <cellStyle name="常规 4 2 4 3" xfId="27291"/>
    <cellStyle name="常规 8 3 3 3 2 2" xfId="27292"/>
    <cellStyle name="常规 7 13 2" xfId="27293"/>
    <cellStyle name="计算 4 5 2 2" xfId="27294"/>
    <cellStyle name="常规 4 2 4 3 2" xfId="27295"/>
    <cellStyle name="常规 8 3 3 3 2 2 2" xfId="27296"/>
    <cellStyle name="计算 4 5 2 2 2" xfId="27297"/>
    <cellStyle name="常规 4 2 4 3 2 2" xfId="27298"/>
    <cellStyle name="强调文字颜色 3 5 2 2 4" xfId="27299"/>
    <cellStyle name="汇总 2 2 2 2 2 10" xfId="27300"/>
    <cellStyle name="常规 4 2 4 3 2 2 2" xfId="27301"/>
    <cellStyle name="常规 4 2 4 3 2 3" xfId="27302"/>
    <cellStyle name="强调文字颜色 3 5 2 2 5" xfId="27303"/>
    <cellStyle name="汇总 2 2 2 2 2 11" xfId="27304"/>
    <cellStyle name="常规 4 2 4 3 3" xfId="27305"/>
    <cellStyle name="常规 4 2 4 3 3 2" xfId="27306"/>
    <cellStyle name="常规 4 2 4 3 4" xfId="27307"/>
    <cellStyle name="好 4 3 2 2 3 2" xfId="27308"/>
    <cellStyle name="常规 4 2 4 4" xfId="27309"/>
    <cellStyle name="常规 8 3 3 3 2 3" xfId="27310"/>
    <cellStyle name="汇总 2 6 2 2" xfId="27311"/>
    <cellStyle name="计算 4 5 2 3" xfId="27312"/>
    <cellStyle name="常规 4 2 4 4 2" xfId="27313"/>
    <cellStyle name="常规 4 2 4 4 2 2" xfId="27314"/>
    <cellStyle name="常规 4 2 4 4 3" xfId="27315"/>
    <cellStyle name="常规 4 2 4 5" xfId="27316"/>
    <cellStyle name="计算 4 5 2 4" xfId="27317"/>
    <cellStyle name="常规 4 2 4 5 2" xfId="27318"/>
    <cellStyle name="常规 4 2 4 6" xfId="27319"/>
    <cellStyle name="计算 4 5 2 5" xfId="27320"/>
    <cellStyle name="常规 4 2 5" xfId="27321"/>
    <cellStyle name="常规 4 2 6" xfId="27322"/>
    <cellStyle name="常规 4 2 7" xfId="27323"/>
    <cellStyle name="常规 4 2 8" xfId="27324"/>
    <cellStyle name="常规 4 2 9" xfId="27325"/>
    <cellStyle name="常规 4 3 2 2" xfId="27326"/>
    <cellStyle name="常规 4 3 2 2 2" xfId="27327"/>
    <cellStyle name="常规 4 3 2 2 2 2" xfId="27328"/>
    <cellStyle name="千位分隔 2 2 2 4 3" xfId="27329"/>
    <cellStyle name="常规 4 3 2 2 2 2 2" xfId="27330"/>
    <cellStyle name="常规 6 3 2 2 4" xfId="27331"/>
    <cellStyle name="常规 4 3 2 2 2 2 3" xfId="27332"/>
    <cellStyle name="常规 6 3 2 2 5" xfId="27333"/>
    <cellStyle name="常规 4 3 2 2 2 3" xfId="27334"/>
    <cellStyle name="常规 4 3 2 2 2 3 2" xfId="27335"/>
    <cellStyle name="常规 6 3 2 3 4" xfId="27336"/>
    <cellStyle name="常规 4 3 2 2 2 4" xfId="27337"/>
    <cellStyle name="常规 4 3 2 2 3" xfId="27338"/>
    <cellStyle name="常规 4 3 2 2 3 2" xfId="27339"/>
    <cellStyle name="千位分隔 2 2 2 5 3" xfId="27340"/>
    <cellStyle name="常规 4 3 2 2 3 2 2" xfId="27341"/>
    <cellStyle name="常规 6 3 3 2 4" xfId="27342"/>
    <cellStyle name="常规 4 3 2 2 3 3" xfId="27343"/>
    <cellStyle name="常规 4 3 2 2 4" xfId="27344"/>
    <cellStyle name="好 4 5 3 2" xfId="27345"/>
    <cellStyle name="常规 4 3 2 2 5" xfId="27346"/>
    <cellStyle name="常规 4 3 2 3" xfId="27347"/>
    <cellStyle name="强调文字颜色 3 3 2 2 10" xfId="27348"/>
    <cellStyle name="常规 4 3 2 3 2" xfId="27349"/>
    <cellStyle name="常规 4 3 2 3 2 2" xfId="27350"/>
    <cellStyle name="常规 6 4 2 2 4" xfId="27351"/>
    <cellStyle name="常规 4 3 2 3 2 2 2" xfId="27352"/>
    <cellStyle name="检查单元格 2 12" xfId="27353"/>
    <cellStyle name="常规 4 3 2 3 2 3" xfId="27354"/>
    <cellStyle name="常规 4 3 2 3 3" xfId="27355"/>
    <cellStyle name="常规 4 3 2 3 3 2" xfId="27356"/>
    <cellStyle name="常规 4 3 2 3 4" xfId="27357"/>
    <cellStyle name="常规 4 3 2 4" xfId="27358"/>
    <cellStyle name="常规 4 3 2 4 2" xfId="27359"/>
    <cellStyle name="输出 2 2 8 3 2 3" xfId="27360"/>
    <cellStyle name="常规 4 3 2 4 2 2" xfId="27361"/>
    <cellStyle name="常规 4 3 2 4 3" xfId="27362"/>
    <cellStyle name="常规 4 3 2 5" xfId="27363"/>
    <cellStyle name="常规 4 3 2 5 2" xfId="27364"/>
    <cellStyle name="常规 4 3 2 6" xfId="27365"/>
    <cellStyle name="常规 4 3 3" xfId="27366"/>
    <cellStyle name="常规 4 3 3 2" xfId="27367"/>
    <cellStyle name="常规 4 3 3 2 2" xfId="27368"/>
    <cellStyle name="常规 4 3 3 2 2 2" xfId="27369"/>
    <cellStyle name="常规 4 3 3 2 2 4" xfId="27370"/>
    <cellStyle name="常规 4 3 3 2 3" xfId="27371"/>
    <cellStyle name="常规 4 3 3 2 3 2" xfId="27372"/>
    <cellStyle name="常规 4 3 3 2 4" xfId="27373"/>
    <cellStyle name="好 4 6 3 2" xfId="27374"/>
    <cellStyle name="常规 4 3 3 2 4 2" xfId="27375"/>
    <cellStyle name="常规 4 3 3 3" xfId="27376"/>
    <cellStyle name="常规 4 3 3 3 2" xfId="27377"/>
    <cellStyle name="常规 4 3 3 3 2 2" xfId="27378"/>
    <cellStyle name="常规 4 3 3 3 3" xfId="27379"/>
    <cellStyle name="常规 4 3 3 3 3 2" xfId="27380"/>
    <cellStyle name="常规 4 3 3 3 4" xfId="27381"/>
    <cellStyle name="常规 4 3 3 4" xfId="27382"/>
    <cellStyle name="常规 4 3 3 4 2" xfId="27383"/>
    <cellStyle name="常规 4 3 3 4 2 2" xfId="27384"/>
    <cellStyle name="常规 4 3 3 4 3" xfId="27385"/>
    <cellStyle name="常规 4 3 3 5" xfId="27386"/>
    <cellStyle name="常规 4 3 3 5 2" xfId="27387"/>
    <cellStyle name="常规 4 3 3 6" xfId="27388"/>
    <cellStyle name="常规 4 4 2" xfId="27389"/>
    <cellStyle name="常规 4 4 2 2" xfId="27390"/>
    <cellStyle name="常规 4 4 2 2 2 3" xfId="27391"/>
    <cellStyle name="强调文字颜色 3 2 7 4" xfId="27392"/>
    <cellStyle name="常规 4 4 2 2 2 3 2" xfId="27393"/>
    <cellStyle name="强调文字颜色 3 2 7 4 2" xfId="27394"/>
    <cellStyle name="计算 2 2 3 2 10" xfId="27395"/>
    <cellStyle name="常规 4 4 2 2 2 4" xfId="27396"/>
    <cellStyle name="强调文字颜色 3 2 7 5" xfId="27397"/>
    <cellStyle name="常规 4 4 2 2 3 2" xfId="27398"/>
    <cellStyle name="强调文字颜色 3 2 8 3" xfId="27399"/>
    <cellStyle name="常规 4 4 2 2 3 2 2" xfId="27400"/>
    <cellStyle name="强调文字颜色 3 2 8 3 2" xfId="27401"/>
    <cellStyle name="常规 4 4 2 2 3 3" xfId="27402"/>
    <cellStyle name="强调文字颜色 3 2 8 4" xfId="27403"/>
    <cellStyle name="常规 4 4 2 2 4" xfId="27404"/>
    <cellStyle name="常规 4 4 2 2 4 2" xfId="27405"/>
    <cellStyle name="强调文字颜色 3 2 9 3" xfId="27406"/>
    <cellStyle name="常规 4 4 2 2 5" xfId="27407"/>
    <cellStyle name="常规 4 4 2 3" xfId="27408"/>
    <cellStyle name="常规 4 4 2 3 2" xfId="27409"/>
    <cellStyle name="常规 69 3 2 3" xfId="27410"/>
    <cellStyle name="常规 69 3 2 3 2" xfId="27411"/>
    <cellStyle name="常规 4 4 2 3 2 2" xfId="27412"/>
    <cellStyle name="强调文字颜色 3 3 7 3" xfId="27413"/>
    <cellStyle name="常规 4 4 2 3 2 2 2" xfId="27414"/>
    <cellStyle name="常规 4 4 2 3 2 3" xfId="27415"/>
    <cellStyle name="常规 4 4 2 3 3" xfId="27416"/>
    <cellStyle name="常规 69 3 2 4" xfId="27417"/>
    <cellStyle name="检查单元格 5" xfId="27418"/>
    <cellStyle name="常规 4 4 2 3 3 2" xfId="27419"/>
    <cellStyle name="强调文字颜色 3 3 8 3" xfId="27420"/>
    <cellStyle name="常规 4 4 2 3 4" xfId="27421"/>
    <cellStyle name="常规 4 4 2 4" xfId="27422"/>
    <cellStyle name="常规 4 4 2 4 2" xfId="27423"/>
    <cellStyle name="常规 69 3 3 3" xfId="27424"/>
    <cellStyle name="强调文字颜色 3 4 7 3" xfId="27425"/>
    <cellStyle name="常规 4 4 2 4 2 2" xfId="27426"/>
    <cellStyle name="常规 4 4 2 4 3" xfId="27427"/>
    <cellStyle name="常规 4 4 3" xfId="27428"/>
    <cellStyle name="常规 4 4 3 2" xfId="27429"/>
    <cellStyle name="常规 4 4 3 2 2" xfId="27430"/>
    <cellStyle name="强调文字颜色 4 2 7 3" xfId="27431"/>
    <cellStyle name="常规 4 4 3 2 2 2" xfId="27432"/>
    <cellStyle name="强调文字颜色 4 2 7 4" xfId="27433"/>
    <cellStyle name="常规 4 4 3 2 2 3" xfId="27434"/>
    <cellStyle name="常规 4 4 3 2 3" xfId="27435"/>
    <cellStyle name="强调文字颜色 4 2 8 3" xfId="27436"/>
    <cellStyle name="常规 4 4 3 2 3 2" xfId="27437"/>
    <cellStyle name="常规 4 4 3 2 4" xfId="27438"/>
    <cellStyle name="常规 4 4 3 3" xfId="27439"/>
    <cellStyle name="常规 4 4 3 3 2" xfId="27440"/>
    <cellStyle name="强调文字颜色 4 3 7 3" xfId="27441"/>
    <cellStyle name="常规 4 4 3 3 2 2" xfId="27442"/>
    <cellStyle name="常规 4 4 3 3 3" xfId="27443"/>
    <cellStyle name="常规 4 4 3 4" xfId="27444"/>
    <cellStyle name="常规 4 4 3 4 2" xfId="27445"/>
    <cellStyle name="汇总 4 2 2 2 5" xfId="27446"/>
    <cellStyle name="常规 4 5 2 2" xfId="27447"/>
    <cellStyle name="常规 4 5 2 2 2" xfId="27448"/>
    <cellStyle name="常规 4 5 2 2 2 2" xfId="27449"/>
    <cellStyle name="注释 2 3 2 7 12" xfId="27450"/>
    <cellStyle name="常规 4 5 2 2 2 2 2" xfId="27451"/>
    <cellStyle name="常规 4 5 2 2 3" xfId="27452"/>
    <cellStyle name="常规 4 5 2 2 3 2" xfId="27453"/>
    <cellStyle name="常规 4 5 2 2 3 4" xfId="27454"/>
    <cellStyle name="强调文字颜色 3 2 2 3 4 3 2" xfId="27455"/>
    <cellStyle name="常规 4 5 2 2 4" xfId="27456"/>
    <cellStyle name="常规 4 5 2 3" xfId="27457"/>
    <cellStyle name="常规 4 5 2 3 2" xfId="27458"/>
    <cellStyle name="常规 4 5 2 3 2 2" xfId="27459"/>
    <cellStyle name="常规 4 5 2 3 3" xfId="27460"/>
    <cellStyle name="常规 4 5 2 4" xfId="27461"/>
    <cellStyle name="常规 4 5 2 4 2" xfId="27462"/>
    <cellStyle name="常规 4 5 3" xfId="27463"/>
    <cellStyle name="常规 4 5 3 2" xfId="27464"/>
    <cellStyle name="常规 4 5 3 2 2" xfId="27465"/>
    <cellStyle name="常规 4 5 3 2 2 2" xfId="27466"/>
    <cellStyle name="常规 4 5 3 2 3" xfId="27467"/>
    <cellStyle name="常规 4 5 3 3" xfId="27468"/>
    <cellStyle name="常规 4 5 3 3 2" xfId="27469"/>
    <cellStyle name="计算 2 2 2 2 14" xfId="27470"/>
    <cellStyle name="常规 4 5 3 4" xfId="27471"/>
    <cellStyle name="常规 4 6" xfId="27472"/>
    <cellStyle name="解释性文本 4 2 3 2" xfId="27473"/>
    <cellStyle name="常规 4 6 2" xfId="27474"/>
    <cellStyle name="解释性文本 4 2 3 2 2" xfId="27475"/>
    <cellStyle name="链接单元格 9" xfId="27476"/>
    <cellStyle name="常规 4 6 2 2" xfId="27477"/>
    <cellStyle name="解释性文本 4 2 3 2 2 2" xfId="27478"/>
    <cellStyle name="注释 4 3 8 9" xfId="27479"/>
    <cellStyle name="链接单元格 9 2" xfId="27480"/>
    <cellStyle name="常规 4 6 2 2 2" xfId="27481"/>
    <cellStyle name="链接单元格 9 2 2" xfId="27482"/>
    <cellStyle name="常规 4 6 2 2 2 2 2" xfId="27483"/>
    <cellStyle name="常规 4 6 2 2 2 3" xfId="27484"/>
    <cellStyle name="常规 4 6 2 2 3" xfId="27485"/>
    <cellStyle name="常规 4 6 2 2 3 2" xfId="27486"/>
    <cellStyle name="常规 4 6 2 2 4" xfId="27487"/>
    <cellStyle name="常规 4 6 2 3 2" xfId="27488"/>
    <cellStyle name="常规 4 6 2 3 2 2" xfId="27489"/>
    <cellStyle name="常规 4 6 2 3 3" xfId="27490"/>
    <cellStyle name="常规 4 6 2 4" xfId="27491"/>
    <cellStyle name="常规 4 6 2 4 2" xfId="27492"/>
    <cellStyle name="常规 4 6 2 5" xfId="27493"/>
    <cellStyle name="常规 4 6 3" xfId="27494"/>
    <cellStyle name="解释性文本 4 2 3 2 3" xfId="27495"/>
    <cellStyle name="常规 4 6 3 2 2" xfId="27496"/>
    <cellStyle name="常规 4 6 3 2 3" xfId="27497"/>
    <cellStyle name="常规 4 6 3 3" xfId="27498"/>
    <cellStyle name="常规 4 6 3 3 2" xfId="27499"/>
    <cellStyle name="常规 4 6 3 4" xfId="27500"/>
    <cellStyle name="常规 4 7" xfId="27501"/>
    <cellStyle name="解释性文本 4 2 3 3" xfId="27502"/>
    <cellStyle name="常规 4 7 2" xfId="27503"/>
    <cellStyle name="解释性文本 4 2 3 3 2" xfId="27504"/>
    <cellStyle name="常规 4 7 2 2 2" xfId="27505"/>
    <cellStyle name="常规 4 7 2 2 2 2" xfId="27506"/>
    <cellStyle name="常规 4 7 2 2 2 2 2" xfId="27507"/>
    <cellStyle name="常规 4 7 2 2 2 3" xfId="27508"/>
    <cellStyle name="常规 4 7 2 2 3" xfId="27509"/>
    <cellStyle name="解释性文本 3 6 2" xfId="27510"/>
    <cellStyle name="常规 4 7 2 2 3 2" xfId="27511"/>
    <cellStyle name="解释性文本 3 6 2 2" xfId="27512"/>
    <cellStyle name="常规 4 7 2 2 4" xfId="27513"/>
    <cellStyle name="解释性文本 3 6 3" xfId="27514"/>
    <cellStyle name="常规 4 7 2 3" xfId="27515"/>
    <cellStyle name="常规 8 11 2" xfId="27516"/>
    <cellStyle name="常规 4 7 2 3 2" xfId="27517"/>
    <cellStyle name="常规 8 11 2 2" xfId="27518"/>
    <cellStyle name="计算 2 2 2 2 2 4 4" xfId="27519"/>
    <cellStyle name="常规 8 11 2 3" xfId="27520"/>
    <cellStyle name="计算 2 2 2 2 2 4 5" xfId="27521"/>
    <cellStyle name="常规 4 7 2 3 3" xfId="27522"/>
    <cellStyle name="解释性文本 3 7 2" xfId="27523"/>
    <cellStyle name="常规 4 7 2 4" xfId="27524"/>
    <cellStyle name="常规 8 11 3" xfId="27525"/>
    <cellStyle name="常规 4 7 2 4 2" xfId="27526"/>
    <cellStyle name="常规 8 11 3 2" xfId="27527"/>
    <cellStyle name="常规 4 7 2 5" xfId="27528"/>
    <cellStyle name="常规 8 11 4" xfId="27529"/>
    <cellStyle name="常规 4 7 3" xfId="27530"/>
    <cellStyle name="常规 4 7 3 2 2" xfId="27531"/>
    <cellStyle name="常规 4 7 3 2 2 2" xfId="27532"/>
    <cellStyle name="强调文字颜色 3 2 11" xfId="27533"/>
    <cellStyle name="常规 4 7 3 2 3" xfId="27534"/>
    <cellStyle name="解释性文本 4 6 2" xfId="27535"/>
    <cellStyle name="常规 4 7 3 3" xfId="27536"/>
    <cellStyle name="常规 8 12 2" xfId="27537"/>
    <cellStyle name="常规 4 7 3 3 2" xfId="27538"/>
    <cellStyle name="常规 8 12 2 2" xfId="27539"/>
    <cellStyle name="强调文字颜色 1 2 2 2 3" xfId="27540"/>
    <cellStyle name="常规 4 7 3 4" xfId="27541"/>
    <cellStyle name="常规 8 12 3" xfId="27542"/>
    <cellStyle name="常规 4 8" xfId="27543"/>
    <cellStyle name="解释性文本 4 2 3 4" xfId="27544"/>
    <cellStyle name="常规 4 8 2" xfId="27545"/>
    <cellStyle name="常规 4 8 2 2" xfId="27546"/>
    <cellStyle name="常规 4 8 2 2 2" xfId="27547"/>
    <cellStyle name="常规 6 2 3 2 5" xfId="27548"/>
    <cellStyle name="计算 2 2 2 3 2 3 4" xfId="27549"/>
    <cellStyle name="常规 4 8 2 2 2 2" xfId="27550"/>
    <cellStyle name="常规 4 8 2 2 3" xfId="27551"/>
    <cellStyle name="计算 2 2 2 3 2 3 5" xfId="27552"/>
    <cellStyle name="常规 4 8 2 3" xfId="27553"/>
    <cellStyle name="常规 4 8 2 3 2" xfId="27554"/>
    <cellStyle name="常规 4 8 2 4" xfId="27555"/>
    <cellStyle name="常规 4 8 3" xfId="27556"/>
    <cellStyle name="常规 4 8 3 2" xfId="27557"/>
    <cellStyle name="常规 4 8 3 2 2" xfId="27558"/>
    <cellStyle name="常规 4 8 3 3" xfId="27559"/>
    <cellStyle name="常规 4 9" xfId="27560"/>
    <cellStyle name="常规 4 9 2" xfId="27561"/>
    <cellStyle name="常规 4 9 2 2 2" xfId="27562"/>
    <cellStyle name="常规 6 3 3 2 5" xfId="27563"/>
    <cellStyle name="常规 4 9 2 2 2 2" xfId="27564"/>
    <cellStyle name="常规 4 9 2 2 3" xfId="27565"/>
    <cellStyle name="常规 4 9 2 3 2" xfId="27566"/>
    <cellStyle name="常规 4 9 3" xfId="27567"/>
    <cellStyle name="常规 4 9 3 2" xfId="27568"/>
    <cellStyle name="常规 4 9 3 2 2" xfId="27569"/>
    <cellStyle name="常规 4 9 3 3" xfId="27570"/>
    <cellStyle name="常规 4 9 4 4" xfId="27571"/>
    <cellStyle name="常规 45" xfId="27572"/>
    <cellStyle name="常规 50" xfId="27573"/>
    <cellStyle name="常规 46 2" xfId="27574"/>
    <cellStyle name="常规 46 2 2" xfId="27575"/>
    <cellStyle name="常规 46 2 2 2" xfId="27576"/>
    <cellStyle name="常规 46 2 2 2 2" xfId="27577"/>
    <cellStyle name="常规 46 2 2 2 2 2" xfId="27578"/>
    <cellStyle name="常规 46 2 2 2 2 2 2 2" xfId="27579"/>
    <cellStyle name="强调文字颜色 1 2 2 5 2 3" xfId="27580"/>
    <cellStyle name="常规 46 2 2 2 2 3 2" xfId="27581"/>
    <cellStyle name="常规 46 2 2 2 2 4" xfId="27582"/>
    <cellStyle name="常规 46 2 2 2 3" xfId="27583"/>
    <cellStyle name="注释 3 2 8 11" xfId="27584"/>
    <cellStyle name="常规 46 2 2 2 3 2" xfId="27585"/>
    <cellStyle name="常规 46 2 2 2 3 2 2" xfId="27586"/>
    <cellStyle name="计算 2 9 4" xfId="27587"/>
    <cellStyle name="注释 2 2 10 3 2" xfId="27588"/>
    <cellStyle name="常规 46 2 2 2 4" xfId="27589"/>
    <cellStyle name="常规 8 5 2 3 2" xfId="27590"/>
    <cellStyle name="注释 2 2 10 3 2 2" xfId="27591"/>
    <cellStyle name="常规 46 2 2 2 4 2" xfId="27592"/>
    <cellStyle name="常规 8 5 2 3 2 2" xfId="27593"/>
    <cellStyle name="常规 46 2 2 3" xfId="27594"/>
    <cellStyle name="常规 46 2 2 3 2" xfId="27595"/>
    <cellStyle name="汇总 2 5 11" xfId="27596"/>
    <cellStyle name="常规 46 2 2 3 2 2" xfId="27597"/>
    <cellStyle name="常规 46 2 2 3 3" xfId="27598"/>
    <cellStyle name="汇总 2 5 12" xfId="27599"/>
    <cellStyle name="常规 46 2 2 3 3 2" xfId="27600"/>
    <cellStyle name="常规 46 2 2 3 4" xfId="27601"/>
    <cellStyle name="常规 8 5 2 4 2" xfId="27602"/>
    <cellStyle name="常规 6 10 2" xfId="27603"/>
    <cellStyle name="汇总 2 5 13" xfId="27604"/>
    <cellStyle name="常规 46 2 2 4" xfId="27605"/>
    <cellStyle name="常规 46 2 2 4 2" xfId="27606"/>
    <cellStyle name="常规 46 2 2 4 2 2" xfId="27607"/>
    <cellStyle name="常规 46 2 2 4 3" xfId="27608"/>
    <cellStyle name="常规 46 2 3" xfId="27609"/>
    <cellStyle name="常规 46 2 3 2" xfId="27610"/>
    <cellStyle name="常规 46 2 3 2 2" xfId="27611"/>
    <cellStyle name="常规 46 2 3 2 2 2" xfId="27612"/>
    <cellStyle name="常规 46 2 3 2 3" xfId="27613"/>
    <cellStyle name="常规 46 2 3 2 3 2" xfId="27614"/>
    <cellStyle name="计算 2 3 2 2 2 3 2 11" xfId="27615"/>
    <cellStyle name="常规 46 2 3 3" xfId="27616"/>
    <cellStyle name="常规 46 2 3 3 2" xfId="27617"/>
    <cellStyle name="常规 46 2 3 3 2 2" xfId="27618"/>
    <cellStyle name="常规 46 2 3 3 3" xfId="27619"/>
    <cellStyle name="常规 46 2 3 4" xfId="27620"/>
    <cellStyle name="常规 46 2 3 4 2" xfId="27621"/>
    <cellStyle name="常规 46 2 4" xfId="27622"/>
    <cellStyle name="千位分隔 2 2 2 2 4 2" xfId="27623"/>
    <cellStyle name="常规 46 2 4 2" xfId="27624"/>
    <cellStyle name="常规 46 2 4 2 2" xfId="27625"/>
    <cellStyle name="常规 46 2 4 3" xfId="27626"/>
    <cellStyle name="常规 46 2 5" xfId="27627"/>
    <cellStyle name="常规 46 2 5 2" xfId="27628"/>
    <cellStyle name="常规 46 2 6" xfId="27629"/>
    <cellStyle name="常规 46 3 2" xfId="27630"/>
    <cellStyle name="常规 46 3 2 2" xfId="27631"/>
    <cellStyle name="强调文字颜色 2 5 2 2 5" xfId="27632"/>
    <cellStyle name="常规 46 3 2 2 2" xfId="27633"/>
    <cellStyle name="常规 46 3 2 2 2 2" xfId="27634"/>
    <cellStyle name="汇总 2 4 3 11" xfId="27635"/>
    <cellStyle name="常规 46 3 2 2 3" xfId="27636"/>
    <cellStyle name="常规 46 3 2 2 3 2" xfId="27637"/>
    <cellStyle name="常规 6 2 6" xfId="27638"/>
    <cellStyle name="常规 8 6 2 3 2" xfId="27639"/>
    <cellStyle name="常规 46 3 2 2 4" xfId="27640"/>
    <cellStyle name="强调文字颜色 1 2 7 2" xfId="27641"/>
    <cellStyle name="常规 46 3 2 3" xfId="27642"/>
    <cellStyle name="常规 46 3 2 3 2" xfId="27643"/>
    <cellStyle name="常规 46 3 2 3 2 2" xfId="27644"/>
    <cellStyle name="常规 46 3 2 3 3" xfId="27645"/>
    <cellStyle name="常规 46 3 2 4" xfId="27646"/>
    <cellStyle name="常规 46 3 2 4 2" xfId="27647"/>
    <cellStyle name="常规 46 3 3" xfId="27648"/>
    <cellStyle name="常规 46 3 3 2" xfId="27649"/>
    <cellStyle name="常规 46 3 3 2 2" xfId="27650"/>
    <cellStyle name="常规 46 3 3 2 2 2" xfId="27651"/>
    <cellStyle name="常规 46 3 3 2 3" xfId="27652"/>
    <cellStyle name="常规 46 3 3 3" xfId="27653"/>
    <cellStyle name="常规 46 3 3 3 2" xfId="27654"/>
    <cellStyle name="计算 4 2 2 6 7" xfId="27655"/>
    <cellStyle name="常规 46 3 3 4" xfId="27656"/>
    <cellStyle name="常规 46 3 4" xfId="27657"/>
    <cellStyle name="常规 46 3 4 2" xfId="27658"/>
    <cellStyle name="常规 46 3 4 2 2" xfId="27659"/>
    <cellStyle name="常规 46 3 4 3" xfId="27660"/>
    <cellStyle name="常规 46 3 5" xfId="27661"/>
    <cellStyle name="常规 46 3 5 2" xfId="27662"/>
    <cellStyle name="常规 46 3 6" xfId="27663"/>
    <cellStyle name="常规 46 4 2 2" xfId="27664"/>
    <cellStyle name="计算 4 4 2 3 2 3" xfId="27665"/>
    <cellStyle name="链接单元格 2 3 2" xfId="27666"/>
    <cellStyle name="常规 46 4 2 2 2" xfId="27667"/>
    <cellStyle name="链接单元格 2 3 2 2" xfId="27668"/>
    <cellStyle name="常规 46 4 2 3 2" xfId="27669"/>
    <cellStyle name="链接单元格 2 3 3 2" xfId="27670"/>
    <cellStyle name="常规 46 4 3" xfId="27671"/>
    <cellStyle name="链接单元格 2 4" xfId="27672"/>
    <cellStyle name="常规 46 4 3 2" xfId="27673"/>
    <cellStyle name="链接单元格 2 4 2" xfId="27674"/>
    <cellStyle name="常规 46 4 3 2 2" xfId="27675"/>
    <cellStyle name="链接单元格 2 4 2 2" xfId="27676"/>
    <cellStyle name="常规 46 4 3 3" xfId="27677"/>
    <cellStyle name="链接单元格 2 4 3" xfId="27678"/>
    <cellStyle name="常规 46 4 4" xfId="27679"/>
    <cellStyle name="链接单元格 2 5" xfId="27680"/>
    <cellStyle name="常规 46 4 4 2" xfId="27681"/>
    <cellStyle name="链接单元格 2 5 2" xfId="27682"/>
    <cellStyle name="常规 46 4 5" xfId="27683"/>
    <cellStyle name="链接单元格 2 6" xfId="27684"/>
    <cellStyle name="输入 3 2 3 3 3 5" xfId="27685"/>
    <cellStyle name="常规 46 5 2 2" xfId="27686"/>
    <cellStyle name="计算 2 2 6 3 2 4" xfId="27687"/>
    <cellStyle name="输入 2 5 2 2 3 3 11" xfId="27688"/>
    <cellStyle name="链接单元格 3 3 2" xfId="27689"/>
    <cellStyle name="常规 46 5 3" xfId="27690"/>
    <cellStyle name="链接单元格 3 4" xfId="27691"/>
    <cellStyle name="常规 46 6 2" xfId="27692"/>
    <cellStyle name="链接单元格 4 3" xfId="27693"/>
    <cellStyle name="常规 46 7" xfId="27694"/>
    <cellStyle name="常规 47" xfId="27695"/>
    <cellStyle name="常规 48" xfId="27696"/>
    <cellStyle name="常规 49" xfId="27697"/>
    <cellStyle name="常规 5 10 2 2" xfId="27698"/>
    <cellStyle name="常规 5 10 2 2 2" xfId="27699"/>
    <cellStyle name="常规 5 10 2 2 2 2" xfId="27700"/>
    <cellStyle name="常规 5 10 2 2 3" xfId="27701"/>
    <cellStyle name="常规 5 10 2 3 2" xfId="27702"/>
    <cellStyle name="常规 5 10 3" xfId="27703"/>
    <cellStyle name="常规 5 10 4" xfId="27704"/>
    <cellStyle name="常规 5 10 5" xfId="27705"/>
    <cellStyle name="常规 5 11 2 2 2" xfId="27706"/>
    <cellStyle name="常规 5 11 2 2 2 2" xfId="27707"/>
    <cellStyle name="常规 5 11 2 3" xfId="27708"/>
    <cellStyle name="常规 5 11 2 3 2" xfId="27709"/>
    <cellStyle name="计算 2 3 2 4 3 2 11" xfId="27710"/>
    <cellStyle name="常规 5 11 3 2" xfId="27711"/>
    <cellStyle name="常规 5 11 3 2 2" xfId="27712"/>
    <cellStyle name="常规 5 11 3 3" xfId="27713"/>
    <cellStyle name="强调文字颜色 3 5 2 2 2 2 2" xfId="27714"/>
    <cellStyle name="常规 5 11 4" xfId="27715"/>
    <cellStyle name="常规 5 11 5" xfId="27716"/>
    <cellStyle name="常规 5 12 2 2" xfId="27717"/>
    <cellStyle name="常规 5 12 3" xfId="27718"/>
    <cellStyle name="计算 3 2 4 11" xfId="27719"/>
    <cellStyle name="常规 5 13 2" xfId="27720"/>
    <cellStyle name="常规 5 14" xfId="27721"/>
    <cellStyle name="常规 5 15" xfId="27722"/>
    <cellStyle name="常规 5 16" xfId="27723"/>
    <cellStyle name="常规 5 17" xfId="27724"/>
    <cellStyle name="常规 5 2 2 2 2" xfId="27725"/>
    <cellStyle name="常规 5 2 2 2 2 2" xfId="27726"/>
    <cellStyle name="常规 5 4 2 4" xfId="27727"/>
    <cellStyle name="常规 5 2 2 2 2 2 2" xfId="27728"/>
    <cellStyle name="常规 5 4 2 4 2" xfId="27729"/>
    <cellStyle name="常规 5 2 2 2 2 2 2 2 2" xfId="27730"/>
    <cellStyle name="常规 5 2 2 2 2 2 2 3" xfId="27731"/>
    <cellStyle name="检查单元格 2 5 6 2" xfId="27732"/>
    <cellStyle name="常规 5 2 2 2 2 2 3" xfId="27733"/>
    <cellStyle name="常规 5 4 2 4 3" xfId="27734"/>
    <cellStyle name="常规 5 2 2 2 2 2 3 2" xfId="27735"/>
    <cellStyle name="常规 5 2 2 2 2 2 4" xfId="27736"/>
    <cellStyle name="常规 5 2 2 2 2 3 2" xfId="27737"/>
    <cellStyle name="常规 5 4 2 5 2" xfId="27738"/>
    <cellStyle name="常规 5 2 2 2 2 3 2 2" xfId="27739"/>
    <cellStyle name="常规 5 2 2 2 2 3 3" xfId="27740"/>
    <cellStyle name="常规 5 2 2 2 2 4" xfId="27741"/>
    <cellStyle name="常规 5 4 2 6" xfId="27742"/>
    <cellStyle name="常规 5 2 2 2 2 4 2" xfId="27743"/>
    <cellStyle name="常规 5 2 2 2 3 2 2" xfId="27744"/>
    <cellStyle name="常规 5 4 3 4 2" xfId="27745"/>
    <cellStyle name="常规 5 2 2 2 3 2 2 2" xfId="27746"/>
    <cellStyle name="常规 5 2 2 2 3 3 2" xfId="27747"/>
    <cellStyle name="常规 5 2 2 2 3 4" xfId="27748"/>
    <cellStyle name="常规 5 2 2 2 4 2" xfId="27749"/>
    <cellStyle name="常规 5 4 4 4" xfId="27750"/>
    <cellStyle name="常规 5 2 2 2 4 2 2" xfId="27751"/>
    <cellStyle name="常规 5 2 2 2 4 3" xfId="27752"/>
    <cellStyle name="常规 5 2 2 2 5" xfId="27753"/>
    <cellStyle name="常规 5 2 2 2 5 2" xfId="27754"/>
    <cellStyle name="常规 5 2 2 2 6" xfId="27755"/>
    <cellStyle name="常规 5 2 2 3" xfId="27756"/>
    <cellStyle name="常规 5 2 2 3 2" xfId="27757"/>
    <cellStyle name="常规 5 2 2 3 2 2" xfId="27758"/>
    <cellStyle name="常规 5 5 2 4" xfId="27759"/>
    <cellStyle name="常规 5 2 2 3 2 2 2" xfId="27760"/>
    <cellStyle name="常规 5 5 2 4 2" xfId="27761"/>
    <cellStyle name="常规 5 2 2 3 2 2 2 2" xfId="27762"/>
    <cellStyle name="常规 5 2 2 3 2 2 3" xfId="27763"/>
    <cellStyle name="常规 5 2 2 3 2 3" xfId="27764"/>
    <cellStyle name="常规 5 5 2 5" xfId="27765"/>
    <cellStyle name="常规 5 2 2 3 2 3 2" xfId="27766"/>
    <cellStyle name="常规 5 2 2 3 2 4" xfId="27767"/>
    <cellStyle name="常规 5 2 2 3 3 2" xfId="27768"/>
    <cellStyle name="常规 5 5 3 4" xfId="27769"/>
    <cellStyle name="常规 5 2 2 3 3 2 2" xfId="27770"/>
    <cellStyle name="计算 2 6 2 2 2 10" xfId="27771"/>
    <cellStyle name="常规 5 2 2 3 3 3" xfId="27772"/>
    <cellStyle name="常规 5 2 2 4" xfId="27773"/>
    <cellStyle name="常规 5 2 2 4 2" xfId="27774"/>
    <cellStyle name="常规 5 2 2 4 2 2" xfId="27775"/>
    <cellStyle name="常规 5 6 2 4" xfId="27776"/>
    <cellStyle name="常规 5 2 2 4 3" xfId="27777"/>
    <cellStyle name="常规 5 2 2 5" xfId="27778"/>
    <cellStyle name="常规 5 2 2 5 2" xfId="27779"/>
    <cellStyle name="常规 5 2 2 6" xfId="27780"/>
    <cellStyle name="常规 5 2 3 2 2" xfId="27781"/>
    <cellStyle name="常规 5 2 3 2 2 2" xfId="27782"/>
    <cellStyle name="常规 6 4 2 4" xfId="27783"/>
    <cellStyle name="常规 5 2 3 2 2 2 2" xfId="27784"/>
    <cellStyle name="常规 6 4 2 4 2" xfId="27785"/>
    <cellStyle name="常规 5 2 3 2 2 2 3" xfId="27786"/>
    <cellStyle name="常规 6 4 2 4 3" xfId="27787"/>
    <cellStyle name="常规 5 2 3 2 2 3 2" xfId="27788"/>
    <cellStyle name="常规 6 4 2 5 2" xfId="27789"/>
    <cellStyle name="常规 5 2 3 2 2 4" xfId="27790"/>
    <cellStyle name="常规 6 4 2 6" xfId="27791"/>
    <cellStyle name="常规 5 2 3 2 3 2 2" xfId="27792"/>
    <cellStyle name="常规 6 4 3 4 2" xfId="27793"/>
    <cellStyle name="常规 99 3 2" xfId="27794"/>
    <cellStyle name="常规 6 4 4 4" xfId="27795"/>
    <cellStyle name="常规 5 2 3 2 4 2" xfId="27796"/>
    <cellStyle name="常规 7 2 10" xfId="27797"/>
    <cellStyle name="常规 5 2 3 3" xfId="27798"/>
    <cellStyle name="常规 5 2 3 3 2" xfId="27799"/>
    <cellStyle name="常规 5 2 3 3 2 2" xfId="27800"/>
    <cellStyle name="常规 6 5 2 4" xfId="27801"/>
    <cellStyle name="常规 5 2 3 3 2 2 2" xfId="27802"/>
    <cellStyle name="常规 6 5 2 4 2" xfId="27803"/>
    <cellStyle name="常规 5 2 3 3 2 3" xfId="27804"/>
    <cellStyle name="常规 6 5 2 5" xfId="27805"/>
    <cellStyle name="常规 5 2 3 3 2 4" xfId="27806"/>
    <cellStyle name="常规 5 2 3 3 2 5" xfId="27807"/>
    <cellStyle name="常规 5 2 3 3 3 2" xfId="27808"/>
    <cellStyle name="常规 6 5 3 4" xfId="27809"/>
    <cellStyle name="常规 5 2 3 4" xfId="27810"/>
    <cellStyle name="常规 5 2 3 4 2" xfId="27811"/>
    <cellStyle name="常规 5 2 3 4 2 2" xfId="27812"/>
    <cellStyle name="常规 6 6 2 4" xfId="27813"/>
    <cellStyle name="常规 5 2 3 5" xfId="27814"/>
    <cellStyle name="常规 5 2 3 5 2" xfId="27815"/>
    <cellStyle name="常规 5 2 3 6" xfId="27816"/>
    <cellStyle name="常规 5 2 4 2" xfId="27817"/>
    <cellStyle name="常规 5 2 4 2 2" xfId="27818"/>
    <cellStyle name="常规 5 2 4 2 2 2" xfId="27819"/>
    <cellStyle name="常规 7 4 2 4" xfId="27820"/>
    <cellStyle name="常规 5 2 4 2 2 2 2" xfId="27821"/>
    <cellStyle name="常规 7 4 2 4 2" xfId="27822"/>
    <cellStyle name="好 3 7" xfId="27823"/>
    <cellStyle name="常规 5 2 4 2 2 3" xfId="27824"/>
    <cellStyle name="常规 7 4 2 5" xfId="27825"/>
    <cellStyle name="常规 5 2 4 2 2 3 2" xfId="27826"/>
    <cellStyle name="常规 7 4 2 5 2" xfId="27827"/>
    <cellStyle name="常规 7 6 2 5" xfId="27828"/>
    <cellStyle name="好 4 7" xfId="27829"/>
    <cellStyle name="常规 5 2 4 2 2 4" xfId="27830"/>
    <cellStyle name="常规 7 4 2 6" xfId="27831"/>
    <cellStyle name="常规 5 2 4 2 3" xfId="27832"/>
    <cellStyle name="常规 5 2 4 2 3 2" xfId="27833"/>
    <cellStyle name="常规 7 4 3 4" xfId="27834"/>
    <cellStyle name="常规 5 2 4 2 3 2 2" xfId="27835"/>
    <cellStyle name="常规 7 4 3 4 2" xfId="27836"/>
    <cellStyle name="常规 5 2 4 2 3 3" xfId="27837"/>
    <cellStyle name="常规 7 4 3 5" xfId="27838"/>
    <cellStyle name="常规 5 2 4 2 4" xfId="27839"/>
    <cellStyle name="常规 5 2 4 2 4 2" xfId="27840"/>
    <cellStyle name="常规 7 4 4 4" xfId="27841"/>
    <cellStyle name="常规 5 2 4 3" xfId="27842"/>
    <cellStyle name="常规 8 3 4 3 2 2" xfId="27843"/>
    <cellStyle name="常规 5 2 4 3 2" xfId="27844"/>
    <cellStyle name="常规 5 2 4 3 2 2" xfId="27845"/>
    <cellStyle name="常规 7 5 2 4" xfId="27846"/>
    <cellStyle name="常规 5 2 4 3 2 2 2" xfId="27847"/>
    <cellStyle name="常规 7 5 2 4 2" xfId="27848"/>
    <cellStyle name="常规 5 2 4 3 2 3" xfId="27849"/>
    <cellStyle name="常规 7 5 2 5" xfId="27850"/>
    <cellStyle name="常规 5 2 4 4" xfId="27851"/>
    <cellStyle name="常规 5 2 4 4 2" xfId="27852"/>
    <cellStyle name="常规 5 2 4 4 2 2" xfId="27853"/>
    <cellStyle name="常规 7 6 2 4" xfId="27854"/>
    <cellStyle name="好 4 6" xfId="27855"/>
    <cellStyle name="常规 5 2 4 5" xfId="27856"/>
    <cellStyle name="常规 5 2 4 5 2" xfId="27857"/>
    <cellStyle name="常规 5 2 4 6" xfId="27858"/>
    <cellStyle name="常规 5 2 5" xfId="27859"/>
    <cellStyle name="常规 5 2 5 2" xfId="27860"/>
    <cellStyle name="常规 5 2 5 2 2" xfId="27861"/>
    <cellStyle name="常规 5 2 5 2 2 2 2" xfId="27862"/>
    <cellStyle name="常规 8 4 2 4 2" xfId="27863"/>
    <cellStyle name="常规 5 2 5 2 2 3" xfId="27864"/>
    <cellStyle name="常规 8 4 2 5" xfId="27865"/>
    <cellStyle name="常规 5 2 5 2 3" xfId="27866"/>
    <cellStyle name="常规 5 2 5 3" xfId="27867"/>
    <cellStyle name="常规 5 2 5 3 2" xfId="27868"/>
    <cellStyle name="常规 5 2 5 3 2 2" xfId="27869"/>
    <cellStyle name="常规 6 10" xfId="27870"/>
    <cellStyle name="常规 8 5 2 4" xfId="27871"/>
    <cellStyle name="常规 5 2 5 4" xfId="27872"/>
    <cellStyle name="常规 5 2 5 4 2" xfId="27873"/>
    <cellStyle name="常规 5 2 5 5" xfId="27874"/>
    <cellStyle name="常规 5 2 6" xfId="27875"/>
    <cellStyle name="常规 5 2 6 2" xfId="27876"/>
    <cellStyle name="常规 5 2 6 2 2" xfId="27877"/>
    <cellStyle name="常规 5 2 6 2 2 2 2" xfId="27878"/>
    <cellStyle name="常规 9 4 2 4 2" xfId="27879"/>
    <cellStyle name="常规 5 2 6 2 2 3" xfId="27880"/>
    <cellStyle name="常规 7 4 2 3 2 2" xfId="27881"/>
    <cellStyle name="注释 3 2 10" xfId="27882"/>
    <cellStyle name="常规 9 4 2 5" xfId="27883"/>
    <cellStyle name="好 2 7 2" xfId="27884"/>
    <cellStyle name="常规 5 2 6 2 3" xfId="27885"/>
    <cellStyle name="常规 5 2 6 2 4" xfId="27886"/>
    <cellStyle name="常规 5 2 6 3" xfId="27887"/>
    <cellStyle name="强调文字颜色 3 4 2 2 2 2" xfId="27888"/>
    <cellStyle name="常规 5 2 6 3 2" xfId="27889"/>
    <cellStyle name="强调文字颜色 3 4 2 2 2 2 2" xfId="27890"/>
    <cellStyle name="常规 5 2 6 4" xfId="27891"/>
    <cellStyle name="强调文字颜色 3 4 2 2 2 3" xfId="27892"/>
    <cellStyle name="常规 5 2 6 4 2" xfId="27893"/>
    <cellStyle name="常规 5 2 7 2" xfId="27894"/>
    <cellStyle name="常规 5 2 7 2 2" xfId="27895"/>
    <cellStyle name="常规 5 2 7 3" xfId="27896"/>
    <cellStyle name="常规 5 2 8" xfId="27897"/>
    <cellStyle name="注释 2 6 4 3 13" xfId="27898"/>
    <cellStyle name="常规 5 2 8 2" xfId="27899"/>
    <cellStyle name="常规 5 2 9" xfId="27900"/>
    <cellStyle name="常规 5 3 2 2 2" xfId="27901"/>
    <cellStyle name="常规 5 3 2 2 2 2" xfId="27902"/>
    <cellStyle name="常规 5 3 2 2 2 3" xfId="27903"/>
    <cellStyle name="常规 5 3 2 2 2 3 2" xfId="27904"/>
    <cellStyle name="常规 5 3 2 2 2 4" xfId="27905"/>
    <cellStyle name="常规 5 3 2 2 3" xfId="27906"/>
    <cellStyle name="常规 5 3 2 2 3 2" xfId="27907"/>
    <cellStyle name="计算 2 2 4 4 10" xfId="27908"/>
    <cellStyle name="常规 5 3 2 2 3 2 2" xfId="27909"/>
    <cellStyle name="常规 5 3 2 2 3 3" xfId="27910"/>
    <cellStyle name="计算 2 2 4 4 11" xfId="27911"/>
    <cellStyle name="常规 5 3 2 2 4" xfId="27912"/>
    <cellStyle name="常规 5 3 2 2 5" xfId="27913"/>
    <cellStyle name="常规 5 3 2 3" xfId="27914"/>
    <cellStyle name="常规 5 3 2 3 2" xfId="27915"/>
    <cellStyle name="计算 4 2 2 12" xfId="27916"/>
    <cellStyle name="常规 5 3 2 3 2 2" xfId="27917"/>
    <cellStyle name="常规 5 3 2 3 2 2 2" xfId="27918"/>
    <cellStyle name="常规 5 3 2 3 2 3" xfId="27919"/>
    <cellStyle name="常规 5 3 2 3 3" xfId="27920"/>
    <cellStyle name="计算 4 2 2 13" xfId="27921"/>
    <cellStyle name="常规 5 3 2 3 3 2" xfId="27922"/>
    <cellStyle name="常规 5 3 2 4" xfId="27923"/>
    <cellStyle name="常规 5 3 2 4 2" xfId="27924"/>
    <cellStyle name="常规 5 3 2 4 2 2" xfId="27925"/>
    <cellStyle name="常规 5 3 2 4 3" xfId="27926"/>
    <cellStyle name="常规 5 3 2 5" xfId="27927"/>
    <cellStyle name="常规 5 3 2 5 2" xfId="27928"/>
    <cellStyle name="常规 5 3 2 6" xfId="27929"/>
    <cellStyle name="常规 5 3 3 2 2" xfId="27930"/>
    <cellStyle name="常规 5 3 3 2 2 2" xfId="27931"/>
    <cellStyle name="常规 5 3 3 2 2 2 2" xfId="27932"/>
    <cellStyle name="常规 5 3 3 2 2 2 2 2" xfId="27933"/>
    <cellStyle name="常规 5 3 3 2 2 2 3" xfId="27934"/>
    <cellStyle name="常规 5 3 3 2 2 3" xfId="27935"/>
    <cellStyle name="警告文本 3 2 2 2 2 2 2" xfId="27936"/>
    <cellStyle name="常规 5 3 3 2 2 3 2" xfId="27937"/>
    <cellStyle name="常规 5 3 3 2 2 4" xfId="27938"/>
    <cellStyle name="常规 5 3 3 2 3" xfId="27939"/>
    <cellStyle name="常规 5 3 3 2 3 2" xfId="27940"/>
    <cellStyle name="常规 5 3 3 2 3 2 2" xfId="27941"/>
    <cellStyle name="常规 5 3 3 2 3 3" xfId="27942"/>
    <cellStyle name="常规 5 3 3 2 4" xfId="27943"/>
    <cellStyle name="常规 5 3 3 3" xfId="27944"/>
    <cellStyle name="常规 5 3 3 3 2" xfId="27945"/>
    <cellStyle name="常规 5 3 3 3 2 2" xfId="27946"/>
    <cellStyle name="常规 5 3 3 3 2 3" xfId="27947"/>
    <cellStyle name="计算 2 7 2" xfId="27948"/>
    <cellStyle name="警告文本 3 2 2 2 3 2 2" xfId="27949"/>
    <cellStyle name="常规 5 3 3 3 3" xfId="27950"/>
    <cellStyle name="常规 5 3 3 3 3 2" xfId="27951"/>
    <cellStyle name="常规 5 3 3 4" xfId="27952"/>
    <cellStyle name="常规 5 3 3 4 2" xfId="27953"/>
    <cellStyle name="常规 5 3 3 4 2 2" xfId="27954"/>
    <cellStyle name="计算 2 4 2 2 2 12" xfId="27955"/>
    <cellStyle name="常规 5 3 3 4 3" xfId="27956"/>
    <cellStyle name="常规 5 3 3 5" xfId="27957"/>
    <cellStyle name="常规 5 3 3 5 2" xfId="27958"/>
    <cellStyle name="常规 5 3 3 6" xfId="27959"/>
    <cellStyle name="常规 5 3 4 2 2 3" xfId="27960"/>
    <cellStyle name="警告文本 3 2 2 3 2 2 2" xfId="27961"/>
    <cellStyle name="常规 5 3 4 3 2 2" xfId="27962"/>
    <cellStyle name="常规 5 3 5 2 2 2 2" xfId="27963"/>
    <cellStyle name="常规 5 3 5 2 2 3" xfId="27964"/>
    <cellStyle name="常规 5 3 5 2 3" xfId="27965"/>
    <cellStyle name="常规 5 3 5 2 4" xfId="27966"/>
    <cellStyle name="常规 5 3 5 3 2 2" xfId="27967"/>
    <cellStyle name="计算 4" xfId="27968"/>
    <cellStyle name="常规 5 3 5 4" xfId="27969"/>
    <cellStyle name="常规 5 3 5 4 2" xfId="27970"/>
    <cellStyle name="常规 5 3 5 5" xfId="27971"/>
    <cellStyle name="常规 5 3 6 2 2" xfId="27972"/>
    <cellStyle name="强调文字颜色 1 2 6 2 2 2 2" xfId="27973"/>
    <cellStyle name="常规 5 3 6 3" xfId="27974"/>
    <cellStyle name="强调文字颜色 1 2 6 2 2 3" xfId="27975"/>
    <cellStyle name="常规 5 4" xfId="27976"/>
    <cellStyle name="常规 5 4 2" xfId="27977"/>
    <cellStyle name="常规 5 4 2 2" xfId="27978"/>
    <cellStyle name="常规 5 4 2 2 2 2 2" xfId="27979"/>
    <cellStyle name="常规 5 4 2 2 2 2 2 2" xfId="27980"/>
    <cellStyle name="计算 2 2 2 4 3" xfId="27981"/>
    <cellStyle name="常规 5 4 2 2 2 2 3" xfId="27982"/>
    <cellStyle name="常规 5 4 2 2 2 3 2" xfId="27983"/>
    <cellStyle name="检查单元格 2 3 6 2 2" xfId="27984"/>
    <cellStyle name="常规 5 4 2 2 3 2" xfId="27985"/>
    <cellStyle name="常规 5 4 2 2 3 2 2" xfId="27986"/>
    <cellStyle name="常规 5 4 2 2 4" xfId="27987"/>
    <cellStyle name="常规 5 4 2 2 4 2" xfId="27988"/>
    <cellStyle name="常规 5 4 2 2 5" xfId="27989"/>
    <cellStyle name="常规 5 4 2 3" xfId="27990"/>
    <cellStyle name="常规 5 4 2 3 2" xfId="27991"/>
    <cellStyle name="常规 5 4 2 3 3" xfId="27992"/>
    <cellStyle name="常规 5 4 2 3 4" xfId="27993"/>
    <cellStyle name="常规 5 4 3" xfId="27994"/>
    <cellStyle name="常规 5 4 3 2" xfId="27995"/>
    <cellStyle name="常规 5 4 3 2 2" xfId="27996"/>
    <cellStyle name="常规 5 4 3 2 2 2" xfId="27997"/>
    <cellStyle name="常规 5 4 3 2 2 2 2" xfId="27998"/>
    <cellStyle name="常规 5 4 3 2 3 2" xfId="27999"/>
    <cellStyle name="常规 5 4 3 3" xfId="28000"/>
    <cellStyle name="常规 5 4 3 3 2" xfId="28001"/>
    <cellStyle name="常规 5 4 3 3 3" xfId="28002"/>
    <cellStyle name="常规 5 4 4 2 3" xfId="28003"/>
    <cellStyle name="常规 5 4 5 2 2" xfId="28004"/>
    <cellStyle name="常规 5 5" xfId="28005"/>
    <cellStyle name="常规 5 5 2" xfId="28006"/>
    <cellStyle name="常规 5 5 2 2" xfId="28007"/>
    <cellStyle name="常规 5 5 2 2 2" xfId="28008"/>
    <cellStyle name="常规 5 5 2 2 2 2" xfId="28009"/>
    <cellStyle name="常规 5 5 2 2 2 2 2" xfId="28010"/>
    <cellStyle name="常规 5 5 2 2 2 3" xfId="28011"/>
    <cellStyle name="常规 5 5 2 2 4" xfId="28012"/>
    <cellStyle name="常规 5 5 2 3" xfId="28013"/>
    <cellStyle name="常规 5 5 2 3 2" xfId="28014"/>
    <cellStyle name="常规 5 5 2 3 2 2" xfId="28015"/>
    <cellStyle name="常规 5 5 2 3 3" xfId="28016"/>
    <cellStyle name="常规 5 5 3" xfId="28017"/>
    <cellStyle name="常规 5 5 3 2" xfId="28018"/>
    <cellStyle name="常规 5 5 3 2 2" xfId="28019"/>
    <cellStyle name="常规 5 5 3 2 2 2" xfId="28020"/>
    <cellStyle name="常规 5 5 3 2 3" xfId="28021"/>
    <cellStyle name="常规 5 5 3 3" xfId="28022"/>
    <cellStyle name="常规 5 5 3 3 2" xfId="28023"/>
    <cellStyle name="常规 5 5 4 3" xfId="28024"/>
    <cellStyle name="常规 5 5 6" xfId="28025"/>
    <cellStyle name="强调文字颜色 1 2 6 4 2" xfId="28026"/>
    <cellStyle name="常规 5 6 2" xfId="28027"/>
    <cellStyle name="解释性文本 4 2 4 2 2" xfId="28028"/>
    <cellStyle name="常规 5 6 2 2" xfId="28029"/>
    <cellStyle name="常规 5 6 2 2 2 2 2" xfId="28030"/>
    <cellStyle name="常规 5 6 2 2 2 3" xfId="28031"/>
    <cellStyle name="常规 5 6 2 5" xfId="28032"/>
    <cellStyle name="常规 7 2 2 5 2" xfId="28033"/>
    <cellStyle name="常规 5 6 3" xfId="28034"/>
    <cellStyle name="常规 5 6 3 2" xfId="28035"/>
    <cellStyle name="常规 5 6 3 3" xfId="28036"/>
    <cellStyle name="常规 5 6 3 4" xfId="28037"/>
    <cellStyle name="常规 5 6 4 2" xfId="28038"/>
    <cellStyle name="常规 5 6 4 3" xfId="28039"/>
    <cellStyle name="计算 2 2 2 2 2" xfId="28040"/>
    <cellStyle name="常规 5 6 5 2" xfId="28041"/>
    <cellStyle name="常规 5 7" xfId="28042"/>
    <cellStyle name="解释性文本 4 2 4 3" xfId="28043"/>
    <cellStyle name="常规 5 7 2" xfId="28044"/>
    <cellStyle name="常规 5 7 2 2" xfId="28045"/>
    <cellStyle name="常规 5 7 2 2 2 2 2" xfId="28046"/>
    <cellStyle name="常规 5 7 2 2 2 3" xfId="28047"/>
    <cellStyle name="常规 5 7 2 3" xfId="28048"/>
    <cellStyle name="计算 3 3 4 3 2 2" xfId="28049"/>
    <cellStyle name="常规 5 7 2 4" xfId="28050"/>
    <cellStyle name="计算 3 3 4 3 2 3" xfId="28051"/>
    <cellStyle name="常规 5 7 2 5" xfId="28052"/>
    <cellStyle name="常规 7 2 3 5 2" xfId="28053"/>
    <cellStyle name="计算 3 3 4 3 2 4" xfId="28054"/>
    <cellStyle name="常规 5 7 3" xfId="28055"/>
    <cellStyle name="常规 5 7 3 2" xfId="28056"/>
    <cellStyle name="常规 5 7 3 3" xfId="28057"/>
    <cellStyle name="常规 5 7 3 4" xfId="28058"/>
    <cellStyle name="常规 5 7 4 3" xfId="28059"/>
    <cellStyle name="计算 2 2 3 2 2" xfId="28060"/>
    <cellStyle name="常规 5 7 5" xfId="28061"/>
    <cellStyle name="常规 5 7 5 2" xfId="28062"/>
    <cellStyle name="常规 5 7 6" xfId="28063"/>
    <cellStyle name="强调文字颜色 1 2 6 6 2" xfId="28064"/>
    <cellStyle name="常规 5 8" xfId="28065"/>
    <cellStyle name="常规 5 8 2" xfId="28066"/>
    <cellStyle name="常规 5 8 2 2" xfId="28067"/>
    <cellStyle name="常规 5 8 2 3" xfId="28068"/>
    <cellStyle name="检查单元格 4 10" xfId="28069"/>
    <cellStyle name="常规 5 8 2 4" xfId="28070"/>
    <cellStyle name="检查单元格 4 11" xfId="28071"/>
    <cellStyle name="常规 5 8 3" xfId="28072"/>
    <cellStyle name="常规 5 8 3 2" xfId="28073"/>
    <cellStyle name="常规 5 8 3 3" xfId="28074"/>
    <cellStyle name="常规 5 8 4" xfId="28075"/>
    <cellStyle name="常规 5 8 4 2" xfId="28076"/>
    <cellStyle name="常规 5 8 5" xfId="28077"/>
    <cellStyle name="常规 5 9" xfId="28078"/>
    <cellStyle name="常规 5 9 2" xfId="28079"/>
    <cellStyle name="计算 4 2 3 2 3 2 8" xfId="28080"/>
    <cellStyle name="常规 5 9 2 2" xfId="28081"/>
    <cellStyle name="常规 5 9 2 3" xfId="28082"/>
    <cellStyle name="常规 5 9 3" xfId="28083"/>
    <cellStyle name="计算 4 2 3 2 3 2 9" xfId="28084"/>
    <cellStyle name="常规 5 9 3 2" xfId="28085"/>
    <cellStyle name="常规 5 9 3 3" xfId="28086"/>
    <cellStyle name="常规 5 9 4" xfId="28087"/>
    <cellStyle name="常规 5 9 4 2" xfId="28088"/>
    <cellStyle name="常规 5 9 5" xfId="28089"/>
    <cellStyle name="常规 6 10 2 2" xfId="28090"/>
    <cellStyle name="常规 6 10 2 2 2" xfId="28091"/>
    <cellStyle name="常规 6 10 2 2 2 2" xfId="28092"/>
    <cellStyle name="常规 6 10 2 2 3" xfId="28093"/>
    <cellStyle name="强调文字颜色 1 2 2 3 10" xfId="28094"/>
    <cellStyle name="强调文字颜色 2 4 4 3 2 2" xfId="28095"/>
    <cellStyle name="常规 6 10 2 3" xfId="28096"/>
    <cellStyle name="检查单元格 2 7 2" xfId="28097"/>
    <cellStyle name="常规 6 10 2 3 2" xfId="28098"/>
    <cellStyle name="计算 3 4 2 3 6" xfId="28099"/>
    <cellStyle name="检查单元格 2 7 2 2" xfId="28100"/>
    <cellStyle name="常规 6 10 2 4" xfId="28101"/>
    <cellStyle name="常规 9 2 4 2" xfId="28102"/>
    <cellStyle name="检查单元格 2 5 10" xfId="28103"/>
    <cellStyle name="检查单元格 2 7 3" xfId="28104"/>
    <cellStyle name="常规 6 10 3" xfId="28105"/>
    <cellStyle name="常规 6 10 3 2" xfId="28106"/>
    <cellStyle name="强调文字颜色 1 3 12" xfId="28107"/>
    <cellStyle name="常规 6 10 3 2 2" xfId="28108"/>
    <cellStyle name="常规 6 10 3 3" xfId="28109"/>
    <cellStyle name="检查单元格 2 8 2" xfId="28110"/>
    <cellStyle name="常规 6 10 4" xfId="28111"/>
    <cellStyle name="常规 6 10 4 2" xfId="28112"/>
    <cellStyle name="常规 6 10 5" xfId="28113"/>
    <cellStyle name="常规 6 11" xfId="28114"/>
    <cellStyle name="常规 8 5 2 5" xfId="28115"/>
    <cellStyle name="常规 6 11 2" xfId="28116"/>
    <cellStyle name="常规 6 11 2 2" xfId="28117"/>
    <cellStyle name="常规 6 11 2 2 2 2" xfId="28118"/>
    <cellStyle name="常规 6 11 2 2 3" xfId="28119"/>
    <cellStyle name="强调文字颜色 2 4 5 3 2 2" xfId="28120"/>
    <cellStyle name="常规 6 11 2 3 2" xfId="28121"/>
    <cellStyle name="检查单元格 3 7 2 2" xfId="28122"/>
    <cellStyle name="常规 6 11 3" xfId="28123"/>
    <cellStyle name="好 5 2 3 2 2" xfId="28124"/>
    <cellStyle name="常规 6 11 3 2 2" xfId="28125"/>
    <cellStyle name="汇总 2 2 2 3" xfId="28126"/>
    <cellStyle name="常规 6 11 3 3" xfId="28127"/>
    <cellStyle name="检查单元格 3 8 2" xfId="28128"/>
    <cellStyle name="常规 6 11 4" xfId="28129"/>
    <cellStyle name="常规 6 11 4 2" xfId="28130"/>
    <cellStyle name="常规 6 11 5" xfId="28131"/>
    <cellStyle name="常规 6 12" xfId="28132"/>
    <cellStyle name="注释 2 2 10 6" xfId="28133"/>
    <cellStyle name="好 4 2 2 2 2" xfId="28134"/>
    <cellStyle name="常规 6 13" xfId="28135"/>
    <cellStyle name="注释 2 2 10 7" xfId="28136"/>
    <cellStyle name="好 4 2 2 2 3" xfId="28137"/>
    <cellStyle name="常规 6 14" xfId="28138"/>
    <cellStyle name="注释 2 2 10 8" xfId="28139"/>
    <cellStyle name="好 4 2 2 2 4" xfId="28140"/>
    <cellStyle name="常规 6 15" xfId="28141"/>
    <cellStyle name="常规 6 16" xfId="28142"/>
    <cellStyle name="千位分隔 2 2 2 3 2 2 2" xfId="28143"/>
    <cellStyle name="常规 6 2" xfId="28144"/>
    <cellStyle name="常规 6 2 10" xfId="28145"/>
    <cellStyle name="汇总 4 3 2 2" xfId="28146"/>
    <cellStyle name="计算 6 2 2 3" xfId="28147"/>
    <cellStyle name="常规 6 2 2 2 2" xfId="28148"/>
    <cellStyle name="常规 6 2 2 2 2 2" xfId="28149"/>
    <cellStyle name="常规 6 2 2 2 2 2 2" xfId="28150"/>
    <cellStyle name="常规 6 2 2 2 2 3 2" xfId="28151"/>
    <cellStyle name="常规 6 2 2 2 2 4" xfId="28152"/>
    <cellStyle name="适中 4 4 3 2 2" xfId="28153"/>
    <cellStyle name="强调文字颜色 1 2 3 2 4 3 2" xfId="28154"/>
    <cellStyle name="常规 6 2 2 2 3" xfId="28155"/>
    <cellStyle name="常规 6 2 2 2 3 2" xfId="28156"/>
    <cellStyle name="警告文本 6" xfId="28157"/>
    <cellStyle name="常规 6 2 2 2 3 2 2" xfId="28158"/>
    <cellStyle name="警告文本 6 2" xfId="28159"/>
    <cellStyle name="常规 6 2 2 2 4" xfId="28160"/>
    <cellStyle name="常规 6 2 2 2 4 2" xfId="28161"/>
    <cellStyle name="常规 6 2 2 2 5" xfId="28162"/>
    <cellStyle name="常规 6 2 2 3" xfId="28163"/>
    <cellStyle name="注释 4 2 9 3 12" xfId="28164"/>
    <cellStyle name="常规 6 2 2 3 2" xfId="28165"/>
    <cellStyle name="常规 6 2 2 3 2 2" xfId="28166"/>
    <cellStyle name="常规 6 2 2 3 2 2 2" xfId="28167"/>
    <cellStyle name="常规 6 2 2 3 3" xfId="28168"/>
    <cellStyle name="常规 6 2 2 3 3 2" xfId="28169"/>
    <cellStyle name="常规 6 2 2 3 4" xfId="28170"/>
    <cellStyle name="常规 6 2 2 4" xfId="28171"/>
    <cellStyle name="常规 6 2 2 4 2" xfId="28172"/>
    <cellStyle name="常规 6 2 2 4 2 2" xfId="28173"/>
    <cellStyle name="计算 2 3 2 2 2 7" xfId="28174"/>
    <cellStyle name="常规 6 2 2 4 3" xfId="28175"/>
    <cellStyle name="常规 6 2 2 5 2" xfId="28176"/>
    <cellStyle name="常规 6 2 2 6" xfId="28177"/>
    <cellStyle name="常规 6 2 3 2 2" xfId="28178"/>
    <cellStyle name="常规 6 2 3 2 2 2" xfId="28179"/>
    <cellStyle name="常规 6 2 3 2 2 2 2" xfId="28180"/>
    <cellStyle name="常规 6 2 3 2 2 2 3" xfId="28181"/>
    <cellStyle name="常规 6 2 3 2 3" xfId="28182"/>
    <cellStyle name="计算 2 2 2 3 2 3 2" xfId="28183"/>
    <cellStyle name="常规 6 2 3 2 3 2" xfId="28184"/>
    <cellStyle name="计算 2 2 2 3 2 3 2 2" xfId="28185"/>
    <cellStyle name="常规 6 2 3 2 3 3" xfId="28186"/>
    <cellStyle name="计算 2 2 2 3 2 3 2 3" xfId="28187"/>
    <cellStyle name="常规 6 2 3 2 4" xfId="28188"/>
    <cellStyle name="计算 2 2 2 3 2 3 3" xfId="28189"/>
    <cellStyle name="常规 6 2 3 2 4 2" xfId="28190"/>
    <cellStyle name="常规 6 2 3 3 2" xfId="28191"/>
    <cellStyle name="常规 6 2 3 3 2 2" xfId="28192"/>
    <cellStyle name="强调文字颜色 3 2 2 2 8" xfId="28193"/>
    <cellStyle name="常规 6 2 3 3 2 2 2" xfId="28194"/>
    <cellStyle name="强调文字颜色 3 2 2 2 8 2" xfId="28195"/>
    <cellStyle name="常规 6 2 3 3 2 3" xfId="28196"/>
    <cellStyle name="强调文字颜色 3 2 2 2 9" xfId="28197"/>
    <cellStyle name="常规 6 2 3 3 3" xfId="28198"/>
    <cellStyle name="强调文字颜色 5 2 4 2 10" xfId="28199"/>
    <cellStyle name="常规 6 2 3 3 3 2" xfId="28200"/>
    <cellStyle name="强调文字颜色 3 2 2 3 8" xfId="28201"/>
    <cellStyle name="常规 6 2 3 3 4" xfId="28202"/>
    <cellStyle name="常规 6 2 3 4" xfId="28203"/>
    <cellStyle name="常规 6 2 3 4 2" xfId="28204"/>
    <cellStyle name="常规 6 2 3 4 2 2" xfId="28205"/>
    <cellStyle name="注释 4 2 3 4" xfId="28206"/>
    <cellStyle name="强调文字颜色 3 2 3 2 8" xfId="28207"/>
    <cellStyle name="强调文字颜色 4 10 2 2" xfId="28208"/>
    <cellStyle name="常规 6 2 3 4 3" xfId="28209"/>
    <cellStyle name="常规 6 2 3 5 2" xfId="28210"/>
    <cellStyle name="常规 6 2 3 6" xfId="28211"/>
    <cellStyle name="常规 6 2 4" xfId="28212"/>
    <cellStyle name="常规 6 2 4 2 2" xfId="28213"/>
    <cellStyle name="常规 6 2 4 2 2 2" xfId="28214"/>
    <cellStyle name="常规 6 2 4 2 2 2 2" xfId="28215"/>
    <cellStyle name="常规 6 2 4 2 2 3" xfId="28216"/>
    <cellStyle name="常规 6 2 4 2 3" xfId="28217"/>
    <cellStyle name="常规 6 2 4 2 3 2" xfId="28218"/>
    <cellStyle name="常规 6 2 4 2 4" xfId="28219"/>
    <cellStyle name="常规 6 2 5" xfId="28220"/>
    <cellStyle name="常规 6 2 5 2 2 2 2" xfId="28221"/>
    <cellStyle name="计算 6 6 9" xfId="28222"/>
    <cellStyle name="常规 6 2 5 2 2 3" xfId="28223"/>
    <cellStyle name="常规 6 2 5 2 3" xfId="28224"/>
    <cellStyle name="常规 6 2 5 2 3 2" xfId="28225"/>
    <cellStyle name="常规 6 2 6 2" xfId="28226"/>
    <cellStyle name="常规 6 2 6 2 2" xfId="28227"/>
    <cellStyle name="汇总 3 4 9" xfId="28228"/>
    <cellStyle name="常规 6 2 7" xfId="28229"/>
    <cellStyle name="常规 6 2 7 2" xfId="28230"/>
    <cellStyle name="常规 6 2 8" xfId="28231"/>
    <cellStyle name="常规 6 2 9" xfId="28232"/>
    <cellStyle name="常规 6 3" xfId="28233"/>
    <cellStyle name="常规 6 3 2" xfId="28234"/>
    <cellStyle name="常规 6 3 2 2" xfId="28235"/>
    <cellStyle name="常规 6 3 2 2 2" xfId="28236"/>
    <cellStyle name="常规 6 3 2 2 2 2" xfId="28237"/>
    <cellStyle name="常规 6 3 2 2 2 2 2" xfId="28238"/>
    <cellStyle name="常规 6 3 2 2 2 2 2 2" xfId="28239"/>
    <cellStyle name="常规 6 3 2 2 2 2 3" xfId="28240"/>
    <cellStyle name="常规 6 3 2 2 3" xfId="28241"/>
    <cellStyle name="常规 6 3 2 2 3 2" xfId="28242"/>
    <cellStyle name="常规 6 3 2 2 3 2 2" xfId="28243"/>
    <cellStyle name="常规 6 3 2 3" xfId="28244"/>
    <cellStyle name="常规 6 3 2 3 2" xfId="28245"/>
    <cellStyle name="常规 6 3 2 3 2 2" xfId="28246"/>
    <cellStyle name="常规 6 3 2 3 2 2 2" xfId="28247"/>
    <cellStyle name="常规 6 3 2 3 2 3" xfId="28248"/>
    <cellStyle name="常规 6 3 2 3 3" xfId="28249"/>
    <cellStyle name="常规 6 3 2 3 3 2" xfId="28250"/>
    <cellStyle name="常规 6 3 2 4" xfId="28251"/>
    <cellStyle name="常规 6 3 2 4 2" xfId="28252"/>
    <cellStyle name="计算 6 16" xfId="28253"/>
    <cellStyle name="常规 6 3 2 4 2 2" xfId="28254"/>
    <cellStyle name="计算 2 4 2 2 2 7" xfId="28255"/>
    <cellStyle name="常规 6 3 2 4 3" xfId="28256"/>
    <cellStyle name="常规 6 3 2 5 2" xfId="28257"/>
    <cellStyle name="常规 6 3 2 6" xfId="28258"/>
    <cellStyle name="常规 6 3 3" xfId="28259"/>
    <cellStyle name="常规 6 3 3 2 2" xfId="28260"/>
    <cellStyle name="常规 6 3 3 2 2 2 3" xfId="28261"/>
    <cellStyle name="常规 6 3 3 2 2 3 2" xfId="28262"/>
    <cellStyle name="常规 6 3 3 2 2 4" xfId="28263"/>
    <cellStyle name="常规 6 3 3 2 3" xfId="28264"/>
    <cellStyle name="常规 6 3 3 3" xfId="28265"/>
    <cellStyle name="常规 6 3 3 3 2" xfId="28266"/>
    <cellStyle name="常规 6 3 3 3 2 2" xfId="28267"/>
    <cellStyle name="常规 6 3 3 3 2 2 2" xfId="28268"/>
    <cellStyle name="常规 6 3 3 3 2 3" xfId="28269"/>
    <cellStyle name="汇总 4 3 2 10" xfId="28270"/>
    <cellStyle name="常规 6 3 3 3 3" xfId="28271"/>
    <cellStyle name="常规 6 3 3 3 4" xfId="28272"/>
    <cellStyle name="常规 6 3 3 4" xfId="28273"/>
    <cellStyle name="常规 6 3 3 4 2" xfId="28274"/>
    <cellStyle name="常规 6 3 3 4 2 2" xfId="28275"/>
    <cellStyle name="常规 6 3 3 4 3" xfId="28276"/>
    <cellStyle name="常规 6 3 3 5" xfId="28277"/>
    <cellStyle name="常规 6 3 3 5 2" xfId="28278"/>
    <cellStyle name="计算 3 2 5 3 2 4" xfId="28279"/>
    <cellStyle name="常规 6 3 3 6" xfId="28280"/>
    <cellStyle name="常规 6 3 4 2 4" xfId="28281"/>
    <cellStyle name="常规 6 3 4 3 2 2" xfId="28282"/>
    <cellStyle name="常规 6 3 4 3 3" xfId="28283"/>
    <cellStyle name="常规 6 3 5 2 2 3" xfId="28284"/>
    <cellStyle name="常规 6 3 5 2 3" xfId="28285"/>
    <cellStyle name="常规 6 3 5 2 3 2" xfId="28286"/>
    <cellStyle name="常规 6 3 5 2 4" xfId="28287"/>
    <cellStyle name="常规 6 3 5 3 2 2" xfId="28288"/>
    <cellStyle name="常规 6 3 5 3 3" xfId="28289"/>
    <cellStyle name="常规 6 3 5 4" xfId="28290"/>
    <cellStyle name="常规 6 3 5 4 2" xfId="28291"/>
    <cellStyle name="常规 6 3 5 5" xfId="28292"/>
    <cellStyle name="常规 6 4" xfId="28293"/>
    <cellStyle name="常规 6 4 2 2" xfId="28294"/>
    <cellStyle name="常规 6 4 2 2 5" xfId="28295"/>
    <cellStyle name="检查单元格 2 13" xfId="28296"/>
    <cellStyle name="解释性文本 2 4 4 2" xfId="28297"/>
    <cellStyle name="常规 6 4 2 3" xfId="28298"/>
    <cellStyle name="常规 6 4 2 3 2" xfId="28299"/>
    <cellStyle name="常规 6 4 2 3 2 2 4" xfId="28300"/>
    <cellStyle name="链接单元格 2 2 4 2 2" xfId="28301"/>
    <cellStyle name="常规 6 4 2 3 2 3" xfId="28302"/>
    <cellStyle name="计算 5 4 12" xfId="28303"/>
    <cellStyle name="常规 6 4 2 3 3" xfId="28304"/>
    <cellStyle name="常规 6 4 2 3 4" xfId="28305"/>
    <cellStyle name="常规 6 4 3 2 2" xfId="28306"/>
    <cellStyle name="常规 6 4 3 2 3" xfId="28307"/>
    <cellStyle name="常规 6 4 3 2 4" xfId="28308"/>
    <cellStyle name="常规 6 4 3 3 2" xfId="28309"/>
    <cellStyle name="常规 99 2 2" xfId="28310"/>
    <cellStyle name="常规 6 4 3 3 3" xfId="28311"/>
    <cellStyle name="常规 99 2 3" xfId="28312"/>
    <cellStyle name="常规 6 4 4 2 3" xfId="28313"/>
    <cellStyle name="常规 6 4 5 3" xfId="28314"/>
    <cellStyle name="常规 6 5" xfId="28315"/>
    <cellStyle name="常规 6 5 2" xfId="28316"/>
    <cellStyle name="常规 6 5 2 2" xfId="28317"/>
    <cellStyle name="常规 6 5 2 2 2" xfId="28318"/>
    <cellStyle name="常规 6 5 2 2 2 2" xfId="28319"/>
    <cellStyle name="常规 6 5 2 2 2 2 2" xfId="28320"/>
    <cellStyle name="链接单元格 3 2 2 3" xfId="28321"/>
    <cellStyle name="常规 6 5 2 2 2 3" xfId="28322"/>
    <cellStyle name="常规 6 5 2 2 3" xfId="28323"/>
    <cellStyle name="常规 6 5 2 2 4" xfId="28324"/>
    <cellStyle name="常规 6 5 2 3" xfId="28325"/>
    <cellStyle name="常规 6 5 2 3 2" xfId="28326"/>
    <cellStyle name="常规 6 5 2 3 2 2" xfId="28327"/>
    <cellStyle name="常规 6 5 2 3 3" xfId="28328"/>
    <cellStyle name="常规 6 5 3 2" xfId="28329"/>
    <cellStyle name="常规 6 5 3 2 2" xfId="28330"/>
    <cellStyle name="常规 6 5 3 2 2 2" xfId="28331"/>
    <cellStyle name="常规 6 5 3 2 3" xfId="28332"/>
    <cellStyle name="常规 6 5 3 3" xfId="28333"/>
    <cellStyle name="常规 6 5 3 3 2" xfId="28334"/>
    <cellStyle name="常规 6 5 4 3" xfId="28335"/>
    <cellStyle name="输入 4 2 7 13" xfId="28336"/>
    <cellStyle name="常规 6 5 6" xfId="28337"/>
    <cellStyle name="强调文字颜色 1 2 7 4 2" xfId="28338"/>
    <cellStyle name="输入 4 3 2 2 3" xfId="28339"/>
    <cellStyle name="常规 6 6 2" xfId="28340"/>
    <cellStyle name="计算 4 3 4 12" xfId="28341"/>
    <cellStyle name="解释性文本 4 2 5 2 2" xfId="28342"/>
    <cellStyle name="常规 6 6 2 2" xfId="28343"/>
    <cellStyle name="解释性文本 2 10" xfId="28344"/>
    <cellStyle name="常规 6 6 2 2 2" xfId="28345"/>
    <cellStyle name="强调文字颜色 2 3 2 2 4 4" xfId="28346"/>
    <cellStyle name="常规 6 6 2 2 2 2" xfId="28347"/>
    <cellStyle name="常规 6 6 2 2 2 2 2" xfId="28348"/>
    <cellStyle name="常规 6 6 2 2 2 3" xfId="28349"/>
    <cellStyle name="常规 6 6 2 2 3" xfId="28350"/>
    <cellStyle name="解释性文本 2 11" xfId="28351"/>
    <cellStyle name="常规 6 6 2 2 3 2" xfId="28352"/>
    <cellStyle name="常规 6 6 2 2 4" xfId="28353"/>
    <cellStyle name="解释性文本 2 12" xfId="28354"/>
    <cellStyle name="常规 6 6 2 3" xfId="28355"/>
    <cellStyle name="常规 6 6 2 3 2" xfId="28356"/>
    <cellStyle name="常规 6 6 2 3 2 2" xfId="28357"/>
    <cellStyle name="常规 6 6 2 3 3" xfId="28358"/>
    <cellStyle name="常规 6 6 2 4 2" xfId="28359"/>
    <cellStyle name="常规 6 6 2 5" xfId="28360"/>
    <cellStyle name="常规 7 3 2 5 2" xfId="28361"/>
    <cellStyle name="常规 6 6 3" xfId="28362"/>
    <cellStyle name="计算 4 3 4 13" xfId="28363"/>
    <cellStyle name="常规 6 6 3 2" xfId="28364"/>
    <cellStyle name="常规 6 6 3 2 2" xfId="28365"/>
    <cellStyle name="计算 2 2 2 4 9" xfId="28366"/>
    <cellStyle name="常规 6 6 3 2 2 2" xfId="28367"/>
    <cellStyle name="常规 6 6 3 3" xfId="28368"/>
    <cellStyle name="常规 6 6 3 3 2" xfId="28369"/>
    <cellStyle name="计算 2 2 2 5 9" xfId="28370"/>
    <cellStyle name="常规 6 6 3 4" xfId="28371"/>
    <cellStyle name="常规 6 6 4 2" xfId="28372"/>
    <cellStyle name="计算 2 2 2 5 3 10" xfId="28373"/>
    <cellStyle name="常规 6 6 4 3" xfId="28374"/>
    <cellStyle name="计算 2 3 2 2 2" xfId="28375"/>
    <cellStyle name="常规 6 6 5" xfId="28376"/>
    <cellStyle name="常规 6 6 5 2" xfId="28377"/>
    <cellStyle name="普通_活用表_亿元表" xfId="28378"/>
    <cellStyle name="常规 6 6 6" xfId="28379"/>
    <cellStyle name="强调文字颜色 1 2 7 5 2" xfId="28380"/>
    <cellStyle name="常规 6 7" xfId="28381"/>
    <cellStyle name="输入 4 3 2 3 3" xfId="28382"/>
    <cellStyle name="常规 6 7 2" xfId="28383"/>
    <cellStyle name="输入 4 3 2 3 3 2" xfId="28384"/>
    <cellStyle name="常规 6 7 2 2" xfId="28385"/>
    <cellStyle name="输入 4 3 2 3 3 2 2" xfId="28386"/>
    <cellStyle name="常规 6 7 2 2 2" xfId="28387"/>
    <cellStyle name="常规 6 7 2 2 2 2" xfId="28388"/>
    <cellStyle name="常规 6 7 2 2 2 2 2" xfId="28389"/>
    <cellStyle name="常规 6 7 2 2 2 3" xfId="28390"/>
    <cellStyle name="输入 4 3 2 3 3 3" xfId="28391"/>
    <cellStyle name="常规 6 7 2 3" xfId="28392"/>
    <cellStyle name="常规 6 7 2 3 2" xfId="28393"/>
    <cellStyle name="常规 6 7 2 3 2 2" xfId="28394"/>
    <cellStyle name="输入 4 3 2 3 3 4" xfId="28395"/>
    <cellStyle name="常规 6 7 2 4" xfId="28396"/>
    <cellStyle name="常规 6 7 2 4 2" xfId="28397"/>
    <cellStyle name="输入 4 3 2 3 3 5" xfId="28398"/>
    <cellStyle name="常规 6 7 2 5" xfId="28399"/>
    <cellStyle name="常规 7 3 3 5 2" xfId="28400"/>
    <cellStyle name="输入 4 3 2 3 4" xfId="28401"/>
    <cellStyle name="常规 6 7 3" xfId="28402"/>
    <cellStyle name="常规 6 7 3 2" xfId="28403"/>
    <cellStyle name="常规 6 7 3 2 2" xfId="28404"/>
    <cellStyle name="计算 2 3 2 4 9" xfId="28405"/>
    <cellStyle name="常规 6 7 3 2 2 2" xfId="28406"/>
    <cellStyle name="常规 6 7 3 3" xfId="28407"/>
    <cellStyle name="常规 6 7 3 3 2" xfId="28408"/>
    <cellStyle name="强调文字颜色 3 2 2 2 3" xfId="28409"/>
    <cellStyle name="常规 6 7 3 4" xfId="28410"/>
    <cellStyle name="常规 6 7 4 2 2" xfId="28411"/>
    <cellStyle name="计算 2 3 3 4 9" xfId="28412"/>
    <cellStyle name="计算 3 2 2 4 3 12" xfId="28413"/>
    <cellStyle name="计算 5 2 2 2 11" xfId="28414"/>
    <cellStyle name="常规 6 7 4 3" xfId="28415"/>
    <cellStyle name="计算 2 3 3 2 2" xfId="28416"/>
    <cellStyle name="输入 4 3 2 3 6" xfId="28417"/>
    <cellStyle name="常规 6 7 5" xfId="28418"/>
    <cellStyle name="常规 6 7 5 2" xfId="28419"/>
    <cellStyle name="常规 6 8" xfId="28420"/>
    <cellStyle name="常规 6 8 2 2" xfId="28421"/>
    <cellStyle name="常规 6 8 2 2 2" xfId="28422"/>
    <cellStyle name="常规 8 2 3 2 5" xfId="28423"/>
    <cellStyle name="常规 6 8 2 2 3" xfId="28424"/>
    <cellStyle name="常规 6 8 2 3" xfId="28425"/>
    <cellStyle name="常规 6 8 2 3 2" xfId="28426"/>
    <cellStyle name="常规 6 8 2 4" xfId="28427"/>
    <cellStyle name="常规 6 8 3 2" xfId="28428"/>
    <cellStyle name="常规 6 8 3 2 2" xfId="28429"/>
    <cellStyle name="常规 6 8 3 3" xfId="28430"/>
    <cellStyle name="常规 6 8 4" xfId="28431"/>
    <cellStyle name="常规 6 8 4 2" xfId="28432"/>
    <cellStyle name="常规 6 8 5" xfId="28433"/>
    <cellStyle name="常规 6 9" xfId="28434"/>
    <cellStyle name="常规 6 9 2" xfId="28435"/>
    <cellStyle name="常规 6 9 2 2" xfId="28436"/>
    <cellStyle name="常规 6 9 2 2 2 2" xfId="28437"/>
    <cellStyle name="常规 6 9 2 2 3" xfId="28438"/>
    <cellStyle name="计算 4 4 6" xfId="28439"/>
    <cellStyle name="常规 6 9 2 3" xfId="28440"/>
    <cellStyle name="常规 6 9 2 3 2" xfId="28441"/>
    <cellStyle name="常规 7 16" xfId="28442"/>
    <cellStyle name="计算 4 5 5" xfId="28443"/>
    <cellStyle name="常规 6 9 2 4" xfId="28444"/>
    <cellStyle name="常规 6 9 3" xfId="28445"/>
    <cellStyle name="常规 6 9 3 2" xfId="28446"/>
    <cellStyle name="常规 6 9 3 2 2" xfId="28447"/>
    <cellStyle name="计算 2 5 2 4 9" xfId="28448"/>
    <cellStyle name="计算 5 4 5" xfId="28449"/>
    <cellStyle name="常规 6 9 3 3" xfId="28450"/>
    <cellStyle name="常规 6 9 4" xfId="28451"/>
    <cellStyle name="常规 69 2 2 2" xfId="28452"/>
    <cellStyle name="常规 69 2 2 2 2" xfId="28453"/>
    <cellStyle name="常规 8 7 3 2 3" xfId="28454"/>
    <cellStyle name="强调文字颜色 2 3 6 3" xfId="28455"/>
    <cellStyle name="常规 69 2 2 2 2 2" xfId="28456"/>
    <cellStyle name="强调文字颜色 2 3 6 3 2" xfId="28457"/>
    <cellStyle name="常规 69 2 2 2 2 2 2" xfId="28458"/>
    <cellStyle name="计算 2 6 2 2 7" xfId="28459"/>
    <cellStyle name="常规 69 2 2 2 3" xfId="28460"/>
    <cellStyle name="强调文字颜色 2 3 6 4" xfId="28461"/>
    <cellStyle name="常规 69 2 2 2 3 2" xfId="28462"/>
    <cellStyle name="常规 69 2 2 2 4" xfId="28463"/>
    <cellStyle name="常规 69 2 2 3" xfId="28464"/>
    <cellStyle name="常规 69 2 2 3 2" xfId="28465"/>
    <cellStyle name="强调文字颜色 2 3 7 3" xfId="28466"/>
    <cellStyle name="常规 69 2 2 3 2 2" xfId="28467"/>
    <cellStyle name="常规 69 2 2 3 3" xfId="28468"/>
    <cellStyle name="常规 69 2 2 4" xfId="28469"/>
    <cellStyle name="常规 69 2 2 4 2" xfId="28470"/>
    <cellStyle name="强调文字颜色 2 3 8 3" xfId="28471"/>
    <cellStyle name="常规 69 2 2 5" xfId="28472"/>
    <cellStyle name="常规 69 2 3 2" xfId="28473"/>
    <cellStyle name="常规 69 2 3 2 2" xfId="28474"/>
    <cellStyle name="强调文字颜色 2 4 6 3" xfId="28475"/>
    <cellStyle name="常规 69 2 3 2 2 2" xfId="28476"/>
    <cellStyle name="强调文字颜色 2 4 6 3 2" xfId="28477"/>
    <cellStyle name="常规 69 2 3 2 3" xfId="28478"/>
    <cellStyle name="强调文字颜色 2 4 6 4" xfId="28479"/>
    <cellStyle name="常规 69 2 3 3" xfId="28480"/>
    <cellStyle name="常规 69 2 3 3 2" xfId="28481"/>
    <cellStyle name="输出 2 3 7 3 2 3" xfId="28482"/>
    <cellStyle name="强调文字颜色 2 4 7 3" xfId="28483"/>
    <cellStyle name="常规 69 2 3 4" xfId="28484"/>
    <cellStyle name="常规 69 2 4" xfId="28485"/>
    <cellStyle name="计算 5 2 2 2 2" xfId="28486"/>
    <cellStyle name="常规 69 2 4 2" xfId="28487"/>
    <cellStyle name="计算 3 2 2 4 3 2 7" xfId="28488"/>
    <cellStyle name="计算 5 2 2 2 2 2" xfId="28489"/>
    <cellStyle name="常规 69 2 4 3" xfId="28490"/>
    <cellStyle name="计算 3 2 2 4 3 2 8" xfId="28491"/>
    <cellStyle name="强调文字颜色 4 2 3 2 6 2 2" xfId="28492"/>
    <cellStyle name="常规 69 2 5" xfId="28493"/>
    <cellStyle name="计算 5 2 2 2 3" xfId="28494"/>
    <cellStyle name="常规 69 2 5 2" xfId="28495"/>
    <cellStyle name="常规 69 3 2 2" xfId="28496"/>
    <cellStyle name="常规 69 3 2 2 2" xfId="28497"/>
    <cellStyle name="强调文字颜色 3 3 6 3" xfId="28498"/>
    <cellStyle name="常规 69 3 2 2 2 2" xfId="28499"/>
    <cellStyle name="强调文字颜色 3 3 6 3 2" xfId="28500"/>
    <cellStyle name="常规 69 3 2 2 3" xfId="28501"/>
    <cellStyle name="强调文字颜色 3 3 6 4" xfId="28502"/>
    <cellStyle name="常规 69 3 3" xfId="28503"/>
    <cellStyle name="常规 69 3 3 2" xfId="28504"/>
    <cellStyle name="常规 69 3 3 2 2" xfId="28505"/>
    <cellStyle name="强调文字颜色 3 4 6 3" xfId="28506"/>
    <cellStyle name="计算 4 2 2 2 4 2 9" xfId="28507"/>
    <cellStyle name="常规 69 3 4" xfId="28508"/>
    <cellStyle name="汇总 3 3 2 2 2" xfId="28509"/>
    <cellStyle name="计算 5 2 2 3 2" xfId="28510"/>
    <cellStyle name="常规 69 3 4 2" xfId="28511"/>
    <cellStyle name="汇总 3 3 2 2 2 2" xfId="28512"/>
    <cellStyle name="强调文字颜色 4 2 3 2 6 3 2" xfId="28513"/>
    <cellStyle name="常规 69 3 5" xfId="28514"/>
    <cellStyle name="汇总 3 3 2 2 3" xfId="28515"/>
    <cellStyle name="常规 69 4 2" xfId="28516"/>
    <cellStyle name="常规 69 4 2 2" xfId="28517"/>
    <cellStyle name="常规 69 4 3" xfId="28518"/>
    <cellStyle name="常规 69 5" xfId="28519"/>
    <cellStyle name="常规 69 6" xfId="28520"/>
    <cellStyle name="常规 7" xfId="28521"/>
    <cellStyle name="常规 7 10" xfId="28522"/>
    <cellStyle name="常规 7 10 2" xfId="28523"/>
    <cellStyle name="常规 7 10 3" xfId="28524"/>
    <cellStyle name="常规 7 10 4" xfId="28525"/>
    <cellStyle name="常规 7 11" xfId="28526"/>
    <cellStyle name="常规 7 12" xfId="28527"/>
    <cellStyle name="常规 8 3 3 3 2" xfId="28528"/>
    <cellStyle name="常规 7 13" xfId="28529"/>
    <cellStyle name="计算 4 5 2" xfId="28530"/>
    <cellStyle name="常规 8 3 3 3 3" xfId="28531"/>
    <cellStyle name="常规 7 14" xfId="28532"/>
    <cellStyle name="计算 4 5 3" xfId="28533"/>
    <cellStyle name="常规 8 3 3 3 4" xfId="28534"/>
    <cellStyle name="常规 7 15" xfId="28535"/>
    <cellStyle name="计算 4 5 4" xfId="28536"/>
    <cellStyle name="常规 7 2" xfId="28537"/>
    <cellStyle name="常规 7 2 2 2 2" xfId="28538"/>
    <cellStyle name="常规 7 2 2 2 2 2 2" xfId="28539"/>
    <cellStyle name="常规 7 2 2 2 2 2 2 2" xfId="28540"/>
    <cellStyle name="常规 7 2 2 2 2 2 3" xfId="28541"/>
    <cellStyle name="常规 7 2 2 2 2 3 2" xfId="28542"/>
    <cellStyle name="常规 7 2 2 2 2 4" xfId="28543"/>
    <cellStyle name="常规 7 2 2 3" xfId="28544"/>
    <cellStyle name="常规 7 2 2 3 2" xfId="28545"/>
    <cellStyle name="常规 7 2 2 3 2 2" xfId="28546"/>
    <cellStyle name="常规 7 2 2 3 2 2 2" xfId="28547"/>
    <cellStyle name="常规 7 2 2 3 2 3" xfId="28548"/>
    <cellStyle name="常规 7 2 2 4" xfId="28549"/>
    <cellStyle name="常规 7 2 2 4 2" xfId="28550"/>
    <cellStyle name="常规 7 2 2 6" xfId="28551"/>
    <cellStyle name="常规 7 2 3 2 2" xfId="28552"/>
    <cellStyle name="常规 7 2 3 2 2 2 3" xfId="28553"/>
    <cellStyle name="常规 7 2 3 2 2 3 2" xfId="28554"/>
    <cellStyle name="检查单元格 4 2 4 2 2 2" xfId="28555"/>
    <cellStyle name="常规 7 2 3 2 2 4" xfId="28556"/>
    <cellStyle name="检查单元格 4 2 4 2 3" xfId="28557"/>
    <cellStyle name="常规 7 2 3 3 2" xfId="28558"/>
    <cellStyle name="常规 7 2 3 3 2 2" xfId="28559"/>
    <cellStyle name="常规 7 2 3 3 2 2 2" xfId="28560"/>
    <cellStyle name="常规 7 2 3 3 2 3" xfId="28561"/>
    <cellStyle name="检查单元格 4 2 5 2 2" xfId="28562"/>
    <cellStyle name="常规 7 2 3 4" xfId="28563"/>
    <cellStyle name="常规 7 2 3 4 2" xfId="28564"/>
    <cellStyle name="常规 7 2 3 5" xfId="28565"/>
    <cellStyle name="常规 7 2 3 6" xfId="28566"/>
    <cellStyle name="常规 7 2 4 2" xfId="28567"/>
    <cellStyle name="常规 7 2 4 2 2" xfId="28568"/>
    <cellStyle name="常规 7 2 4 2 2 2" xfId="28569"/>
    <cellStyle name="常规 7 2 4 2 2 2 2" xfId="28570"/>
    <cellStyle name="常规 7 2 4 2 2 3" xfId="28571"/>
    <cellStyle name="检查单元格 4 3 4 2 2" xfId="28572"/>
    <cellStyle name="常规 7 2 4 3" xfId="28573"/>
    <cellStyle name="常规 7 2 4 3 2" xfId="28574"/>
    <cellStyle name="常规 7 2 4 3 2 2" xfId="28575"/>
    <cellStyle name="常规 7 2 4 4" xfId="28576"/>
    <cellStyle name="常规 7 2 4 4 2" xfId="28577"/>
    <cellStyle name="常规 7 2 4 5" xfId="28578"/>
    <cellStyle name="常规 7 2 5" xfId="28579"/>
    <cellStyle name="常规 7 2 5 2" xfId="28580"/>
    <cellStyle name="常规 7 2 5 2 2" xfId="28581"/>
    <cellStyle name="常规 7 2 5 2 2 2" xfId="28582"/>
    <cellStyle name="常规 7 2 5 2 2 2 2" xfId="28583"/>
    <cellStyle name="常规 7 2 5 2 2 3" xfId="28584"/>
    <cellStyle name="常规 7 2 5 3" xfId="28585"/>
    <cellStyle name="常规 7 2 5 3 2" xfId="28586"/>
    <cellStyle name="常规 7 2 5 3 2 2" xfId="28587"/>
    <cellStyle name="常规 7 2 5 4" xfId="28588"/>
    <cellStyle name="常规 7 2 5 5" xfId="28589"/>
    <cellStyle name="常规 7 2 6" xfId="28590"/>
    <cellStyle name="常规 7 2 6 2" xfId="28591"/>
    <cellStyle name="计算 2 2 6 12" xfId="28592"/>
    <cellStyle name="强调文字颜色 1 4 2 2 2 5" xfId="28593"/>
    <cellStyle name="强调文字颜色 1 5 2 8" xfId="28594"/>
    <cellStyle name="常规 7 2 6 2 2" xfId="28595"/>
    <cellStyle name="常规 7 2 6 3" xfId="28596"/>
    <cellStyle name="计算 2 2 6 13" xfId="28597"/>
    <cellStyle name="常规 7 2 7" xfId="28598"/>
    <cellStyle name="常规 7 2 7 2" xfId="28599"/>
    <cellStyle name="强调文字颜色 1 4 2 2 3 5" xfId="28600"/>
    <cellStyle name="常规 7 2 8" xfId="28601"/>
    <cellStyle name="常规 7 3" xfId="28602"/>
    <cellStyle name="常规 7 3 2" xfId="28603"/>
    <cellStyle name="常规 7 3 2 2" xfId="28604"/>
    <cellStyle name="常规 7 3 2 2 2" xfId="28605"/>
    <cellStyle name="常规 7 3 2 2 2 2" xfId="28606"/>
    <cellStyle name="常规 7 3 2 2 2 2 2" xfId="28607"/>
    <cellStyle name="常规 7 3 2 2 2 2 2 2" xfId="28608"/>
    <cellStyle name="常规 7 3 2 2 2 2 3" xfId="28609"/>
    <cellStyle name="常规 7 3 2 2 2 3" xfId="28610"/>
    <cellStyle name="常规 7 3 2 2 2 4" xfId="28611"/>
    <cellStyle name="常规 7 3 2 3 2 2" xfId="28612"/>
    <cellStyle name="常规 8 3" xfId="28613"/>
    <cellStyle name="常规 7 3 2 3 2 2 2" xfId="28614"/>
    <cellStyle name="常规 8 3 2" xfId="28615"/>
    <cellStyle name="常规 7 3 2 3 2 3" xfId="28616"/>
    <cellStyle name="常规 8 4" xfId="28617"/>
    <cellStyle name="常规 7 3 2 4 2 2" xfId="28618"/>
    <cellStyle name="常规 7 3 2 6" xfId="28619"/>
    <cellStyle name="常规 7 3 3" xfId="28620"/>
    <cellStyle name="常规 7 3 3 2" xfId="28621"/>
    <cellStyle name="常规 7 3 3 2 2" xfId="28622"/>
    <cellStyle name="常规 7 3 3 2 2 3" xfId="28623"/>
    <cellStyle name="检查单元格 5 2 4 2 2" xfId="28624"/>
    <cellStyle name="常规 7 3 3 2 2 3 2" xfId="28625"/>
    <cellStyle name="常规 7 3 3 2 2 4" xfId="28626"/>
    <cellStyle name="常规 7 3 3 3 2" xfId="28627"/>
    <cellStyle name="常规 7 3 3 3 2 2" xfId="28628"/>
    <cellStyle name="常规 7 3 3 3 2 2 2" xfId="28629"/>
    <cellStyle name="常规 7 3 3 3 2 3" xfId="28630"/>
    <cellStyle name="检查单元格 5 2 5 2 2" xfId="28631"/>
    <cellStyle name="常规 7 3 3 4" xfId="28632"/>
    <cellStyle name="常规 7 3 3 4 2" xfId="28633"/>
    <cellStyle name="汇总 3 15" xfId="28634"/>
    <cellStyle name="常规 7 3 3 4 2 2" xfId="28635"/>
    <cellStyle name="常规 7 3 3 5" xfId="28636"/>
    <cellStyle name="常规 7 3 3 6" xfId="28637"/>
    <cellStyle name="常规 7 3 4 2 2" xfId="28638"/>
    <cellStyle name="常规 7 3 4 2 2 2" xfId="28639"/>
    <cellStyle name="注释 2 2 3 2 2 5" xfId="28640"/>
    <cellStyle name="常规 7 3 4 2 2 2 2" xfId="28641"/>
    <cellStyle name="常规 7 3 4 2 2 3" xfId="28642"/>
    <cellStyle name="常规 7 3 4 3 2" xfId="28643"/>
    <cellStyle name="常规 7 3 4 3 2 2" xfId="28644"/>
    <cellStyle name="常规 7 3 4 4" xfId="28645"/>
    <cellStyle name="常规 7 3 4 4 2" xfId="28646"/>
    <cellStyle name="常规 7 3 4 5" xfId="28647"/>
    <cellStyle name="常规 7 3 5 2" xfId="28648"/>
    <cellStyle name="常规 7 3 5 2 2" xfId="28649"/>
    <cellStyle name="常规 7 3 5 2 2 2" xfId="28650"/>
    <cellStyle name="常规 7 3 5 2 2 2 2" xfId="28651"/>
    <cellStyle name="适中 3 5 2 2" xfId="28652"/>
    <cellStyle name="强调文字颜色 1 2 2 3 3 3" xfId="28653"/>
    <cellStyle name="常规 7 3 5 2 2 3" xfId="28654"/>
    <cellStyle name="常规 7 3 5 3 2" xfId="28655"/>
    <cellStyle name="常规 7 3 5 3 2 2" xfId="28656"/>
    <cellStyle name="计算 2 7 5" xfId="28657"/>
    <cellStyle name="常规 7 3 5 4" xfId="28658"/>
    <cellStyle name="常规 7 3 5 4 2" xfId="28659"/>
    <cellStyle name="常规 7 3 5 5" xfId="28660"/>
    <cellStyle name="常规 7 3 6" xfId="28661"/>
    <cellStyle name="强调文字颜色 1 2 8 2 2" xfId="28662"/>
    <cellStyle name="常规 7 3 6 2" xfId="28663"/>
    <cellStyle name="强调文字颜色 1 2 8 2 2 2" xfId="28664"/>
    <cellStyle name="常规 7 3 6 2 2" xfId="28665"/>
    <cellStyle name="常规 7 3 6 3" xfId="28666"/>
    <cellStyle name="常规 7 3 7" xfId="28667"/>
    <cellStyle name="强调文字颜色 1 2 8 2 3" xfId="28668"/>
    <cellStyle name="常规 7 3 7 2" xfId="28669"/>
    <cellStyle name="常规 7 4" xfId="28670"/>
    <cellStyle name="常规 7 4 2" xfId="28671"/>
    <cellStyle name="常规 7 4 2 2 2 2 2" xfId="28672"/>
    <cellStyle name="常规 7 4 2 2 2 2 2 2" xfId="28673"/>
    <cellStyle name="计算 7 3 10" xfId="28674"/>
    <cellStyle name="常规 7 4 2 2 2 2 3" xfId="28675"/>
    <cellStyle name="常规 7 4 2 2 2 3" xfId="28676"/>
    <cellStyle name="常规 9 3 2 6" xfId="28677"/>
    <cellStyle name="强调文字颜色 2 4 2 2 3 2 2 2" xfId="28678"/>
    <cellStyle name="常规 7 4 2 2 2 4" xfId="28679"/>
    <cellStyle name="常规 9 3 2 7" xfId="28680"/>
    <cellStyle name="常规 7 4 2 3 2" xfId="28681"/>
    <cellStyle name="好 2 7" xfId="28682"/>
    <cellStyle name="常规 7 4 2 3 2 2 2" xfId="28683"/>
    <cellStyle name="好 2 7 2 2" xfId="28684"/>
    <cellStyle name="警告文本 4 2 5" xfId="28685"/>
    <cellStyle name="常规 7 4 2 3 2 3" xfId="28686"/>
    <cellStyle name="好 2 7 3" xfId="28687"/>
    <cellStyle name="注释 3 2 11" xfId="28688"/>
    <cellStyle name="常规 9 4 2 6" xfId="28689"/>
    <cellStyle name="强调文字颜色 2 4 2 2 3 3 2 2" xfId="28690"/>
    <cellStyle name="常规 7 4 3" xfId="28691"/>
    <cellStyle name="常规 7 4 3 2 2" xfId="28692"/>
    <cellStyle name="常规 7 4 3 2 2 2 2" xfId="28693"/>
    <cellStyle name="常规 7 4 3 2 2 3" xfId="28694"/>
    <cellStyle name="强调文字颜色 2 4 2 2 4 2 2 2" xfId="28695"/>
    <cellStyle name="常规 7 4 3 3 2" xfId="28696"/>
    <cellStyle name="常规 7 4 3 3 2 2" xfId="28697"/>
    <cellStyle name="常规 7 4 4 2 2" xfId="28698"/>
    <cellStyle name="常规 7 4 4 2 2 2" xfId="28699"/>
    <cellStyle name="常规 7 4 4 3 2" xfId="28700"/>
    <cellStyle name="常规 7 4 4 5" xfId="28701"/>
    <cellStyle name="常规 7 4 5" xfId="28702"/>
    <cellStyle name="常规 7 4 5 2" xfId="28703"/>
    <cellStyle name="常规 7 4 5 2 2" xfId="28704"/>
    <cellStyle name="常规 7 4 6" xfId="28705"/>
    <cellStyle name="强调文字颜色 1 2 8 3 2" xfId="28706"/>
    <cellStyle name="常规 7 4 6 2" xfId="28707"/>
    <cellStyle name="强调文字颜色 1 2 8 3 2 2" xfId="28708"/>
    <cellStyle name="常规 7 4 7" xfId="28709"/>
    <cellStyle name="常规 7 5" xfId="28710"/>
    <cellStyle name="常规 7 5 2" xfId="28711"/>
    <cellStyle name="常规 7 5 2 2 2" xfId="28712"/>
    <cellStyle name="常规 7 5 2 2 2 2" xfId="28713"/>
    <cellStyle name="常规 7 5 2 3" xfId="28714"/>
    <cellStyle name="警告文本 3 2 2 5 2" xfId="28715"/>
    <cellStyle name="常规 7 5 2 3 2" xfId="28716"/>
    <cellStyle name="警告文本 3 2 2 5 2 2" xfId="28717"/>
    <cellStyle name="常规 7 5 2 3 2 2" xfId="28718"/>
    <cellStyle name="常规 7 5 3" xfId="28719"/>
    <cellStyle name="常规 7 5 3 2" xfId="28720"/>
    <cellStyle name="常规 7 5 3 2 2" xfId="28721"/>
    <cellStyle name="常规 7 5 3 2 2 2" xfId="28722"/>
    <cellStyle name="常规 7 5 3 3" xfId="28723"/>
    <cellStyle name="输出 2 2 5 2 2" xfId="28724"/>
    <cellStyle name="警告文本 3 2 2 6 2" xfId="28725"/>
    <cellStyle name="常规 7 5 3 3 2" xfId="28726"/>
    <cellStyle name="常规 7 5 4" xfId="28727"/>
    <cellStyle name="常规 7 5 4 2" xfId="28728"/>
    <cellStyle name="常规 7 5 4 2 2" xfId="28729"/>
    <cellStyle name="常规 7 5 4 3" xfId="28730"/>
    <cellStyle name="常规 7 5 5" xfId="28731"/>
    <cellStyle name="强调文字颜色 1 5 4 2 2 2" xfId="28732"/>
    <cellStyle name="常规 7 5 5 2" xfId="28733"/>
    <cellStyle name="常规 7 5 6" xfId="28734"/>
    <cellStyle name="强调文字颜色 1 2 8 4 2" xfId="28735"/>
    <cellStyle name="输入 4 3 3 2 3" xfId="28736"/>
    <cellStyle name="常规 7 6 2" xfId="28737"/>
    <cellStyle name="好 4 4 2" xfId="28738"/>
    <cellStyle name="常规 7 6 2 2 2" xfId="28739"/>
    <cellStyle name="强调文字颜色 2 4 2 2 4 4" xfId="28740"/>
    <cellStyle name="常规 7 6 2 2 2 2" xfId="28741"/>
    <cellStyle name="好 4 4 2 2" xfId="28742"/>
    <cellStyle name="常规 7 6 2 2 2 2 2" xfId="28743"/>
    <cellStyle name="好 4 4 2 2 2" xfId="28744"/>
    <cellStyle name="汇总 5 8" xfId="28745"/>
    <cellStyle name="常规 7 6 2 2 2 3" xfId="28746"/>
    <cellStyle name="好 4 4 2 3" xfId="28747"/>
    <cellStyle name="常规 7 6 2 2 3" xfId="28748"/>
    <cellStyle name="好 4 4 3" xfId="28749"/>
    <cellStyle name="常规 7 6 2 2 3 2" xfId="28750"/>
    <cellStyle name="好 4 4 3 2" xfId="28751"/>
    <cellStyle name="常规 7 6 2 2 4" xfId="28752"/>
    <cellStyle name="好 4 4 4" xfId="28753"/>
    <cellStyle name="常规 7 6 2 3 2" xfId="28754"/>
    <cellStyle name="好 4 5 2" xfId="28755"/>
    <cellStyle name="常规 7 6 2 3 2 2" xfId="28756"/>
    <cellStyle name="好 4 5 2 2" xfId="28757"/>
    <cellStyle name="常规 7 6 2 3 3" xfId="28758"/>
    <cellStyle name="好 4 5 3" xfId="28759"/>
    <cellStyle name="常规 7 6 2 4 2" xfId="28760"/>
    <cellStyle name="好 4 6 2" xfId="28761"/>
    <cellStyle name="常规 7 6 3" xfId="28762"/>
    <cellStyle name="常规 7 6 3 2" xfId="28763"/>
    <cellStyle name="好 5 4" xfId="28764"/>
    <cellStyle name="好 5 4 2" xfId="28765"/>
    <cellStyle name="常规 7 6 3 2 2" xfId="28766"/>
    <cellStyle name="计算 3 2 2 4 9" xfId="28767"/>
    <cellStyle name="常规 7 6 3 2 2 2" xfId="28768"/>
    <cellStyle name="好 5 4 2 2" xfId="28769"/>
    <cellStyle name="常规 7 6 3 2 3" xfId="28770"/>
    <cellStyle name="常规 7 6 3 3" xfId="28771"/>
    <cellStyle name="输出 2 2 6 2 2" xfId="28772"/>
    <cellStyle name="好 5 5" xfId="28773"/>
    <cellStyle name="常规 7 6 3 3 2" xfId="28774"/>
    <cellStyle name="输出 2 2 6 2 2 2" xfId="28775"/>
    <cellStyle name="好 5 5 2" xfId="28776"/>
    <cellStyle name="强调文字颜色 2 2 17" xfId="28777"/>
    <cellStyle name="常规 7 6 4" xfId="28778"/>
    <cellStyle name="常规 7 6 4 2" xfId="28779"/>
    <cellStyle name="好 6 4" xfId="28780"/>
    <cellStyle name="好 6 4 2" xfId="28781"/>
    <cellStyle name="常规 7 6 4 2 2" xfId="28782"/>
    <cellStyle name="计算 3 2 3 4 9" xfId="28783"/>
    <cellStyle name="输出 2 2 6 3 2" xfId="28784"/>
    <cellStyle name="好 6 5" xfId="28785"/>
    <cellStyle name="常规 7 6 4 3" xfId="28786"/>
    <cellStyle name="计算 2 4 2 2 2" xfId="28787"/>
    <cellStyle name="常规 7 6 5" xfId="28788"/>
    <cellStyle name="常规 7 6 5 2" xfId="28789"/>
    <cellStyle name="注释 2 3 3 3 3 2 10" xfId="28790"/>
    <cellStyle name="常规 7 6 6" xfId="28791"/>
    <cellStyle name="常规 7 7" xfId="28792"/>
    <cellStyle name="输入 4 3 3 3 3" xfId="28793"/>
    <cellStyle name="常规 7 7 2" xfId="28794"/>
    <cellStyle name="常规 7 7 2 2" xfId="28795"/>
    <cellStyle name="常规 7 7 2 2 2" xfId="28796"/>
    <cellStyle name="常规 7 7 2 2 2 2" xfId="28797"/>
    <cellStyle name="常规 7 7 2 2 2 3" xfId="28798"/>
    <cellStyle name="常规 7 7 2 2 3" xfId="28799"/>
    <cellStyle name="常规 7 7 2 2 3 2" xfId="28800"/>
    <cellStyle name="常规 7 7 2 2 4" xfId="28801"/>
    <cellStyle name="常规 7 7 2 3" xfId="28802"/>
    <cellStyle name="常规 7 7 2 3 2" xfId="28803"/>
    <cellStyle name="常规 7 7 2 3 2 2" xfId="28804"/>
    <cellStyle name="常规 7 7 2 3 3" xfId="28805"/>
    <cellStyle name="常规 7 7 2 4" xfId="28806"/>
    <cellStyle name="常规 7 7 2 4 2" xfId="28807"/>
    <cellStyle name="常规 7 7 2 5" xfId="28808"/>
    <cellStyle name="输入 4 3 3 3 4" xfId="28809"/>
    <cellStyle name="常规 7 7 3" xfId="28810"/>
    <cellStyle name="常规 7 7 3 2" xfId="28811"/>
    <cellStyle name="常规 7 7 3 2 2" xfId="28812"/>
    <cellStyle name="计算 3 3 2 4 9" xfId="28813"/>
    <cellStyle name="常规 7 7 3 2 2 2" xfId="28814"/>
    <cellStyle name="常规 7 7 3 2 3" xfId="28815"/>
    <cellStyle name="常规 7 7 3 3" xfId="28816"/>
    <cellStyle name="常规 7 7 3 3 2" xfId="28817"/>
    <cellStyle name="常规 7 7 3 4" xfId="28818"/>
    <cellStyle name="输入 4 3 3 3 5" xfId="28819"/>
    <cellStyle name="常规 7 7 4" xfId="28820"/>
    <cellStyle name="常规 7 7 4 2" xfId="28821"/>
    <cellStyle name="常规 7 7 4 2 2" xfId="28822"/>
    <cellStyle name="常规 7 7 4 3" xfId="28823"/>
    <cellStyle name="计算 2 4 3 2 2" xfId="28824"/>
    <cellStyle name="输入 4 3 3 3 6" xfId="28825"/>
    <cellStyle name="常规 7 7 5" xfId="28826"/>
    <cellStyle name="常规 7 8" xfId="28827"/>
    <cellStyle name="常规 7 8 2 2 2 2" xfId="28828"/>
    <cellStyle name="千位分隔 2 2 2 3 2 2" xfId="28829"/>
    <cellStyle name="常规 7 8 2 2 3" xfId="28830"/>
    <cellStyle name="千位分隔 2 2 2 3 3" xfId="28831"/>
    <cellStyle name="千位分隔 2 2 2 4" xfId="28832"/>
    <cellStyle name="常规 7 8 2 3" xfId="28833"/>
    <cellStyle name="强调文字颜色 2 2 2 2 10 2" xfId="28834"/>
    <cellStyle name="常规 7 8 2 3 2" xfId="28835"/>
    <cellStyle name="千位分隔 2 2 2 4 2" xfId="28836"/>
    <cellStyle name="常规 7 8 2 4" xfId="28837"/>
    <cellStyle name="千位分隔 2 2 2 5" xfId="28838"/>
    <cellStyle name="常规 7 8 3 2" xfId="28839"/>
    <cellStyle name="千位分隔 2 2 3 3" xfId="28840"/>
    <cellStyle name="常规 7 8 3 2 2" xfId="28841"/>
    <cellStyle name="千位分隔 2 2 3 3 2" xfId="28842"/>
    <cellStyle name="常规 7 8 3 3" xfId="28843"/>
    <cellStyle name="输出 2 2 8 2 2" xfId="28844"/>
    <cellStyle name="千位分隔 2 2 3 4" xfId="28845"/>
    <cellStyle name="常规 7 8 4" xfId="28846"/>
    <cellStyle name="常规 7 8 5" xfId="28847"/>
    <cellStyle name="常规 7 9" xfId="28848"/>
    <cellStyle name="常规 7 9 2" xfId="28849"/>
    <cellStyle name="常规 7 9 2 2" xfId="28850"/>
    <cellStyle name="千位分隔 2 3 2 3" xfId="28851"/>
    <cellStyle name="常规 7 9 2 2 2" xfId="28852"/>
    <cellStyle name="千位分隔 2 3 2 3 2" xfId="28853"/>
    <cellStyle name="常规 7 9 2 2 2 2" xfId="28854"/>
    <cellStyle name="千位分隔 2 3 2 3 2 2" xfId="28855"/>
    <cellStyle name="常规 7 9 2 2 3" xfId="28856"/>
    <cellStyle name="千位分隔 2 3 2 3 3" xfId="28857"/>
    <cellStyle name="常规 7 9 2 3" xfId="28858"/>
    <cellStyle name="千位分隔 2 3 2 4" xfId="28859"/>
    <cellStyle name="常规 7 9 2 3 2" xfId="28860"/>
    <cellStyle name="千位分隔 2 3 2 4 2" xfId="28861"/>
    <cellStyle name="常规 7 9 2 4" xfId="28862"/>
    <cellStyle name="千位分隔 2 3 2 5" xfId="28863"/>
    <cellStyle name="常规 7 9 3" xfId="28864"/>
    <cellStyle name="常规 7 9 3 2" xfId="28865"/>
    <cellStyle name="千位分隔 2 3 3 3" xfId="28866"/>
    <cellStyle name="常规 7 9 3 2 2" xfId="28867"/>
    <cellStyle name="千位分隔 2 3 3 3 2" xfId="28868"/>
    <cellStyle name="常规 7 9 3 3" xfId="28869"/>
    <cellStyle name="千位分隔 2 3 3 4" xfId="28870"/>
    <cellStyle name="常规 7 9 4" xfId="28871"/>
    <cellStyle name="常规 7 9 4 2" xfId="28872"/>
    <cellStyle name="千位分隔 2 3 4 3" xfId="28873"/>
    <cellStyle name="常规 7 9 5" xfId="28874"/>
    <cellStyle name="常规 8" xfId="28875"/>
    <cellStyle name="常规 8 10 2 2" xfId="28876"/>
    <cellStyle name="常规 8 10 2 2 2" xfId="28877"/>
    <cellStyle name="常规 8 10 2 2 2 2" xfId="28878"/>
    <cellStyle name="常规 8 10 2 2 3" xfId="28879"/>
    <cellStyle name="强调文字颜色 3 2 2 3 10" xfId="28880"/>
    <cellStyle name="常规 8 10 2 3" xfId="28881"/>
    <cellStyle name="解释性文本 2 7 2" xfId="28882"/>
    <cellStyle name="常规 8 10 2 3 2" xfId="28883"/>
    <cellStyle name="解释性文本 2 7 2 2" xfId="28884"/>
    <cellStyle name="常规 8 10 2 4" xfId="28885"/>
    <cellStyle name="常规 8 10 3" xfId="28886"/>
    <cellStyle name="常规 8 10 3 2" xfId="28887"/>
    <cellStyle name="常规 8 10 3 2 2" xfId="28888"/>
    <cellStyle name="常规 8 10 3 3" xfId="28889"/>
    <cellStyle name="解释性文本 2 8 2" xfId="28890"/>
    <cellStyle name="常规 8 10 4" xfId="28891"/>
    <cellStyle name="常规 8 11 2 2 2 2" xfId="28892"/>
    <cellStyle name="常规 8 11 2 2 3" xfId="28893"/>
    <cellStyle name="常规 8 11 2 3 2" xfId="28894"/>
    <cellStyle name="解释性文本 3 7 2 2" xfId="28895"/>
    <cellStyle name="常规 8 11 2 4" xfId="28896"/>
    <cellStyle name="计算 2 2 2 2 2 4 6" xfId="28897"/>
    <cellStyle name="常规 8 11 3 3" xfId="28898"/>
    <cellStyle name="解释性文本 3 8 2" xfId="28899"/>
    <cellStyle name="常规 8 11 4 2" xfId="28900"/>
    <cellStyle name="常规 8 12" xfId="28901"/>
    <cellStyle name="常规 8 14" xfId="28902"/>
    <cellStyle name="常规 8 14 2" xfId="28903"/>
    <cellStyle name="常规 8 15" xfId="28904"/>
    <cellStyle name="常规 8 16" xfId="28905"/>
    <cellStyle name="强调文字颜色 2 4 3 4 3 2" xfId="28906"/>
    <cellStyle name="常规 8 17" xfId="28907"/>
    <cellStyle name="常规 8 2" xfId="28908"/>
    <cellStyle name="常规 8 2 2" xfId="28909"/>
    <cellStyle name="常规 8 2 2 2" xfId="28910"/>
    <cellStyle name="检查单元格 4 2 2 10" xfId="28911"/>
    <cellStyle name="常规 8 2 2 2 2" xfId="28912"/>
    <cellStyle name="常规 8 2 2 2 2 2 2" xfId="28913"/>
    <cellStyle name="常规 8 2 2 2 2 2 2 2" xfId="28914"/>
    <cellStyle name="常规 8 2 2 2 2 2 3" xfId="28915"/>
    <cellStyle name="常规 8 2 2 2 3" xfId="28916"/>
    <cellStyle name="常规 8 2 2 2 3 2" xfId="28917"/>
    <cellStyle name="常规 8 2 2 2 4" xfId="28918"/>
    <cellStyle name="常规 8 2 2 2 4 2" xfId="28919"/>
    <cellStyle name="常规 8 2 2 2 5" xfId="28920"/>
    <cellStyle name="常规 8 2 2 3" xfId="28921"/>
    <cellStyle name="常规 8 2 2 3 2" xfId="28922"/>
    <cellStyle name="常规 8 2 2 3 2 2" xfId="28923"/>
    <cellStyle name="常规 8 2 2 3 3" xfId="28924"/>
    <cellStyle name="常规 8 2 2 3 3 2" xfId="28925"/>
    <cellStyle name="常规 8 2 2 3 4" xfId="28926"/>
    <cellStyle name="常规 8 2 2 4" xfId="28927"/>
    <cellStyle name="常规 8 2 2 4 2" xfId="28928"/>
    <cellStyle name="常规 8 2 2 4 2 2" xfId="28929"/>
    <cellStyle name="常规 8 2 2 4 3" xfId="28930"/>
    <cellStyle name="常规 8 2 2 5" xfId="28931"/>
    <cellStyle name="常规 8 2 2 5 2" xfId="28932"/>
    <cellStyle name="常规 8 2 2 6" xfId="28933"/>
    <cellStyle name="输入 3 8 3 2 10" xfId="28934"/>
    <cellStyle name="常规 8 2 3" xfId="28935"/>
    <cellStyle name="常规 8 2 3 2" xfId="28936"/>
    <cellStyle name="常规 8 2 3 2 2" xfId="28937"/>
    <cellStyle name="强调文字颜色 5 4 9" xfId="28938"/>
    <cellStyle name="常规 8 2 3 2 2 2" xfId="28939"/>
    <cellStyle name="强调文字颜色 5 4 9 2" xfId="28940"/>
    <cellStyle name="常规 8 2 3 2 2 2 2" xfId="28941"/>
    <cellStyle name="常规 8 2 3 2 2 2 3" xfId="28942"/>
    <cellStyle name="常规 8 2 3 2 2 3" xfId="28943"/>
    <cellStyle name="常规 8 2 3 2 2 3 2" xfId="28944"/>
    <cellStyle name="常规 8 2 3 2 3" xfId="28945"/>
    <cellStyle name="强调文字颜色 5 5 9" xfId="28946"/>
    <cellStyle name="常规 8 2 3 2 3 2" xfId="28947"/>
    <cellStyle name="常规 8 2 3 2 3 3" xfId="28948"/>
    <cellStyle name="常规 8 2 3 2 4" xfId="28949"/>
    <cellStyle name="常规 8 2 3 3" xfId="28950"/>
    <cellStyle name="常规 8 2 3 3 2" xfId="28951"/>
    <cellStyle name="强调文字颜色 6 4 9" xfId="28952"/>
    <cellStyle name="常规 8 2 3 3 2 2" xfId="28953"/>
    <cellStyle name="强调文字颜色 6 4 9 2" xfId="28954"/>
    <cellStyle name="常规 8 2 3 3 2 2 2" xfId="28955"/>
    <cellStyle name="常规 8 2 3 3 2 3" xfId="28956"/>
    <cellStyle name="常规 8 2 3 3 3" xfId="28957"/>
    <cellStyle name="强调文字颜色 6 5 9" xfId="28958"/>
    <cellStyle name="常规 8 2 3 3 3 2" xfId="28959"/>
    <cellStyle name="常规 8 2 3 3 4" xfId="28960"/>
    <cellStyle name="常规 8 2 3 4" xfId="28961"/>
    <cellStyle name="常规 8 2 3 4 2" xfId="28962"/>
    <cellStyle name="常规 8 2 3 4 3" xfId="28963"/>
    <cellStyle name="常规 8 2 3 5" xfId="28964"/>
    <cellStyle name="常规 8 2 3 5 2" xfId="28965"/>
    <cellStyle name="常规 8 2 3 6" xfId="28966"/>
    <cellStyle name="输入 3 8 3 2 11" xfId="28967"/>
    <cellStyle name="常规 8 2 4" xfId="28968"/>
    <cellStyle name="常规 8 2 4 2" xfId="28969"/>
    <cellStyle name="常规 8 2 4 2 2" xfId="28970"/>
    <cellStyle name="常规 8 2 4 2 2 2" xfId="28971"/>
    <cellStyle name="常规 8 2 4 2 2 2 2" xfId="28972"/>
    <cellStyle name="常规 8 2 4 2 2 3" xfId="28973"/>
    <cellStyle name="常规 8 2 4 2 3" xfId="28974"/>
    <cellStyle name="常规 8 2 4 2 3 2" xfId="28975"/>
    <cellStyle name="强调文字颜色 2 2 2 2 2 11" xfId="28976"/>
    <cellStyle name="常规 8 2 4 2 4" xfId="28977"/>
    <cellStyle name="常规 8 2 4 3" xfId="28978"/>
    <cellStyle name="常规 8 2 4 3 2" xfId="28979"/>
    <cellStyle name="常规 8 2 4 3 2 2" xfId="28980"/>
    <cellStyle name="常规 8 2 4 3 3" xfId="28981"/>
    <cellStyle name="常规 8 2 4 4" xfId="28982"/>
    <cellStyle name="常规 8 2 4 4 2" xfId="28983"/>
    <cellStyle name="常规 8 2 4 5" xfId="28984"/>
    <cellStyle name="常规 8 2 5 2 2" xfId="28985"/>
    <cellStyle name="常规 8 2 5 2 2 2" xfId="28986"/>
    <cellStyle name="常规 8 2 5 2 2 3" xfId="28987"/>
    <cellStyle name="常规 8 2 5 2 3" xfId="28988"/>
    <cellStyle name="常规 8 2 5 2 3 2" xfId="28989"/>
    <cellStyle name="计算 2 2 2 3 2 3 2 6" xfId="28990"/>
    <cellStyle name="常规 8 2 5 3 2" xfId="28991"/>
    <cellStyle name="常规 8 2 5 3 2 2" xfId="28992"/>
    <cellStyle name="常规 8 2 5 3 3" xfId="28993"/>
    <cellStyle name="常规 8 2 5 4" xfId="28994"/>
    <cellStyle name="常规 8 2 5 4 2" xfId="28995"/>
    <cellStyle name="常规 8 2 5 5" xfId="28996"/>
    <cellStyle name="常规 8 2 6 2 2" xfId="28997"/>
    <cellStyle name="常规 8 2 6 3" xfId="28998"/>
    <cellStyle name="常规 8 3 2 2" xfId="28999"/>
    <cellStyle name="计算 3 4" xfId="29000"/>
    <cellStyle name="常规 8 3 2 2 2" xfId="29001"/>
    <cellStyle name="计算 3 4 2" xfId="29002"/>
    <cellStyle name="常规 8 3 2 2 2 2" xfId="29003"/>
    <cellStyle name="计算 3 4 2 2" xfId="29004"/>
    <cellStyle name="常规 8 3 2 2 2 3" xfId="29005"/>
    <cellStyle name="计算 3 4 2 3" xfId="29006"/>
    <cellStyle name="常规 8 3 2 2 3" xfId="29007"/>
    <cellStyle name="计算 3 4 3" xfId="29008"/>
    <cellStyle name="常规 8 3 2 2 3 2" xfId="29009"/>
    <cellStyle name="计算 3 4 3 2" xfId="29010"/>
    <cellStyle name="常规 8 3 2 2 3 3" xfId="29011"/>
    <cellStyle name="常规 8 3 2 2 5" xfId="29012"/>
    <cellStyle name="计算 3 4 5" xfId="29013"/>
    <cellStyle name="常规 8 3 2 4 2" xfId="29014"/>
    <cellStyle name="计算 3 6 2" xfId="29015"/>
    <cellStyle name="计算 3 7" xfId="29016"/>
    <cellStyle name="警告文本 3 2 2 2 4 2" xfId="29017"/>
    <cellStyle name="常规 8 3 2 5" xfId="29018"/>
    <cellStyle name="强调文字颜色 2 4 10 2" xfId="29019"/>
    <cellStyle name="计算 3 7 2" xfId="29020"/>
    <cellStyle name="常规 8 3 2 5 2" xfId="29021"/>
    <cellStyle name="强调文字颜色 2 4 10 2 2" xfId="29022"/>
    <cellStyle name="计算 3 8" xfId="29023"/>
    <cellStyle name="常规 8 3 2 6" xfId="29024"/>
    <cellStyle name="强调文字颜色 2 4 10 3" xfId="29025"/>
    <cellStyle name="强调文字颜色 2 4 2 2 2 2 2 2" xfId="29026"/>
    <cellStyle name="常规 8 3 3" xfId="29027"/>
    <cellStyle name="常规 8 3 3 2" xfId="29028"/>
    <cellStyle name="计算 4 4" xfId="29029"/>
    <cellStyle name="常规 8 3 3 2 2" xfId="29030"/>
    <cellStyle name="计算 4 4 2" xfId="29031"/>
    <cellStyle name="常规 8 3 3 2 2 2" xfId="29032"/>
    <cellStyle name="计算 4 4 2 2" xfId="29033"/>
    <cellStyle name="常规 8 3 3 2 2 2 2" xfId="29034"/>
    <cellStyle name="计算 4 4 2 2 2" xfId="29035"/>
    <cellStyle name="警告文本 4 4 3" xfId="29036"/>
    <cellStyle name="常规 8 3 3 2 2 3" xfId="29037"/>
    <cellStyle name="汇总 2 5 2 2" xfId="29038"/>
    <cellStyle name="计算 4 4 2 3" xfId="29039"/>
    <cellStyle name="常规 8 3 3 2 2 3 2" xfId="29040"/>
    <cellStyle name="汇总 2 5 2 2 2" xfId="29041"/>
    <cellStyle name="计算 4 4 2 3 2" xfId="29042"/>
    <cellStyle name="警告文本 4 5 3" xfId="29043"/>
    <cellStyle name="常规 8 3 3 2 3" xfId="29044"/>
    <cellStyle name="计算 4 4 3" xfId="29045"/>
    <cellStyle name="常规 8 3 3 2 4 2" xfId="29046"/>
    <cellStyle name="计算 4 4 4 2" xfId="29047"/>
    <cellStyle name="常规 8 3 3 4" xfId="29048"/>
    <cellStyle name="计算 4 3 3 2 11" xfId="29049"/>
    <cellStyle name="计算 4 6" xfId="29050"/>
    <cellStyle name="常规 8 3 3 4 2" xfId="29051"/>
    <cellStyle name="计算 4 6 2" xfId="29052"/>
    <cellStyle name="计算 4 3 3 2 12" xfId="29053"/>
    <cellStyle name="计算 4 7" xfId="29054"/>
    <cellStyle name="常规 8 3 3 5" xfId="29055"/>
    <cellStyle name="强调文字颜色 2 4 11 2" xfId="29056"/>
    <cellStyle name="常规 8 3 3 5 2" xfId="29057"/>
    <cellStyle name="计算 4 7 2" xfId="29058"/>
    <cellStyle name="常规 8 3 3 6" xfId="29059"/>
    <cellStyle name="计算 4 8" xfId="29060"/>
    <cellStyle name="常规 8 3 4 2 2 2" xfId="29061"/>
    <cellStyle name="计算 5 4 2 2" xfId="29062"/>
    <cellStyle name="常规 8 3 4 2 2 2 2" xfId="29063"/>
    <cellStyle name="常规 8 3 4 2 2 3" xfId="29064"/>
    <cellStyle name="汇总 3 5 2 2" xfId="29065"/>
    <cellStyle name="常规 8 3 4 2 3" xfId="29066"/>
    <cellStyle name="计算 2 5 2 4 7" xfId="29067"/>
    <cellStyle name="计算 5 4 3" xfId="29068"/>
    <cellStyle name="常规 8 3 4 2 3 2" xfId="29069"/>
    <cellStyle name="常规 8 3 4 3" xfId="29070"/>
    <cellStyle name="计算 5 5" xfId="29071"/>
    <cellStyle name="常规 8 3 4 3 2" xfId="29072"/>
    <cellStyle name="计算 5 5 2" xfId="29073"/>
    <cellStyle name="常规 8 3 4 3 3" xfId="29074"/>
    <cellStyle name="常规 8 3 4 4" xfId="29075"/>
    <cellStyle name="计算 5 6" xfId="29076"/>
    <cellStyle name="常规 8 3 4 4 2" xfId="29077"/>
    <cellStyle name="计算 2 5 2 6 6" xfId="29078"/>
    <cellStyle name="常规 8 3 4 5" xfId="29079"/>
    <cellStyle name="计算 5 7" xfId="29080"/>
    <cellStyle name="常规 8 3 5 2 2" xfId="29081"/>
    <cellStyle name="计算 2 5 3 4 6" xfId="29082"/>
    <cellStyle name="计算 6 4 2" xfId="29083"/>
    <cellStyle name="常规 8 3 5 2 2 2" xfId="29084"/>
    <cellStyle name="计算 6 4 2 2" xfId="29085"/>
    <cellStyle name="常规 8 3 5 2 2 2 2" xfId="29086"/>
    <cellStyle name="常规 8 3 5 2 2 3" xfId="29087"/>
    <cellStyle name="常规 8 3 5 2 3" xfId="29088"/>
    <cellStyle name="计算 2 5 3 4 7" xfId="29089"/>
    <cellStyle name="计算 6 4 3" xfId="29090"/>
    <cellStyle name="常规 8 3 5 2 3 2" xfId="29091"/>
    <cellStyle name="计算 6 4 3 2" xfId="29092"/>
    <cellStyle name="常规 8 3 5 3" xfId="29093"/>
    <cellStyle name="计算 6 5" xfId="29094"/>
    <cellStyle name="常规 8 3 5 4" xfId="29095"/>
    <cellStyle name="计算 6 6" xfId="29096"/>
    <cellStyle name="常规 8 3 5 4 2" xfId="29097"/>
    <cellStyle name="计算 6 6 2" xfId="29098"/>
    <cellStyle name="常规 8 3 5 5" xfId="29099"/>
    <cellStyle name="计算 6 7" xfId="29100"/>
    <cellStyle name="常规 8 3 6" xfId="29101"/>
    <cellStyle name="强调文字颜色 1 2 9 2 2" xfId="29102"/>
    <cellStyle name="常规 8 3 6 2" xfId="29103"/>
    <cellStyle name="计算 7 4" xfId="29104"/>
    <cellStyle name="强调文字颜色 1 2 9 2 2 2" xfId="29105"/>
    <cellStyle name="常规 8 3 6 2 2" xfId="29106"/>
    <cellStyle name="常规 8 3 6 3" xfId="29107"/>
    <cellStyle name="强调文字颜色 3 4 5 3 2 2" xfId="29108"/>
    <cellStyle name="计算 7 5" xfId="29109"/>
    <cellStyle name="常规 8 3 7 2" xfId="29110"/>
    <cellStyle name="计算 8 4" xfId="29111"/>
    <cellStyle name="常规 8 4 2" xfId="29112"/>
    <cellStyle name="常规 8 4 2 2 2 2 2" xfId="29113"/>
    <cellStyle name="强调文字颜色 1 6 2 4" xfId="29114"/>
    <cellStyle name="常规 8 4 2 2 2 2 2 2" xfId="29115"/>
    <cellStyle name="强调文字颜色 1 6 2 4 2" xfId="29116"/>
    <cellStyle name="常规 8 4 2 2 2 2 3" xfId="29117"/>
    <cellStyle name="强调文字颜色 1 4 2 3 2 2" xfId="29118"/>
    <cellStyle name="强调文字颜色 1 6 2 5" xfId="29119"/>
    <cellStyle name="常规 8 4 2 2 2 3" xfId="29120"/>
    <cellStyle name="常规 8 4 2 2 2 3 2" xfId="29121"/>
    <cellStyle name="强调文字颜色 1 6 3 4" xfId="29122"/>
    <cellStyle name="常规 8 4 2 2 2 4" xfId="29123"/>
    <cellStyle name="常规 8 4 2 2 3 2" xfId="29124"/>
    <cellStyle name="常规 8 4 2 2 3 2 2" xfId="29125"/>
    <cellStyle name="常规 8 4 2 2 3 3" xfId="29126"/>
    <cellStyle name="常规 8 4 2 2 4 2" xfId="29127"/>
    <cellStyle name="常规 8 4 2 3 2 2" xfId="29128"/>
    <cellStyle name="常规 8 4 2 3 2 2 2" xfId="29129"/>
    <cellStyle name="强调文字颜色 2 6 2 4" xfId="29130"/>
    <cellStyle name="常规 8 4 2 3 2 3" xfId="29131"/>
    <cellStyle name="常规 8 4 2 3 3" xfId="29132"/>
    <cellStyle name="注释 2 2 3 3 3 3 2 6" xfId="29133"/>
    <cellStyle name="常规 8 4 2 3 3 2" xfId="29134"/>
    <cellStyle name="常规 8 4 2 3 4" xfId="29135"/>
    <cellStyle name="常规 8 4 2 4 3" xfId="29136"/>
    <cellStyle name="常规 8 4 2 5 2" xfId="29137"/>
    <cellStyle name="常规 8 4 2 6" xfId="29138"/>
    <cellStyle name="强调文字颜色 2 4 2 2 2 3 2 2" xfId="29139"/>
    <cellStyle name="常规 8 4 3" xfId="29140"/>
    <cellStyle name="常规 8 4 3 2 3" xfId="29141"/>
    <cellStyle name="常规 8 4 3 2 4" xfId="29142"/>
    <cellStyle name="常规 8 4 4 2 3" xfId="29143"/>
    <cellStyle name="常规 8 4 5 2 2" xfId="29144"/>
    <cellStyle name="常规 8 4 6 2" xfId="29145"/>
    <cellStyle name="常规 8 4 7" xfId="29146"/>
    <cellStyle name="常规 8 5" xfId="29147"/>
    <cellStyle name="常规 8 5 2" xfId="29148"/>
    <cellStyle name="常规 8 5 2 2 2 2" xfId="29149"/>
    <cellStyle name="常规 8 5 2 2 2 2 2" xfId="29150"/>
    <cellStyle name="计算 3 2 2 2 6" xfId="29151"/>
    <cellStyle name="常规 8 5 2 2 3 2" xfId="29152"/>
    <cellStyle name="常规 8 5 2 2 4" xfId="29153"/>
    <cellStyle name="常规 8 5 3 2 2" xfId="29154"/>
    <cellStyle name="汇总 2 2 2 3 9" xfId="29155"/>
    <cellStyle name="常规 8 5 3 2 2 2" xfId="29156"/>
    <cellStyle name="常规 8 5 4 2 2" xfId="29157"/>
    <cellStyle name="常规 8 5 4 5" xfId="29158"/>
    <cellStyle name="常规 8 5 6" xfId="29159"/>
    <cellStyle name="输入 4 3 4 2 3" xfId="29160"/>
    <cellStyle name="常规 8 6 2" xfId="29161"/>
    <cellStyle name="常规 8 6 2 2 2" xfId="29162"/>
    <cellStyle name="强调文字颜色 1 2 6 2" xfId="29163"/>
    <cellStyle name="常规 8 6 2 2 4" xfId="29164"/>
    <cellStyle name="强调文字颜色 1 2 6 4" xfId="29165"/>
    <cellStyle name="常规 8 6 2 3" xfId="29166"/>
    <cellStyle name="强调文字颜色 1 2 7" xfId="29167"/>
    <cellStyle name="常规 8 6 2 4" xfId="29168"/>
    <cellStyle name="强调文字颜色 5 3 10 2" xfId="29169"/>
    <cellStyle name="强调文字颜色 1 2 8" xfId="29170"/>
    <cellStyle name="常规 8 6 2 4 2" xfId="29171"/>
    <cellStyle name="强调文字颜色 5 3 10 2 2" xfId="29172"/>
    <cellStyle name="强调文字颜色 1 2 8 2" xfId="29173"/>
    <cellStyle name="常规 8 6 2 5" xfId="29174"/>
    <cellStyle name="强调文字颜色 5 3 10 3" xfId="29175"/>
    <cellStyle name="强调文字颜色 1 2 9" xfId="29176"/>
    <cellStyle name="常规 8 6 3" xfId="29177"/>
    <cellStyle name="常规 8 6 3 2" xfId="29178"/>
    <cellStyle name="计算 2 2 2 2 2 2 3 2 11" xfId="29179"/>
    <cellStyle name="强调文字颜色 1 3 6" xfId="29180"/>
    <cellStyle name="汇总 2 3 2 3 9" xfId="29181"/>
    <cellStyle name="常规 8 6 3 2 2" xfId="29182"/>
    <cellStyle name="计算 4 2 2 4 9" xfId="29183"/>
    <cellStyle name="强调文字颜色 1 3 6 2" xfId="29184"/>
    <cellStyle name="常规 8 6 3 2 3" xfId="29185"/>
    <cellStyle name="强调文字颜色 1 3 6 3" xfId="29186"/>
    <cellStyle name="常规 8 6 4 2" xfId="29187"/>
    <cellStyle name="强调文字颜色 1 4 6" xfId="29188"/>
    <cellStyle name="常规 8 6 4 2 2" xfId="29189"/>
    <cellStyle name="计算 4 2 3 4 9" xfId="29190"/>
    <cellStyle name="强调文字颜色 1 4 6 2" xfId="29191"/>
    <cellStyle name="常规 8 6 5" xfId="29192"/>
    <cellStyle name="常规 8 6 5 2" xfId="29193"/>
    <cellStyle name="强调文字颜色 1 5 6" xfId="29194"/>
    <cellStyle name="常规 8 6 6" xfId="29195"/>
    <cellStyle name="常规 8 7 2" xfId="29196"/>
    <cellStyle name="常规 8 7 2 2" xfId="29197"/>
    <cellStyle name="强调文字颜色 2 2 6" xfId="29198"/>
    <cellStyle name="常规 8 7 2 3" xfId="29199"/>
    <cellStyle name="强调文字颜色 2 2 7" xfId="29200"/>
    <cellStyle name="常规 8 7 2 4" xfId="29201"/>
    <cellStyle name="强调文字颜色 2 2 8" xfId="29202"/>
    <cellStyle name="常规 8 7 2 4 2" xfId="29203"/>
    <cellStyle name="链接单元格 2 3 3 4" xfId="29204"/>
    <cellStyle name="强调文字颜色 2 2 8 2" xfId="29205"/>
    <cellStyle name="常规 8 7 3" xfId="29206"/>
    <cellStyle name="常规 8 7 3 2" xfId="29207"/>
    <cellStyle name="强调文字颜色 2 3 6" xfId="29208"/>
    <cellStyle name="常规 8 7 3 2 2" xfId="29209"/>
    <cellStyle name="计算 4 3 2 4 9" xfId="29210"/>
    <cellStyle name="强调文字颜色 2 3 6 2" xfId="29211"/>
    <cellStyle name="常规 8 7 3 2 2 2" xfId="29212"/>
    <cellStyle name="计算 5 3 2 11" xfId="29213"/>
    <cellStyle name="强调文字颜色 2 3 6 2 2" xfId="29214"/>
    <cellStyle name="常规 8 7 4" xfId="29215"/>
    <cellStyle name="常规 8 7 4 2" xfId="29216"/>
    <cellStyle name="强调文字颜色 2 4 6" xfId="29217"/>
    <cellStyle name="常规 8 7 4 2 2" xfId="29218"/>
    <cellStyle name="强调文字颜色 2 4 6 2" xfId="29219"/>
    <cellStyle name="常规 8 7 5" xfId="29220"/>
    <cellStyle name="常规 8 7 5 2" xfId="29221"/>
    <cellStyle name="强调文字颜色 2 5 6" xfId="29222"/>
    <cellStyle name="常规 8 8" xfId="29223"/>
    <cellStyle name="常规 8 8 2" xfId="29224"/>
    <cellStyle name="常规 8 8 2 2" xfId="29225"/>
    <cellStyle name="解释性文本 3 2 3 5" xfId="29226"/>
    <cellStyle name="强调文字颜色 3 2 6" xfId="29227"/>
    <cellStyle name="常规 8 8 2 2 2" xfId="29228"/>
    <cellStyle name="强调文字颜色 3 2 6 2" xfId="29229"/>
    <cellStyle name="常规 8 8 2 2 2 2" xfId="29230"/>
    <cellStyle name="强调文字颜色 3 2 6 2 2" xfId="29231"/>
    <cellStyle name="常规 8 8 2 3" xfId="29232"/>
    <cellStyle name="强调文字颜色 3 2 7" xfId="29233"/>
    <cellStyle name="常规 8 8 2 3 2" xfId="29234"/>
    <cellStyle name="链接单元格 3 3 2 4" xfId="29235"/>
    <cellStyle name="计算 4 2 2 2 2 3 8" xfId="29236"/>
    <cellStyle name="强调文字颜色 3 2 7 2" xfId="29237"/>
    <cellStyle name="常规 8 8 2 4" xfId="29238"/>
    <cellStyle name="强调文字颜色 3 2 8" xfId="29239"/>
    <cellStyle name="常规 8 8 3" xfId="29240"/>
    <cellStyle name="常规 8 8 3 2" xfId="29241"/>
    <cellStyle name="强调文字颜色 3 3 6" xfId="29242"/>
    <cellStyle name="常规 8 8 3 2 2" xfId="29243"/>
    <cellStyle name="强调文字颜色 3 3 6 2" xfId="29244"/>
    <cellStyle name="常规 8 8 3 3" xfId="29245"/>
    <cellStyle name="强调文字颜色 3 3 7" xfId="29246"/>
    <cellStyle name="常规 8 8 4" xfId="29247"/>
    <cellStyle name="常规 8 8 4 2" xfId="29248"/>
    <cellStyle name="常规 8 9" xfId="29249"/>
    <cellStyle name="常规 8 9 2" xfId="29250"/>
    <cellStyle name="计算 2 2 2 2 2 4 10" xfId="29251"/>
    <cellStyle name="常规 8 9 2 2" xfId="29252"/>
    <cellStyle name="常规 8 9 2 2 2" xfId="29253"/>
    <cellStyle name="常规 8 9 2 2 2 2" xfId="29254"/>
    <cellStyle name="常规 8 9 2 2 3" xfId="29255"/>
    <cellStyle name="常规 8 9 2 3" xfId="29256"/>
    <cellStyle name="常规 8 9 2 3 2" xfId="29257"/>
    <cellStyle name="常规 8 9 3" xfId="29258"/>
    <cellStyle name="计算 2 2 2 2 2 4 11" xfId="29259"/>
    <cellStyle name="常规 8 9 3 2" xfId="29260"/>
    <cellStyle name="常规 8 9 3 2 2" xfId="29261"/>
    <cellStyle name="常规 8 9 3 3" xfId="29262"/>
    <cellStyle name="常规 8 9 4" xfId="29263"/>
    <cellStyle name="计算 2 2 2 2 2 4 12" xfId="29264"/>
    <cellStyle name="常规 8 9 4 2" xfId="29265"/>
    <cellStyle name="常规 8 9 5" xfId="29266"/>
    <cellStyle name="常规 9" xfId="29267"/>
    <cellStyle name="常规 9 10" xfId="29268"/>
    <cellStyle name="常规 9 11" xfId="29269"/>
    <cellStyle name="常规 9 12" xfId="29270"/>
    <cellStyle name="解释性文本 5 2 4 2" xfId="29271"/>
    <cellStyle name="常规 9 2" xfId="29272"/>
    <cellStyle name="常规 9 2 2" xfId="29273"/>
    <cellStyle name="常规 9 2 2 2" xfId="29274"/>
    <cellStyle name="检查单元格 2 5 3" xfId="29275"/>
    <cellStyle name="常规 9 2 2 2 2" xfId="29276"/>
    <cellStyle name="检查单元格 2 5 3 2" xfId="29277"/>
    <cellStyle name="常规 9 2 2 2 2 2 2" xfId="29278"/>
    <cellStyle name="检查单元格 2 5 3 2 2 2" xfId="29279"/>
    <cellStyle name="强调文字颜色 1 6 5" xfId="29280"/>
    <cellStyle name="常规 9 2 2 2 3" xfId="29281"/>
    <cellStyle name="检查单元格 2 5 3 3" xfId="29282"/>
    <cellStyle name="常规 9 2 2 2 4" xfId="29283"/>
    <cellStyle name="检查单元格 2 5 3 4" xfId="29284"/>
    <cellStyle name="常规 9 2 2 3" xfId="29285"/>
    <cellStyle name="检查单元格 2 5 4" xfId="29286"/>
    <cellStyle name="常规 9 2 2 3 2" xfId="29287"/>
    <cellStyle name="检查单元格 2 5 4 2" xfId="29288"/>
    <cellStyle name="常规 9 2 2 3 2 2" xfId="29289"/>
    <cellStyle name="检查单元格 2 5 4 2 2" xfId="29290"/>
    <cellStyle name="检查单元格 6 9" xfId="29291"/>
    <cellStyle name="常规 9 2 2 3 3" xfId="29292"/>
    <cellStyle name="检查单元格 2 5 4 3" xfId="29293"/>
    <cellStyle name="常规 9 2 2 4" xfId="29294"/>
    <cellStyle name="检查单元格 2 5 5" xfId="29295"/>
    <cellStyle name="常规 9 2 3" xfId="29296"/>
    <cellStyle name="常规 9 2 3 2" xfId="29297"/>
    <cellStyle name="检查单元格 2 6 3" xfId="29298"/>
    <cellStyle name="常规 9 2 3 2 2" xfId="29299"/>
    <cellStyle name="检查单元格 2 6 3 2" xfId="29300"/>
    <cellStyle name="常规 9 2 3 2 2 2" xfId="29301"/>
    <cellStyle name="检查单元格 2 6 3 2 2" xfId="29302"/>
    <cellStyle name="常规 9 2 3 2 3" xfId="29303"/>
    <cellStyle name="检查单元格 2 6 3 3" xfId="29304"/>
    <cellStyle name="常规 9 2 3 3" xfId="29305"/>
    <cellStyle name="输出 2 4 2 2 2" xfId="29306"/>
    <cellStyle name="计算 4 4 4 10" xfId="29307"/>
    <cellStyle name="检查单元格 2 6 4" xfId="29308"/>
    <cellStyle name="常规 9 2 3 3 2" xfId="29309"/>
    <cellStyle name="检查单元格 2 6 4 2" xfId="29310"/>
    <cellStyle name="常规 9 2 3 4" xfId="29311"/>
    <cellStyle name="输出 2 4 2 2 3" xfId="29312"/>
    <cellStyle name="计算 4 4 4 11" xfId="29313"/>
    <cellStyle name="检查单元格 2 6 5" xfId="29314"/>
    <cellStyle name="常规 9 2 4" xfId="29315"/>
    <cellStyle name="常规 9 2 4 2 2" xfId="29316"/>
    <cellStyle name="检查单元格 2 5 10 2" xfId="29317"/>
    <cellStyle name="检查单元格 2 7 3 2" xfId="29318"/>
    <cellStyle name="常规 9 2 4 3" xfId="29319"/>
    <cellStyle name="检查单元格 2 5 11" xfId="29320"/>
    <cellStyle name="检查单元格 2 7 4" xfId="29321"/>
    <cellStyle name="常规 9 2 5 2" xfId="29322"/>
    <cellStyle name="检查单元格 2 8 3" xfId="29323"/>
    <cellStyle name="常规 9 3 2 2 2 2 2" xfId="29324"/>
    <cellStyle name="计算 2 3 2 7" xfId="29325"/>
    <cellStyle name="常规 9 3 2 3 2 2" xfId="29326"/>
    <cellStyle name="常规 9 3 3 2 2 2" xfId="29327"/>
    <cellStyle name="强调文字颜色 2 6 4" xfId="29328"/>
    <cellStyle name="常规 9 3 3 2 3" xfId="29329"/>
    <cellStyle name="常规 9 3 4 2 2" xfId="29330"/>
    <cellStyle name="常规 9 3 4 3" xfId="29331"/>
    <cellStyle name="常规 9 4 2 2 2 2 2" xfId="29332"/>
    <cellStyle name="计算 2 3 2 4 4" xfId="29333"/>
    <cellStyle name="常规 9 4 2 3 2 2" xfId="29334"/>
    <cellStyle name="常规 9 4 2 3 3" xfId="29335"/>
    <cellStyle name="常规 9 4 2 7" xfId="29336"/>
    <cellStyle name="常规 9 4 3 2 2 2" xfId="29337"/>
    <cellStyle name="常规 9 4 3 2 3" xfId="29338"/>
    <cellStyle name="常规 9 5 2 2 2 2" xfId="29339"/>
    <cellStyle name="常规 9 5 2 6" xfId="29340"/>
    <cellStyle name="好 4 3 2 2 2" xfId="29341"/>
    <cellStyle name="常规 9 5 3 2 2" xfId="29342"/>
    <cellStyle name="汇总 3 2 2 3 9" xfId="29343"/>
    <cellStyle name="常规 9 5 7" xfId="29344"/>
    <cellStyle name="计算 2 3 2 2 2 11" xfId="29345"/>
    <cellStyle name="常规 9 6 2 2 2" xfId="29346"/>
    <cellStyle name="计算 4 3 15" xfId="29347"/>
    <cellStyle name="常规 9 6 2 2 2 2" xfId="29348"/>
    <cellStyle name="常规 9 6 2 2 3" xfId="29349"/>
    <cellStyle name="计算 4 3 16" xfId="29350"/>
    <cellStyle name="常规 9 6 2 3" xfId="29351"/>
    <cellStyle name="强调文字颜色 2 4 2 2 7 2" xfId="29352"/>
    <cellStyle name="常规 9 6 2 3 2" xfId="29353"/>
    <cellStyle name="强调文字颜色 2 4 2 2 7 2 2" xfId="29354"/>
    <cellStyle name="强调文字颜色 3 4 2 2 2 3 2 2" xfId="29355"/>
    <cellStyle name="常规 9 6 2 4" xfId="29356"/>
    <cellStyle name="常规 9 6 3" xfId="29357"/>
    <cellStyle name="常规 9 6 3 2" xfId="29358"/>
    <cellStyle name="检查单元格 6 6 3" xfId="29359"/>
    <cellStyle name="常规 9 6 3 2 2" xfId="29360"/>
    <cellStyle name="计算 4 2 2 2 4 2 11" xfId="29361"/>
    <cellStyle name="检查单元格 6 6 3 2" xfId="29362"/>
    <cellStyle name="常规 9 6 4 2" xfId="29363"/>
    <cellStyle name="常规 9 6 5" xfId="29364"/>
    <cellStyle name="常规 9 7 2 2" xfId="29365"/>
    <cellStyle name="常规 9 7 3" xfId="29366"/>
    <cellStyle name="常规 99" xfId="29367"/>
    <cellStyle name="常规 99 2 2 2 2 2" xfId="29368"/>
    <cellStyle name="常规 99 2 2 2 2 3" xfId="29369"/>
    <cellStyle name="常规 99 2 2 2 4" xfId="29370"/>
    <cellStyle name="链接单元格 3 2 4 2 2" xfId="29371"/>
    <cellStyle name="常规 99 2 2 3" xfId="29372"/>
    <cellStyle name="常规 99 2 2 3 2" xfId="29373"/>
    <cellStyle name="常规 99 2 2 3 2 2" xfId="29374"/>
    <cellStyle name="常规 99 2 2 3 3" xfId="29375"/>
    <cellStyle name="常规 99 2 2 4" xfId="29376"/>
    <cellStyle name="常规 99 2 2 4 2" xfId="29377"/>
    <cellStyle name="常规 99 2 2 5" xfId="29378"/>
    <cellStyle name="常规 99 2 3 2 2" xfId="29379"/>
    <cellStyle name="计算 2 5 3 10" xfId="29380"/>
    <cellStyle name="常规 99 2 3 2 2 2" xfId="29381"/>
    <cellStyle name="常规 99 2 3 2 3" xfId="29382"/>
    <cellStyle name="计算 2 5 3 11" xfId="29383"/>
    <cellStyle name="常规 99 2 3 3 2" xfId="29384"/>
    <cellStyle name="常规 99 2 3 4" xfId="29385"/>
    <cellStyle name="常规 99 2 4" xfId="29386"/>
    <cellStyle name="常规 99 2 4 2 2" xfId="29387"/>
    <cellStyle name="常规 99 2 4 3" xfId="29388"/>
    <cellStyle name="常规 99 2 5" xfId="29389"/>
    <cellStyle name="常规 99 2 5 2" xfId="29390"/>
    <cellStyle name="常规 99 2 6" xfId="29391"/>
    <cellStyle name="常规 99 3 2 2 2 2" xfId="29392"/>
    <cellStyle name="常规 99 3 2 3 2" xfId="29393"/>
    <cellStyle name="常规 99 3 3 2 2" xfId="29394"/>
    <cellStyle name="常规 99 3 4 2" xfId="29395"/>
    <cellStyle name="常规 99 3 5" xfId="29396"/>
    <cellStyle name="常规 99 4 2" xfId="29397"/>
    <cellStyle name="常规 99 4 3" xfId="29398"/>
    <cellStyle name="常规 99 5" xfId="29399"/>
    <cellStyle name="常规 99 5 2" xfId="29400"/>
    <cellStyle name="常规 99 6" xfId="29401"/>
    <cellStyle name="好 2 13" xfId="29402"/>
    <cellStyle name="好 2 2 2 2 2" xfId="29403"/>
    <cellStyle name="好 2 2 2 2 2 2 2" xfId="29404"/>
    <cellStyle name="警告文本 4 8" xfId="29405"/>
    <cellStyle name="好 2 2 2 2 2 2 3" xfId="29406"/>
    <cellStyle name="好 2 2 2 2 2 2 3 2" xfId="29407"/>
    <cellStyle name="检查单元格 2 3 2 6" xfId="29408"/>
    <cellStyle name="好 2 2 2 2 3" xfId="29409"/>
    <cellStyle name="好 2 2 2 2 4" xfId="29410"/>
    <cellStyle name="好 2 2 2 2 5" xfId="29411"/>
    <cellStyle name="检查单元格 2 6 5 2 2" xfId="29412"/>
    <cellStyle name="好 2 2 2 2 6" xfId="29413"/>
    <cellStyle name="好 2 2 2 3" xfId="29414"/>
    <cellStyle name="好 2 2 2 3 2" xfId="29415"/>
    <cellStyle name="好 2 2 2 3 2 2" xfId="29416"/>
    <cellStyle name="好 2 2 2 3 2 2 2" xfId="29417"/>
    <cellStyle name="好 2 2 2 3 3" xfId="29418"/>
    <cellStyle name="好 2 2 2 3 4" xfId="29419"/>
    <cellStyle name="好 2 2 2 4" xfId="29420"/>
    <cellStyle name="好 2 2 2 4 2" xfId="29421"/>
    <cellStyle name="好 2 2 2 4 2 2" xfId="29422"/>
    <cellStyle name="好 2 2 2 4 2 2 2" xfId="29423"/>
    <cellStyle name="好 2 2 2 4 3" xfId="29424"/>
    <cellStyle name="好 2 2 2 5" xfId="29425"/>
    <cellStyle name="好 2 2 2 5 2" xfId="29426"/>
    <cellStyle name="好 2 2 2 5 2 2" xfId="29427"/>
    <cellStyle name="好 2 2 2 5 3" xfId="29428"/>
    <cellStyle name="输入 4 3 2 3 10" xfId="29429"/>
    <cellStyle name="好 2 2 2 5 3 2" xfId="29430"/>
    <cellStyle name="好 2 2 2 6 2" xfId="29431"/>
    <cellStyle name="计算 2 2 3 2 2 13" xfId="29432"/>
    <cellStyle name="好 2 2 2 7" xfId="29433"/>
    <cellStyle name="好 2 2 3 2" xfId="29434"/>
    <cellStyle name="好 2 2 3 2 2" xfId="29435"/>
    <cellStyle name="好 2 2 3 2 2 2" xfId="29436"/>
    <cellStyle name="好 2 2 3 2 2 2 2" xfId="29437"/>
    <cellStyle name="强调文字颜色 4 2 3 2 7 2" xfId="29438"/>
    <cellStyle name="好 2 2 3 2 3" xfId="29439"/>
    <cellStyle name="强调文字颜色 4 2 3 2 7 2 2" xfId="29440"/>
    <cellStyle name="好 2 2 3 2 3 2" xfId="29441"/>
    <cellStyle name="好 2 2 3 2 4" xfId="29442"/>
    <cellStyle name="好 2 2 3 2 4 2" xfId="29443"/>
    <cellStyle name="好 2 2 3 3" xfId="29444"/>
    <cellStyle name="好 2 2 3 3 2" xfId="29445"/>
    <cellStyle name="好 2 2 3 3 2 2" xfId="29446"/>
    <cellStyle name="强调文字颜色 4 2 3 2 8 2" xfId="29447"/>
    <cellStyle name="好 2 2 3 3 3" xfId="29448"/>
    <cellStyle name="强调文字颜色 4 2 3 2 8 2 2" xfId="29449"/>
    <cellStyle name="好 2 2 3 3 3 2" xfId="29450"/>
    <cellStyle name="好 2 2 3 4" xfId="29451"/>
    <cellStyle name="好 2 2 3 4 2" xfId="29452"/>
    <cellStyle name="好 2 2 3 4 2 2" xfId="29453"/>
    <cellStyle name="强调文字颜色 4 2 3 2 9 2" xfId="29454"/>
    <cellStyle name="好 2 2 3 4 3" xfId="29455"/>
    <cellStyle name="好 2 2 3 4 3 2" xfId="29456"/>
    <cellStyle name="好 2 2 3 5" xfId="29457"/>
    <cellStyle name="好 2 2 3 5 2" xfId="29458"/>
    <cellStyle name="好 2 2 3 6" xfId="29459"/>
    <cellStyle name="好 2 2 4 2" xfId="29460"/>
    <cellStyle name="好 2 2 4 2 2" xfId="29461"/>
    <cellStyle name="好 2 2 4 2 3" xfId="29462"/>
    <cellStyle name="好 2 2 4 3" xfId="29463"/>
    <cellStyle name="好 2 2 4 3 2" xfId="29464"/>
    <cellStyle name="好 2 2 4 4" xfId="29465"/>
    <cellStyle name="好 2 2 4 4 2" xfId="29466"/>
    <cellStyle name="好 2 2 5" xfId="29467"/>
    <cellStyle name="好 2 2 6" xfId="29468"/>
    <cellStyle name="好 2 2 7" xfId="29469"/>
    <cellStyle name="好 2 2 8" xfId="29470"/>
    <cellStyle name="好 2 3 2 2 3 2" xfId="29471"/>
    <cellStyle name="好 2 3 2 2 4" xfId="29472"/>
    <cellStyle name="好 2 3 2 2 4 2" xfId="29473"/>
    <cellStyle name="好 2 3 2 3" xfId="29474"/>
    <cellStyle name="好 2 3 2 4" xfId="29475"/>
    <cellStyle name="好 2 3 2 5" xfId="29476"/>
    <cellStyle name="好 2 3 2 6" xfId="29477"/>
    <cellStyle name="好 2 3 3 2" xfId="29478"/>
    <cellStyle name="好 2 3 3 2 2" xfId="29479"/>
    <cellStyle name="强调文字颜色 4 2 4 2 7 2" xfId="29480"/>
    <cellStyle name="好 2 3 3 2 3" xfId="29481"/>
    <cellStyle name="好 2 3 3 2 3 2" xfId="29482"/>
    <cellStyle name="好 2 3 3 3" xfId="29483"/>
    <cellStyle name="好 2 3 3 4" xfId="29484"/>
    <cellStyle name="好 2 3 4 2 2" xfId="29485"/>
    <cellStyle name="计算 2 3 2 6 10" xfId="29486"/>
    <cellStyle name="计算 3 3 2 4 2 8" xfId="29487"/>
    <cellStyle name="好 2 3 4 3" xfId="29488"/>
    <cellStyle name="好 2 3 5" xfId="29489"/>
    <cellStyle name="好 2 3 6" xfId="29490"/>
    <cellStyle name="好 2 3 7" xfId="29491"/>
    <cellStyle name="好 2 4 2" xfId="29492"/>
    <cellStyle name="检查单元格 4 2 6" xfId="29493"/>
    <cellStyle name="好 2 4 2 2" xfId="29494"/>
    <cellStyle name="检查单元格 4 2 6 2" xfId="29495"/>
    <cellStyle name="好 2 4 2 2 2 2 2" xfId="29496"/>
    <cellStyle name="好 2 4 2 2 3 2" xfId="29497"/>
    <cellStyle name="好 2 4 2 3" xfId="29498"/>
    <cellStyle name="检查单元格 4 2 6 3" xfId="29499"/>
    <cellStyle name="好 2 4 2 4" xfId="29500"/>
    <cellStyle name="好 2 4 2 4 2" xfId="29501"/>
    <cellStyle name="好 2 4 3" xfId="29502"/>
    <cellStyle name="检查单元格 4 2 7" xfId="29503"/>
    <cellStyle name="好 2 4 3 2" xfId="29504"/>
    <cellStyle name="检查单元格 4 2 7 2" xfId="29505"/>
    <cellStyle name="好 2 4 3 2 2" xfId="29506"/>
    <cellStyle name="检查单元格 4 2 7 2 2" xfId="29507"/>
    <cellStyle name="好 2 4 3 2 2 2" xfId="29508"/>
    <cellStyle name="好 2 4 3 3" xfId="29509"/>
    <cellStyle name="检查单元格 4 2 7 3" xfId="29510"/>
    <cellStyle name="好 2 4 3 3 2" xfId="29511"/>
    <cellStyle name="检查单元格 4 2 7 3 2" xfId="29512"/>
    <cellStyle name="好 2 4 4" xfId="29513"/>
    <cellStyle name="检查单元格 4 2 8" xfId="29514"/>
    <cellStyle name="好 2 4 4 2" xfId="29515"/>
    <cellStyle name="检查单元格 4 2 8 2" xfId="29516"/>
    <cellStyle name="好 2 4 5" xfId="29517"/>
    <cellStyle name="检查单元格 4 2 9" xfId="29518"/>
    <cellStyle name="好 2 4 5 2" xfId="29519"/>
    <cellStyle name="检查单元格 4 2 9 2" xfId="29520"/>
    <cellStyle name="检查单元格 4 3 6" xfId="29521"/>
    <cellStyle name="好 2 5 2" xfId="29522"/>
    <cellStyle name="警告文本 3 2 3 3 2 2" xfId="29523"/>
    <cellStyle name="好 2 5 2 2" xfId="29524"/>
    <cellStyle name="检查单元格 4 3 6 2" xfId="29525"/>
    <cellStyle name="警告文本 2 2 5" xfId="29526"/>
    <cellStyle name="好 2 5 2 2 2 2 2" xfId="29527"/>
    <cellStyle name="强调文字颜色 3 2 5 7" xfId="29528"/>
    <cellStyle name="好 2 5 2 2 2 3 2" xfId="29529"/>
    <cellStyle name="强调文字颜色 3 2 6 7" xfId="29530"/>
    <cellStyle name="好 2 5 2 2 4" xfId="29531"/>
    <cellStyle name="好 2 5 2 3" xfId="29532"/>
    <cellStyle name="检查单元格 4 3 6 3" xfId="29533"/>
    <cellStyle name="警告文本 2 2 6" xfId="29534"/>
    <cellStyle name="好 2 5 2 3 2 2 2" xfId="29535"/>
    <cellStyle name="好 2 5 2 4" xfId="29536"/>
    <cellStyle name="警告文本 2 2 7" xfId="29537"/>
    <cellStyle name="好 2 5 2 4 2" xfId="29538"/>
    <cellStyle name="计算 2 2 2 2 8" xfId="29539"/>
    <cellStyle name="警告文本 2 2 7 2" xfId="29540"/>
    <cellStyle name="强调文字颜色 2 3 2 3 2 3" xfId="29541"/>
    <cellStyle name="好 2 5 2 4 2 2" xfId="29542"/>
    <cellStyle name="好 2 5 2 4 3" xfId="29543"/>
    <cellStyle name="计算 2 2 2 2 9" xfId="29544"/>
    <cellStyle name="好 2 5 2 4 3 2" xfId="29545"/>
    <cellStyle name="警告文本 2 2 8" xfId="29546"/>
    <cellStyle name="好 2 5 2 5" xfId="29547"/>
    <cellStyle name="强调文字颜色 3 4 10 2" xfId="29548"/>
    <cellStyle name="计算 2 5 2 2 2 13" xfId="29549"/>
    <cellStyle name="计算 2 2 2 3 8" xfId="29550"/>
    <cellStyle name="强调文字颜色 2 3 2 3 3 3" xfId="29551"/>
    <cellStyle name="好 2 5 2 5 2" xfId="29552"/>
    <cellStyle name="强调文字颜色 3 4 10 2 2" xfId="29553"/>
    <cellStyle name="好 2 5 2 6" xfId="29554"/>
    <cellStyle name="强调文字颜色 3 4 10 3" xfId="29555"/>
    <cellStyle name="好 2 5 3" xfId="29556"/>
    <cellStyle name="检查单元格 4 3 7" xfId="29557"/>
    <cellStyle name="好 2 5 3 2" xfId="29558"/>
    <cellStyle name="检查单元格 4 3 7 2" xfId="29559"/>
    <cellStyle name="警告文本 2 3 5" xfId="29560"/>
    <cellStyle name="好 2 5 3 2 2" xfId="29561"/>
    <cellStyle name="计算 3 3 4 3 2 8" xfId="29562"/>
    <cellStyle name="检查单元格 4 3 7 2 2" xfId="29563"/>
    <cellStyle name="警告文本 2 3 5 2" xfId="29564"/>
    <cellStyle name="好 2 5 3 2 2 2" xfId="29565"/>
    <cellStyle name="警告文本 2 3 5 2 2" xfId="29566"/>
    <cellStyle name="强调文字颜色 4 2 6 2 7 2" xfId="29567"/>
    <cellStyle name="好 2 5 3 2 3" xfId="29568"/>
    <cellStyle name="计算 3 3 4 3 2 9" xfId="29569"/>
    <cellStyle name="好 2 5 3 3" xfId="29570"/>
    <cellStyle name="警告文本 2 3 6" xfId="29571"/>
    <cellStyle name="好 2 5 3 3 2" xfId="29572"/>
    <cellStyle name="警告文本 2 3 6 2" xfId="29573"/>
    <cellStyle name="好 2 5 3 4" xfId="29574"/>
    <cellStyle name="计算 4 6 10" xfId="29575"/>
    <cellStyle name="警告文本 2 3 7" xfId="29576"/>
    <cellStyle name="好 2 5 4" xfId="29577"/>
    <cellStyle name="检查单元格 4 3 8" xfId="29578"/>
    <cellStyle name="好 2 5 4 2" xfId="29579"/>
    <cellStyle name="检查单元格 4 3 8 2" xfId="29580"/>
    <cellStyle name="警告文本 2 4 5" xfId="29581"/>
    <cellStyle name="好 2 5 4 2 2" xfId="29582"/>
    <cellStyle name="检查单元格 4 3 8 2 2" xfId="29583"/>
    <cellStyle name="强调文字颜色 2 3 2 4 4" xfId="29584"/>
    <cellStyle name="好 2 5 4 3 2" xfId="29585"/>
    <cellStyle name="检查单元格 4 3 8 3 2" xfId="29586"/>
    <cellStyle name="强调文字颜色 2 3 2 5 4" xfId="29587"/>
    <cellStyle name="好 2 5 5" xfId="29588"/>
    <cellStyle name="检查单元格 4 3 9" xfId="29589"/>
    <cellStyle name="好 2 5 5 2" xfId="29590"/>
    <cellStyle name="检查单元格 4 3 9 2" xfId="29591"/>
    <cellStyle name="好 2 5 5 2 2" xfId="29592"/>
    <cellStyle name="强调文字颜色 2 3 3 4 4" xfId="29593"/>
    <cellStyle name="好 2 5 5 3" xfId="29594"/>
    <cellStyle name="好 2 5 6" xfId="29595"/>
    <cellStyle name="好 2 5 6 2" xfId="29596"/>
    <cellStyle name="好 2 5 7" xfId="29597"/>
    <cellStyle name="好 2 6" xfId="29598"/>
    <cellStyle name="好 2 6 2" xfId="29599"/>
    <cellStyle name="好 2 6 2 2" xfId="29600"/>
    <cellStyle name="警告文本 3 2 5" xfId="29601"/>
    <cellStyle name="好 2 6 2 3" xfId="29602"/>
    <cellStyle name="警告文本 3 2 6" xfId="29603"/>
    <cellStyle name="好 2 6 3" xfId="29604"/>
    <cellStyle name="好 2 6 4" xfId="29605"/>
    <cellStyle name="好 2 6 4 2" xfId="29606"/>
    <cellStyle name="警告文本 3 4 5" xfId="29607"/>
    <cellStyle name="好 2 7 3 2" xfId="29608"/>
    <cellStyle name="警告文本 4 3 5" xfId="29609"/>
    <cellStyle name="好 3 2 2 2 2 2" xfId="29610"/>
    <cellStyle name="好 3 2 2 2 3" xfId="29611"/>
    <cellStyle name="好 3 2 2 2 4" xfId="29612"/>
    <cellStyle name="好 3 2 2 2 4 2" xfId="29613"/>
    <cellStyle name="好 3 2 2 3 2 2 2" xfId="29614"/>
    <cellStyle name="好 3 2 2 4" xfId="29615"/>
    <cellStyle name="强调文字颜色 3 2 3 2 10" xfId="29616"/>
    <cellStyle name="好 3 2 2 4 3 2" xfId="29617"/>
    <cellStyle name="好 3 2 2 5" xfId="29618"/>
    <cellStyle name="好 3 2 2 5 2" xfId="29619"/>
    <cellStyle name="好 3 2 2 6" xfId="29620"/>
    <cellStyle name="好 3 2 3 2 2" xfId="29621"/>
    <cellStyle name="好 3 2 3 2 2 2" xfId="29622"/>
    <cellStyle name="好 3 2 3 2 3" xfId="29623"/>
    <cellStyle name="好 3 2 3 2 3 2" xfId="29624"/>
    <cellStyle name="好 3 2 3 3" xfId="29625"/>
    <cellStyle name="好 3 2 3 4" xfId="29626"/>
    <cellStyle name="好 3 2 3 4 2" xfId="29627"/>
    <cellStyle name="好 3 2 4 2" xfId="29628"/>
    <cellStyle name="好 3 2 4 2 2" xfId="29629"/>
    <cellStyle name="好 3 2 4 3" xfId="29630"/>
    <cellStyle name="好 3 2 4 3 2" xfId="29631"/>
    <cellStyle name="好 3 2 5" xfId="29632"/>
    <cellStyle name="好 3 2 5 2" xfId="29633"/>
    <cellStyle name="好 3 2 5 2 2" xfId="29634"/>
    <cellStyle name="好 3 2 5 3" xfId="29635"/>
    <cellStyle name="好 3 2 5 3 2" xfId="29636"/>
    <cellStyle name="好 3 2 6" xfId="29637"/>
    <cellStyle name="好 3 2 6 2" xfId="29638"/>
    <cellStyle name="好 3 2 7" xfId="29639"/>
    <cellStyle name="好 3 3 2 2 2" xfId="29640"/>
    <cellStyle name="好 3 3 2 2 2 2" xfId="29641"/>
    <cellStyle name="好 3 3 2 2 3" xfId="29642"/>
    <cellStyle name="好 3 3 2 3" xfId="29643"/>
    <cellStyle name="计算 2 2 2 2 4 13" xfId="29644"/>
    <cellStyle name="检查单元格 2 2 2 2 5 2" xfId="29645"/>
    <cellStyle name="好 3 3 2 4" xfId="29646"/>
    <cellStyle name="好 3 3 3 2" xfId="29647"/>
    <cellStyle name="输入 2 17" xfId="29648"/>
    <cellStyle name="好 3 3 3 2 2" xfId="29649"/>
    <cellStyle name="计算 3 4 2 3 2 8" xfId="29650"/>
    <cellStyle name="好 3 3 3 3" xfId="29651"/>
    <cellStyle name="计算 2 5 2 4 3 10" xfId="29652"/>
    <cellStyle name="好 3 3 4" xfId="29653"/>
    <cellStyle name="好 3 3 4 2 2" xfId="29654"/>
    <cellStyle name="好 3 3 4 3" xfId="29655"/>
    <cellStyle name="好 3 3 5" xfId="29656"/>
    <cellStyle name="好 3 3 5 2" xfId="29657"/>
    <cellStyle name="好 3 3 6" xfId="29658"/>
    <cellStyle name="好 3 4 2 2" xfId="29659"/>
    <cellStyle name="检查单元格 5 2 6 2" xfId="29660"/>
    <cellStyle name="好 3 4 2 2 2" xfId="29661"/>
    <cellStyle name="检查单元格 5 2 6 2 2" xfId="29662"/>
    <cellStyle name="好 3 4 3" xfId="29663"/>
    <cellStyle name="检查单元格 5 2 7" xfId="29664"/>
    <cellStyle name="好 3 4 4" xfId="29665"/>
    <cellStyle name="检查单元格 5 2 8" xfId="29666"/>
    <cellStyle name="好 3 5 2" xfId="29667"/>
    <cellStyle name="好 3 5 2 2" xfId="29668"/>
    <cellStyle name="好 3 5 2 2 2" xfId="29669"/>
    <cellStyle name="好 3 5 3" xfId="29670"/>
    <cellStyle name="好 3 6" xfId="29671"/>
    <cellStyle name="好 3 6 2" xfId="29672"/>
    <cellStyle name="好 3 6 2 2" xfId="29673"/>
    <cellStyle name="好 3 6 3" xfId="29674"/>
    <cellStyle name="好 4 2 2 3" xfId="29675"/>
    <cellStyle name="好 4 2 2 3 2" xfId="29676"/>
    <cellStyle name="好 4 2 2 3 3" xfId="29677"/>
    <cellStyle name="好 4 2 2 4 2" xfId="29678"/>
    <cellStyle name="好 4 2 2 4 3" xfId="29679"/>
    <cellStyle name="计算 4 2 2" xfId="29680"/>
    <cellStyle name="好 4 2 2 5" xfId="29681"/>
    <cellStyle name="好 4 2 2 5 2" xfId="29682"/>
    <cellStyle name="好 4 2 2 6" xfId="29683"/>
    <cellStyle name="好 4 2 4" xfId="29684"/>
    <cellStyle name="好 4 2 5" xfId="29685"/>
    <cellStyle name="好 4 2 5 2 2" xfId="29686"/>
    <cellStyle name="好 4 2 5 3 2" xfId="29687"/>
    <cellStyle name="好 4 2 6" xfId="29688"/>
    <cellStyle name="好 4 2 7" xfId="29689"/>
    <cellStyle name="好 4 3 2 2" xfId="29690"/>
    <cellStyle name="强调文字颜色 2 4 2 2 3 4 2" xfId="29691"/>
    <cellStyle name="好 4 3 2 2 3" xfId="29692"/>
    <cellStyle name="好 4 3 2 3" xfId="29693"/>
    <cellStyle name="好 4 3 3" xfId="29694"/>
    <cellStyle name="强调文字颜色 2 4 2 2 3 5" xfId="29695"/>
    <cellStyle name="好 4 3 3 2" xfId="29696"/>
    <cellStyle name="好 4 3 3 2 2" xfId="29697"/>
    <cellStyle name="好 4 3 3 3" xfId="29698"/>
    <cellStyle name="好 4 3 4" xfId="29699"/>
    <cellStyle name="好 4 3 4 2" xfId="29700"/>
    <cellStyle name="好 4 3 4 2 2" xfId="29701"/>
    <cellStyle name="好 4 3 4 3" xfId="29702"/>
    <cellStyle name="好 4 3 4 3 2" xfId="29703"/>
    <cellStyle name="好 4 3 5" xfId="29704"/>
    <cellStyle name="好 4 3 5 2" xfId="29705"/>
    <cellStyle name="好 4 4 4 2" xfId="29706"/>
    <cellStyle name="好 4 5 2 2 2" xfId="29707"/>
    <cellStyle name="好 4 6 2 2" xfId="29708"/>
    <cellStyle name="好 4 6 3" xfId="29709"/>
    <cellStyle name="好 4 7 2" xfId="29710"/>
    <cellStyle name="好 5 2 2 2 2" xfId="29711"/>
    <cellStyle name="适中 2 10" xfId="29712"/>
    <cellStyle name="计算 6" xfId="29713"/>
    <cellStyle name="好 5 2 2 2 2 2" xfId="29714"/>
    <cellStyle name="适中 2 10 2" xfId="29715"/>
    <cellStyle name="计算 6 2" xfId="29716"/>
    <cellStyle name="好 5 2 2 3" xfId="29717"/>
    <cellStyle name="好 5 2 3" xfId="29718"/>
    <cellStyle name="强调文字颜色 2 2 8 2 2 2" xfId="29719"/>
    <cellStyle name="注释 2 5 2 2 3 3 2 13" xfId="29720"/>
    <cellStyle name="好 5 2 3 2" xfId="29721"/>
    <cellStyle name="好 5 2 4" xfId="29722"/>
    <cellStyle name="好 5 2 4 2" xfId="29723"/>
    <cellStyle name="好 5 3 2" xfId="29724"/>
    <cellStyle name="计算 3 2 2 3 9" xfId="29725"/>
    <cellStyle name="好 5 3 2 2 2" xfId="29726"/>
    <cellStyle name="好 5 3 3" xfId="29727"/>
    <cellStyle name="好 5 3 3 2" xfId="29728"/>
    <cellStyle name="好 6 2 2" xfId="29729"/>
    <cellStyle name="计算 3 2 3 2 9" xfId="29730"/>
    <cellStyle name="好 6 2 2 2 2" xfId="29731"/>
    <cellStyle name="好 6 2 3" xfId="29732"/>
    <cellStyle name="注释 2 5 9 8" xfId="29733"/>
    <cellStyle name="好 6 2 3 2" xfId="29734"/>
    <cellStyle name="好 6 2 4" xfId="29735"/>
    <cellStyle name="好 6 2 4 2" xfId="29736"/>
    <cellStyle name="好 6 3" xfId="29737"/>
    <cellStyle name="好 6 3 2" xfId="29738"/>
    <cellStyle name="好 6 3 2 2 2" xfId="29739"/>
    <cellStyle name="好 6 3 3" xfId="29740"/>
    <cellStyle name="注释 2 6 9 8" xfId="29741"/>
    <cellStyle name="好 6 3 3 2" xfId="29742"/>
    <cellStyle name="好 6 4 2 2" xfId="29743"/>
    <cellStyle name="好 6 4 3" xfId="29744"/>
    <cellStyle name="好 6 4 3 2" xfId="29745"/>
    <cellStyle name="好 6 5 2" xfId="29746"/>
    <cellStyle name="计算 2 4 2 2 2 2" xfId="29747"/>
    <cellStyle name="好 7 2" xfId="29748"/>
    <cellStyle name="好 7 2 2" xfId="29749"/>
    <cellStyle name="计算 3 2 4 2 9" xfId="29750"/>
    <cellStyle name="好 7 3" xfId="29751"/>
    <cellStyle name="好 7 3 2" xfId="29752"/>
    <cellStyle name="好 8" xfId="29753"/>
    <cellStyle name="检查单元格 3 5 2 2" xfId="29754"/>
    <cellStyle name="好 8 2" xfId="29755"/>
    <cellStyle name="检查单元格 3 5 2 2 2" xfId="29756"/>
    <cellStyle name="好 8 2 2" xfId="29757"/>
    <cellStyle name="好 8 3" xfId="29758"/>
    <cellStyle name="检查单元格 2 5 2 2 2 2" xfId="29759"/>
    <cellStyle name="好 8 3 2" xfId="29760"/>
    <cellStyle name="计算 3 2 5 3 9" xfId="29761"/>
    <cellStyle name="检查单元格 2 5 2 2 2 2 2" xfId="29762"/>
    <cellStyle name="汇总 2" xfId="29763"/>
    <cellStyle name="汇总 2 11" xfId="29764"/>
    <cellStyle name="汇总 2 17" xfId="29765"/>
    <cellStyle name="汇总 2 18" xfId="29766"/>
    <cellStyle name="汇总 2 19" xfId="29767"/>
    <cellStyle name="汇总 2 2" xfId="29768"/>
    <cellStyle name="汇总 2 2 10" xfId="29769"/>
    <cellStyle name="汇总 2 2 2" xfId="29770"/>
    <cellStyle name="计算 2 3 3 4 2 7" xfId="29771"/>
    <cellStyle name="注释 4 4 3 4" xfId="29772"/>
    <cellStyle name="汇总 2 2 2 10" xfId="29773"/>
    <cellStyle name="强调文字颜色 3 2 5 2 8" xfId="29774"/>
    <cellStyle name="计算 2 3 3 4 2 8" xfId="29775"/>
    <cellStyle name="注释 4 4 3 5" xfId="29776"/>
    <cellStyle name="汇总 2 2 2 11" xfId="29777"/>
    <cellStyle name="强调文字颜色 3 2 5 2 9" xfId="29778"/>
    <cellStyle name="注释 4 4 3 6" xfId="29779"/>
    <cellStyle name="汇总 2 2 2 12" xfId="29780"/>
    <cellStyle name="计算 2 3 3 4 2 9" xfId="29781"/>
    <cellStyle name="注释 4 4 3 8" xfId="29782"/>
    <cellStyle name="汇总 2 2 2 14" xfId="29783"/>
    <cellStyle name="汇总 2 2 2 2 12" xfId="29784"/>
    <cellStyle name="汇总 2 2 2 2 13" xfId="29785"/>
    <cellStyle name="汇总 2 2 2 2 2" xfId="29786"/>
    <cellStyle name="汇总 2 2 2 2 2 12" xfId="29787"/>
    <cellStyle name="强调文字颜色 6 2 2 6 5" xfId="29788"/>
    <cellStyle name="汇总 2 2 2 2 2 2" xfId="29789"/>
    <cellStyle name="汇总 2 2 2 2 2 2 2" xfId="29790"/>
    <cellStyle name="汇总 2 2 2 2 2 7" xfId="29791"/>
    <cellStyle name="汇总 2 2 2 2 2 8" xfId="29792"/>
    <cellStyle name="汇总 2 2 2 2 3" xfId="29793"/>
    <cellStyle name="汇总 2 2 2 2 3 2" xfId="29794"/>
    <cellStyle name="汇总 2 2 2 2 4" xfId="29795"/>
    <cellStyle name="汇总 2 2 2 2 6" xfId="29796"/>
    <cellStyle name="汇总 2 2 2 2 8" xfId="29797"/>
    <cellStyle name="强调文字颜色 2 4 2 10" xfId="29798"/>
    <cellStyle name="汇总 2 2 2 3 10" xfId="29799"/>
    <cellStyle name="链接单元格 2 7" xfId="29800"/>
    <cellStyle name="汇总 2 2 2 3 11" xfId="29801"/>
    <cellStyle name="链接单元格 2 8" xfId="29802"/>
    <cellStyle name="汇总 2 2 2 3 2" xfId="29803"/>
    <cellStyle name="汇总 2 2 2 3 2 2" xfId="29804"/>
    <cellStyle name="汇总 2 2 2 3 3" xfId="29805"/>
    <cellStyle name="汇总 2 2 2 3 4" xfId="29806"/>
    <cellStyle name="汇总 2 2 2 3 5" xfId="29807"/>
    <cellStyle name="汇总 2 2 2 3 6" xfId="29808"/>
    <cellStyle name="汇总 2 2 2 3 7" xfId="29809"/>
    <cellStyle name="汇总 2 2 2 3 8" xfId="29810"/>
    <cellStyle name="汇总 2 2 2 4" xfId="29811"/>
    <cellStyle name="汇总 2 2 2 5" xfId="29812"/>
    <cellStyle name="汇总 2 2 2 6" xfId="29813"/>
    <cellStyle name="汇总 2 2 2 7" xfId="29814"/>
    <cellStyle name="汇总 2 2 2 8" xfId="29815"/>
    <cellStyle name="计算 3 2 3 2 3 2 10" xfId="29816"/>
    <cellStyle name="汇总 2 2 2 9" xfId="29817"/>
    <cellStyle name="计算 3 2 3 2 3 2 11" xfId="29818"/>
    <cellStyle name="汇总 2 2 3" xfId="29819"/>
    <cellStyle name="汇总 2 2 3 12" xfId="29820"/>
    <cellStyle name="汇总 2 2 3 2" xfId="29821"/>
    <cellStyle name="汇总 2 2 3 2 10" xfId="29822"/>
    <cellStyle name="汇总 2 2 3 2 11" xfId="29823"/>
    <cellStyle name="汇总 2 2 3 2 12" xfId="29824"/>
    <cellStyle name="汇总 2 2 3 2 2" xfId="29825"/>
    <cellStyle name="汇总 2 2 3 2 2 2" xfId="29826"/>
    <cellStyle name="计算 6 2 4 2 9" xfId="29827"/>
    <cellStyle name="汇总 2 2 3 2 3" xfId="29828"/>
    <cellStyle name="汇总 2 2 3 2 8" xfId="29829"/>
    <cellStyle name="汇总 2 2 3 2 9" xfId="29830"/>
    <cellStyle name="汇总 2 2 3 3" xfId="29831"/>
    <cellStyle name="检查单元格 3 8 2 2" xfId="29832"/>
    <cellStyle name="汇总 2 2 3 4" xfId="29833"/>
    <cellStyle name="汇总 2 2 3 6" xfId="29834"/>
    <cellStyle name="千位分隔 2 3 4 2 2" xfId="29835"/>
    <cellStyle name="汇总 2 2 3 7" xfId="29836"/>
    <cellStyle name="汇总 2 2 3 8" xfId="29837"/>
    <cellStyle name="汇总 2 2 3 9" xfId="29838"/>
    <cellStyle name="汇总 2 2 4" xfId="29839"/>
    <cellStyle name="汇总 2 2 4 2" xfId="29840"/>
    <cellStyle name="汇总 2 2 4 2 2" xfId="29841"/>
    <cellStyle name="汇总 2 2 4 3" xfId="29842"/>
    <cellStyle name="检查单元格 3 8 3 2" xfId="29843"/>
    <cellStyle name="汇总 2 2 4 4" xfId="29844"/>
    <cellStyle name="强调文字颜色 3 2 5 10 2" xfId="29845"/>
    <cellStyle name="汇总 2 2 4 6" xfId="29846"/>
    <cellStyle name="汇总 2 2 4 7" xfId="29847"/>
    <cellStyle name="汇总 2 2 4 8" xfId="29848"/>
    <cellStyle name="汇总 2 2 4 9" xfId="29849"/>
    <cellStyle name="汇总 2 2 5" xfId="29850"/>
    <cellStyle name="汇总 2 2 5 2" xfId="29851"/>
    <cellStyle name="汇总 2 2 6" xfId="29852"/>
    <cellStyle name="汇总 2 2 7" xfId="29853"/>
    <cellStyle name="汇总 2 2 8" xfId="29854"/>
    <cellStyle name="汇总 2 3" xfId="29855"/>
    <cellStyle name="汇总 2 3 10" xfId="29856"/>
    <cellStyle name="汇总 2 3 11" xfId="29857"/>
    <cellStyle name="汇总 2 3 13" xfId="29858"/>
    <cellStyle name="汇总 2 3 14" xfId="29859"/>
    <cellStyle name="汇总 2 3 15" xfId="29860"/>
    <cellStyle name="汇总 2 3 2" xfId="29861"/>
    <cellStyle name="注释 4 9 3 8" xfId="29862"/>
    <cellStyle name="汇总 2 3 2 14" xfId="29863"/>
    <cellStyle name="汇总 2 3 2 2" xfId="29864"/>
    <cellStyle name="计算 4 2 2 3" xfId="29865"/>
    <cellStyle name="汇总 2 3 2 2 10" xfId="29866"/>
    <cellStyle name="计算 4 2 2 3 10" xfId="29867"/>
    <cellStyle name="汇总 2 3 2 2 11" xfId="29868"/>
    <cellStyle name="计算 4 2 2 3 11" xfId="29869"/>
    <cellStyle name="汇总 2 3 2 2 12" xfId="29870"/>
    <cellStyle name="计算 4 2 2 3 12" xfId="29871"/>
    <cellStyle name="汇总 2 3 2 2 13" xfId="29872"/>
    <cellStyle name="计算 4 2 2 3 13" xfId="29873"/>
    <cellStyle name="汇总 2 3 2 2 2" xfId="29874"/>
    <cellStyle name="计算 4 2 2 3 2" xfId="29875"/>
    <cellStyle name="汇总 2 3 2 2 2 10" xfId="29876"/>
    <cellStyle name="计算 4 2 2 3 2 10" xfId="29877"/>
    <cellStyle name="强调文字颜色 1 2 3 2 3 2" xfId="29878"/>
    <cellStyle name="汇总 2 3 2 2 2 11" xfId="29879"/>
    <cellStyle name="计算 2 6 5 2" xfId="29880"/>
    <cellStyle name="计算 4 2 2 3 2 11" xfId="29881"/>
    <cellStyle name="适中 4 4 2 2" xfId="29882"/>
    <cellStyle name="强调文字颜色 1 2 3 2 3 3" xfId="29883"/>
    <cellStyle name="汇总 2 3 2 2 2 12" xfId="29884"/>
    <cellStyle name="计算 4 2 2 3 2 12" xfId="29885"/>
    <cellStyle name="适中 4 4 2 3" xfId="29886"/>
    <cellStyle name="强调文字颜色 1 2 3 2 3 4" xfId="29887"/>
    <cellStyle name="汇总 2 3 2 2 2 7" xfId="29888"/>
    <cellStyle name="计算 4 2 2 3 2 7" xfId="29889"/>
    <cellStyle name="汇总 2 3 2 2 2 8" xfId="29890"/>
    <cellStyle name="计算 4 2 2 3 2 8" xfId="29891"/>
    <cellStyle name="汇总 2 3 2 2 3" xfId="29892"/>
    <cellStyle name="计算 4 2 2 3 3" xfId="29893"/>
    <cellStyle name="汇总 2 3 2 2 3 2" xfId="29894"/>
    <cellStyle name="计算 4 2 2 3 3 2" xfId="29895"/>
    <cellStyle name="汇总 2 3 2 2 8" xfId="29896"/>
    <cellStyle name="计算 4 2 2 3 8" xfId="29897"/>
    <cellStyle name="汇总 2 3 2 2 9" xfId="29898"/>
    <cellStyle name="计算 4 2 2 3 9" xfId="29899"/>
    <cellStyle name="强调文字颜色 1 3 5 2" xfId="29900"/>
    <cellStyle name="汇总 2 3 2 3" xfId="29901"/>
    <cellStyle name="计算 4 2 2 4" xfId="29902"/>
    <cellStyle name="汇总 2 3 2 3 10" xfId="29903"/>
    <cellStyle name="计算 4 2 2 4 10" xfId="29904"/>
    <cellStyle name="汇总 2 3 2 3 11" xfId="29905"/>
    <cellStyle name="计算 4 2 2 4 11" xfId="29906"/>
    <cellStyle name="汇总 2 3 2 3 12" xfId="29907"/>
    <cellStyle name="计算 4 2 2 4 12" xfId="29908"/>
    <cellStyle name="汇总 2 3 2 3 2" xfId="29909"/>
    <cellStyle name="计算 4 2 2 4 2" xfId="29910"/>
    <cellStyle name="汇总 2 3 2 3 2 2" xfId="29911"/>
    <cellStyle name="计算 4 2 2 4 2 2" xfId="29912"/>
    <cellStyle name="汇总 2 3 2 3 3" xfId="29913"/>
    <cellStyle name="计算 4 2 2 4 3" xfId="29914"/>
    <cellStyle name="汇总 2 3 2 3 4" xfId="29915"/>
    <cellStyle name="计算 4 2 2 4 4" xfId="29916"/>
    <cellStyle name="汇总 2 3 2 3 5" xfId="29917"/>
    <cellStyle name="计算 4 2 2 4 5" xfId="29918"/>
    <cellStyle name="汇总 2 3 2 3 6" xfId="29919"/>
    <cellStyle name="计算 4 2 2 4 6" xfId="29920"/>
    <cellStyle name="汇总 2 3 2 3 7" xfId="29921"/>
    <cellStyle name="计算 4 2 2 4 7" xfId="29922"/>
    <cellStyle name="汇总 2 3 2 3 8" xfId="29923"/>
    <cellStyle name="计算 4 2 2 4 8" xfId="29924"/>
    <cellStyle name="汇总 2 3 2 4" xfId="29925"/>
    <cellStyle name="计算 4 2 2 5" xfId="29926"/>
    <cellStyle name="汇总 2 3 2 5" xfId="29927"/>
    <cellStyle name="计算 4 2 2 6" xfId="29928"/>
    <cellStyle name="汇总 2 3 2 6" xfId="29929"/>
    <cellStyle name="计算 4 2 2 7" xfId="29930"/>
    <cellStyle name="汇总 2 3 2 7" xfId="29931"/>
    <cellStyle name="计算 4 2 2 8" xfId="29932"/>
    <cellStyle name="汇总 2 3 2 8" xfId="29933"/>
    <cellStyle name="计算 4 2 2 9" xfId="29934"/>
    <cellStyle name="汇总 2 3 3 10" xfId="29935"/>
    <cellStyle name="计算 2 2 2 2 3 2 2" xfId="29936"/>
    <cellStyle name="汇总 2 3 3 11" xfId="29937"/>
    <cellStyle name="计算 2 2 2 2 3 2 3" xfId="29938"/>
    <cellStyle name="汇总 2 3 3 12" xfId="29939"/>
    <cellStyle name="计算 2 2 2 2 3 2 4" xfId="29940"/>
    <cellStyle name="汇总 2 3 3 13" xfId="29941"/>
    <cellStyle name="计算 2 2 2 2 3 2 5" xfId="29942"/>
    <cellStyle name="解释性文本 4 5 2" xfId="29943"/>
    <cellStyle name="汇总 2 3 3 14" xfId="29944"/>
    <cellStyle name="计算 2 2 2 2 3 2 6" xfId="29945"/>
    <cellStyle name="解释性文本 4 5 3" xfId="29946"/>
    <cellStyle name="汇总 2 3 3 15" xfId="29947"/>
    <cellStyle name="计算 2 2 2 2 3 2 7" xfId="29948"/>
    <cellStyle name="汇总 2 3 3 2 10" xfId="29949"/>
    <cellStyle name="适中 5 4 3 2" xfId="29950"/>
    <cellStyle name="强调文字颜色 1 2 4 2 4 3" xfId="29951"/>
    <cellStyle name="汇总 2 3 3 2 11" xfId="29952"/>
    <cellStyle name="汇总 2 3 3 2 12" xfId="29953"/>
    <cellStyle name="汇总 2 3 3 2 6" xfId="29954"/>
    <cellStyle name="汇总 2 3 3 2 7" xfId="29955"/>
    <cellStyle name="汇总 2 3 3 2 8" xfId="29956"/>
    <cellStyle name="汇总 2 3 3 2 9" xfId="29957"/>
    <cellStyle name="强调文字颜色 1 4 5 2" xfId="29958"/>
    <cellStyle name="汇总 2 3 3 8" xfId="29959"/>
    <cellStyle name="计算 4 2 3 9" xfId="29960"/>
    <cellStyle name="汇总 2 3 3 9" xfId="29961"/>
    <cellStyle name="汇总 2 3 4 10" xfId="29962"/>
    <cellStyle name="汇总 2 3 4 11" xfId="29963"/>
    <cellStyle name="强调文字颜色 1 2 2 5 2" xfId="29964"/>
    <cellStyle name="汇总 2 3 4 12" xfId="29965"/>
    <cellStyle name="强调文字颜色 1 2 2 5 3" xfId="29966"/>
    <cellStyle name="强调文字颜色 2 2 3 2 8 2 2" xfId="29967"/>
    <cellStyle name="汇总 2 3 4 13" xfId="29968"/>
    <cellStyle name="强调文字颜色 1 2 2 5 4" xfId="29969"/>
    <cellStyle name="汇总 2 3 4 14" xfId="29970"/>
    <cellStyle name="强调文字颜色 1 2 2 5 5" xfId="29971"/>
    <cellStyle name="汇总 2 3 4 8" xfId="29972"/>
    <cellStyle name="计算 3 2 3 4 12" xfId="29973"/>
    <cellStyle name="计算 4 2 4 9" xfId="29974"/>
    <cellStyle name="汇总 2 3 4 9" xfId="29975"/>
    <cellStyle name="汇总 2 4" xfId="29976"/>
    <cellStyle name="汇总 2 4 2 10" xfId="29977"/>
    <cellStyle name="汇总 2 4 2 11" xfId="29978"/>
    <cellStyle name="汇总 2 4 2 13" xfId="29979"/>
    <cellStyle name="汇总 2 4 2 2" xfId="29980"/>
    <cellStyle name="计算 4 3 2 3" xfId="29981"/>
    <cellStyle name="汇总 2 4 2 2 12" xfId="29982"/>
    <cellStyle name="汇总 2 4 2 2 2" xfId="29983"/>
    <cellStyle name="计算 4 3 2 3 2" xfId="29984"/>
    <cellStyle name="汇总 2 4 2 2 2 2" xfId="29985"/>
    <cellStyle name="汇总 2 4 2 2 3" xfId="29986"/>
    <cellStyle name="汇总 2 4 2 2 4" xfId="29987"/>
    <cellStyle name="汇总 2 4 2 2 5" xfId="29988"/>
    <cellStyle name="汇总 2 4 2 2 6" xfId="29989"/>
    <cellStyle name="汇总 2 4 2 2 7" xfId="29990"/>
    <cellStyle name="汇总 2 4 2 2 8" xfId="29991"/>
    <cellStyle name="汇总 2 4 2 2 9" xfId="29992"/>
    <cellStyle name="强调文字颜色 2 3 5 2" xfId="29993"/>
    <cellStyle name="汇总 2 4 2 3" xfId="29994"/>
    <cellStyle name="计算 4 3 2 4" xfId="29995"/>
    <cellStyle name="汇总 2 4 2 3 2" xfId="29996"/>
    <cellStyle name="计算 4 3 2 4 2" xfId="29997"/>
    <cellStyle name="汇总 2 4 3 13" xfId="29998"/>
    <cellStyle name="汇总 2 4 3 14" xfId="29999"/>
    <cellStyle name="汇总 2 4 3 6" xfId="30000"/>
    <cellStyle name="计算 4 3 3 7" xfId="30001"/>
    <cellStyle name="千位分隔 2 3 6 2 2" xfId="30002"/>
    <cellStyle name="汇总 2 5" xfId="30003"/>
    <cellStyle name="警告文本 3 5 2 2 2" xfId="30004"/>
    <cellStyle name="汇总 2 5 10" xfId="30005"/>
    <cellStyle name="强调文字颜色 4 2 2 2 5 2 2" xfId="30006"/>
    <cellStyle name="汇总 2 5 2 10" xfId="30007"/>
    <cellStyle name="汇总 2 5 2 4" xfId="30008"/>
    <cellStyle name="计算 4 4 2 5" xfId="30009"/>
    <cellStyle name="汇总 2 5 2 5" xfId="30010"/>
    <cellStyle name="计算 4 4 2 6" xfId="30011"/>
    <cellStyle name="汇总 2 5 2 6" xfId="30012"/>
    <cellStyle name="计算 4 4 2 7" xfId="30013"/>
    <cellStyle name="汇总 2 5 2 8" xfId="30014"/>
    <cellStyle name="计算 4 4 2 9" xfId="30015"/>
    <cellStyle name="汇总 2 5 2 9" xfId="30016"/>
    <cellStyle name="汇总 2 6" xfId="30017"/>
    <cellStyle name="汇总 2 6 2" xfId="30018"/>
    <cellStyle name="汇总 2 6 7" xfId="30019"/>
    <cellStyle name="汇总 2 7" xfId="30020"/>
    <cellStyle name="汇总 2 7 2" xfId="30021"/>
    <cellStyle name="汇总 2 9" xfId="30022"/>
    <cellStyle name="汇总 3" xfId="30023"/>
    <cellStyle name="汇总 3 12" xfId="30024"/>
    <cellStyle name="汇总 3 13" xfId="30025"/>
    <cellStyle name="汇总 3 14" xfId="30026"/>
    <cellStyle name="汇总 3 2" xfId="30027"/>
    <cellStyle name="汇总 3 2 11" xfId="30028"/>
    <cellStyle name="汇总 3 2 12" xfId="30029"/>
    <cellStyle name="汇总 3 2 13" xfId="30030"/>
    <cellStyle name="汇总 3 2 2" xfId="30031"/>
    <cellStyle name="汇总 3 2 2 2" xfId="30032"/>
    <cellStyle name="计算 3 6 3 2 5" xfId="30033"/>
    <cellStyle name="汇总 3 2 2 2 10" xfId="30034"/>
    <cellStyle name="输出 2 4 2 3 2 2 2" xfId="30035"/>
    <cellStyle name="汇总 3 2 2 2 2 10" xfId="30036"/>
    <cellStyle name="汇总 3 2 2 2 2 11" xfId="30037"/>
    <cellStyle name="汇总 3 2 2 2 2 12" xfId="30038"/>
    <cellStyle name="汇总 3 2 2 2 3 2" xfId="30039"/>
    <cellStyle name="汇总 3 2 2 2 8" xfId="30040"/>
    <cellStyle name="汇总 3 2 2 3" xfId="30041"/>
    <cellStyle name="计算 3 6 3 2 6" xfId="30042"/>
    <cellStyle name="汇总 3 2 2 3 10" xfId="30043"/>
    <cellStyle name="计算 2 3 2 2 2 3 2 9" xfId="30044"/>
    <cellStyle name="汇总 3 2 2 3 11" xfId="30045"/>
    <cellStyle name="汇总 3 2 2 3 12" xfId="30046"/>
    <cellStyle name="汇总 3 2 2 3 2 2" xfId="30047"/>
    <cellStyle name="汇总 3 2 2 3 4" xfId="30048"/>
    <cellStyle name="汇总 3 2 2 3 3" xfId="30049"/>
    <cellStyle name="汇总 3 2 2 3 6" xfId="30050"/>
    <cellStyle name="汇总 3 2 2 3 7" xfId="30051"/>
    <cellStyle name="汇总 3 2 2 3 8" xfId="30052"/>
    <cellStyle name="汇总 3 2 2 4" xfId="30053"/>
    <cellStyle name="计算 3 6 3 2 7" xfId="30054"/>
    <cellStyle name="汇总 3 2 2 5" xfId="30055"/>
    <cellStyle name="计算 3 6 3 2 8" xfId="30056"/>
    <cellStyle name="汇总 3 2 2 6" xfId="30057"/>
    <cellStyle name="计算 3 6 3 2 9" xfId="30058"/>
    <cellStyle name="汇总 3 2 2 7" xfId="30059"/>
    <cellStyle name="汇总 3 2 2 8" xfId="30060"/>
    <cellStyle name="汇总 3 2 2 9" xfId="30061"/>
    <cellStyle name="汇总 3 2 3 11" xfId="30062"/>
    <cellStyle name="汇总 3 2 3 12" xfId="30063"/>
    <cellStyle name="汇总 3 2 3 2" xfId="30064"/>
    <cellStyle name="汇总 3 2 3 2 10" xfId="30065"/>
    <cellStyle name="计算 6 2 2 3 2 2" xfId="30066"/>
    <cellStyle name="汇总 3 2 3 2 7" xfId="30067"/>
    <cellStyle name="汇总 3 2 3 2 8" xfId="30068"/>
    <cellStyle name="汇总 3 2 3 2 9" xfId="30069"/>
    <cellStyle name="检查单元格 5 7 2 2" xfId="30070"/>
    <cellStyle name="汇总 3 2 3 3" xfId="30071"/>
    <cellStyle name="检查单元格 4 8 2 2" xfId="30072"/>
    <cellStyle name="汇总 3 2 3 4" xfId="30073"/>
    <cellStyle name="汇总 3 2 3 8" xfId="30074"/>
    <cellStyle name="汇总 3 2 3 9" xfId="30075"/>
    <cellStyle name="汇总 3 2 4" xfId="30076"/>
    <cellStyle name="汇总 3 2 4 2" xfId="30077"/>
    <cellStyle name="汇总 3 2 4 3" xfId="30078"/>
    <cellStyle name="检查单元格 4 8 3 2" xfId="30079"/>
    <cellStyle name="汇总 3 2 4 4" xfId="30080"/>
    <cellStyle name="汇总 3 2 4 5" xfId="30081"/>
    <cellStyle name="汇总 3 2 4 7" xfId="30082"/>
    <cellStyle name="汇总 3 2 4 8" xfId="30083"/>
    <cellStyle name="汇总 3 2 4 9" xfId="30084"/>
    <cellStyle name="汇总 3 2 5" xfId="30085"/>
    <cellStyle name="汇总 3 2 5 2" xfId="30086"/>
    <cellStyle name="汇总 3 2 6" xfId="30087"/>
    <cellStyle name="汇总 3 2 7" xfId="30088"/>
    <cellStyle name="汇总 3 2 9" xfId="30089"/>
    <cellStyle name="汇总 3 3" xfId="30090"/>
    <cellStyle name="汇总 3 3 14" xfId="30091"/>
    <cellStyle name="汇总 3 3 2" xfId="30092"/>
    <cellStyle name="汇总 3 3 2 10" xfId="30093"/>
    <cellStyle name="警告文本 2 3 3 4" xfId="30094"/>
    <cellStyle name="汇总 3 3 2 11" xfId="30095"/>
    <cellStyle name="汇总 3 3 2 12" xfId="30096"/>
    <cellStyle name="汇总 3 3 2 13" xfId="30097"/>
    <cellStyle name="汇总 3 3 2 2" xfId="30098"/>
    <cellStyle name="计算 5 2 2 3" xfId="30099"/>
    <cellStyle name="汇总 3 3 2 2 10" xfId="30100"/>
    <cellStyle name="强调文字颜色 1 2 2 3 2 3 3" xfId="30101"/>
    <cellStyle name="强调文字颜色 3 2 3 6 2" xfId="30102"/>
    <cellStyle name="汇总 3 3 2 2 11" xfId="30103"/>
    <cellStyle name="强调文字颜色 3 2 3 6 3" xfId="30104"/>
    <cellStyle name="汇总 3 3 2 2 12" xfId="30105"/>
    <cellStyle name="汇总 3 3 2 2 8" xfId="30106"/>
    <cellStyle name="强调文字颜色 3 2 2 2 2 4 2 2" xfId="30107"/>
    <cellStyle name="汇总 3 3 2 2 9" xfId="30108"/>
    <cellStyle name="检查单元格 6 6 2 2" xfId="30109"/>
    <cellStyle name="强调文字颜色 3 2 2 2 2 4 2 3" xfId="30110"/>
    <cellStyle name="汇总 3 3 2 3" xfId="30111"/>
    <cellStyle name="计算 5 2 2 4" xfId="30112"/>
    <cellStyle name="汇总 3 3 2 3 2" xfId="30113"/>
    <cellStyle name="汇总 3 3 2 4" xfId="30114"/>
    <cellStyle name="计算 5 2 2 5" xfId="30115"/>
    <cellStyle name="汇总 3 3 2 5" xfId="30116"/>
    <cellStyle name="计算 5 2 2 6" xfId="30117"/>
    <cellStyle name="汇总 3 3 2 6" xfId="30118"/>
    <cellStyle name="计算 5 2 2 7" xfId="30119"/>
    <cellStyle name="汇总 3 3 2 7" xfId="30120"/>
    <cellStyle name="计算 5 2 2 8" xfId="30121"/>
    <cellStyle name="汇总 3 3 2 8" xfId="30122"/>
    <cellStyle name="计算 5 2 2 9" xfId="30123"/>
    <cellStyle name="输入 10 3 9" xfId="30124"/>
    <cellStyle name="汇总 3 3 3 6" xfId="30125"/>
    <cellStyle name="计算 2 2 3 11" xfId="30126"/>
    <cellStyle name="计算 5 2 3 7" xfId="30127"/>
    <cellStyle name="汇总 3 3 3 7" xfId="30128"/>
    <cellStyle name="计算 2 2 3 12" xfId="30129"/>
    <cellStyle name="计算 5 2 3 8" xfId="30130"/>
    <cellStyle name="汇总 3 3 3 8" xfId="30131"/>
    <cellStyle name="计算 2 2 3 13" xfId="30132"/>
    <cellStyle name="计算 5 2 3 9" xfId="30133"/>
    <cellStyle name="汇总 3 3 3 9" xfId="30134"/>
    <cellStyle name="计算 2 2 3 14" xfId="30135"/>
    <cellStyle name="汇总 3 3 8" xfId="30136"/>
    <cellStyle name="汇总 3 3 9" xfId="30137"/>
    <cellStyle name="汇总 3 4" xfId="30138"/>
    <cellStyle name="汇总 3 4 13" xfId="30139"/>
    <cellStyle name="计算 2 2 8 9" xfId="30140"/>
    <cellStyle name="汇总 3 4 2" xfId="30141"/>
    <cellStyle name="汇总 3 4 2 11" xfId="30142"/>
    <cellStyle name="汇总 3 4 2 12" xfId="30143"/>
    <cellStyle name="汇总 3 4 2 2" xfId="30144"/>
    <cellStyle name="计算 5 3 2 3" xfId="30145"/>
    <cellStyle name="汇总 3 4 2 2 2" xfId="30146"/>
    <cellStyle name="汇总 3 4 2 3" xfId="30147"/>
    <cellStyle name="计算 5 3 2 4" xfId="30148"/>
    <cellStyle name="汇总 3 4 2 4" xfId="30149"/>
    <cellStyle name="计算 5 3 2 5" xfId="30150"/>
    <cellStyle name="汇总 3 4 2 6" xfId="30151"/>
    <cellStyle name="计算 5 3 2 7" xfId="30152"/>
    <cellStyle name="汇总 3 4 2 8" xfId="30153"/>
    <cellStyle name="计算 5 3 2 9" xfId="30154"/>
    <cellStyle name="汇总 3 5" xfId="30155"/>
    <cellStyle name="注释 4 2 3 3 3 2 5" xfId="30156"/>
    <cellStyle name="汇总 3 5 2" xfId="30157"/>
    <cellStyle name="注释 4 2 3 3 3 2 8" xfId="30158"/>
    <cellStyle name="汇总 3 5 5" xfId="30159"/>
    <cellStyle name="注释 4 2 3 3 3 2 9" xfId="30160"/>
    <cellStyle name="汇总 3 5 6" xfId="30161"/>
    <cellStyle name="汇总 3 6" xfId="30162"/>
    <cellStyle name="汇总 3 6 2" xfId="30163"/>
    <cellStyle name="汇总 3 7" xfId="30164"/>
    <cellStyle name="汇总 3 8" xfId="30165"/>
    <cellStyle name="汇总 4 10" xfId="30166"/>
    <cellStyle name="检查单元格 3 4 3 2 2" xfId="30167"/>
    <cellStyle name="汇总 4 11" xfId="30168"/>
    <cellStyle name="汇总 4 14" xfId="30169"/>
    <cellStyle name="计算 2 3 3 4 3" xfId="30170"/>
    <cellStyle name="汇总 4 2 2 2 12" xfId="30171"/>
    <cellStyle name="计算 6 2 4 2 5" xfId="30172"/>
    <cellStyle name="汇总 4 2 2 2 2" xfId="30173"/>
    <cellStyle name="汇总 4 2 2 2 2 2" xfId="30174"/>
    <cellStyle name="汇总 4 2 2 2 3" xfId="30175"/>
    <cellStyle name="汇总 4 2 2 2 4" xfId="30176"/>
    <cellStyle name="汇总 4 2 2 2 9" xfId="30177"/>
    <cellStyle name="汇总 4 2 2 3" xfId="30178"/>
    <cellStyle name="汇总 4 2 2 3 2" xfId="30179"/>
    <cellStyle name="汇总 4 2 2 4" xfId="30180"/>
    <cellStyle name="汇总 4 2 2 5" xfId="30181"/>
    <cellStyle name="汇总 4 2 2 6" xfId="30182"/>
    <cellStyle name="汇总 4 2 2 7" xfId="30183"/>
    <cellStyle name="汇总 4 2 2 8" xfId="30184"/>
    <cellStyle name="汇总 4 2 2 9" xfId="30185"/>
    <cellStyle name="汇总 4 2 3 2" xfId="30186"/>
    <cellStyle name="汇总 4 2 3 2 2" xfId="30187"/>
    <cellStyle name="汇总 4 2 3 3" xfId="30188"/>
    <cellStyle name="汇总 4 2 3 4" xfId="30189"/>
    <cellStyle name="强调文字颜色 2 2 2 2 2 8 2 2" xfId="30190"/>
    <cellStyle name="汇总 4 2 3 5" xfId="30191"/>
    <cellStyle name="汇总 4 2 3 6" xfId="30192"/>
    <cellStyle name="汇总 4 2 3 7" xfId="30193"/>
    <cellStyle name="汇总 4 2 3 8" xfId="30194"/>
    <cellStyle name="汇总 4 2 3 9" xfId="30195"/>
    <cellStyle name="强调文字颜色 3 3 2 2 2 3 2 2" xfId="30196"/>
    <cellStyle name="汇总 4 2 4" xfId="30197"/>
    <cellStyle name="汇总 4 2 4 2" xfId="30198"/>
    <cellStyle name="汇总 4 2 5" xfId="30199"/>
    <cellStyle name="汇总 4 2 6" xfId="30200"/>
    <cellStyle name="汇总 4 2 8" xfId="30201"/>
    <cellStyle name="汇总 4 2 9" xfId="30202"/>
    <cellStyle name="汇总 4 3 11" xfId="30203"/>
    <cellStyle name="计算 2 7 3 7" xfId="30204"/>
    <cellStyle name="汇总 4 3 12" xfId="30205"/>
    <cellStyle name="计算 2 7 3 8" xfId="30206"/>
    <cellStyle name="汇总 4 3 2 2 2" xfId="30207"/>
    <cellStyle name="计算 6 2 2 3 2" xfId="30208"/>
    <cellStyle name="汇总 4 3 2 3" xfId="30209"/>
    <cellStyle name="计算 6 2 2 4" xfId="30210"/>
    <cellStyle name="汇总 4 3 2 4" xfId="30211"/>
    <cellStyle name="注释 2 6 2 2 3 2" xfId="30212"/>
    <cellStyle name="计算 6 2 2 5" xfId="30213"/>
    <cellStyle name="汇总 4 3 2 5" xfId="30214"/>
    <cellStyle name="注释 2 6 2 2 3 3" xfId="30215"/>
    <cellStyle name="计算 6 2 2 6" xfId="30216"/>
    <cellStyle name="汇总 4 3 2 6" xfId="30217"/>
    <cellStyle name="注释 2 6 2 2 3 4" xfId="30218"/>
    <cellStyle name="计算 6 2 2 7" xfId="30219"/>
    <cellStyle name="汇总 4 3 2 7" xfId="30220"/>
    <cellStyle name="注释 2 6 2 2 3 5" xfId="30221"/>
    <cellStyle name="计算 6 2 2 8" xfId="30222"/>
    <cellStyle name="汇总 4 3 2 8" xfId="30223"/>
    <cellStyle name="注释 2 6 2 2 3 6" xfId="30224"/>
    <cellStyle name="计算 6 2 2 9" xfId="30225"/>
    <cellStyle name="汇总 4 3 6" xfId="30226"/>
    <cellStyle name="汇总 4 3 8" xfId="30227"/>
    <cellStyle name="汇总 4 3 9" xfId="30228"/>
    <cellStyle name="汇总 4 4 11" xfId="30229"/>
    <cellStyle name="汇总 4 4 12" xfId="30230"/>
    <cellStyle name="汇总 4 4 2 2" xfId="30231"/>
    <cellStyle name="计算 6 3 2 3" xfId="30232"/>
    <cellStyle name="汇总 4 4 4" xfId="30233"/>
    <cellStyle name="汇总 4 4 5" xfId="30234"/>
    <cellStyle name="汇总 4 4 6" xfId="30235"/>
    <cellStyle name="汇总 4 4 7" xfId="30236"/>
    <cellStyle name="汇总 4 5" xfId="30237"/>
    <cellStyle name="汇总 4 5 2" xfId="30238"/>
    <cellStyle name="汇总 4 6" xfId="30239"/>
    <cellStyle name="汇总 4 7" xfId="30240"/>
    <cellStyle name="汇总 4 8" xfId="30241"/>
    <cellStyle name="汇总 5 10" xfId="30242"/>
    <cellStyle name="计算 2 2 3 2 2 3 2 13" xfId="30243"/>
    <cellStyle name="汇总 5 11" xfId="30244"/>
    <cellStyle name="汇总 5 12" xfId="30245"/>
    <cellStyle name="汇总 5 13" xfId="30246"/>
    <cellStyle name="汇总 5 2 10" xfId="30247"/>
    <cellStyle name="汇总 5 2 11" xfId="30248"/>
    <cellStyle name="汇总 5 2 2 13" xfId="30249"/>
    <cellStyle name="汇总 5 2 2 14" xfId="30250"/>
    <cellStyle name="汇总 5 2 2 2 2" xfId="30251"/>
    <cellStyle name="汇总 5 2 2 5" xfId="30252"/>
    <cellStyle name="汇总 5 2 2 6" xfId="30253"/>
    <cellStyle name="强调文字颜色 1 5 2 2 4 2" xfId="30254"/>
    <cellStyle name="强调文字颜色 5 2 4 2 2 2 2 2" xfId="30255"/>
    <cellStyle name="汇总 5 2 3 2" xfId="30256"/>
    <cellStyle name="强调文字颜色 3 2 2 2 2 6 2 2" xfId="30257"/>
    <cellStyle name="强调文字颜色 5 2 4 2 2 2 3" xfId="30258"/>
    <cellStyle name="汇总 5 2 4" xfId="30259"/>
    <cellStyle name="注释 3 3 2 3 13" xfId="30260"/>
    <cellStyle name="强调文字颜色 3 2 2 2 2 6 3" xfId="30261"/>
    <cellStyle name="汇总 5 2 5" xfId="30262"/>
    <cellStyle name="汇总 5 2 6" xfId="30263"/>
    <cellStyle name="汇总 5 2 7" xfId="30264"/>
    <cellStyle name="汇总 5 2 8" xfId="30265"/>
    <cellStyle name="汇总 5 2 9" xfId="30266"/>
    <cellStyle name="汇总 5 3 10" xfId="30267"/>
    <cellStyle name="汇总 5 3 11" xfId="30268"/>
    <cellStyle name="强调文字颜色 2 3 2 2 2 2 2" xfId="30269"/>
    <cellStyle name="汇总 5 3 12" xfId="30270"/>
    <cellStyle name="强调文字颜色 2 3 2 2 2 2 3" xfId="30271"/>
    <cellStyle name="汇总 5 3 2 2" xfId="30272"/>
    <cellStyle name="汇总 5 3 9" xfId="30273"/>
    <cellStyle name="汇总 5 4 2" xfId="30274"/>
    <cellStyle name="汇总 5 5" xfId="30275"/>
    <cellStyle name="汇总 5 6" xfId="30276"/>
    <cellStyle name="汇总 5 7" xfId="30277"/>
    <cellStyle name="汇总 6 10" xfId="30278"/>
    <cellStyle name="汇总 6 12" xfId="30279"/>
    <cellStyle name="汇总 6 4" xfId="30280"/>
    <cellStyle name="汇总 7 10" xfId="30281"/>
    <cellStyle name="汇总 7 11" xfId="30282"/>
    <cellStyle name="输入 4 3 3 3" xfId="30283"/>
    <cellStyle name="汇总 7 2 2" xfId="30284"/>
    <cellStyle name="汇总 7 3" xfId="30285"/>
    <cellStyle name="汇总 7 4" xfId="30286"/>
    <cellStyle name="汇总 7 8" xfId="30287"/>
    <cellStyle name="计算 2" xfId="30288"/>
    <cellStyle name="计算 2 10" xfId="30289"/>
    <cellStyle name="计算 2 10 2" xfId="30290"/>
    <cellStyle name="计算 2 11" xfId="30291"/>
    <cellStyle name="计算 2 12" xfId="30292"/>
    <cellStyle name="计算 2 13" xfId="30293"/>
    <cellStyle name="计算 2 14" xfId="30294"/>
    <cellStyle name="强调文字颜色 3 3 3 5 2 2" xfId="30295"/>
    <cellStyle name="计算 2 16" xfId="30296"/>
    <cellStyle name="计算 2 21" xfId="30297"/>
    <cellStyle name="计算 2 17" xfId="30298"/>
    <cellStyle name="计算 2 22" xfId="30299"/>
    <cellStyle name="计算 2 18" xfId="30300"/>
    <cellStyle name="计算 2 23" xfId="30301"/>
    <cellStyle name="计算 2 2" xfId="30302"/>
    <cellStyle name="计算 2 2 10" xfId="30303"/>
    <cellStyle name="计算 2 2 11" xfId="30304"/>
    <cellStyle name="链接单元格 4 2 2 3 2 2" xfId="30305"/>
    <cellStyle name="计算 2 2 12" xfId="30306"/>
    <cellStyle name="计算 2 2 13" xfId="30307"/>
    <cellStyle name="计算 2 2 14" xfId="30308"/>
    <cellStyle name="计算 2 2 15" xfId="30309"/>
    <cellStyle name="输入 3 2 2 3 4 2" xfId="30310"/>
    <cellStyle name="计算 2 2 17" xfId="30311"/>
    <cellStyle name="计算 3 2 5 3 2 10" xfId="30312"/>
    <cellStyle name="强调文字颜色 2 4 4 3 2" xfId="30313"/>
    <cellStyle name="计算 2 2 18" xfId="30314"/>
    <cellStyle name="计算 3 2 5 3 2 11" xfId="30315"/>
    <cellStyle name="强调文字颜色 2 4 4 3 3" xfId="30316"/>
    <cellStyle name="计算 2 2 2" xfId="30317"/>
    <cellStyle name="计算 5 9" xfId="30318"/>
    <cellStyle name="计算 2 2 2 2" xfId="30319"/>
    <cellStyle name="计算 2 2 2 2 10" xfId="30320"/>
    <cellStyle name="计算 2 2 2 2 11" xfId="30321"/>
    <cellStyle name="计算 6 2 2 2 2" xfId="30322"/>
    <cellStyle name="计算 2 2 2 2 12" xfId="30323"/>
    <cellStyle name="计算 2 2 2 2 13" xfId="30324"/>
    <cellStyle name="计算 2 2 2 2 15" xfId="30325"/>
    <cellStyle name="计算 2 2 2 2 16" xfId="30326"/>
    <cellStyle name="计算 2 2 2 2 2 10" xfId="30327"/>
    <cellStyle name="计算 2 2 2 2 2 11" xfId="30328"/>
    <cellStyle name="计算 2 2 2 2 2 2" xfId="30329"/>
    <cellStyle name="计算 2 2 2 2 2 2 10" xfId="30330"/>
    <cellStyle name="计算 2 2 2 2 2 2 11" xfId="30331"/>
    <cellStyle name="计算 2 2 2 2 2 2 12" xfId="30332"/>
    <cellStyle name="计算 2 2 2 2 2 2 13" xfId="30333"/>
    <cellStyle name="计算 3 3 3 2 10" xfId="30334"/>
    <cellStyle name="强调文字颜色 4 2 2 2 2 5 2" xfId="30335"/>
    <cellStyle name="强调文字颜色 3 2 3 2 2 3 2 2" xfId="30336"/>
    <cellStyle name="计算 2 2 2 2 2 2 2" xfId="30337"/>
    <cellStyle name="计算 2 2 2 2 2 2 2 2" xfId="30338"/>
    <cellStyle name="计算 2 2 2 2 2 2 3" xfId="30339"/>
    <cellStyle name="计算 2 2 2 2 2 2 3 10" xfId="30340"/>
    <cellStyle name="计算 2 2 2 2 2 2 3 2" xfId="30341"/>
    <cellStyle name="计算 2 2 2 2 2 2 3 2 2" xfId="30342"/>
    <cellStyle name="计算 2 2 2 2 2 2 3 2 3" xfId="30343"/>
    <cellStyle name="计算 2 2 2 2 2 2 3 2 4" xfId="30344"/>
    <cellStyle name="计算 2 2 2 2 2 2 3 2 6" xfId="30345"/>
    <cellStyle name="强调文字颜色 1 10" xfId="30346"/>
    <cellStyle name="计算 2 2 2 2 2 2 3 2 7" xfId="30347"/>
    <cellStyle name="强调文字颜色 1 11" xfId="30348"/>
    <cellStyle name="计算 2 2 2 2 2 2 3 2 8" xfId="30349"/>
    <cellStyle name="计算 2 2 2 2 2 2 3 2 9" xfId="30350"/>
    <cellStyle name="计算 2 2 2 2 2 2 3 3" xfId="30351"/>
    <cellStyle name="计算 2 2 2 2 2 2 3 4" xfId="30352"/>
    <cellStyle name="计算 2 2 2 2 2 2 3 5" xfId="30353"/>
    <cellStyle name="强调文字颜色 3 2 4 8 2" xfId="30354"/>
    <cellStyle name="计算 2 2 2 2 2 2 3 6" xfId="30355"/>
    <cellStyle name="计算 2 2 2 2 2 2 3 7" xfId="30356"/>
    <cellStyle name="计算 2 2 2 2 2 2 3 8" xfId="30357"/>
    <cellStyle name="计算 2 2 2 2 2 2 4" xfId="30358"/>
    <cellStyle name="计算 2 2 2 2 2 2 5" xfId="30359"/>
    <cellStyle name="解释性文本 3 5 2" xfId="30360"/>
    <cellStyle name="计算 2 2 2 2 2 2 6" xfId="30361"/>
    <cellStyle name="解释性文本 3 5 3" xfId="30362"/>
    <cellStyle name="计算 2 2 2 2 2 2 7" xfId="30363"/>
    <cellStyle name="解释性文本 3 5 4" xfId="30364"/>
    <cellStyle name="计算 2 2 2 2 2 2 8" xfId="30365"/>
    <cellStyle name="计算 2 2 2 2 2 2 9" xfId="30366"/>
    <cellStyle name="计算 2 2 2 2 2 4 2 10" xfId="30367"/>
    <cellStyle name="计算 2 2 2 2 2 4 2 11" xfId="30368"/>
    <cellStyle name="计算 2 2 2 2 2 4 2 4" xfId="30369"/>
    <cellStyle name="计算 2 2 2 2 2 4 2 5" xfId="30370"/>
    <cellStyle name="强调文字颜色 3 2 2 10" xfId="30371"/>
    <cellStyle name="强调文字颜色 3 2 6 7 2" xfId="30372"/>
    <cellStyle name="计算 2 2 2 2 2 4 2 7" xfId="30373"/>
    <cellStyle name="强调文字颜色 3 2 2 12" xfId="30374"/>
    <cellStyle name="计算 2 2 2 2 2 4 2 8" xfId="30375"/>
    <cellStyle name="计算 2 2 2 2 2 4 2 9" xfId="30376"/>
    <cellStyle name="计算 2 2 2 2 2 4 3" xfId="30377"/>
    <cellStyle name="注释 2 3 2" xfId="30378"/>
    <cellStyle name="计算 2 2 2 2 2 4 7" xfId="30379"/>
    <cellStyle name="注释 2 3 3" xfId="30380"/>
    <cellStyle name="计算 2 2 2 2 2 4 8" xfId="30381"/>
    <cellStyle name="注释 2 3 4" xfId="30382"/>
    <cellStyle name="计算 2 2 2 2 2 4 9" xfId="30383"/>
    <cellStyle name="计算 2 2 2 2 2 7" xfId="30384"/>
    <cellStyle name="计算 2 2 2 2 2 8" xfId="30385"/>
    <cellStyle name="计算 2 2 2 2 2 9" xfId="30386"/>
    <cellStyle name="计算 2 2 2 2 3" xfId="30387"/>
    <cellStyle name="计算 2 2 2 2 3 11" xfId="30388"/>
    <cellStyle name="计算 2 2 2 2 3 12" xfId="30389"/>
    <cellStyle name="计算 2 2 2 2 3 13" xfId="30390"/>
    <cellStyle name="计算 2 2 2 2 3 2" xfId="30391"/>
    <cellStyle name="计算 2 2 2 2 3 2 2 2" xfId="30392"/>
    <cellStyle name="计算 2 2 2 2 3 2 8" xfId="30393"/>
    <cellStyle name="计算 2 2 2 2 3 2 9" xfId="30394"/>
    <cellStyle name="计算 2 2 2 2 3 3 2" xfId="30395"/>
    <cellStyle name="计算 2 2 2 2 3 4" xfId="30396"/>
    <cellStyle name="计算 2 2 2 2 3 5" xfId="30397"/>
    <cellStyle name="计算 2 2 2 2 3 6" xfId="30398"/>
    <cellStyle name="计算 2 2 2 2 3 7" xfId="30399"/>
    <cellStyle name="计算 2 2 2 2 3 8" xfId="30400"/>
    <cellStyle name="计算 2 2 2 2 3 9" xfId="30401"/>
    <cellStyle name="计算 2 2 2 2 4" xfId="30402"/>
    <cellStyle name="计算 2 2 2 2 4 10" xfId="30403"/>
    <cellStyle name="计算 2 2 2 2 4 11" xfId="30404"/>
    <cellStyle name="计算 2 2 2 2 4 2" xfId="30405"/>
    <cellStyle name="计算 2 2 2 2 4 3 10" xfId="30406"/>
    <cellStyle name="计算 2 2 2 2 4 3 11" xfId="30407"/>
    <cellStyle name="计算 2 2 2 2 4 3 12" xfId="30408"/>
    <cellStyle name="注释 4 2 2" xfId="30409"/>
    <cellStyle name="计算 2 2 2 2 4 3 7" xfId="30410"/>
    <cellStyle name="注释 4 2 3" xfId="30411"/>
    <cellStyle name="计算 2 2 2 2 4 3 8" xfId="30412"/>
    <cellStyle name="注释 4 2 4" xfId="30413"/>
    <cellStyle name="计算 2 2 2 2 4 3 9" xfId="30414"/>
    <cellStyle name="计算 2 2 2 2 4 4" xfId="30415"/>
    <cellStyle name="计算 2 2 2 2 4 5" xfId="30416"/>
    <cellStyle name="计算 2 2 2 2 4 6" xfId="30417"/>
    <cellStyle name="计算 2 2 2 2 4 7" xfId="30418"/>
    <cellStyle name="计算 2 2 2 2 4 8" xfId="30419"/>
    <cellStyle name="计算 2 2 2 2 4 9" xfId="30420"/>
    <cellStyle name="计算 2 2 2 2 6 3" xfId="30421"/>
    <cellStyle name="计算 2 2 2 2 6 4" xfId="30422"/>
    <cellStyle name="计算 2 2 2 2 6 5" xfId="30423"/>
    <cellStyle name="强调文字颜色 4 3 2 6 2 2" xfId="30424"/>
    <cellStyle name="计算 2 2 2 2 6 6" xfId="30425"/>
    <cellStyle name="计算 2 2 2 2 6 7" xfId="30426"/>
    <cellStyle name="计算 2 2 2 2 6 8" xfId="30427"/>
    <cellStyle name="计算 2 2 2 2 6 9" xfId="30428"/>
    <cellStyle name="计算 2 2 2 3" xfId="30429"/>
    <cellStyle name="计算 2 2 2 3 2" xfId="30430"/>
    <cellStyle name="计算 2 2 2 3 2 10" xfId="30431"/>
    <cellStyle name="计算 2 2 2 3 2 12" xfId="30432"/>
    <cellStyle name="计算 2 2 2 3 2 13" xfId="30433"/>
    <cellStyle name="计算 2 2 2 3 2 2" xfId="30434"/>
    <cellStyle name="注释 2 2 3 3 3 8" xfId="30435"/>
    <cellStyle name="计算 2 2 2 3 2 3 10" xfId="30436"/>
    <cellStyle name="注释 2 2 3 3 3 9" xfId="30437"/>
    <cellStyle name="计算 2 2 2 3 2 3 11" xfId="30438"/>
    <cellStyle name="计算 2 2 2 3 2 3 2 10" xfId="30439"/>
    <cellStyle name="解释性文本 2 2 2 8" xfId="30440"/>
    <cellStyle name="计算 2 2 2 3 2 3 2 4" xfId="30441"/>
    <cellStyle name="计算 2 2 2 3 2 3 2 5" xfId="30442"/>
    <cellStyle name="计算 2 2 2 3 2 3 2 7" xfId="30443"/>
    <cellStyle name="计算 2 2 2 3 2 3 2 8" xfId="30444"/>
    <cellStyle name="计算 2 2 2 3 2 3 6" xfId="30445"/>
    <cellStyle name="计算 2 2 2 3 2 3 7" xfId="30446"/>
    <cellStyle name="计算 2 2 2 3 2 3 8" xfId="30447"/>
    <cellStyle name="计算 2 2 2 3 2 3 9" xfId="30448"/>
    <cellStyle name="计算 2 2 2 3 2 4" xfId="30449"/>
    <cellStyle name="计算 2 2 2 3 2 5" xfId="30450"/>
    <cellStyle name="计算 2 2 2 3 2 6" xfId="30451"/>
    <cellStyle name="计算 2 2 2 3 2 8" xfId="30452"/>
    <cellStyle name="计算 2 2 2 3 2 9" xfId="30453"/>
    <cellStyle name="强调文字颜色 1 2 2 2 7 3 2" xfId="30454"/>
    <cellStyle name="计算 2 2 2 3 3" xfId="30455"/>
    <cellStyle name="计算 2 2 2 3 3 2" xfId="30456"/>
    <cellStyle name="计算 2 2 2 3 4" xfId="30457"/>
    <cellStyle name="计算 2 2 2 3 4 2" xfId="30458"/>
    <cellStyle name="输入 2 6 3 2 3" xfId="30459"/>
    <cellStyle name="计算 2 2 2 3 4 2 10" xfId="30460"/>
    <cellStyle name="计算 2 2 2 3 4 2 11" xfId="30461"/>
    <cellStyle name="计算 2 2 2 3 4 2 4" xfId="30462"/>
    <cellStyle name="计算 2 2 2 3 4 2 6" xfId="30463"/>
    <cellStyle name="计算 2 2 2 3 4 2 7" xfId="30464"/>
    <cellStyle name="计算 2 2 2 3 4 2 8" xfId="30465"/>
    <cellStyle name="计算 2 2 2 3 4 2 9" xfId="30466"/>
    <cellStyle name="计算 2 2 2 3 4 4" xfId="30467"/>
    <cellStyle name="计算 2 2 2 3 4 5" xfId="30468"/>
    <cellStyle name="计算 2 2 2 3 4 6" xfId="30469"/>
    <cellStyle name="计算 2 2 2 3 4 8" xfId="30470"/>
    <cellStyle name="计算 2 2 2 3 4 9" xfId="30471"/>
    <cellStyle name="计算 2 2 2 3 5" xfId="30472"/>
    <cellStyle name="计算 2 5 2 2 2 10" xfId="30473"/>
    <cellStyle name="计算 2 2 2 3 6" xfId="30474"/>
    <cellStyle name="计算 2 5 2 2 2 11" xfId="30475"/>
    <cellStyle name="计算 2 2 2 3 9" xfId="30476"/>
    <cellStyle name="计算 2 2 2 4" xfId="30477"/>
    <cellStyle name="计算 2 2 2 4 10" xfId="30478"/>
    <cellStyle name="计算 2 2 2 4 11" xfId="30479"/>
    <cellStyle name="计算 2 2 2 4 12" xfId="30480"/>
    <cellStyle name="计算 2 2 2 4 13" xfId="30481"/>
    <cellStyle name="计算 2 2 2 4 2" xfId="30482"/>
    <cellStyle name="计算 2 2 2 4 2 10" xfId="30483"/>
    <cellStyle name="强调文字颜色 2 6 6 2" xfId="30484"/>
    <cellStyle name="计算 2 2 2 4 2 11" xfId="30485"/>
    <cellStyle name="强调文字颜色 2 6 6 3" xfId="30486"/>
    <cellStyle name="计算 2 2 2 4 2 12" xfId="30487"/>
    <cellStyle name="计算 2 2 2 4 2 2" xfId="30488"/>
    <cellStyle name="计算 2 2 2 4 2 2 2" xfId="30489"/>
    <cellStyle name="注释 2 2 3 2 6 2" xfId="30490"/>
    <cellStyle name="计算 2 2 2 4 2 3" xfId="30491"/>
    <cellStyle name="注释 2 2 3 2 6 3" xfId="30492"/>
    <cellStyle name="计算 2 2 2 4 2 4" xfId="30493"/>
    <cellStyle name="注释 2 2 3 2 6 4" xfId="30494"/>
    <cellStyle name="计算 2 2 2 4 2 5" xfId="30495"/>
    <cellStyle name="注释 2 2 3 2 6 5" xfId="30496"/>
    <cellStyle name="计算 2 2 2 4 2 6" xfId="30497"/>
    <cellStyle name="注释 2 2 3 2 6 6" xfId="30498"/>
    <cellStyle name="计算 2 2 2 4 2 7" xfId="30499"/>
    <cellStyle name="注释 2 2 3 2 6 7" xfId="30500"/>
    <cellStyle name="计算 2 2 2 4 2 8" xfId="30501"/>
    <cellStyle name="注释 2 2 3 2 6 8" xfId="30502"/>
    <cellStyle name="计算 2 2 2 4 2 9" xfId="30503"/>
    <cellStyle name="计算 2 2 2 4 3 2" xfId="30504"/>
    <cellStyle name="计算 2 2 2 4 5" xfId="30505"/>
    <cellStyle name="计算 2 2 2 4 6" xfId="30506"/>
    <cellStyle name="计算 2 2 2 4 7" xfId="30507"/>
    <cellStyle name="强调文字颜色 2 3 2 3 4 2" xfId="30508"/>
    <cellStyle name="计算 2 2 2 4 8" xfId="30509"/>
    <cellStyle name="强调文字颜色 3 4 10 3 2" xfId="30510"/>
    <cellStyle name="计算 2 2 2 5" xfId="30511"/>
    <cellStyle name="强调文字颜色 2 4 3 5 2 2" xfId="30512"/>
    <cellStyle name="计算 2 2 2 5 10" xfId="30513"/>
    <cellStyle name="计算 2 2 2 5 11" xfId="30514"/>
    <cellStyle name="计算 2 2 2 5 12" xfId="30515"/>
    <cellStyle name="计算 2 2 2 5 13" xfId="30516"/>
    <cellStyle name="计算 2 2 2 5 3 11" xfId="30517"/>
    <cellStyle name="计算 2 3 2 2 3" xfId="30518"/>
    <cellStyle name="计算 2 2 2 5 3 12" xfId="30519"/>
    <cellStyle name="计算 2 3 2 2 4" xfId="30520"/>
    <cellStyle name="计算 2 2 2 5 3 2 10" xfId="30521"/>
    <cellStyle name="计算 2 2 2 5 3 2 4" xfId="30522"/>
    <cellStyle name="计算 2 2 2 5 3 2 5" xfId="30523"/>
    <cellStyle name="计算 2 2 2 5 3 2 6" xfId="30524"/>
    <cellStyle name="千位分隔 2 6 2 2" xfId="30525"/>
    <cellStyle name="计算 2 2 2 5 3 2 7" xfId="30526"/>
    <cellStyle name="计算 2 2 2 5 3 2 9" xfId="30527"/>
    <cellStyle name="计算 2 2 2 5 3 3" xfId="30528"/>
    <cellStyle name="计算 2 2 2 5 3 4" xfId="30529"/>
    <cellStyle name="计算 2 2 2 5 3 6" xfId="30530"/>
    <cellStyle name="计算 2 2 2 5 3 7" xfId="30531"/>
    <cellStyle name="计算 2 2 2 5 3 8" xfId="30532"/>
    <cellStyle name="计算 2 2 2 5 3 9" xfId="30533"/>
    <cellStyle name="计算 2 2 2 5 5" xfId="30534"/>
    <cellStyle name="计算 2 2 2 5 6" xfId="30535"/>
    <cellStyle name="计算 2 2 2 5 7" xfId="30536"/>
    <cellStyle name="计算 2 2 2 5 8" xfId="30537"/>
    <cellStyle name="计算 2 2 2 6" xfId="30538"/>
    <cellStyle name="计算 2 2 2 7" xfId="30539"/>
    <cellStyle name="计算 2 2 2 7 2" xfId="30540"/>
    <cellStyle name="计算 2 2 2 7 3" xfId="30541"/>
    <cellStyle name="计算 2 2 2 7 4" xfId="30542"/>
    <cellStyle name="计算 2 2 2 7 5" xfId="30543"/>
    <cellStyle name="计算 2 2 2 7 6" xfId="30544"/>
    <cellStyle name="计算 2 2 2 7 7" xfId="30545"/>
    <cellStyle name="计算 2 2 2 7 8" xfId="30546"/>
    <cellStyle name="计算 2 2 2 7 9" xfId="30547"/>
    <cellStyle name="计算 2 2 2 8" xfId="30548"/>
    <cellStyle name="计算 2 2 2 9" xfId="30549"/>
    <cellStyle name="计算 2 2 3 15" xfId="30550"/>
    <cellStyle name="计算 2 2 3 16" xfId="30551"/>
    <cellStyle name="计算 2 2 3 2" xfId="30552"/>
    <cellStyle name="计算 3 3 4 3 4" xfId="30553"/>
    <cellStyle name="计算 2 2 3 2 2 10" xfId="30554"/>
    <cellStyle name="强调文字颜色 3 2 5 5 2 2" xfId="30555"/>
    <cellStyle name="计算 2 2 3 2 2 11" xfId="30556"/>
    <cellStyle name="强调文字颜色 3 2 5 5 2 3" xfId="30557"/>
    <cellStyle name="计算 2 2 3 2 2 12" xfId="30558"/>
    <cellStyle name="计算 2 2 3 2 2 3 2 10" xfId="30559"/>
    <cellStyle name="计算 2 2 3 2 2 3 2 11" xfId="30560"/>
    <cellStyle name="计算 2 2 3 2 2 3 2 12" xfId="30561"/>
    <cellStyle name="计算 2 2 3 2 2 3 2 6" xfId="30562"/>
    <cellStyle name="计算 2 2 3 2 2 3 2 7" xfId="30563"/>
    <cellStyle name="计算 2 2 3 2 2 3 2 8" xfId="30564"/>
    <cellStyle name="计算 2 2 3 2 2 3 7" xfId="30565"/>
    <cellStyle name="计算 2 2 3 2 2 3 8" xfId="30566"/>
    <cellStyle name="计算 2 2 3 2 2 3 9" xfId="30567"/>
    <cellStyle name="计算 2 2 3 2 2 9" xfId="30568"/>
    <cellStyle name="强调文字颜色 1 2 2 3 6 3 2" xfId="30569"/>
    <cellStyle name="计算 2 2 3 2 3" xfId="30570"/>
    <cellStyle name="计算 2 2 3 2 4" xfId="30571"/>
    <cellStyle name="计算 2 2 3 2 4 10" xfId="30572"/>
    <cellStyle name="注释 2 3 2 4" xfId="30573"/>
    <cellStyle name="计算 2 2 3 2 4 2 11" xfId="30574"/>
    <cellStyle name="注释 2 3 2 6" xfId="30575"/>
    <cellStyle name="计算 2 2 3 2 4 2 13" xfId="30576"/>
    <cellStyle name="强调文字颜色 3 2 3 11" xfId="30577"/>
    <cellStyle name="注释 4 2 3 2 2" xfId="30578"/>
    <cellStyle name="强调文字颜色 3 2 3 2 6 2" xfId="30579"/>
    <cellStyle name="计算 2 2 3 2 4 2 7" xfId="30580"/>
    <cellStyle name="计算 2 2 3 2 4 2 8" xfId="30581"/>
    <cellStyle name="计算 2 2 3 2 4 2 9" xfId="30582"/>
    <cellStyle name="计算 2 2 3 2 4 7" xfId="30583"/>
    <cellStyle name="计算 2 2 3 2 4 8" xfId="30584"/>
    <cellStyle name="计算 2 2 3 2 4 9" xfId="30585"/>
    <cellStyle name="计算 2 2 3 3" xfId="30586"/>
    <cellStyle name="计算 3 3 4 3 5" xfId="30587"/>
    <cellStyle name="计算 2 2 3 3 10" xfId="30588"/>
    <cellStyle name="计算 2 2 3 3 11" xfId="30589"/>
    <cellStyle name="计算 2 2 3 3 12" xfId="30590"/>
    <cellStyle name="计算 2 2 3 3 2" xfId="30591"/>
    <cellStyle name="计算 2 2 3 3 2 12" xfId="30592"/>
    <cellStyle name="强调文字颜色 2 3 2 2 4 3 2" xfId="30593"/>
    <cellStyle name="计算 2 2 3 3 3" xfId="30594"/>
    <cellStyle name="计算 2 2 3 4" xfId="30595"/>
    <cellStyle name="计算 3 3 4 3 6" xfId="30596"/>
    <cellStyle name="计算 2 2 3 4 10" xfId="30597"/>
    <cellStyle name="计算 2 2 3 4 11" xfId="30598"/>
    <cellStyle name="计算 2 2 3 4 13" xfId="30599"/>
    <cellStyle name="计算 2 2 3 4 2" xfId="30600"/>
    <cellStyle name="计算 2 2 3 4 3" xfId="30601"/>
    <cellStyle name="计算 2 2 3 4 3 10" xfId="30602"/>
    <cellStyle name="计算 2 2 3 4 3 11" xfId="30603"/>
    <cellStyle name="计算 2 2 3 4 3 2 11" xfId="30604"/>
    <cellStyle name="计算 2 2 3 4 3 2 12" xfId="30605"/>
    <cellStyle name="输入 6 6 2 2" xfId="30606"/>
    <cellStyle name="计算 2 2 3 4 3 2 13" xfId="30607"/>
    <cellStyle name="计算 2 2 3 4 3 9" xfId="30608"/>
    <cellStyle name="计算 2 2 3 6 10" xfId="30609"/>
    <cellStyle name="强调文字颜色 3 3 2 5" xfId="30610"/>
    <cellStyle name="计算 2 2 3 6 11" xfId="30611"/>
    <cellStyle name="强调文字颜色 3 3 2 6" xfId="30612"/>
    <cellStyle name="计算 2 2 3 6 4" xfId="30613"/>
    <cellStyle name="计算 2 2 3 6 9" xfId="30614"/>
    <cellStyle name="计算 2 3 2 2 3 2" xfId="30615"/>
    <cellStyle name="计算 2 2 4" xfId="30616"/>
    <cellStyle name="计算 2 2 4 10" xfId="30617"/>
    <cellStyle name="计算 2 2 4 12" xfId="30618"/>
    <cellStyle name="计算 2 2 4 2" xfId="30619"/>
    <cellStyle name="计算 4 2 2 4 3 2 10" xfId="30620"/>
    <cellStyle name="计算 2 2 4 2 12" xfId="30621"/>
    <cellStyle name="计算 2 2 4 2 2" xfId="30622"/>
    <cellStyle name="计算 2 2 4 2 2 2" xfId="30623"/>
    <cellStyle name="计算 2 4 2 11" xfId="30624"/>
    <cellStyle name="强调文字颜色 2 3 3 2 3" xfId="30625"/>
    <cellStyle name="计算 2 2 4 2 3" xfId="30626"/>
    <cellStyle name="计算 2 2 4 2 3 11" xfId="30627"/>
    <cellStyle name="计算 3 2 4 2 4" xfId="30628"/>
    <cellStyle name="计算 2 2 4 2 3 12" xfId="30629"/>
    <cellStyle name="计算 3 2 4 2 5" xfId="30630"/>
    <cellStyle name="计算 2 2 4 2 3 2" xfId="30631"/>
    <cellStyle name="强调文字颜色 2 3 3 3 3" xfId="30632"/>
    <cellStyle name="计算 2 2 4 2 3 2 10" xfId="30633"/>
    <cellStyle name="计算 2 2 4 2 3 2 11" xfId="30634"/>
    <cellStyle name="计算 2 2 4 2 3 2 2" xfId="30635"/>
    <cellStyle name="计算 2 3 2 3 7" xfId="30636"/>
    <cellStyle name="强调文字颜色 2 3 3 3 3 2" xfId="30637"/>
    <cellStyle name="计算 2 2 4 2 3 2 3" xfId="30638"/>
    <cellStyle name="计算 2 3 2 3 8" xfId="30639"/>
    <cellStyle name="计算 2 2 4 2 3 2 4" xfId="30640"/>
    <cellStyle name="计算 2 3 2 3 9" xfId="30641"/>
    <cellStyle name="计算 2 2 4 2 3 2 5" xfId="30642"/>
    <cellStyle name="计算 2 2 4 2 3 2 6" xfId="30643"/>
    <cellStyle name="计算 2 2 4 2 3 2 7" xfId="30644"/>
    <cellStyle name="适中 4 2 4 3" xfId="30645"/>
    <cellStyle name="计算 2 2 4 2 3 2 9" xfId="30646"/>
    <cellStyle name="计算 2 2 4 2 3 3" xfId="30647"/>
    <cellStyle name="强调文字颜色 2 3 3 3 4" xfId="30648"/>
    <cellStyle name="计算 2 2 4 2 3 4" xfId="30649"/>
    <cellStyle name="强调文字颜色 2 3 3 3 5" xfId="30650"/>
    <cellStyle name="计算 2 2 4 2 3 5" xfId="30651"/>
    <cellStyle name="计算 3 2 2 2 2 3 2 2" xfId="30652"/>
    <cellStyle name="计算 2 2 4 2 3 6" xfId="30653"/>
    <cellStyle name="计算 3 2 2 2 2 3 2 3" xfId="30654"/>
    <cellStyle name="计算 2 2 4 2 3 7" xfId="30655"/>
    <cellStyle name="计算 3 2 2 2 2 3 2 4" xfId="30656"/>
    <cellStyle name="计算 2 2 4 2 3 8" xfId="30657"/>
    <cellStyle name="计算 3 2 2 2 2 3 2 5" xfId="30658"/>
    <cellStyle name="计算 2 2 4 2 4" xfId="30659"/>
    <cellStyle name="计算 2 2 4 3" xfId="30660"/>
    <cellStyle name="计算 4 2 2 4 3 2 11" xfId="30661"/>
    <cellStyle name="计算 2 2 4 3 2" xfId="30662"/>
    <cellStyle name="计算 2 2 4 4" xfId="30663"/>
    <cellStyle name="计算 2 2 4 4 12" xfId="30664"/>
    <cellStyle name="计算 2 2 4 4 2" xfId="30665"/>
    <cellStyle name="计算 2 2 4 4 2 10" xfId="30666"/>
    <cellStyle name="检查单元格 2 2 4 2 2 2" xfId="30667"/>
    <cellStyle name="计算 2 2 4 4 2 11" xfId="30668"/>
    <cellStyle name="计算 2 2 4 4 2 3" xfId="30669"/>
    <cellStyle name="计算 2 2 4 4 2 4" xfId="30670"/>
    <cellStyle name="计算 2 2 4 4 2 6" xfId="30671"/>
    <cellStyle name="计算 2 2 4 4 2 7" xfId="30672"/>
    <cellStyle name="计算 2 2 4 4 2 8" xfId="30673"/>
    <cellStyle name="计算 2 2 4 4 2 9" xfId="30674"/>
    <cellStyle name="计算 2 2 4 9" xfId="30675"/>
    <cellStyle name="计算 2 2 5" xfId="30676"/>
    <cellStyle name="计算 2 2 5 11" xfId="30677"/>
    <cellStyle name="计算 2 2 5 13" xfId="30678"/>
    <cellStyle name="计算 2 2 5 2" xfId="30679"/>
    <cellStyle name="计算 2 2 5 2 2" xfId="30680"/>
    <cellStyle name="计算 2 2 5 2 2 2" xfId="30681"/>
    <cellStyle name="强调文字颜色 2 4 3 2 3" xfId="30682"/>
    <cellStyle name="计算 2 2 5 3" xfId="30683"/>
    <cellStyle name="计算 2 2 5 3 2" xfId="30684"/>
    <cellStyle name="计算 2 2 5 4" xfId="30685"/>
    <cellStyle name="计算 2 2 5 8" xfId="30686"/>
    <cellStyle name="计算 2 2 5 9" xfId="30687"/>
    <cellStyle name="计算 3 4 2 10" xfId="30688"/>
    <cellStyle name="计算 2 2 6" xfId="30689"/>
    <cellStyle name="计算 2 2 6 10" xfId="30690"/>
    <cellStyle name="强调文字颜色 1 4 2 2 2 3" xfId="30691"/>
    <cellStyle name="强调文字颜色 1 5 2 6" xfId="30692"/>
    <cellStyle name="计算 2 2 6 2" xfId="30693"/>
    <cellStyle name="解释性文本 5 3 2 3" xfId="30694"/>
    <cellStyle name="强调文字颜色 6 3 2 2 5 3" xfId="30695"/>
    <cellStyle name="计算 2 2 6 2 2" xfId="30696"/>
    <cellStyle name="计算 2 2 6 3" xfId="30697"/>
    <cellStyle name="计算 2 2 6 3 11" xfId="30698"/>
    <cellStyle name="计算 4 3 2 2 3 9" xfId="30699"/>
    <cellStyle name="强调文字颜色 6 3 2 2 6 3" xfId="30700"/>
    <cellStyle name="计算 2 2 6 3 2" xfId="30701"/>
    <cellStyle name="计算 2 2 6 3 2 10" xfId="30702"/>
    <cellStyle name="检查单元格 2 4 3 2" xfId="30703"/>
    <cellStyle name="计算 2 2 6 3 2 11" xfId="30704"/>
    <cellStyle name="检查单元格 2 4 3 3" xfId="30705"/>
    <cellStyle name="强调文字颜色 6 3 2 2 6 3 2" xfId="30706"/>
    <cellStyle name="计算 2 2 6 3 2 2" xfId="30707"/>
    <cellStyle name="强调文字颜色 2 5 4 2 3" xfId="30708"/>
    <cellStyle name="计算 2 2 6 3 2 3" xfId="30709"/>
    <cellStyle name="计算 2 2 6 3 2 6" xfId="30710"/>
    <cellStyle name="链接单元格 3 3 4" xfId="30711"/>
    <cellStyle name="计算 2 2 6 3 2 9" xfId="30712"/>
    <cellStyle name="链接单元格 3 3 7" xfId="30713"/>
    <cellStyle name="计算 2 2 6 3 3" xfId="30714"/>
    <cellStyle name="计算 2 2 6 3 4" xfId="30715"/>
    <cellStyle name="计算 2 2 7" xfId="30716"/>
    <cellStyle name="计算 2 2 7 2" xfId="30717"/>
    <cellStyle name="计算 2 2 8" xfId="30718"/>
    <cellStyle name="计算 2 2 8 2" xfId="30719"/>
    <cellStyle name="计算 2 2 8 3" xfId="30720"/>
    <cellStyle name="计算 2 2 9" xfId="30721"/>
    <cellStyle name="计算 2 3 10" xfId="30722"/>
    <cellStyle name="计算 2 3 11" xfId="30723"/>
    <cellStyle name="计算 2 3 16" xfId="30724"/>
    <cellStyle name="计算 2 3 2" xfId="30725"/>
    <cellStyle name="计算 6 9" xfId="30726"/>
    <cellStyle name="计算 2 3 2 11" xfId="30727"/>
    <cellStyle name="计算 2 3 2 12" xfId="30728"/>
    <cellStyle name="计算 2 3 2 13" xfId="30729"/>
    <cellStyle name="计算 2 3 2 2" xfId="30730"/>
    <cellStyle name="计算 2 3 2 2 12" xfId="30731"/>
    <cellStyle name="计算 2 3 2 2 13" xfId="30732"/>
    <cellStyle name="强调文字颜色 1 5 2 2 2" xfId="30733"/>
    <cellStyle name="计算 2 3 2 2 14" xfId="30734"/>
    <cellStyle name="强调文字颜色 1 5 2 2 3" xfId="30735"/>
    <cellStyle name="计算 2 3 2 2 2 2" xfId="30736"/>
    <cellStyle name="解释性文本 3 2 2 2 2 3" xfId="30737"/>
    <cellStyle name="计算 2 3 2 2 2 2 2" xfId="30738"/>
    <cellStyle name="计算 2 3 2 2 2 3" xfId="30739"/>
    <cellStyle name="计算 2 3 2 2 2 3 10" xfId="30740"/>
    <cellStyle name="计算 2 3 2 2 2 3 11" xfId="30741"/>
    <cellStyle name="计算 2 3 2 2 2 3 12" xfId="30742"/>
    <cellStyle name="强调文字颜色 3 2 6 2 3 2 2" xfId="30743"/>
    <cellStyle name="计算 2 3 2 2 2 3 2" xfId="30744"/>
    <cellStyle name="计算 2 3 2 2 2 3 2 10" xfId="30745"/>
    <cellStyle name="计算 2 3 2 2 2 3 2 2" xfId="30746"/>
    <cellStyle name="计算 2 3 2 2 2 3 2 5" xfId="30747"/>
    <cellStyle name="计算 2 3 2 2 2 3 2 6" xfId="30748"/>
    <cellStyle name="计算 2 3 2 2 2 3 2 7" xfId="30749"/>
    <cellStyle name="计算 2 3 2 2 2 3 2 8" xfId="30750"/>
    <cellStyle name="计算 2 3 2 2 2 3 3" xfId="30751"/>
    <cellStyle name="计算 2 3 2 2 2 3 4" xfId="30752"/>
    <cellStyle name="计算 2 3 2 2 2 3 6" xfId="30753"/>
    <cellStyle name="计算 2 3 2 2 2 3 7" xfId="30754"/>
    <cellStyle name="计算 2 3 2 2 2 3 8" xfId="30755"/>
    <cellStyle name="计算 2 3 2 2 2 3 9" xfId="30756"/>
    <cellStyle name="计算 2 3 2 2 2 4" xfId="30757"/>
    <cellStyle name="强调文字颜色 1 7 2 2 2" xfId="30758"/>
    <cellStyle name="计算 2 3 2 2 2 5" xfId="30759"/>
    <cellStyle name="计算 2 3 2 2 2 8" xfId="30760"/>
    <cellStyle name="计算 2 3 2 2 2 9" xfId="30761"/>
    <cellStyle name="强调文字颜色 1 2 3 2 6 3 2" xfId="30762"/>
    <cellStyle name="计算 2 3 2 2 4 2" xfId="30763"/>
    <cellStyle name="计算 2 3 2 2 4 2 10" xfId="30764"/>
    <cellStyle name="计算 2 3 2 2 4 2 11" xfId="30765"/>
    <cellStyle name="计算 2 3 2 2 4 2 3" xfId="30766"/>
    <cellStyle name="计算 2 3 2 2 4 2 5" xfId="30767"/>
    <cellStyle name="计算 2 3 2 2 4 2 6" xfId="30768"/>
    <cellStyle name="计算 2 3 2 2 4 2 7" xfId="30769"/>
    <cellStyle name="计算 2 3 2 2 4 3" xfId="30770"/>
    <cellStyle name="计算 2 3 2 2 4 4" xfId="30771"/>
    <cellStyle name="计算 2 3 2 2 4 5" xfId="30772"/>
    <cellStyle name="计算 2 3 2 2 4 6" xfId="30773"/>
    <cellStyle name="计算 2 3 2 2 4 7" xfId="30774"/>
    <cellStyle name="计算 2 3 2 2 4 8" xfId="30775"/>
    <cellStyle name="强调文字颜色 1 2 10 2 2" xfId="30776"/>
    <cellStyle name="计算 2 3 2 2 4 9" xfId="30777"/>
    <cellStyle name="计算 2 3 2 2 8" xfId="30778"/>
    <cellStyle name="警告文本 3 2 7 2" xfId="30779"/>
    <cellStyle name="强调文字颜色 2 3 3 3 2 3" xfId="30780"/>
    <cellStyle name="计算 2 3 2 2 9" xfId="30781"/>
    <cellStyle name="计算 2 3 2 3" xfId="30782"/>
    <cellStyle name="计算 2 3 2 3 10" xfId="30783"/>
    <cellStyle name="计算 2 3 2 3 11" xfId="30784"/>
    <cellStyle name="计算 2 3 2 3 12" xfId="30785"/>
    <cellStyle name="计算 2 3 2 3 13" xfId="30786"/>
    <cellStyle name="强调文字颜色 1 4 2 2 2 4 2" xfId="30787"/>
    <cellStyle name="强调文字颜色 1 5 2 7 2" xfId="30788"/>
    <cellStyle name="计算 2 3 2 3 2" xfId="30789"/>
    <cellStyle name="计算 2 3 2 3 2 10" xfId="30790"/>
    <cellStyle name="计算 2 3 2 3 2 11" xfId="30791"/>
    <cellStyle name="计算 2 3 2 3 2 12" xfId="30792"/>
    <cellStyle name="计算 2 3 2 3 2 2" xfId="30793"/>
    <cellStyle name="解释性文本 3 2 2 3 2 3" xfId="30794"/>
    <cellStyle name="强调文字颜色 2 3 2 9 5" xfId="30795"/>
    <cellStyle name="计算 2 3 2 3 2 3" xfId="30796"/>
    <cellStyle name="计算 2 3 2 3 2 4" xfId="30797"/>
    <cellStyle name="计算 2 3 2 3 2 5" xfId="30798"/>
    <cellStyle name="强调文字颜色 1 2 2 2 7 2" xfId="30799"/>
    <cellStyle name="计算 2 3 2 3 2 6" xfId="30800"/>
    <cellStyle name="计算 4 3 4 3 2 2" xfId="30801"/>
    <cellStyle name="强调文字颜色 1 2 2 2 7 3" xfId="30802"/>
    <cellStyle name="计算 2 3 2 3 2 7" xfId="30803"/>
    <cellStyle name="计算 4 3 4 3 2 3" xfId="30804"/>
    <cellStyle name="计算 2 3 2 3 2 8" xfId="30805"/>
    <cellStyle name="计算 4 3 4 3 2 4" xfId="30806"/>
    <cellStyle name="计算 2 3 2 3 2 9" xfId="30807"/>
    <cellStyle name="计算 4 3 4 3 2 5" xfId="30808"/>
    <cellStyle name="注释 4 3 3 3 2" xfId="30809"/>
    <cellStyle name="强调文字颜色 3 2 4 2 7 2" xfId="30810"/>
    <cellStyle name="计算 2 3 2 3 3" xfId="30811"/>
    <cellStyle name="计算 2 3 2 3 3 2" xfId="30812"/>
    <cellStyle name="计算 2 3 2 3 4" xfId="30813"/>
    <cellStyle name="计算 2 3 2 3 5" xfId="30814"/>
    <cellStyle name="计算 2 3 2 3 6" xfId="30815"/>
    <cellStyle name="计算 2 3 2 4" xfId="30816"/>
    <cellStyle name="计算 2 3 2 4 10" xfId="30817"/>
    <cellStyle name="计算 2 3 2 4 11" xfId="30818"/>
    <cellStyle name="解释性文本 5 3 2 2 2" xfId="30819"/>
    <cellStyle name="计算 2 3 2 4 12" xfId="30820"/>
    <cellStyle name="计算 2 3 2 4 13" xfId="30821"/>
    <cellStyle name="计算 2 3 2 4 2" xfId="30822"/>
    <cellStyle name="计算 2 3 2 4 2 2" xfId="30823"/>
    <cellStyle name="计算 2 3 2 4 3" xfId="30824"/>
    <cellStyle name="计算 2 3 2 4 3 10" xfId="30825"/>
    <cellStyle name="计算 2 3 2 4 3 2 10" xfId="30826"/>
    <cellStyle name="计算 2 3 2 4 3 2 2" xfId="30827"/>
    <cellStyle name="计算 2 3 2 4 3 2 3" xfId="30828"/>
    <cellStyle name="强调文字颜色 3 2 9 2 2" xfId="30829"/>
    <cellStyle name="计算 2 3 2 4 3 2 4" xfId="30830"/>
    <cellStyle name="计算 2 3 2 4 3 2 5" xfId="30831"/>
    <cellStyle name="计算 2 3 2 4 3 2 6" xfId="30832"/>
    <cellStyle name="计算 2 3 2 4 3 2 7" xfId="30833"/>
    <cellStyle name="计算 2 3 2 4 3 2 8" xfId="30834"/>
    <cellStyle name="计算 2 3 2 4 3 2 9" xfId="30835"/>
    <cellStyle name="计算 2 3 2 4 3 3" xfId="30836"/>
    <cellStyle name="计算 3 4 2 3 10" xfId="30837"/>
    <cellStyle name="计算 2 3 2 4 3 4" xfId="30838"/>
    <cellStyle name="计算 3 4 2 3 11" xfId="30839"/>
    <cellStyle name="计算 2 3 2 4 3 5" xfId="30840"/>
    <cellStyle name="计算 3 4 2 3 12" xfId="30841"/>
    <cellStyle name="注释 2 5 3 3 3 2 3" xfId="30842"/>
    <cellStyle name="强调文字颜色 1 2 2 3 8 2" xfId="30843"/>
    <cellStyle name="计算 2 3 2 4 3 6" xfId="30844"/>
    <cellStyle name="注释 2 5 3 3 3 2 4" xfId="30845"/>
    <cellStyle name="强调文字颜色 1 2 2 3 8 3" xfId="30846"/>
    <cellStyle name="计算 2 3 2 4 3 7" xfId="30847"/>
    <cellStyle name="计算 2 3 2 4 3 9" xfId="30848"/>
    <cellStyle name="计算 2 3 2 4 5" xfId="30849"/>
    <cellStyle name="计算 2 3 2 4 6" xfId="30850"/>
    <cellStyle name="计算 2 3 2 4 7" xfId="30851"/>
    <cellStyle name="强调文字颜色 2 3 3 3 4 2" xfId="30852"/>
    <cellStyle name="计算 2 3 2 4 8" xfId="30853"/>
    <cellStyle name="计算 2 3 2 5" xfId="30854"/>
    <cellStyle name="强调文字颜色 2 4 3 6 2 2" xfId="30855"/>
    <cellStyle name="计算 2 3 2 5 2" xfId="30856"/>
    <cellStyle name="计算 3 2 4 2 12" xfId="30857"/>
    <cellStyle name="计算 2 3 2 6" xfId="30858"/>
    <cellStyle name="计算 2 3 2 6 11" xfId="30859"/>
    <cellStyle name="计算 3 3 2 4 2 9" xfId="30860"/>
    <cellStyle name="计算 2 3 2 6 2" xfId="30861"/>
    <cellStyle name="计算 2 3 2 6 3" xfId="30862"/>
    <cellStyle name="计算 2 3 2 6 4" xfId="30863"/>
    <cellStyle name="计算 2 3 2 6 5" xfId="30864"/>
    <cellStyle name="计算 2 3 2 6 6" xfId="30865"/>
    <cellStyle name="计算 2 3 2 6 7" xfId="30866"/>
    <cellStyle name="计算 2 3 2 6 8" xfId="30867"/>
    <cellStyle name="强调文字颜色 3 2 2 3 2" xfId="30868"/>
    <cellStyle name="计算 2 3 2 6 9" xfId="30869"/>
    <cellStyle name="强调文字颜色 3 2 2 3 3" xfId="30870"/>
    <cellStyle name="计算 2 3 2 8" xfId="30871"/>
    <cellStyle name="计算 2 3 2 9" xfId="30872"/>
    <cellStyle name="计算 2 3 3 14" xfId="30873"/>
    <cellStyle name="计算 2 3 3 2" xfId="30874"/>
    <cellStyle name="计算 2 3 3 2 10" xfId="30875"/>
    <cellStyle name="计算 2 3 3 2 11" xfId="30876"/>
    <cellStyle name="计算 2 3 3 2 12" xfId="30877"/>
    <cellStyle name="计算 2 3 3 2 13" xfId="30878"/>
    <cellStyle name="计算 2 5 2 3 2 2 2" xfId="30879"/>
    <cellStyle name="强调文字颜色 1 5 7 2 2" xfId="30880"/>
    <cellStyle name="计算 2 3 3 2 2 2" xfId="30881"/>
    <cellStyle name="强调文字颜色 3 2 3 2 3" xfId="30882"/>
    <cellStyle name="计算 2 3 3 2 3" xfId="30883"/>
    <cellStyle name="计算 2 3 3 2 3 2" xfId="30884"/>
    <cellStyle name="强调文字颜色 3 2 3 3 3" xfId="30885"/>
    <cellStyle name="计算 2 3 3 2 3 2 10" xfId="30886"/>
    <cellStyle name="计算 2 3 3 2 3 2 11" xfId="30887"/>
    <cellStyle name="计算 2 3 3 2 3 2 2" xfId="30888"/>
    <cellStyle name="强调文字颜色 3 2 3 3 3 2" xfId="30889"/>
    <cellStyle name="计算 2 3 3 2 3 2 3" xfId="30890"/>
    <cellStyle name="强调文字颜色 3 2 3 3 3 3" xfId="30891"/>
    <cellStyle name="计算 2 3 3 2 3 2 4" xfId="30892"/>
    <cellStyle name="计算 2 3 3 2 3 2 5" xfId="30893"/>
    <cellStyle name="计算 2 3 3 2 3 2 6" xfId="30894"/>
    <cellStyle name="强调文字颜色 2 6 8 2 2" xfId="30895"/>
    <cellStyle name="计算 2 3 3 2 3 2 7" xfId="30896"/>
    <cellStyle name="计算 2 3 3 2 3 2 8" xfId="30897"/>
    <cellStyle name="计算 2 3 3 2 3 2 9" xfId="30898"/>
    <cellStyle name="计算 2 3 3 2 3 4" xfId="30899"/>
    <cellStyle name="强调文字颜色 3 2 3 3 5" xfId="30900"/>
    <cellStyle name="计算 2 3 3 2 3 5" xfId="30901"/>
    <cellStyle name="计算 2 3 3 2 3 6" xfId="30902"/>
    <cellStyle name="计算 2 3 3 2 3 7" xfId="30903"/>
    <cellStyle name="计算 2 3 3 2 3 8" xfId="30904"/>
    <cellStyle name="注释 2 3 2 10" xfId="30905"/>
    <cellStyle name="计算 2 3 3 2 3 9" xfId="30906"/>
    <cellStyle name="计算 2 3 3 2 4" xfId="30907"/>
    <cellStyle name="计算 2 3 3 2 6" xfId="30908"/>
    <cellStyle name="计算 2 3 3 2 7" xfId="30909"/>
    <cellStyle name="强调文字颜色 2 3 3 4 2 2" xfId="30910"/>
    <cellStyle name="计算 2 3 3 2 8" xfId="30911"/>
    <cellStyle name="强调文字颜色 2 3 3 4 2 3" xfId="30912"/>
    <cellStyle name="计算 2 3 3 2 9" xfId="30913"/>
    <cellStyle name="计算 2 3 3 3" xfId="30914"/>
    <cellStyle name="计算 2 3 3 3 2" xfId="30915"/>
    <cellStyle name="计算 2 3 3 4" xfId="30916"/>
    <cellStyle name="计算 2 4 2 3 10" xfId="30917"/>
    <cellStyle name="计算 2 3 3 4 10" xfId="30918"/>
    <cellStyle name="计算 2 3 3 4 11" xfId="30919"/>
    <cellStyle name="计算 2 3 3 4 12" xfId="30920"/>
    <cellStyle name="计算 2 3 3 4 2 11" xfId="30921"/>
    <cellStyle name="计算 2 3 3 4 2 3" xfId="30922"/>
    <cellStyle name="强调文字颜色 3 2 5 2 4" xfId="30923"/>
    <cellStyle name="计算 2 3 3 4 2 4" xfId="30924"/>
    <cellStyle name="强调文字颜色 3 2 5 2 5" xfId="30925"/>
    <cellStyle name="计算 2 3 3 4 2 5" xfId="30926"/>
    <cellStyle name="注释 4 4 3 2" xfId="30927"/>
    <cellStyle name="强调文字颜色 3 2 5 2 6" xfId="30928"/>
    <cellStyle name="计算 2 3 3 4 2 6" xfId="30929"/>
    <cellStyle name="注释 4 4 3 3" xfId="30930"/>
    <cellStyle name="强调文字颜色 3 2 5 2 7" xfId="30931"/>
    <cellStyle name="计算 2 3 3 4 6" xfId="30932"/>
    <cellStyle name="计算 2 3 3 4 7" xfId="30933"/>
    <cellStyle name="计算 3 2 2 4 3 10" xfId="30934"/>
    <cellStyle name="计算 2 3 3 4 8" xfId="30935"/>
    <cellStyle name="计算 3 2 2 4 3 11" xfId="30936"/>
    <cellStyle name="计算 5 2 2 2 10" xfId="30937"/>
    <cellStyle name="计算 2 3 3 9" xfId="30938"/>
    <cellStyle name="计算 2 3 4" xfId="30939"/>
    <cellStyle name="计算 2 3 4 10" xfId="30940"/>
    <cellStyle name="计算 2 3 4 11" xfId="30941"/>
    <cellStyle name="计算 2 3 4 2" xfId="30942"/>
    <cellStyle name="计算 2 3 4 2 10" xfId="30943"/>
    <cellStyle name="检查单元格 3 2 4 6" xfId="30944"/>
    <cellStyle name="计算 2 3 4 2 2" xfId="30945"/>
    <cellStyle name="计算 2 3 4 2 2 2" xfId="30946"/>
    <cellStyle name="强调文字颜色 3 3 3 2 3" xfId="30947"/>
    <cellStyle name="计算 2 3 4 2 3" xfId="30948"/>
    <cellStyle name="计算 2 3 4 2 4" xfId="30949"/>
    <cellStyle name="计算 2 3 4 2 6" xfId="30950"/>
    <cellStyle name="强调文字颜色 2 4 2 6 2" xfId="30951"/>
    <cellStyle name="计算 2 3 4 2 7" xfId="30952"/>
    <cellStyle name="强调文字颜色 2 3 3 5 2 2" xfId="30953"/>
    <cellStyle name="强调文字颜色 2 4 2 6 3" xfId="30954"/>
    <cellStyle name="计算 2 3 4 2 8" xfId="30955"/>
    <cellStyle name="计算 2 3 4 2 9" xfId="30956"/>
    <cellStyle name="计算 2 3 4 3" xfId="30957"/>
    <cellStyle name="计算 2 3 4 3 2" xfId="30958"/>
    <cellStyle name="计算 2 3 4 4" xfId="30959"/>
    <cellStyle name="计算 2 3 4 8" xfId="30960"/>
    <cellStyle name="计算 2 3 4 9" xfId="30961"/>
    <cellStyle name="计算 2 3 5 13" xfId="30962"/>
    <cellStyle name="计算 2 3 5 2 2" xfId="30963"/>
    <cellStyle name="计算 2 3 5 3" xfId="30964"/>
    <cellStyle name="计算 2 3 5 3 2" xfId="30965"/>
    <cellStyle name="计算 2 3 5 3 2 4" xfId="30966"/>
    <cellStyle name="计算 2 3 5 3 2 5" xfId="30967"/>
    <cellStyle name="强调文字颜色 1 2 5 2 7 2" xfId="30968"/>
    <cellStyle name="计算 2 3 5 3 2 6" xfId="30969"/>
    <cellStyle name="计算 2 3 5 3 5" xfId="30970"/>
    <cellStyle name="计算 2 3 5 3 6" xfId="30971"/>
    <cellStyle name="强调文字颜色 2 4 3 7 2" xfId="30972"/>
    <cellStyle name="计算 2 3 5 4" xfId="30973"/>
    <cellStyle name="计算 2 3 5 6" xfId="30974"/>
    <cellStyle name="计算 2 3 5 7" xfId="30975"/>
    <cellStyle name="计算 2 3 5 8" xfId="30976"/>
    <cellStyle name="计算 2 3 5 9" xfId="30977"/>
    <cellStyle name="计算 2 3 6" xfId="30978"/>
    <cellStyle name="计算 2 3 6 2" xfId="30979"/>
    <cellStyle name="计算 2 3 7 10" xfId="30980"/>
    <cellStyle name="计算 2 3 7 11" xfId="30981"/>
    <cellStyle name="计算 2 3 7 12" xfId="30982"/>
    <cellStyle name="计算 2 4" xfId="30983"/>
    <cellStyle name="计算 2 4 2" xfId="30984"/>
    <cellStyle name="计算 7 9" xfId="30985"/>
    <cellStyle name="计算 2 4 2 10" xfId="30986"/>
    <cellStyle name="强调文字颜色 2 3 3 2 2" xfId="30987"/>
    <cellStyle name="计算 2 4 2 12" xfId="30988"/>
    <cellStyle name="警告文本 2 5 3 2" xfId="30989"/>
    <cellStyle name="强调文字颜色 2 3 3 2 4" xfId="30990"/>
    <cellStyle name="计算 2 4 2 13" xfId="30991"/>
    <cellStyle name="强调文字颜色 2 3 3 2 5" xfId="30992"/>
    <cellStyle name="计算 2 4 2 14" xfId="30993"/>
    <cellStyle name="计算 2 4 2 2" xfId="30994"/>
    <cellStyle name="计算 2 4 2 2 2 10" xfId="30995"/>
    <cellStyle name="适中 5 2 2 2 2 2" xfId="30996"/>
    <cellStyle name="计算 2 4 2 2 2 11" xfId="30997"/>
    <cellStyle name="计算 2 4 2 2 2 2 2" xfId="30998"/>
    <cellStyle name="计算 2 4 2 2 2 3" xfId="30999"/>
    <cellStyle name="计算 2 4 2 2 2 4" xfId="31000"/>
    <cellStyle name="强调文字颜色 2 7 2 2 2" xfId="31001"/>
    <cellStyle name="计算 2 4 2 2 2 5" xfId="31002"/>
    <cellStyle name="计算 2 4 2 2 2 8" xfId="31003"/>
    <cellStyle name="计算 2 4 2 2 2 9" xfId="31004"/>
    <cellStyle name="计算 2 4 2 2 3 2" xfId="31005"/>
    <cellStyle name="计算 2 4 2 2 4" xfId="31006"/>
    <cellStyle name="计算 2 4 2 2 8" xfId="31007"/>
    <cellStyle name="计算 2 4 2 2 9" xfId="31008"/>
    <cellStyle name="计算 2 4 2 3" xfId="31009"/>
    <cellStyle name="计算 2 4 2 3 2" xfId="31010"/>
    <cellStyle name="计算 2 4 2 3 2 2" xfId="31011"/>
    <cellStyle name="计算 2 4 2 3 4" xfId="31012"/>
    <cellStyle name="计算 2 4 2 3 5" xfId="31013"/>
    <cellStyle name="计算 2 4 2 3 6" xfId="31014"/>
    <cellStyle name="计算 2 4 2 3 7" xfId="31015"/>
    <cellStyle name="强调文字颜色 2 3 4 3 3 2" xfId="31016"/>
    <cellStyle name="计算 2 4 2 3 8" xfId="31017"/>
    <cellStyle name="计算 2 4 2 3 9" xfId="31018"/>
    <cellStyle name="计算 2 4 2 4 4" xfId="31019"/>
    <cellStyle name="计算 2 4 2 9" xfId="31020"/>
    <cellStyle name="计算 2 4 3" xfId="31021"/>
    <cellStyle name="计算 2 4 3 2" xfId="31022"/>
    <cellStyle name="计算 2 4 3 2 10" xfId="31023"/>
    <cellStyle name="计算 2 4 3 2 2 2" xfId="31024"/>
    <cellStyle name="计算 2 4 3 2 3" xfId="31025"/>
    <cellStyle name="计算 2 4 3 2 4" xfId="31026"/>
    <cellStyle name="计算 2 4 3 2 6" xfId="31027"/>
    <cellStyle name="计算 2 4 3 2 7" xfId="31028"/>
    <cellStyle name="计算 2 4 3 2 8" xfId="31029"/>
    <cellStyle name="计算 2 4 3 2 9" xfId="31030"/>
    <cellStyle name="计算 2 4 3 3" xfId="31031"/>
    <cellStyle name="计算 2 4 3 8" xfId="31032"/>
    <cellStyle name="计算 2 4 4" xfId="31033"/>
    <cellStyle name="计算 2 4 4 10" xfId="31034"/>
    <cellStyle name="计算 2 4 4 2" xfId="31035"/>
    <cellStyle name="强调文字颜色 2 2 2 2 12" xfId="31036"/>
    <cellStyle name="计算 2 4 4 3" xfId="31037"/>
    <cellStyle name="强调文字颜色 2 2 2 2 13" xfId="31038"/>
    <cellStyle name="计算 2 4 4 7" xfId="31039"/>
    <cellStyle name="计算 2 4 5" xfId="31040"/>
    <cellStyle name="计算 2 4 5 2" xfId="31041"/>
    <cellStyle name="计算 2 4 6" xfId="31042"/>
    <cellStyle name="计算 2 5 14" xfId="31043"/>
    <cellStyle name="计算 2 5 15" xfId="31044"/>
    <cellStyle name="计算 2 5 16" xfId="31045"/>
    <cellStyle name="计算 2 5 2" xfId="31046"/>
    <cellStyle name="计算 8 9" xfId="31047"/>
    <cellStyle name="计算 2 5 2 10" xfId="31048"/>
    <cellStyle name="强调文字颜色 2 3 8 2 2" xfId="31049"/>
    <cellStyle name="计算 2 5 2 13" xfId="31050"/>
    <cellStyle name="计算 2 5 2 14" xfId="31051"/>
    <cellStyle name="计算 2 5 2 15" xfId="31052"/>
    <cellStyle name="计算 2 5 2 16" xfId="31053"/>
    <cellStyle name="计算 2 5 2 2 2 2" xfId="31054"/>
    <cellStyle name="强调文字颜色 1 4 7 2" xfId="31055"/>
    <cellStyle name="计算 2 5 2 2 2 2 2" xfId="31056"/>
    <cellStyle name="强调文字颜色 1 4 7 2 2" xfId="31057"/>
    <cellStyle name="计算 2 5 2 2 2 3" xfId="31058"/>
    <cellStyle name="强调文字颜色 1 4 7 3" xfId="31059"/>
    <cellStyle name="计算 2 5 2 2 2 3 12" xfId="31060"/>
    <cellStyle name="计算 2 5 2 2 2 3 2" xfId="31061"/>
    <cellStyle name="计算 2 5 2 2 2 3 2 10" xfId="31062"/>
    <cellStyle name="计算 2 5 2 2 2 3 2 2" xfId="31063"/>
    <cellStyle name="计算 2 5 2 2 2 3 2 3" xfId="31064"/>
    <cellStyle name="计算 2 5 2 2 2 3 2 4" xfId="31065"/>
    <cellStyle name="计算 2 5 2 2 2 3 2 5" xfId="31066"/>
    <cellStyle name="计算 2 5 2 2 2 3 2 6" xfId="31067"/>
    <cellStyle name="计算 2 5 2 2 2 3 2 7" xfId="31068"/>
    <cellStyle name="计算 2 5 2 2 2 3 2 8" xfId="31069"/>
    <cellStyle name="计算 2 5 2 2 2 3 2 9" xfId="31070"/>
    <cellStyle name="计算 2 5 2 2 2 3 3" xfId="31071"/>
    <cellStyle name="计算 2 5 2 2 2 3 4" xfId="31072"/>
    <cellStyle name="计算 2 5 2 2 2 3 5" xfId="31073"/>
    <cellStyle name="计算 2 5 2 2 2 4" xfId="31074"/>
    <cellStyle name="计算 2 5 2 2 2 5" xfId="31075"/>
    <cellStyle name="计算 2 5 2 2 3" xfId="31076"/>
    <cellStyle name="强调文字颜色 1 4 8" xfId="31077"/>
    <cellStyle name="计算 2 5 2 2 3 2" xfId="31078"/>
    <cellStyle name="强调文字颜色 1 4 8 2" xfId="31079"/>
    <cellStyle name="计算 2 5 2 2 4" xfId="31080"/>
    <cellStyle name="强调文字颜色 1 4 9" xfId="31081"/>
    <cellStyle name="计算 2 5 2 2 4 10" xfId="31082"/>
    <cellStyle name="解释性文本 2 3 2 2" xfId="31083"/>
    <cellStyle name="计算 2 5 2 2 4 2" xfId="31084"/>
    <cellStyle name="强调文字颜色 1 4 9 2" xfId="31085"/>
    <cellStyle name="计算 2 5 2 2 4 2 11" xfId="31086"/>
    <cellStyle name="计算 2 5 2 2 4 3" xfId="31087"/>
    <cellStyle name="计算 2 5 2 2 4 5" xfId="31088"/>
    <cellStyle name="计算 2 5 2 2 4 9" xfId="31089"/>
    <cellStyle name="计算 2 5 2 2 9" xfId="31090"/>
    <cellStyle name="计算 5 2 5" xfId="31091"/>
    <cellStyle name="计算 2 5 2 3 11" xfId="31092"/>
    <cellStyle name="计算 2 5 2 3 2" xfId="31093"/>
    <cellStyle name="强调文字颜色 1 5 7" xfId="31094"/>
    <cellStyle name="计算 2 5 2 3 2 2" xfId="31095"/>
    <cellStyle name="强调文字颜色 1 5 7 2" xfId="31096"/>
    <cellStyle name="计算 2 5 2 3 2 3" xfId="31097"/>
    <cellStyle name="计算 2 5 2 3 2 4" xfId="31098"/>
    <cellStyle name="计算 2 5 2 3 2 5" xfId="31099"/>
    <cellStyle name="强调文字颜色 1 4 2 2 7 2" xfId="31100"/>
    <cellStyle name="计算 2 5 2 3 3" xfId="31101"/>
    <cellStyle name="强调文字颜色 1 5 8" xfId="31102"/>
    <cellStyle name="计算 2 5 2 3 3 2" xfId="31103"/>
    <cellStyle name="强调文字颜色 1 5 8 2" xfId="31104"/>
    <cellStyle name="计算 2 5 2 3 4" xfId="31105"/>
    <cellStyle name="强调文字颜色 1 5 9" xfId="31106"/>
    <cellStyle name="计算 2 5 2 3 5" xfId="31107"/>
    <cellStyle name="计算 2 5 2 3 6" xfId="31108"/>
    <cellStyle name="计算 5 3 2" xfId="31109"/>
    <cellStyle name="计算 2 5 2 3 7" xfId="31110"/>
    <cellStyle name="计算 5 3 3" xfId="31111"/>
    <cellStyle name="计算 2 5 2 3 9" xfId="31112"/>
    <cellStyle name="计算 5 3 5" xfId="31113"/>
    <cellStyle name="计算 2 5 2 4 10" xfId="31114"/>
    <cellStyle name="计算 2 5 2 4 11" xfId="31115"/>
    <cellStyle name="计算 2 5 2 4 12" xfId="31116"/>
    <cellStyle name="计算 2 5 2 4 13" xfId="31117"/>
    <cellStyle name="计算 2 5 2 4 14" xfId="31118"/>
    <cellStyle name="计算 2 5 2 4 2 2" xfId="31119"/>
    <cellStyle name="强调文字颜色 1 6 7 2" xfId="31120"/>
    <cellStyle name="计算 2 5 2 4 3 11" xfId="31121"/>
    <cellStyle name="计算 2 5 2 4 3 2" xfId="31122"/>
    <cellStyle name="强调文字颜色 1 6 8 2" xfId="31123"/>
    <cellStyle name="计算 2 5 2 4 3 2 10" xfId="31124"/>
    <cellStyle name="计算 2 5 2 4 3 2 11" xfId="31125"/>
    <cellStyle name="计算 2 5 2 4 3 2 2" xfId="31126"/>
    <cellStyle name="强调文字颜色 1 6 8 2 2" xfId="31127"/>
    <cellStyle name="计算 2 5 2 4 3 2 3" xfId="31128"/>
    <cellStyle name="计算 2 5 2 4 3 2 4" xfId="31129"/>
    <cellStyle name="计算 2 5 2 4 3 2 5" xfId="31130"/>
    <cellStyle name="计算 2 5 2 4 3 2 6" xfId="31131"/>
    <cellStyle name="计算 2 5 2 4 3 2 7" xfId="31132"/>
    <cellStyle name="计算 2 5 2 4 3 2 8" xfId="31133"/>
    <cellStyle name="计算 2 5 2 4 3 6" xfId="31134"/>
    <cellStyle name="计算 2 5 2 4 4" xfId="31135"/>
    <cellStyle name="强调文字颜色 1 6 9" xfId="31136"/>
    <cellStyle name="计算 2 5 2 4 5" xfId="31137"/>
    <cellStyle name="计算 2 5 2 5 2" xfId="31138"/>
    <cellStyle name="计算 2 5 2 6" xfId="31139"/>
    <cellStyle name="计算 2 5 2 6 3" xfId="31140"/>
    <cellStyle name="计算 2 5 2 6 4" xfId="31141"/>
    <cellStyle name="计算 2 5 2 6 5" xfId="31142"/>
    <cellStyle name="计算 2 5 2 9" xfId="31143"/>
    <cellStyle name="计算 2 5 3" xfId="31144"/>
    <cellStyle name="计算 2 5 3 13" xfId="31145"/>
    <cellStyle name="计算 2 5 3 14" xfId="31146"/>
    <cellStyle name="计算 2 5 3 2 10" xfId="31147"/>
    <cellStyle name="警告文本 3 2 2 3 4" xfId="31148"/>
    <cellStyle name="计算 2 5 3 2 11" xfId="31149"/>
    <cellStyle name="计算 2 5 3 2 12" xfId="31150"/>
    <cellStyle name="计算 2 5 3 2 13" xfId="31151"/>
    <cellStyle name="计算 2 5 3 2 2 2" xfId="31152"/>
    <cellStyle name="输出 2 3 7 3 2 2" xfId="31153"/>
    <cellStyle name="强调文字颜色 2 4 7 2" xfId="31154"/>
    <cellStyle name="计算 2 5 3 2 3" xfId="31155"/>
    <cellStyle name="输出 2 3 7 3 3" xfId="31156"/>
    <cellStyle name="强调文字颜色 2 4 8" xfId="31157"/>
    <cellStyle name="计算 2 5 3 2 3 2" xfId="31158"/>
    <cellStyle name="强调文字颜色 2 4 8 2" xfId="31159"/>
    <cellStyle name="计算 2 5 3 2 3 2 10" xfId="31160"/>
    <cellStyle name="计算 4 2 2 2 4 2 2" xfId="31161"/>
    <cellStyle name="计算 2 5 3 2 3 2 2" xfId="31162"/>
    <cellStyle name="强调文字颜色 2 4 8 2 2" xfId="31163"/>
    <cellStyle name="计算 2 5 3 2 3 2 4" xfId="31164"/>
    <cellStyle name="计算 2 5 3 2 3 2 5" xfId="31165"/>
    <cellStyle name="计算 2 5 3 2 3 2 6" xfId="31166"/>
    <cellStyle name="计算 2 5 3 2 3 2 7" xfId="31167"/>
    <cellStyle name="计算 2 5 3 2 3 2 8" xfId="31168"/>
    <cellStyle name="计算 2 5 3 2 3 2 9" xfId="31169"/>
    <cellStyle name="计算 2 5 3 2 3 3" xfId="31170"/>
    <cellStyle name="强调文字颜色 2 4 8 3" xfId="31171"/>
    <cellStyle name="计算 2 5 3 2 3 4" xfId="31172"/>
    <cellStyle name="计算 2 5 3 2 3 5" xfId="31173"/>
    <cellStyle name="计算 2 5 3 2 3 9" xfId="31174"/>
    <cellStyle name="计算 2 5 3 2 4" xfId="31175"/>
    <cellStyle name="输出 2 3 7 3 4" xfId="31176"/>
    <cellStyle name="强调文字颜色 2 4 9" xfId="31177"/>
    <cellStyle name="计算 2 5 3 2 6" xfId="31178"/>
    <cellStyle name="适中 2 10 2 2" xfId="31179"/>
    <cellStyle name="计算 6 2 2" xfId="31180"/>
    <cellStyle name="计算 2 5 3 2 7" xfId="31181"/>
    <cellStyle name="计算 6 2 3" xfId="31182"/>
    <cellStyle name="计算 2 5 3 3 2" xfId="31183"/>
    <cellStyle name="强调文字颜色 2 5 7" xfId="31184"/>
    <cellStyle name="计算 2 5 3 4 10" xfId="31185"/>
    <cellStyle name="计算 2 5 3 4 11" xfId="31186"/>
    <cellStyle name="计算 2 5 3 4 12" xfId="31187"/>
    <cellStyle name="计算 2 5 3 4 2" xfId="31188"/>
    <cellStyle name="强调文字颜色 2 6 7" xfId="31189"/>
    <cellStyle name="计算 2 5 3 4 2 10" xfId="31190"/>
    <cellStyle name="计算 2 5 3 4 2 2" xfId="31191"/>
    <cellStyle name="强调文字颜色 2 6 7 2" xfId="31192"/>
    <cellStyle name="计算 2 5 3 4 2 3" xfId="31193"/>
    <cellStyle name="计算 2 5 3 4 3" xfId="31194"/>
    <cellStyle name="强调文字颜色 2 6 8" xfId="31195"/>
    <cellStyle name="计算 2 5 3 4 4" xfId="31196"/>
    <cellStyle name="强调文字颜色 2 6 9" xfId="31197"/>
    <cellStyle name="计算 2 5 3 4 5" xfId="31198"/>
    <cellStyle name="计算 2 5 4" xfId="31199"/>
    <cellStyle name="计算 2 5 4 10" xfId="31200"/>
    <cellStyle name="计算 2 5 4 11" xfId="31201"/>
    <cellStyle name="强调文字颜色 1 2 2 2 9 2 2" xfId="31202"/>
    <cellStyle name="计算 2 5 4 12" xfId="31203"/>
    <cellStyle name="计算 2 5 4 13" xfId="31204"/>
    <cellStyle name="计算 2 5 4 2" xfId="31205"/>
    <cellStyle name="计算 2 5 4 2 10" xfId="31206"/>
    <cellStyle name="计算 2 5 4 2 12" xfId="31207"/>
    <cellStyle name="强调文字颜色 2 5 4 2 2" xfId="31208"/>
    <cellStyle name="计算 2 5 4 2 2" xfId="31209"/>
    <cellStyle name="计算 2 5 4 2 2 2" xfId="31210"/>
    <cellStyle name="计算 2 5 4 2 3" xfId="31211"/>
    <cellStyle name="计算 2 5 4 2 4" xfId="31212"/>
    <cellStyle name="计算 2 5 4 2 5" xfId="31213"/>
    <cellStyle name="计算 2 5 4 2 6" xfId="31214"/>
    <cellStyle name="计算 7 2 2" xfId="31215"/>
    <cellStyle name="计算 2 5 4 2 7" xfId="31216"/>
    <cellStyle name="计算 2 5 4 2 9" xfId="31217"/>
    <cellStyle name="计算 2 5 4 3" xfId="31218"/>
    <cellStyle name="计算 2 5 4 3 2" xfId="31219"/>
    <cellStyle name="计算 2 5 4 4" xfId="31220"/>
    <cellStyle name="计算 2 5 5" xfId="31221"/>
    <cellStyle name="计算 2 5 5 12" xfId="31222"/>
    <cellStyle name="计算 2 5 5 13" xfId="31223"/>
    <cellStyle name="计算 2 5 5 2" xfId="31224"/>
    <cellStyle name="计算 2 5 5 2 2" xfId="31225"/>
    <cellStyle name="计算 2 5 5 3" xfId="31226"/>
    <cellStyle name="计算 2 5 5 3 10" xfId="31227"/>
    <cellStyle name="计算 2 5 5 3 11" xfId="31228"/>
    <cellStyle name="计算 2 5 5 3 12" xfId="31229"/>
    <cellStyle name="计算 2 5 5 3 2" xfId="31230"/>
    <cellStyle name="计算 2 5 5 3 3" xfId="31231"/>
    <cellStyle name="计算 2 5 5 3 4" xfId="31232"/>
    <cellStyle name="计算 2 5 5 3 5" xfId="31233"/>
    <cellStyle name="计算 2 5 5 3 6" xfId="31234"/>
    <cellStyle name="计算 8 3 2" xfId="31235"/>
    <cellStyle name="计算 2 5 5 4" xfId="31236"/>
    <cellStyle name="计算 2 5 5 6" xfId="31237"/>
    <cellStyle name="计算 2 5 5 7" xfId="31238"/>
    <cellStyle name="计算 2 5 5 9" xfId="31239"/>
    <cellStyle name="计算 6 3 2 11" xfId="31240"/>
    <cellStyle name="计算 2 5 6" xfId="31241"/>
    <cellStyle name="计算 2 5 6 2" xfId="31242"/>
    <cellStyle name="计算 2 5 7 2" xfId="31243"/>
    <cellStyle name="计算 2 5 7 3" xfId="31244"/>
    <cellStyle name="计算 2 5 7 8" xfId="31245"/>
    <cellStyle name="计算 2 5 7 9" xfId="31246"/>
    <cellStyle name="计算 2 5 8" xfId="31247"/>
    <cellStyle name="计算 2 5 9" xfId="31248"/>
    <cellStyle name="计算 2 6 10" xfId="31249"/>
    <cellStyle name="计算 2 6 11" xfId="31250"/>
    <cellStyle name="强调文字颜色 3 2 11 2" xfId="31251"/>
    <cellStyle name="计算 2 6 12" xfId="31252"/>
    <cellStyle name="计算 2 6 13" xfId="31253"/>
    <cellStyle name="计算 2 6 14" xfId="31254"/>
    <cellStyle name="计算 2 6 15" xfId="31255"/>
    <cellStyle name="强调文字颜色 1 4 2 3 3 2 2" xfId="31256"/>
    <cellStyle name="计算 2 6 2" xfId="31257"/>
    <cellStyle name="计算 2 6 2 10" xfId="31258"/>
    <cellStyle name="计算 2 6 2 2 13" xfId="31259"/>
    <cellStyle name="计算 2 6 2 2 2 11" xfId="31260"/>
    <cellStyle name="计算 2 6 2 2 2 12" xfId="31261"/>
    <cellStyle name="计算 2 6 2 2 2 2" xfId="31262"/>
    <cellStyle name="计算 2 6 2 2 2 3" xfId="31263"/>
    <cellStyle name="计算 2 6 2 2 2 4" xfId="31264"/>
    <cellStyle name="计算 2 6 2 2 2 5" xfId="31265"/>
    <cellStyle name="计算 2 6 2 2 2 7" xfId="31266"/>
    <cellStyle name="计算 2 6 2 2 2 8" xfId="31267"/>
    <cellStyle name="计算 2 6 2 2 2 9" xfId="31268"/>
    <cellStyle name="计算 2 6 2 2 3" xfId="31269"/>
    <cellStyle name="计算 2 6 2 2 3 2" xfId="31270"/>
    <cellStyle name="计算 2 6 2 2 5" xfId="31271"/>
    <cellStyle name="计算 2 6 2 2 9" xfId="31272"/>
    <cellStyle name="计算 2 6 2 3 11" xfId="31273"/>
    <cellStyle name="计算 2 6 2 3 12" xfId="31274"/>
    <cellStyle name="计算 2 6 2 3 2" xfId="31275"/>
    <cellStyle name="计算 2 6 2 3 2 2" xfId="31276"/>
    <cellStyle name="计算 2 6 2 3 3" xfId="31277"/>
    <cellStyle name="计算 2 6 2 3 6" xfId="31278"/>
    <cellStyle name="计算 4 2 2 6 10" xfId="31279"/>
    <cellStyle name="计算 2 6 2 3 7" xfId="31280"/>
    <cellStyle name="计算 4 2 2 6 11" xfId="31281"/>
    <cellStyle name="计算 2 6 2 3 8" xfId="31282"/>
    <cellStyle name="计算 2 6 2 3 9" xfId="31283"/>
    <cellStyle name="计算 2 6 2 4 2" xfId="31284"/>
    <cellStyle name="计算 2 6 2 5" xfId="31285"/>
    <cellStyle name="计算 2 6 2 6" xfId="31286"/>
    <cellStyle name="计算 2 6 2 7" xfId="31287"/>
    <cellStyle name="计算 2 6 2 8" xfId="31288"/>
    <cellStyle name="计算 2 6 2 9" xfId="31289"/>
    <cellStyle name="计算 2 6 3 12" xfId="31290"/>
    <cellStyle name="强调文字颜色 2 2 2 2 2 4 2 5" xfId="31291"/>
    <cellStyle name="计算 2 6 3 13" xfId="31292"/>
    <cellStyle name="计算 2 6 3 2 11" xfId="31293"/>
    <cellStyle name="计算 2 6 3 2 2 2" xfId="31294"/>
    <cellStyle name="计算 2 6 3 2 3" xfId="31295"/>
    <cellStyle name="计算 2 6 3 2 5" xfId="31296"/>
    <cellStyle name="计算 2 6 3 2 6" xfId="31297"/>
    <cellStyle name="计算 2 6 3 2 7" xfId="31298"/>
    <cellStyle name="计算 2 6 3 2 9" xfId="31299"/>
    <cellStyle name="计算 2 6 3 3 2" xfId="31300"/>
    <cellStyle name="计算 2 6 3 4" xfId="31301"/>
    <cellStyle name="计算 2 6 3 7" xfId="31302"/>
    <cellStyle name="计算 2 6 3 8" xfId="31303"/>
    <cellStyle name="强调文字颜色 1 2 2 2 2 2 3 2 2" xfId="31304"/>
    <cellStyle name="计算 2 6 3 9" xfId="31305"/>
    <cellStyle name="计算 2 6 4 11" xfId="31306"/>
    <cellStyle name="计算 2 6 4 12" xfId="31307"/>
    <cellStyle name="计算 2 6 4 2 2" xfId="31308"/>
    <cellStyle name="强调文字颜色 1 2 3 2 2 3 2" xfId="31309"/>
    <cellStyle name="计算 2 6 4 3" xfId="31310"/>
    <cellStyle name="强调文字颜色 1 2 3 2 2 4" xfId="31311"/>
    <cellStyle name="计算 2 6 4 4" xfId="31312"/>
    <cellStyle name="强调文字颜色 1 2 3 2 2 5" xfId="31313"/>
    <cellStyle name="计算 2 6 4 6" xfId="31314"/>
    <cellStyle name="强调文字颜色 3 2 5 2 2 3" xfId="31315"/>
    <cellStyle name="计算 2 6 4 7" xfId="31316"/>
    <cellStyle name="强调文字颜色 3 2 5 2 2 4" xfId="31317"/>
    <cellStyle name="计算 2 6 4 9" xfId="31318"/>
    <cellStyle name="计算 2 6 5" xfId="31319"/>
    <cellStyle name="计算 2 6 6" xfId="31320"/>
    <cellStyle name="计算 2 7" xfId="31321"/>
    <cellStyle name="警告文本 3 2 2 2 3 2" xfId="31322"/>
    <cellStyle name="计算 2 7 10" xfId="31323"/>
    <cellStyle name="计算 2 7 11" xfId="31324"/>
    <cellStyle name="计算 2 7 12" xfId="31325"/>
    <cellStyle name="计算 2 7 13" xfId="31326"/>
    <cellStyle name="计算 2 7 14" xfId="31327"/>
    <cellStyle name="计算 2 7 2 2 10" xfId="31328"/>
    <cellStyle name="计算 2 7 2 2 11" xfId="31329"/>
    <cellStyle name="计算 2 7 2 2 12" xfId="31330"/>
    <cellStyle name="计算 2 7 2 2 5" xfId="31331"/>
    <cellStyle name="计算 2 7 2 2 7" xfId="31332"/>
    <cellStyle name="计算 2 7 2 2 8" xfId="31333"/>
    <cellStyle name="计算 2 7 2 2 9" xfId="31334"/>
    <cellStyle name="计算 2 7 2 7" xfId="31335"/>
    <cellStyle name="计算 2 7 2 8" xfId="31336"/>
    <cellStyle name="计算 2 7 2 9" xfId="31337"/>
    <cellStyle name="输入 2 6 3 4 2" xfId="31338"/>
    <cellStyle name="计算 2 7 3 10" xfId="31339"/>
    <cellStyle name="计算 2 7 3 11" xfId="31340"/>
    <cellStyle name="计算 2 7 3 12" xfId="31341"/>
    <cellStyle name="计算 2 7 3 2" xfId="31342"/>
    <cellStyle name="计算 2 7 3 3" xfId="31343"/>
    <cellStyle name="计算 2 7 4" xfId="31344"/>
    <cellStyle name="计算 2 7 4 2" xfId="31345"/>
    <cellStyle name="强调文字颜色 1 2 3 3 2 3" xfId="31346"/>
    <cellStyle name="计算 2 7 6" xfId="31347"/>
    <cellStyle name="计算 2 7 8" xfId="31348"/>
    <cellStyle name="计算 2 7 9" xfId="31349"/>
    <cellStyle name="计算 2 8" xfId="31350"/>
    <cellStyle name="计算 2 8 10" xfId="31351"/>
    <cellStyle name="计算 3 2 5 3 2 8" xfId="31352"/>
    <cellStyle name="计算 2 8 11" xfId="31353"/>
    <cellStyle name="计算 3 2 5 3 2 9" xfId="31354"/>
    <cellStyle name="计算 2 8 12" xfId="31355"/>
    <cellStyle name="计算 2 8 2" xfId="31356"/>
    <cellStyle name="计算 2 8 2 12" xfId="31357"/>
    <cellStyle name="计算 2 8 2 2" xfId="31358"/>
    <cellStyle name="计算 2 8 2 3" xfId="31359"/>
    <cellStyle name="计算 2 8 2 4" xfId="31360"/>
    <cellStyle name="计算 2 8 2 5" xfId="31361"/>
    <cellStyle name="计算 2 8 2 6" xfId="31362"/>
    <cellStyle name="计算 2 8 2 7" xfId="31363"/>
    <cellStyle name="计算 2 8 2 8" xfId="31364"/>
    <cellStyle name="计算 2 8 2 9" xfId="31365"/>
    <cellStyle name="计算 2 8 6" xfId="31366"/>
    <cellStyle name="计算 2 8 8" xfId="31367"/>
    <cellStyle name="计算 2 9" xfId="31368"/>
    <cellStyle name="计算 2 9 5" xfId="31369"/>
    <cellStyle name="强调文字颜色 2 4 3 2 2 2" xfId="31370"/>
    <cellStyle name="计算 2 9 6" xfId="31371"/>
    <cellStyle name="强调文字颜色 2 4 3 2 2 3" xfId="31372"/>
    <cellStyle name="计算 2 9 8" xfId="31373"/>
    <cellStyle name="计算 2 9 9" xfId="31374"/>
    <cellStyle name="计算 3" xfId="31375"/>
    <cellStyle name="计算 3 11" xfId="31376"/>
    <cellStyle name="计算 3 12" xfId="31377"/>
    <cellStyle name="计算 3 13" xfId="31378"/>
    <cellStyle name="计算 3 14" xfId="31379"/>
    <cellStyle name="计算 3 17" xfId="31380"/>
    <cellStyle name="计算 3 18" xfId="31381"/>
    <cellStyle name="计算 3 2" xfId="31382"/>
    <cellStyle name="计算 3 2 10" xfId="31383"/>
    <cellStyle name="计算 3 2 13" xfId="31384"/>
    <cellStyle name="计算 3 2 14" xfId="31385"/>
    <cellStyle name="计算 3 2 2" xfId="31386"/>
    <cellStyle name="计算 3 2 2 2" xfId="31387"/>
    <cellStyle name="计算 3 4 4 2 4" xfId="31388"/>
    <cellStyle name="计算 3 2 2 2 2 2 2" xfId="31389"/>
    <cellStyle name="计算 3 2 2 2 2 3" xfId="31390"/>
    <cellStyle name="计算 3 2 2 2 2 3 10" xfId="31391"/>
    <cellStyle name="计算 3 2 2 2 2 3 2" xfId="31392"/>
    <cellStyle name="计算 3 2 2 2 2 3 2 10" xfId="31393"/>
    <cellStyle name="计算 3 2 2 2 2 3 2 11" xfId="31394"/>
    <cellStyle name="强调文字颜色 5 3 2 2 8 2" xfId="31395"/>
    <cellStyle name="计算 3 2 2 2 2 3 2 7" xfId="31396"/>
    <cellStyle name="强调文字颜色 5 3 2 2 8 3" xfId="31397"/>
    <cellStyle name="计算 3 2 2 2 2 3 2 8" xfId="31398"/>
    <cellStyle name="计算 3 2 2 2 2 3 2 9" xfId="31399"/>
    <cellStyle name="链接单元格 4 2 4 2 2" xfId="31400"/>
    <cellStyle name="计算 3 2 2 2 2 3 3" xfId="31401"/>
    <cellStyle name="计算 3 2 2 2 2 3 4" xfId="31402"/>
    <cellStyle name="计算 3 2 2 2 2 3 5" xfId="31403"/>
    <cellStyle name="计算 3 2 2 2 2 3 6" xfId="31404"/>
    <cellStyle name="计算 3 2 2 2 2 3 7" xfId="31405"/>
    <cellStyle name="计算 3 2 2 2 2 3 9" xfId="31406"/>
    <cellStyle name="计算 3 2 2 2 2 7" xfId="31407"/>
    <cellStyle name="计算 3 2 2 2 2 8" xfId="31408"/>
    <cellStyle name="计算 3 2 2 2 2 9" xfId="31409"/>
    <cellStyle name="强调文字颜色 1 3 2 2 6 3 2" xfId="31410"/>
    <cellStyle name="计算 3 2 2 2 4 2 10" xfId="31411"/>
    <cellStyle name="计算 3 2 2 2 4 2 11" xfId="31412"/>
    <cellStyle name="计算 3 2 2 2 4 2 2" xfId="31413"/>
    <cellStyle name="计算 3 2 2 2 4 2 3" xfId="31414"/>
    <cellStyle name="计算 3 2 2 2 4 2 4" xfId="31415"/>
    <cellStyle name="计算 3 2 2 2 4 2 7" xfId="31416"/>
    <cellStyle name="计算 3 2 2 2 4 2 9" xfId="31417"/>
    <cellStyle name="计算 3 2 2 2 4 3" xfId="31418"/>
    <cellStyle name="计算 3 2 2 2 4 5" xfId="31419"/>
    <cellStyle name="计算 3 2 2 2 8" xfId="31420"/>
    <cellStyle name="强调文字颜色 2 4 2 3 2 3" xfId="31421"/>
    <cellStyle name="计算 3 2 2 3" xfId="31422"/>
    <cellStyle name="计算 3 4 4 2 5" xfId="31423"/>
    <cellStyle name="计算 3 2 2 3 11" xfId="31424"/>
    <cellStyle name="计算 3 2 2 3 2 12" xfId="31425"/>
    <cellStyle name="计算 3 2 2 3 2 2" xfId="31426"/>
    <cellStyle name="计算 3 2 2 3 2 2 2" xfId="31427"/>
    <cellStyle name="计算 3 2 2 3 2 3" xfId="31428"/>
    <cellStyle name="计算 3 2 2 3 2 8" xfId="31429"/>
    <cellStyle name="计算 3 2 2 3 2 9" xfId="31430"/>
    <cellStyle name="计算 3 2 2 3 5" xfId="31431"/>
    <cellStyle name="计算 3 2 2 3 6" xfId="31432"/>
    <cellStyle name="计算 3 2 2 3 8" xfId="31433"/>
    <cellStyle name="强调文字颜色 2 4 2 3 3 3" xfId="31434"/>
    <cellStyle name="计算 3 2 2 4" xfId="31435"/>
    <cellStyle name="计算 3 4 4 2 6" xfId="31436"/>
    <cellStyle name="计算 3 2 2 4 13" xfId="31437"/>
    <cellStyle name="计算 3 2 2 4 2" xfId="31438"/>
    <cellStyle name="计算 3 2 2 4 2 2" xfId="31439"/>
    <cellStyle name="计算 3 2 2 4 3 2 11" xfId="31440"/>
    <cellStyle name="计算 3 2 2 4 3 2 2" xfId="31441"/>
    <cellStyle name="计算 3 2 2 4 3 2 5" xfId="31442"/>
    <cellStyle name="计算 3 2 2 4 3 2 6" xfId="31443"/>
    <cellStyle name="计算 3 2 2 4 3 3" xfId="31444"/>
    <cellStyle name="计算 3 2 2 4 3 4" xfId="31445"/>
    <cellStyle name="计算 3 2 2 4 3 5" xfId="31446"/>
    <cellStyle name="计算 3 2 2 4 3 6" xfId="31447"/>
    <cellStyle name="强调文字颜色 1 2 5 10 2" xfId="31448"/>
    <cellStyle name="计算 3 2 2 4 4" xfId="31449"/>
    <cellStyle name="计算 3 2 2 4 5" xfId="31450"/>
    <cellStyle name="检查单元格 7 2 2" xfId="31451"/>
    <cellStyle name="计算 3 2 2 4 6" xfId="31452"/>
    <cellStyle name="检查单元格 7 2 3" xfId="31453"/>
    <cellStyle name="计算 3 2 2 4 7" xfId="31454"/>
    <cellStyle name="强调文字颜色 2 4 2 3 4 2" xfId="31455"/>
    <cellStyle name="计算 3 2 2 4 8" xfId="31456"/>
    <cellStyle name="计算 3 2 2 5" xfId="31457"/>
    <cellStyle name="计算 3 4 4 2 7" xfId="31458"/>
    <cellStyle name="计算 3 2 2 6" xfId="31459"/>
    <cellStyle name="计算 3 4 4 2 8" xfId="31460"/>
    <cellStyle name="计算 3 2 2 6 3" xfId="31461"/>
    <cellStyle name="计算 3 2 2 6 5" xfId="31462"/>
    <cellStyle name="计算 3 2 2 6 6" xfId="31463"/>
    <cellStyle name="计算 3 2 2 6 7" xfId="31464"/>
    <cellStyle name="计算 3 2 2 6 8" xfId="31465"/>
    <cellStyle name="计算 3 2 2 6 9" xfId="31466"/>
    <cellStyle name="计算 3 2 2 7" xfId="31467"/>
    <cellStyle name="计算 3 4 4 2 9" xfId="31468"/>
    <cellStyle name="计算 3 2 2 8" xfId="31469"/>
    <cellStyle name="计算 3 2 2 9" xfId="31470"/>
    <cellStyle name="计算 3 2 3" xfId="31471"/>
    <cellStyle name="计算 3 2 3 2" xfId="31472"/>
    <cellStyle name="计算 3 2 3 2 11" xfId="31473"/>
    <cellStyle name="计算 3 2 3 2 3 10" xfId="31474"/>
    <cellStyle name="计算 3 2 3 2 3 11" xfId="31475"/>
    <cellStyle name="计算 3 2 3 2 3 2" xfId="31476"/>
    <cellStyle name="计算 3 2 3 2 3 2 2" xfId="31477"/>
    <cellStyle name="计算 3 2 3 2 3 2 3" xfId="31478"/>
    <cellStyle name="计算 3 2 3 2 3 2 4" xfId="31479"/>
    <cellStyle name="计算 3 2 3 2 3 2 5" xfId="31480"/>
    <cellStyle name="计算 3 2 3 2 3 2 6" xfId="31481"/>
    <cellStyle name="强调文字颜色 2 2 2 10 3 2" xfId="31482"/>
    <cellStyle name="计算 3 2 3 2 3 2 7" xfId="31483"/>
    <cellStyle name="计算 3 2 3 2 3 2 8" xfId="31484"/>
    <cellStyle name="计算 3 2 3 2 3 2 9" xfId="31485"/>
    <cellStyle name="计算 3 2 3 2 3 3" xfId="31486"/>
    <cellStyle name="计算 3 2 3 2 3 6" xfId="31487"/>
    <cellStyle name="计算 3 2 3 2 4" xfId="31488"/>
    <cellStyle name="计算 3 2 3 2 5" xfId="31489"/>
    <cellStyle name="计算 3 2 3 2 6" xfId="31490"/>
    <cellStyle name="计算 3 2 3 2 7" xfId="31491"/>
    <cellStyle name="强调文字颜色 2 4 2 4 2 2" xfId="31492"/>
    <cellStyle name="计算 3 2 3 2 8" xfId="31493"/>
    <cellStyle name="强调文字颜色 2 4 2 4 2 3" xfId="31494"/>
    <cellStyle name="计算 3 2 3 3" xfId="31495"/>
    <cellStyle name="计算 3 2 3 4" xfId="31496"/>
    <cellStyle name="检查单元格 2 9 2 2" xfId="31497"/>
    <cellStyle name="计算 3 2 3 4 2" xfId="31498"/>
    <cellStyle name="计算 3 2 3 4 2 10" xfId="31499"/>
    <cellStyle name="计算 3 2 3 4 2 11" xfId="31500"/>
    <cellStyle name="计算 3 2 3 4 2 2" xfId="31501"/>
    <cellStyle name="计算 3 2 3 4 2 3" xfId="31502"/>
    <cellStyle name="计算 3 2 3 4 2 4" xfId="31503"/>
    <cellStyle name="计算 3 2 3 4 2 5" xfId="31504"/>
    <cellStyle name="计算 3 2 3 4 2 6" xfId="31505"/>
    <cellStyle name="强调文字颜色 1 2 2 4 2" xfId="31506"/>
    <cellStyle name="计算 3 2 3 4 2 7" xfId="31507"/>
    <cellStyle name="强调文字颜色 1 2 2 4 3" xfId="31508"/>
    <cellStyle name="检查单元格 3 2 8 2 2" xfId="31509"/>
    <cellStyle name="计算 3 2 3 4 2 8" xfId="31510"/>
    <cellStyle name="强调文字颜色 1 2 2 4 4" xfId="31511"/>
    <cellStyle name="计算 3 2 3 4 2 9" xfId="31512"/>
    <cellStyle name="强调文字颜色 1 2 2 4 5" xfId="31513"/>
    <cellStyle name="计算 3 2 3 4 3" xfId="31514"/>
    <cellStyle name="计算 3 2 3 4 5" xfId="31515"/>
    <cellStyle name="检查单元格 8 2 2" xfId="31516"/>
    <cellStyle name="计算 3 2 3 4 6" xfId="31517"/>
    <cellStyle name="计算 3 2 3 4 7" xfId="31518"/>
    <cellStyle name="强调文字颜色 2 4 2 4 4 2" xfId="31519"/>
    <cellStyle name="计算 3 2 3 4 8" xfId="31520"/>
    <cellStyle name="计算 3 2 3 9" xfId="31521"/>
    <cellStyle name="计算 3 2 4" xfId="31522"/>
    <cellStyle name="计算 3 2 4 12" xfId="31523"/>
    <cellStyle name="计算 3 2 4 13" xfId="31524"/>
    <cellStyle name="计算 3 2 4 2" xfId="31525"/>
    <cellStyle name="计算 3 2 4 2 6" xfId="31526"/>
    <cellStyle name="强调文字颜色 3 3 2 6 2" xfId="31527"/>
    <cellStyle name="计算 3 2 4 2 7" xfId="31528"/>
    <cellStyle name="强调文字颜色 2 4 2 5 2 2" xfId="31529"/>
    <cellStyle name="强调文字颜色 3 3 2 6 3" xfId="31530"/>
    <cellStyle name="计算 3 2 4 2 8" xfId="31531"/>
    <cellStyle name="强调文字颜色 2 4 2 5 2 3" xfId="31532"/>
    <cellStyle name="计算 3 2 4 3" xfId="31533"/>
    <cellStyle name="计算 3 2 4 4" xfId="31534"/>
    <cellStyle name="计算 3 2 4 9" xfId="31535"/>
    <cellStyle name="计算 3 2 5" xfId="31536"/>
    <cellStyle name="计算 3 2 5 10" xfId="31537"/>
    <cellStyle name="计算 3 2 5 2" xfId="31538"/>
    <cellStyle name="计算 3 2 5 3" xfId="31539"/>
    <cellStyle name="计算 3 2 5 3 2" xfId="31540"/>
    <cellStyle name="计算 3 2 5 3 2 2" xfId="31541"/>
    <cellStyle name="计算 3 2 5 3 2 3" xfId="31542"/>
    <cellStyle name="计算 3 2 5 3 2 5" xfId="31543"/>
    <cellStyle name="计算 3 2 5 3 2 6" xfId="31544"/>
    <cellStyle name="计算 3 2 5 3 2 7" xfId="31545"/>
    <cellStyle name="计算 3 2 5 3 3" xfId="31546"/>
    <cellStyle name="计算 3 2 5 3 4" xfId="31547"/>
    <cellStyle name="计算 3 2 5 3 5" xfId="31548"/>
    <cellStyle name="计算 3 2 5 3 6" xfId="31549"/>
    <cellStyle name="强调文字颜色 3 3 3 7 2" xfId="31550"/>
    <cellStyle name="计算 3 2 5 3 7" xfId="31551"/>
    <cellStyle name="计算 3 2 5 3 8" xfId="31552"/>
    <cellStyle name="计算 3 2 5 4" xfId="31553"/>
    <cellStyle name="计算 3 2 5 8" xfId="31554"/>
    <cellStyle name="计算 3 2 5 9" xfId="31555"/>
    <cellStyle name="计算 3 2 6 2" xfId="31556"/>
    <cellStyle name="计算 3 2 7" xfId="31557"/>
    <cellStyle name="计算 3 2 7 2" xfId="31558"/>
    <cellStyle name="计算 3 2 7 3" xfId="31559"/>
    <cellStyle name="计算 3 2 7 8" xfId="31560"/>
    <cellStyle name="计算 3 2 7 9" xfId="31561"/>
    <cellStyle name="强调文字颜色 1 7 2 2" xfId="31562"/>
    <cellStyle name="计算 3 2 8" xfId="31563"/>
    <cellStyle name="计算 3 2 9" xfId="31564"/>
    <cellStyle name="计算 4 2 6 2" xfId="31565"/>
    <cellStyle name="计算 3 3 10" xfId="31566"/>
    <cellStyle name="计算 3 3 11" xfId="31567"/>
    <cellStyle name="计算 3 3 12" xfId="31568"/>
    <cellStyle name="计算 3 3 13" xfId="31569"/>
    <cellStyle name="计算 3 3 14" xfId="31570"/>
    <cellStyle name="计算 3 3 15" xfId="31571"/>
    <cellStyle name="计算 3 3 16" xfId="31572"/>
    <cellStyle name="计算 3 3 2" xfId="31573"/>
    <cellStyle name="计算 3 3 2 2" xfId="31574"/>
    <cellStyle name="计算 3 3 2 2 10" xfId="31575"/>
    <cellStyle name="计算 3 3 2 2 11" xfId="31576"/>
    <cellStyle name="计算 3 3 2 2 12" xfId="31577"/>
    <cellStyle name="计算 3 3 2 2 13" xfId="31578"/>
    <cellStyle name="解释性文本 6 3 2" xfId="31579"/>
    <cellStyle name="计算 3 3 2 2 3 10" xfId="31580"/>
    <cellStyle name="计算 3 3 2 2 3 2 3" xfId="31581"/>
    <cellStyle name="计算 3 3 2 2 3 2 4" xfId="31582"/>
    <cellStyle name="强调文字颜色 2 6 3 3 2 2" xfId="31583"/>
    <cellStyle name="计算 3 3 2 2 3 2 5" xfId="31584"/>
    <cellStyle name="计算 3 3 2 2 3 2 6" xfId="31585"/>
    <cellStyle name="计算 3 3 2 2 3 2 7" xfId="31586"/>
    <cellStyle name="计算 3 3 2 2 3 2 9" xfId="31587"/>
    <cellStyle name="计算 3 3 2 2 5" xfId="31588"/>
    <cellStyle name="计算 3 3 2 2 6" xfId="31589"/>
    <cellStyle name="计算 3 3 2 2 7" xfId="31590"/>
    <cellStyle name="强调文字颜色 2 4 3 3 2 2" xfId="31591"/>
    <cellStyle name="计算 3 3 2 2 8" xfId="31592"/>
    <cellStyle name="强调文字颜色 2 4 3 3 2 3" xfId="31593"/>
    <cellStyle name="计算 3 3 2 2 9" xfId="31594"/>
    <cellStyle name="计算 3 3 2 3" xfId="31595"/>
    <cellStyle name="计算 3 3 2 4" xfId="31596"/>
    <cellStyle name="计算 3 3 2 4 11" xfId="31597"/>
    <cellStyle name="强调文字颜色 1 2 4 8 2" xfId="31598"/>
    <cellStyle name="计算 3 3 2 4 12" xfId="31599"/>
    <cellStyle name="计算 3 3 2 4 2" xfId="31600"/>
    <cellStyle name="计算 3 3 2 4 2 11" xfId="31601"/>
    <cellStyle name="计算 3 3 2 4 2 4" xfId="31602"/>
    <cellStyle name="计算 3 3 2 4 2 6" xfId="31603"/>
    <cellStyle name="计算 3 3 2 4 2 7" xfId="31604"/>
    <cellStyle name="计算 3 3 2 4 3" xfId="31605"/>
    <cellStyle name="计算 3 3 2 4 4" xfId="31606"/>
    <cellStyle name="计算 3 3 2 4 5" xfId="31607"/>
    <cellStyle name="计算 3 3 2 4 6" xfId="31608"/>
    <cellStyle name="计算 3 3 2 4 7" xfId="31609"/>
    <cellStyle name="强调文字颜色 2 4 3 3 4 2" xfId="31610"/>
    <cellStyle name="计算 3 3 2 4 8" xfId="31611"/>
    <cellStyle name="计算 3 3 2 8" xfId="31612"/>
    <cellStyle name="计算 3 3 2 9" xfId="31613"/>
    <cellStyle name="计算 3 3 3" xfId="31614"/>
    <cellStyle name="计算 3 3 3 2" xfId="31615"/>
    <cellStyle name="计算 3 3 3 2 11" xfId="31616"/>
    <cellStyle name="计算 3 3 3 2 12" xfId="31617"/>
    <cellStyle name="计算 3 3 3 2 4" xfId="31618"/>
    <cellStyle name="计算 3 3 3 2 5" xfId="31619"/>
    <cellStyle name="计算 3 3 3 2 6" xfId="31620"/>
    <cellStyle name="计算 3 3 3 2 7" xfId="31621"/>
    <cellStyle name="强调文字颜色 2 4 3 4 2 2" xfId="31622"/>
    <cellStyle name="计算 3 3 3 2 8" xfId="31623"/>
    <cellStyle name="强调文字颜色 2 4 3 4 2 3" xfId="31624"/>
    <cellStyle name="计算 3 3 3 2 9" xfId="31625"/>
    <cellStyle name="计算 3 3 3 3" xfId="31626"/>
    <cellStyle name="检查单元格 2 3 2 2 2 2 2" xfId="31627"/>
    <cellStyle name="计算 3 3 3 4" xfId="31628"/>
    <cellStyle name="计算 3 3 3 9" xfId="31629"/>
    <cellStyle name="计算 3 3 4" xfId="31630"/>
    <cellStyle name="计算 3 3 4 13" xfId="31631"/>
    <cellStyle name="计算 3 3 4 2" xfId="31632"/>
    <cellStyle name="计算 3 3 4 3" xfId="31633"/>
    <cellStyle name="检查单元格 2 3 2 2 2 3 2" xfId="31634"/>
    <cellStyle name="计算 3 3 4 3 10" xfId="31635"/>
    <cellStyle name="计算 3 3 4 3 11" xfId="31636"/>
    <cellStyle name="计算 3 3 4 3 12" xfId="31637"/>
    <cellStyle name="计算 3 3 4 3 2 10" xfId="31638"/>
    <cellStyle name="计算 3 3 4 3 2 11" xfId="31639"/>
    <cellStyle name="计算 3 3 4 3 2 6" xfId="31640"/>
    <cellStyle name="计算 3 3 4 3 2 7" xfId="31641"/>
    <cellStyle name="计算 3 3 4 3 3" xfId="31642"/>
    <cellStyle name="计算 3 3 4 4" xfId="31643"/>
    <cellStyle name="计算 3 3 4 8" xfId="31644"/>
    <cellStyle name="计算 3 3 4 9" xfId="31645"/>
    <cellStyle name="计算 3 3 5" xfId="31646"/>
    <cellStyle name="计算 3 3 5 2" xfId="31647"/>
    <cellStyle name="计算 3 3 6" xfId="31648"/>
    <cellStyle name="计算 3 3 6 10" xfId="31649"/>
    <cellStyle name="计算 3 3 6 11" xfId="31650"/>
    <cellStyle name="计算 3 3 6 2" xfId="31651"/>
    <cellStyle name="计算 3 3 6 3" xfId="31652"/>
    <cellStyle name="计算 3 3 6 4" xfId="31653"/>
    <cellStyle name="计算 3 3 6 5" xfId="31654"/>
    <cellStyle name="计算 3 3 6 6" xfId="31655"/>
    <cellStyle name="计算 3 3 6 7" xfId="31656"/>
    <cellStyle name="计算 3 3 6 8" xfId="31657"/>
    <cellStyle name="计算 3 3 6 9" xfId="31658"/>
    <cellStyle name="计算 3 4 2 11" xfId="31659"/>
    <cellStyle name="计算 3 4 2 12" xfId="31660"/>
    <cellStyle name="计算 3 4 2 13" xfId="31661"/>
    <cellStyle name="计算 3 4 2 3 2 10" xfId="31662"/>
    <cellStyle name="计算 3 4 2 3 2 11" xfId="31663"/>
    <cellStyle name="计算 3 4 2 3 2 2" xfId="31664"/>
    <cellStyle name="计算 3 4 2 3 2 3" xfId="31665"/>
    <cellStyle name="计算 3 4 2 3 2 4" xfId="31666"/>
    <cellStyle name="计算 3 4 2 3 2 5" xfId="31667"/>
    <cellStyle name="强调文字颜色 2 3 2 2 7 2" xfId="31668"/>
    <cellStyle name="计算 3 4 2 3 2 6" xfId="31669"/>
    <cellStyle name="计算 3 4 2 3 2 7" xfId="31670"/>
    <cellStyle name="计算 3 4 2 3 2 9" xfId="31671"/>
    <cellStyle name="计算 3 4 2 3 4" xfId="31672"/>
    <cellStyle name="计算 3 4 2 3 5" xfId="31673"/>
    <cellStyle name="检查单元格 2 7 2 3" xfId="31674"/>
    <cellStyle name="计算 3 4 2 3 7" xfId="31675"/>
    <cellStyle name="强调文字颜色 2 4 4 3 3 2" xfId="31676"/>
    <cellStyle name="计算 3 4 2 3 9" xfId="31677"/>
    <cellStyle name="千位分隔 2 2 3 2 2" xfId="31678"/>
    <cellStyle name="计算 3 4 2 8" xfId="31679"/>
    <cellStyle name="计算 3 4 2 9" xfId="31680"/>
    <cellStyle name="计算 3 4 4 2 10" xfId="31681"/>
    <cellStyle name="计算 3 4 4 2 11" xfId="31682"/>
    <cellStyle name="计算 3 4 4 3" xfId="31683"/>
    <cellStyle name="计算 3 4 4 4" xfId="31684"/>
    <cellStyle name="计算 3 4 6" xfId="31685"/>
    <cellStyle name="计算 3 4 8" xfId="31686"/>
    <cellStyle name="计算 3 4 9" xfId="31687"/>
    <cellStyle name="计算 3 5 2 10" xfId="31688"/>
    <cellStyle name="计算 3 5 8" xfId="31689"/>
    <cellStyle name="计算 3 5 9" xfId="31690"/>
    <cellStyle name="注释 4 9 7" xfId="31691"/>
    <cellStyle name="计算 3 6 10" xfId="31692"/>
    <cellStyle name="注释 4 9 8" xfId="31693"/>
    <cellStyle name="注释 3 2 4 2 2" xfId="31694"/>
    <cellStyle name="计算 3 6 11" xfId="31695"/>
    <cellStyle name="强调文字颜色 3 3 11 2" xfId="31696"/>
    <cellStyle name="注释 4 9 9" xfId="31697"/>
    <cellStyle name="注释 3 2 4 2 3" xfId="31698"/>
    <cellStyle name="计算 3 6 12" xfId="31699"/>
    <cellStyle name="解释性文本 2 2 10" xfId="31700"/>
    <cellStyle name="计算 3 6 13" xfId="31701"/>
    <cellStyle name="计算 3 6 3 10" xfId="31702"/>
    <cellStyle name="计算 3 6 3 11" xfId="31703"/>
    <cellStyle name="计算 3 6 3 2 11" xfId="31704"/>
    <cellStyle name="计算 3 6 3 6" xfId="31705"/>
    <cellStyle name="计算 3 6 4" xfId="31706"/>
    <cellStyle name="计算 3 6 5" xfId="31707"/>
    <cellStyle name="计算 3 6 6" xfId="31708"/>
    <cellStyle name="计算 3 6 8" xfId="31709"/>
    <cellStyle name="计算 3 6 9" xfId="31710"/>
    <cellStyle name="计算 3 8 10" xfId="31711"/>
    <cellStyle name="计算 3 8 11" xfId="31712"/>
    <cellStyle name="计算 3 8 2" xfId="31713"/>
    <cellStyle name="强调文字颜色 2 4 10 3 2" xfId="31714"/>
    <cellStyle name="计算 3 8 3" xfId="31715"/>
    <cellStyle name="计算 3 8 4" xfId="31716"/>
    <cellStyle name="计算 3 8 5" xfId="31717"/>
    <cellStyle name="计算 3 8 6" xfId="31718"/>
    <cellStyle name="计算 3 8 8" xfId="31719"/>
    <cellStyle name="计算 3 8 9" xfId="31720"/>
    <cellStyle name="计算 4 11" xfId="31721"/>
    <cellStyle name="计算 4 16" xfId="31722"/>
    <cellStyle name="计算 4 17" xfId="31723"/>
    <cellStyle name="计算 4 18" xfId="31724"/>
    <cellStyle name="计算 4 2" xfId="31725"/>
    <cellStyle name="计算 4 2 10" xfId="31726"/>
    <cellStyle name="计算 4 2 11" xfId="31727"/>
    <cellStyle name="计算 4 2 12" xfId="31728"/>
    <cellStyle name="计算 4 2 13" xfId="31729"/>
    <cellStyle name="计算 4 2 15" xfId="31730"/>
    <cellStyle name="计算 4 2 16" xfId="31731"/>
    <cellStyle name="计算 4 2 2 10" xfId="31732"/>
    <cellStyle name="计算 4 2 2 11" xfId="31733"/>
    <cellStyle name="计算 4 2 2 2 10" xfId="31734"/>
    <cellStyle name="计算 4 2 2 2 11" xfId="31735"/>
    <cellStyle name="计算 4 2 2 2 12" xfId="31736"/>
    <cellStyle name="强调文字颜色 1 3 11 2" xfId="31737"/>
    <cellStyle name="计算 4 2 2 2 14" xfId="31738"/>
    <cellStyle name="计算 4 2 2 2 2 12" xfId="31739"/>
    <cellStyle name="计算 4 2 2 2 2 13" xfId="31740"/>
    <cellStyle name="计算 4 2 2 2 2 3 2" xfId="31741"/>
    <cellStyle name="计算 4 2 2 2 2 3 2 10" xfId="31742"/>
    <cellStyle name="强调文字颜色 2 4 3 6 2" xfId="31743"/>
    <cellStyle name="计算 4 2 2 2 2 3 2 2" xfId="31744"/>
    <cellStyle name="计算 4 2 2 2 2 3 2 3" xfId="31745"/>
    <cellStyle name="注释 2 2 2 7 3 2 10" xfId="31746"/>
    <cellStyle name="计算 4 2 2 2 2 3 2 4" xfId="31747"/>
    <cellStyle name="注释 2 2 2 7 3 2 11" xfId="31748"/>
    <cellStyle name="计算 4 2 2 2 2 3 2 5" xfId="31749"/>
    <cellStyle name="计算 4 2 2 2 2 3 2 6" xfId="31750"/>
    <cellStyle name="计算 4 2 2 2 2 3 2 7" xfId="31751"/>
    <cellStyle name="计算 4 2 2 2 2 3 2 8" xfId="31752"/>
    <cellStyle name="计算 4 2 2 2 2 3 2 9" xfId="31753"/>
    <cellStyle name="强调文字颜色 1 5 2 3 2 2 2" xfId="31754"/>
    <cellStyle name="计算 4 2 2 2 2 3 3" xfId="31755"/>
    <cellStyle name="计算 4 2 2 2 2 3 4" xfId="31756"/>
    <cellStyle name="计算 4 2 2 2 2 3 5" xfId="31757"/>
    <cellStyle name="计算 4 2 2 2 2 3 6" xfId="31758"/>
    <cellStyle name="链接单元格 3 3 2 2" xfId="31759"/>
    <cellStyle name="计算 4 2 2 2 2 3 7" xfId="31760"/>
    <cellStyle name="链接单元格 3 3 2 3" xfId="31761"/>
    <cellStyle name="计算 4 2 2 2 2 8" xfId="31762"/>
    <cellStyle name="计算 4 2 2 2 3" xfId="31763"/>
    <cellStyle name="计算 4 2 2 2 4" xfId="31764"/>
    <cellStyle name="检查单元格 2 5 8 2" xfId="31765"/>
    <cellStyle name="计算 4 2 2 2 4 2" xfId="31766"/>
    <cellStyle name="检查单元格 2 5 8 2 2" xfId="31767"/>
    <cellStyle name="计算 4 2 2 2 4 2 10" xfId="31768"/>
    <cellStyle name="强调文字颜色 3 2 2 2 2 4 3 2" xfId="31769"/>
    <cellStyle name="计算 4 2 2 2 4 2 4" xfId="31770"/>
    <cellStyle name="计算 4 2 2 2 4 2 5" xfId="31771"/>
    <cellStyle name="强调文字颜色 3 4 6 2" xfId="31772"/>
    <cellStyle name="计算 4 2 2 2 4 2 8" xfId="31773"/>
    <cellStyle name="计算 4 2 2 2 4 3" xfId="31774"/>
    <cellStyle name="计算 4 2 2 2 4 5" xfId="31775"/>
    <cellStyle name="计算 4 2 2 2 4 6" xfId="31776"/>
    <cellStyle name="计算 4 2 2 2 4 7" xfId="31777"/>
    <cellStyle name="计算 4 2 2 2 4 8" xfId="31778"/>
    <cellStyle name="计算 4 2 2 2 4 9" xfId="31779"/>
    <cellStyle name="计算 4 2 2 2 5" xfId="31780"/>
    <cellStyle name="计算 4 2 2 2 6" xfId="31781"/>
    <cellStyle name="计算 4 2 2 2 8" xfId="31782"/>
    <cellStyle name="强调文字颜色 2 5 2 3 2 3" xfId="31783"/>
    <cellStyle name="计算 4 2 2 4 13" xfId="31784"/>
    <cellStyle name="计算 4 2 2 4 3 10" xfId="31785"/>
    <cellStyle name="计算 4 2 2 4 3 11" xfId="31786"/>
    <cellStyle name="计算 4 2 2 4 3 12" xfId="31787"/>
    <cellStyle name="计算 4 2 2 4 3 2" xfId="31788"/>
    <cellStyle name="计算 4 2 2 4 3 2 2" xfId="31789"/>
    <cellStyle name="输入 3 3 5 2" xfId="31790"/>
    <cellStyle name="计算 4 2 2 4 3 2 4" xfId="31791"/>
    <cellStyle name="输入 3 3 5 3" xfId="31792"/>
    <cellStyle name="计算 4 2 2 4 3 2 5" xfId="31793"/>
    <cellStyle name="计算 4 2 2 4 3 2 7" xfId="31794"/>
    <cellStyle name="计算 4 2 2 4 3 5" xfId="31795"/>
    <cellStyle name="强调文字颜色 6 2 5 10 2" xfId="31796"/>
    <cellStyle name="计算 4 2 2 4 3 6" xfId="31797"/>
    <cellStyle name="计算 4 2 2 4 3 7" xfId="31798"/>
    <cellStyle name="计算 4 2 2 4 3 8" xfId="31799"/>
    <cellStyle name="计算 4 2 2 4 3 9" xfId="31800"/>
    <cellStyle name="计算 4 2 2 6 4" xfId="31801"/>
    <cellStyle name="计算 4 2 2 6 5" xfId="31802"/>
    <cellStyle name="计算 4 2 2 6 6" xfId="31803"/>
    <cellStyle name="计算 4 2 2 6 8" xfId="31804"/>
    <cellStyle name="计算 4 2 2 6 9" xfId="31805"/>
    <cellStyle name="强调文字颜色 1 3 8 2" xfId="31806"/>
    <cellStyle name="计算 4 2 3" xfId="31807"/>
    <cellStyle name="强调文字颜色 2 3 5 2 2 2" xfId="31808"/>
    <cellStyle name="计算 4 2 3 10" xfId="31809"/>
    <cellStyle name="强调文字颜色 1 2 2 3 2 3 2 2" xfId="31810"/>
    <cellStyle name="计算 4 2 3 11" xfId="31811"/>
    <cellStyle name="计算 4 2 3 12" xfId="31812"/>
    <cellStyle name="计算 4 2 3 13" xfId="31813"/>
    <cellStyle name="计算 4 2 3 14" xfId="31814"/>
    <cellStyle name="计算 4 2 3 2" xfId="31815"/>
    <cellStyle name="计算 4 2 3 2 2" xfId="31816"/>
    <cellStyle name="计算 4 2 3 2 3" xfId="31817"/>
    <cellStyle name="计算 4 2 3 2 3 12" xfId="31818"/>
    <cellStyle name="计算 4 2 3 2 3 2 10" xfId="31819"/>
    <cellStyle name="计算 4 2 3 2 3 2 11" xfId="31820"/>
    <cellStyle name="计算 4 2 3 2 3 2 12" xfId="31821"/>
    <cellStyle name="计算 4 2 3 2 3 2 13" xfId="31822"/>
    <cellStyle name="计算 4 2 3 2 3 2 6" xfId="31823"/>
    <cellStyle name="计算 4 2 3 2 3 2 7" xfId="31824"/>
    <cellStyle name="计算 4 2 3 2 8" xfId="31825"/>
    <cellStyle name="计算 4 2 3 2 9" xfId="31826"/>
    <cellStyle name="强调文字颜色 1 4 4 2" xfId="31827"/>
    <cellStyle name="计算 4 2 3 4 10" xfId="31828"/>
    <cellStyle name="计算 4 2 3 4 11" xfId="31829"/>
    <cellStyle name="强调文字颜色 1 3 2 4 2 2" xfId="31830"/>
    <cellStyle name="计算 4 2 3 4 12" xfId="31831"/>
    <cellStyle name="强调文字颜色 1 3 2 4 2 3" xfId="31832"/>
    <cellStyle name="计算 4 2 3 4 2 11" xfId="31833"/>
    <cellStyle name="计算 4 2 3 4 2 2" xfId="31834"/>
    <cellStyle name="计算 4 2 3 4 2 3" xfId="31835"/>
    <cellStyle name="计算 4 2 3 4 2 4" xfId="31836"/>
    <cellStyle name="计算 4 2 3 4 2 5" xfId="31837"/>
    <cellStyle name="计算 4 2 3 4 2 8" xfId="31838"/>
    <cellStyle name="计算 4 2 3 4 2 9" xfId="31839"/>
    <cellStyle name="计算 4 2 3 4 5" xfId="31840"/>
    <cellStyle name="计算 4 2 3 4 6" xfId="31841"/>
    <cellStyle name="计算 4 2 3 4 7" xfId="31842"/>
    <cellStyle name="计算 4 2 3 4 8" xfId="31843"/>
    <cellStyle name="计算 4 2 4" xfId="31844"/>
    <cellStyle name="计算 4 2 4 13" xfId="31845"/>
    <cellStyle name="计算 4 2 4 2" xfId="31846"/>
    <cellStyle name="计算 4 2 4 2 11" xfId="31847"/>
    <cellStyle name="注释 2 6 3 3 3 2 2" xfId="31848"/>
    <cellStyle name="计算 4 2 4 2 12" xfId="31849"/>
    <cellStyle name="计算 4 2 4 2 2" xfId="31850"/>
    <cellStyle name="计算 4 2 4 2 3" xfId="31851"/>
    <cellStyle name="计算 4 2 4 2 5" xfId="31852"/>
    <cellStyle name="计算 4 2 4 2 6" xfId="31853"/>
    <cellStyle name="计算 4 2 4 2 7" xfId="31854"/>
    <cellStyle name="强调文字颜色 2 5 2 5 2 2" xfId="31855"/>
    <cellStyle name="计算 4 2 5" xfId="31856"/>
    <cellStyle name="计算 4 2 5 12" xfId="31857"/>
    <cellStyle name="计算 4 2 5 13" xfId="31858"/>
    <cellStyle name="计算 4 2 5 2" xfId="31859"/>
    <cellStyle name="计算 4 2 5 2 2" xfId="31860"/>
    <cellStyle name="计算 4 2 5 3 11" xfId="31861"/>
    <cellStyle name="计算 4 2 5 3 12" xfId="31862"/>
    <cellStyle name="计算 4 2 5 3 2" xfId="31863"/>
    <cellStyle name="计算 4 2 5 3 2 10" xfId="31864"/>
    <cellStyle name="计算 4 2 5 3 2 11" xfId="31865"/>
    <cellStyle name="计算 4 2 5 3 3" xfId="31866"/>
    <cellStyle name="计算 4 2 5 3 4" xfId="31867"/>
    <cellStyle name="计算 4 2 5 3 5" xfId="31868"/>
    <cellStyle name="计算 4 2 5 3 6" xfId="31869"/>
    <cellStyle name="计算 4 2 5 3 7" xfId="31870"/>
    <cellStyle name="强调文字颜色 6 2 2 10 2" xfId="31871"/>
    <cellStyle name="计算 4 2 5 3 8" xfId="31872"/>
    <cellStyle name="强调文字颜色 6 2 2 10 3" xfId="31873"/>
    <cellStyle name="计算 4 2 5 3 9" xfId="31874"/>
    <cellStyle name="强调文字颜色 1 6 5 2" xfId="31875"/>
    <cellStyle name="计算 4 2 5 4" xfId="31876"/>
    <cellStyle name="计算 4 2 5 6" xfId="31877"/>
    <cellStyle name="计算 4 2 5 7" xfId="31878"/>
    <cellStyle name="计算 4 2 5 8" xfId="31879"/>
    <cellStyle name="计算 4 2 5 9" xfId="31880"/>
    <cellStyle name="计算 4 2 6" xfId="31881"/>
    <cellStyle name="计算 4 2 7" xfId="31882"/>
    <cellStyle name="计算 4 2 7 10" xfId="31883"/>
    <cellStyle name="计算 4 2 7 11" xfId="31884"/>
    <cellStyle name="计算 4 2 7 4" xfId="31885"/>
    <cellStyle name="警告文本 4 2 2 2 2 2" xfId="31886"/>
    <cellStyle name="计算 4 2 7 5" xfId="31887"/>
    <cellStyle name="计算 4 2 7 6" xfId="31888"/>
    <cellStyle name="计算 4 2 7 7" xfId="31889"/>
    <cellStyle name="计算 4 2 7 8" xfId="31890"/>
    <cellStyle name="计算 4 2 7 9" xfId="31891"/>
    <cellStyle name="强调文字颜色 2 7 2 2" xfId="31892"/>
    <cellStyle name="计算 4 3" xfId="31893"/>
    <cellStyle name="计算 4 3 14" xfId="31894"/>
    <cellStyle name="强调文字颜色 3 2 2 2 2 3 3 2" xfId="31895"/>
    <cellStyle name="计算 4 3 2" xfId="31896"/>
    <cellStyle name="计算 4 3 2 10" xfId="31897"/>
    <cellStyle name="计算 4 3 2 11" xfId="31898"/>
    <cellStyle name="强调文字颜色 3 4 2 3 3 2 2" xfId="31899"/>
    <cellStyle name="计算 4 3 2 12" xfId="31900"/>
    <cellStyle name="强调文字颜色 1 2 6 2 3 3 2" xfId="31901"/>
    <cellStyle name="计算 4 3 2 13" xfId="31902"/>
    <cellStyle name="计算 4 3 2 14" xfId="31903"/>
    <cellStyle name="计算 4 3 2 2" xfId="31904"/>
    <cellStyle name="计算 4 3 2 2 10" xfId="31905"/>
    <cellStyle name="计算 4 3 2 2 11" xfId="31906"/>
    <cellStyle name="计算 4 3 2 2 12" xfId="31907"/>
    <cellStyle name="强调文字颜色 2 3 11 2" xfId="31908"/>
    <cellStyle name="计算 4 3 2 2 13" xfId="31909"/>
    <cellStyle name="计算 4 3 2 2 2" xfId="31910"/>
    <cellStyle name="计算 4 3 2 2 2 2" xfId="31911"/>
    <cellStyle name="强调文字颜色 1 5 2 2 4" xfId="31912"/>
    <cellStyle name="计算 4 3 2 2 3 10" xfId="31913"/>
    <cellStyle name="强调文字颜色 1 2 2 2 2 7 2" xfId="31914"/>
    <cellStyle name="强调文字颜色 4 3 2 2 2 5" xfId="31915"/>
    <cellStyle name="强调文字颜色 3 2 4 2 2 3 2" xfId="31916"/>
    <cellStyle name="强调文字颜色 6 3 4 2 2 2" xfId="31917"/>
    <cellStyle name="计算 4 3 2 2 3 11" xfId="31918"/>
    <cellStyle name="计算 4 3 2 2 3 12" xfId="31919"/>
    <cellStyle name="计算 4 3 2 2 3 2" xfId="31920"/>
    <cellStyle name="强调文字颜色 1 5 2 3 4" xfId="31921"/>
    <cellStyle name="计算 4 3 2 2 3 2 11" xfId="31922"/>
    <cellStyle name="计算 4 3 2 2 3 2 2" xfId="31923"/>
    <cellStyle name="计算 4 3 2 2 3 2 6" xfId="31924"/>
    <cellStyle name="计算 4 3 2 2 3 2 7" xfId="31925"/>
    <cellStyle name="计算 4 3 2 2 3 2 8" xfId="31926"/>
    <cellStyle name="计算 4 3 2 2 3 2 9" xfId="31927"/>
    <cellStyle name="计算 4 3 2 2 3 3" xfId="31928"/>
    <cellStyle name="计算 4 3 2 2 3 4" xfId="31929"/>
    <cellStyle name="计算 4 3 2 2 3 5" xfId="31930"/>
    <cellStyle name="计算 4 3 2 2 3 6" xfId="31931"/>
    <cellStyle name="计算 4 3 2 2 3 7" xfId="31932"/>
    <cellStyle name="计算 4 3 2 2 4" xfId="31933"/>
    <cellStyle name="计算 4 3 2 2 6" xfId="31934"/>
    <cellStyle name="计算 4 3 2 2 7" xfId="31935"/>
    <cellStyle name="强调文字颜色 2 5 3 3 2 2" xfId="31936"/>
    <cellStyle name="计算 4 3 2 2 8" xfId="31937"/>
    <cellStyle name="计算 4 3 2 2 9" xfId="31938"/>
    <cellStyle name="强调文字颜色 2 3 4 2" xfId="31939"/>
    <cellStyle name="计算 4 3 2 4 10" xfId="31940"/>
    <cellStyle name="计算 4 3 2 4 11" xfId="31941"/>
    <cellStyle name="计算 4 3 2 4 12" xfId="31942"/>
    <cellStyle name="计算 4 3 2 4 2 11" xfId="31943"/>
    <cellStyle name="计算 4 3 2 4 2 2" xfId="31944"/>
    <cellStyle name="计算 4 3 2 4 2 3" xfId="31945"/>
    <cellStyle name="计算 4 3 2 4 2 5" xfId="31946"/>
    <cellStyle name="强调文字颜色 3 2 2 3 7 2" xfId="31947"/>
    <cellStyle name="计算 4 3 2 4 2 6" xfId="31948"/>
    <cellStyle name="计算 4 3 2 4 2 7" xfId="31949"/>
    <cellStyle name="计算 4 3 2 4 2 8" xfId="31950"/>
    <cellStyle name="计算 4 3 2 4 3" xfId="31951"/>
    <cellStyle name="计算 4 3 2 4 4" xfId="31952"/>
    <cellStyle name="计算 4 3 2 4 5" xfId="31953"/>
    <cellStyle name="计算 4 3 2 4 6" xfId="31954"/>
    <cellStyle name="计算 4 3 2 4 7" xfId="31955"/>
    <cellStyle name="计算 4 3 2 4 8" xfId="31956"/>
    <cellStyle name="计算 4 3 3" xfId="31957"/>
    <cellStyle name="计算 4 3 3 2" xfId="31958"/>
    <cellStyle name="计算 4 3 3 2 5" xfId="31959"/>
    <cellStyle name="计算 4 3 3 2 6" xfId="31960"/>
    <cellStyle name="计算 4 3 3 2 7" xfId="31961"/>
    <cellStyle name="计算 4 3 3 2 8" xfId="31962"/>
    <cellStyle name="计算 4 3 3 2 9" xfId="31963"/>
    <cellStyle name="强调文字颜色 2 4 4 2" xfId="31964"/>
    <cellStyle name="计算 4 3 4" xfId="31965"/>
    <cellStyle name="计算 4 3 4 10" xfId="31966"/>
    <cellStyle name="计算 4 3 4 11" xfId="31967"/>
    <cellStyle name="计算 4 3 4 2" xfId="31968"/>
    <cellStyle name="计算 4 3 4 3 2 8" xfId="31969"/>
    <cellStyle name="计算 4 3 4 3 5" xfId="31970"/>
    <cellStyle name="计算 4 3 4 3 6" xfId="31971"/>
    <cellStyle name="计算 4 3 5" xfId="31972"/>
    <cellStyle name="计算 4 3 5 2" xfId="31973"/>
    <cellStyle name="计算 4 3 6" xfId="31974"/>
    <cellStyle name="计算 4 3 6 10" xfId="31975"/>
    <cellStyle name="计算 4 3 6 11" xfId="31976"/>
    <cellStyle name="计算 4 3 6 5" xfId="31977"/>
    <cellStyle name="计算 4 3 6 6" xfId="31978"/>
    <cellStyle name="计算 4 3 6 7" xfId="31979"/>
    <cellStyle name="计算 4 3 6 8" xfId="31980"/>
    <cellStyle name="计算 4 4 10" xfId="31981"/>
    <cellStyle name="计算 4 4 11" xfId="31982"/>
    <cellStyle name="计算 4 4 12" xfId="31983"/>
    <cellStyle name="计算 4 4 2 3 11" xfId="31984"/>
    <cellStyle name="计算 4 4 2 3 2 2" xfId="31985"/>
    <cellStyle name="计算 4 4 2 3 4" xfId="31986"/>
    <cellStyle name="计算 4 4 2 3 5" xfId="31987"/>
    <cellStyle name="计算 4 4 2 3 6" xfId="31988"/>
    <cellStyle name="计算 4 4 4 2 10" xfId="31989"/>
    <cellStyle name="计算 4 4 4 2 11" xfId="31990"/>
    <cellStyle name="计算 4 4 4 2 8" xfId="31991"/>
    <cellStyle name="计算 4 4 4 2 9" xfId="31992"/>
    <cellStyle name="计算 4 4 4 6" xfId="31993"/>
    <cellStyle name="计算 4 4 4 7" xfId="31994"/>
    <cellStyle name="计算 4 4 8" xfId="31995"/>
    <cellStyle name="计算 4 5 10" xfId="31996"/>
    <cellStyle name="检查单元格 4 3 2 4" xfId="31997"/>
    <cellStyle name="计算 4 5 11" xfId="31998"/>
    <cellStyle name="检查单元格 4 3 2 5" xfId="31999"/>
    <cellStyle name="强调文字颜色 1 2 2 2 2 5 2 2" xfId="32000"/>
    <cellStyle name="计算 4 5 2 10" xfId="32001"/>
    <cellStyle name="计算 4 5 2 11" xfId="32002"/>
    <cellStyle name="计算 4 5 2 6" xfId="32003"/>
    <cellStyle name="计算 4 5 8" xfId="32004"/>
    <cellStyle name="计算 4 6 3 2 4" xfId="32005"/>
    <cellStyle name="计算 4 6 3 2 5" xfId="32006"/>
    <cellStyle name="计算 4 6 3 2 6" xfId="32007"/>
    <cellStyle name="计算 4 6 3 2 8" xfId="32008"/>
    <cellStyle name="计算 4 6 3 6" xfId="32009"/>
    <cellStyle name="计算 4 6 5" xfId="32010"/>
    <cellStyle name="计算 4 6 8" xfId="32011"/>
    <cellStyle name="计算 4 6 9" xfId="32012"/>
    <cellStyle name="计算 4 8 2" xfId="32013"/>
    <cellStyle name="计算 4 8 3" xfId="32014"/>
    <cellStyle name="计算 4 8 4" xfId="32015"/>
    <cellStyle name="计算 4 8 5" xfId="32016"/>
    <cellStyle name="计算 4 8 7" xfId="32017"/>
    <cellStyle name="计算 4 8 9" xfId="32018"/>
    <cellStyle name="计算 4 9" xfId="32019"/>
    <cellStyle name="计算 5" xfId="32020"/>
    <cellStyle name="计算 5 10" xfId="32021"/>
    <cellStyle name="计算 5 11" xfId="32022"/>
    <cellStyle name="计算 5 12" xfId="32023"/>
    <cellStyle name="计算 5 13" xfId="32024"/>
    <cellStyle name="计算 5 14" xfId="32025"/>
    <cellStyle name="计算 5 15" xfId="32026"/>
    <cellStyle name="计算 5 2" xfId="32027"/>
    <cellStyle name="计算 5 2 10" xfId="32028"/>
    <cellStyle name="计算 5 2 13" xfId="32029"/>
    <cellStyle name="计算 5 2 14" xfId="32030"/>
    <cellStyle name="计算 5 2 3 2" xfId="32031"/>
    <cellStyle name="计算 5 2 3 2 2" xfId="32032"/>
    <cellStyle name="计算 5 2 4 2" xfId="32033"/>
    <cellStyle name="计算 5 2 6" xfId="32034"/>
    <cellStyle name="计算 5 2 8" xfId="32035"/>
    <cellStyle name="计算 5 2 9" xfId="32036"/>
    <cellStyle name="计算 5 3" xfId="32037"/>
    <cellStyle name="计算 5 3 12" xfId="32038"/>
    <cellStyle name="强调文字颜色 1 3 2 8" xfId="32039"/>
    <cellStyle name="计算 5 3 2 10" xfId="32040"/>
    <cellStyle name="计算 5 3 2 2" xfId="32041"/>
    <cellStyle name="计算 5 3 2 2 2" xfId="32042"/>
    <cellStyle name="计算 5 3 3 2" xfId="32043"/>
    <cellStyle name="计算 5 3 6" xfId="32044"/>
    <cellStyle name="计算 5 3 7" xfId="32045"/>
    <cellStyle name="计算 5 3 8" xfId="32046"/>
    <cellStyle name="计算 5 3 9" xfId="32047"/>
    <cellStyle name="计算 5 4 6" xfId="32048"/>
    <cellStyle name="计算 5 4 7" xfId="32049"/>
    <cellStyle name="计算 5 4 8" xfId="32050"/>
    <cellStyle name="计算 5 4 9" xfId="32051"/>
    <cellStyle name="计算 5 8" xfId="32052"/>
    <cellStyle name="计算 6 10" xfId="32053"/>
    <cellStyle name="计算 6 15" xfId="32054"/>
    <cellStyle name="计算 6 2 14" xfId="32055"/>
    <cellStyle name="警告文本 3 2 2 4 3" xfId="32056"/>
    <cellStyle name="输出 4 4 3 3 2 2" xfId="32057"/>
    <cellStyle name="计算 6 2 2 10" xfId="32058"/>
    <cellStyle name="输出 4 4 3 3 2 4" xfId="32059"/>
    <cellStyle name="计算 6 2 2 12" xfId="32060"/>
    <cellStyle name="输出 4 4 3 3 2 5" xfId="32061"/>
    <cellStyle name="计算 6 2 2 13" xfId="32062"/>
    <cellStyle name="计算 6 2 2 2" xfId="32063"/>
    <cellStyle name="计算 6 2 2 3 10" xfId="32064"/>
    <cellStyle name="计算 6 2 2 3 11" xfId="32065"/>
    <cellStyle name="强调文字颜色 1 5 4 2 2" xfId="32066"/>
    <cellStyle name="计算 6 2 2 3 12" xfId="32067"/>
    <cellStyle name="强调文字颜色 1 5 4 2 3" xfId="32068"/>
    <cellStyle name="计算 6 2 2 3 2 10" xfId="32069"/>
    <cellStyle name="计算 6 2 2 3 4" xfId="32070"/>
    <cellStyle name="计算 6 2 2 3 5" xfId="32071"/>
    <cellStyle name="计算 6 2 2 3 7" xfId="32072"/>
    <cellStyle name="计算 6 2 2 3 8" xfId="32073"/>
    <cellStyle name="计算 6 2 2 3 9" xfId="32074"/>
    <cellStyle name="计算 6 2 4 2 10" xfId="32075"/>
    <cellStyle name="计算 6 2 4 2 11" xfId="32076"/>
    <cellStyle name="计算 6 2 4 2 6" xfId="32077"/>
    <cellStyle name="计算 6 2 4 2 7" xfId="32078"/>
    <cellStyle name="计算 6 2 4 2 8" xfId="32079"/>
    <cellStyle name="计算 6 2 4 4" xfId="32080"/>
    <cellStyle name="计算 6 2 4 6" xfId="32081"/>
    <cellStyle name="计算 6 2 4 7" xfId="32082"/>
    <cellStyle name="计算 6 2 4 8" xfId="32083"/>
    <cellStyle name="计算 6 3" xfId="32084"/>
    <cellStyle name="计算 6 3 10" xfId="32085"/>
    <cellStyle name="强调文字颜色 1 4 2 5 2 3" xfId="32086"/>
    <cellStyle name="计算 6 3 11" xfId="32087"/>
    <cellStyle name="计算 6 3 12" xfId="32088"/>
    <cellStyle name="计算 6 3 13" xfId="32089"/>
    <cellStyle name="计算 6 3 2" xfId="32090"/>
    <cellStyle name="计算 6 3 2 12" xfId="32091"/>
    <cellStyle name="计算 6 3 2 2" xfId="32092"/>
    <cellStyle name="计算 6 3 2 2 2" xfId="32093"/>
    <cellStyle name="注释 2 6 2 3 3 3" xfId="32094"/>
    <cellStyle name="计算 6 3 2 6" xfId="32095"/>
    <cellStyle name="注释 2 6 2 3 3 4" xfId="32096"/>
    <cellStyle name="计算 6 3 2 7" xfId="32097"/>
    <cellStyle name="注释 2 6 2 3 3 5" xfId="32098"/>
    <cellStyle name="计算 6 3 2 8" xfId="32099"/>
    <cellStyle name="注释 2 6 2 3 3 6" xfId="32100"/>
    <cellStyle name="计算 6 3 2 9" xfId="32101"/>
    <cellStyle name="计算 6 3 3" xfId="32102"/>
    <cellStyle name="计算 6 4 10" xfId="32103"/>
    <cellStyle name="计算 6 4 11" xfId="32104"/>
    <cellStyle name="计算 6 4 3 10" xfId="32105"/>
    <cellStyle name="计算 6 4 3 11" xfId="32106"/>
    <cellStyle name="计算 6 4 3 12" xfId="32107"/>
    <cellStyle name="计算 6 4 3 2 8" xfId="32108"/>
    <cellStyle name="强调文字颜色 1 2 3 2 6" xfId="32109"/>
    <cellStyle name="计算 6 4 3 2 9" xfId="32110"/>
    <cellStyle name="强调文字颜色 1 2 3 2 7" xfId="32111"/>
    <cellStyle name="计算 6 4 3 3" xfId="32112"/>
    <cellStyle name="计算 6 4 3 8" xfId="32113"/>
    <cellStyle name="计算 6 4 3 9" xfId="32114"/>
    <cellStyle name="计算 6 6 11" xfId="32115"/>
    <cellStyle name="计算 6 6 3" xfId="32116"/>
    <cellStyle name="计算 6 6 4" xfId="32117"/>
    <cellStyle name="计算 6 6 5" xfId="32118"/>
    <cellStyle name="计算 6 6 6" xfId="32119"/>
    <cellStyle name="计算 6 6 7" xfId="32120"/>
    <cellStyle name="计算 6 8" xfId="32121"/>
    <cellStyle name="适中 2 11" xfId="32122"/>
    <cellStyle name="计算 7" xfId="32123"/>
    <cellStyle name="计算 7 11" xfId="32124"/>
    <cellStyle name="检查单元格 2 4 2 2 2" xfId="32125"/>
    <cellStyle name="计算 7 12" xfId="32126"/>
    <cellStyle name="检查单元格 2 4 2 2 3" xfId="32127"/>
    <cellStyle name="计算 7 13" xfId="32128"/>
    <cellStyle name="检查单元格 2 4 2 2 4" xfId="32129"/>
    <cellStyle name="适中 2 11 2" xfId="32130"/>
    <cellStyle name="计算 7 2" xfId="32131"/>
    <cellStyle name="强调文字颜色 1 4 3 3 2 3" xfId="32132"/>
    <cellStyle name="计算 7 3" xfId="32133"/>
    <cellStyle name="计算 7 3 11" xfId="32134"/>
    <cellStyle name="检查单元格 2 5 2 6 2 2" xfId="32135"/>
    <cellStyle name="计算 7 3 2" xfId="32136"/>
    <cellStyle name="计算 7 3 2 10" xfId="32137"/>
    <cellStyle name="计算 7 3 2 11" xfId="32138"/>
    <cellStyle name="计算 7 3 2 3" xfId="32139"/>
    <cellStyle name="注释 2 6 3 3 3 2" xfId="32140"/>
    <cellStyle name="计算 7 3 2 5" xfId="32141"/>
    <cellStyle name="注释 2 6 3 3 3 3" xfId="32142"/>
    <cellStyle name="计算 7 3 2 6" xfId="32143"/>
    <cellStyle name="注释 2 6 3 3 3 4" xfId="32144"/>
    <cellStyle name="计算 7 3 2 7" xfId="32145"/>
    <cellStyle name="计算 7 3 9" xfId="32146"/>
    <cellStyle name="强调文字颜色 1 2 5 2 5 3" xfId="32147"/>
    <cellStyle name="计算 7 7" xfId="32148"/>
    <cellStyle name="计算 7 8" xfId="32149"/>
    <cellStyle name="适中 2 12" xfId="32150"/>
    <cellStyle name="计算 8" xfId="32151"/>
    <cellStyle name="计算 8 10" xfId="32152"/>
    <cellStyle name="计算 8 11" xfId="32153"/>
    <cellStyle name="检查单元格 2 4 2 7 2" xfId="32154"/>
    <cellStyle name="计算 8 12" xfId="32155"/>
    <cellStyle name="计算 8 13" xfId="32156"/>
    <cellStyle name="计算 8 2" xfId="32157"/>
    <cellStyle name="计算 8 2 2" xfId="32158"/>
    <cellStyle name="计算 8 3" xfId="32159"/>
    <cellStyle name="计算 8 3 10" xfId="32160"/>
    <cellStyle name="计算 8 3 11" xfId="32161"/>
    <cellStyle name="计算 8 3 12" xfId="32162"/>
    <cellStyle name="计算 8 3 2 10" xfId="32163"/>
    <cellStyle name="计算 8 3 2 11" xfId="32164"/>
    <cellStyle name="计算 8 3 2 2" xfId="32165"/>
    <cellStyle name="计算 8 3 2 3" xfId="32166"/>
    <cellStyle name="计算 8 3 2 4" xfId="32167"/>
    <cellStyle name="注释 2 6 4 3 3 2" xfId="32168"/>
    <cellStyle name="计算 8 3 2 5" xfId="32169"/>
    <cellStyle name="注释 2 6 4 3 3 3" xfId="32170"/>
    <cellStyle name="计算 8 3 2 6" xfId="32171"/>
    <cellStyle name="注释 2 6 4 3 3 4" xfId="32172"/>
    <cellStyle name="计算 8 3 2 7" xfId="32173"/>
    <cellStyle name="注释 2 6 4 3 3 5" xfId="32174"/>
    <cellStyle name="计算 8 3 2 8" xfId="32175"/>
    <cellStyle name="注释 2 6 4 3 3 6" xfId="32176"/>
    <cellStyle name="计算 8 3 2 9" xfId="32177"/>
    <cellStyle name="计算 8 3 9" xfId="32178"/>
    <cellStyle name="计算 8 5" xfId="32179"/>
    <cellStyle name="计算 8 6" xfId="32180"/>
    <cellStyle name="计算 8 7" xfId="32181"/>
    <cellStyle name="计算 8 8" xfId="32182"/>
    <cellStyle name="检查单元格 2" xfId="32183"/>
    <cellStyle name="链接单元格 3 4 3 2" xfId="32184"/>
    <cellStyle name="检查单元格 2 14" xfId="32185"/>
    <cellStyle name="检查单元格 2 2" xfId="32186"/>
    <cellStyle name="强调文字颜色 4 3 2 2 10" xfId="32187"/>
    <cellStyle name="链接单元格 3 4 3 2 2" xfId="32188"/>
    <cellStyle name="检查单元格 2 2 2" xfId="32189"/>
    <cellStyle name="检查单元格 2 2 2 2" xfId="32190"/>
    <cellStyle name="检查单元格 2 2 2 2 2" xfId="32191"/>
    <cellStyle name="检查单元格 2 2 2 2 2 2" xfId="32192"/>
    <cellStyle name="检查单元格 2 2 2 2 2 3" xfId="32193"/>
    <cellStyle name="检查单元格 2 2 2 2 2 4" xfId="32194"/>
    <cellStyle name="强调文字颜色 1 2 2 2 3 3 3 2" xfId="32195"/>
    <cellStyle name="检查单元格 2 2 2 2 3" xfId="32196"/>
    <cellStyle name="检查单元格 2 2 2 2 3 2" xfId="32197"/>
    <cellStyle name="检查单元格 2 2 2 2 3 3" xfId="32198"/>
    <cellStyle name="检查单元格 2 2 2 2 4 2" xfId="32199"/>
    <cellStyle name="检查单元格 2 2 2 2 4 3" xfId="32200"/>
    <cellStyle name="检查单元格 2 2 2 2 5" xfId="32201"/>
    <cellStyle name="检查单元格 2 2 2 2 6" xfId="32202"/>
    <cellStyle name="检查单元格 2 2 2 3" xfId="32203"/>
    <cellStyle name="检查单元格 2 2 2 5" xfId="32204"/>
    <cellStyle name="检查单元格 2 2 2 6" xfId="32205"/>
    <cellStyle name="检查单元格 2 2 2 7" xfId="32206"/>
    <cellStyle name="检查单元格 2 2 3" xfId="32207"/>
    <cellStyle name="检查单元格 2 2 3 2" xfId="32208"/>
    <cellStyle name="检查单元格 2 2 3 2 2" xfId="32209"/>
    <cellStyle name="检查单元格 2 2 3 2 2 2" xfId="32210"/>
    <cellStyle name="检查单元格 2 2 3 2 2 3" xfId="32211"/>
    <cellStyle name="检查单元格 2 2 3 2 3" xfId="32212"/>
    <cellStyle name="检查单元格 2 2 3 2 3 2" xfId="32213"/>
    <cellStyle name="强调文字颜色 2 4 2 2 3 2 3" xfId="32214"/>
    <cellStyle name="检查单元格 2 2 3 2 4" xfId="32215"/>
    <cellStyle name="检查单元格 2 2 3 2 4 2" xfId="32216"/>
    <cellStyle name="检查单元格 2 2 3 3" xfId="32217"/>
    <cellStyle name="检查单元格 2 2 3 4" xfId="32218"/>
    <cellStyle name="检查单元格 2 2 3 5" xfId="32219"/>
    <cellStyle name="检查单元格 2 2 3 6" xfId="32220"/>
    <cellStyle name="检查单元格 2 2 4" xfId="32221"/>
    <cellStyle name="检查单元格 2 2 4 2 3" xfId="32222"/>
    <cellStyle name="检查单元格 2 2 4 4" xfId="32223"/>
    <cellStyle name="检查单元格 2 2 5" xfId="32224"/>
    <cellStyle name="检查单元格 2 2 5 2" xfId="32225"/>
    <cellStyle name="检查单元格 2 2 5 2 2" xfId="32226"/>
    <cellStyle name="检查单元格 2 2 5 2 2 2" xfId="32227"/>
    <cellStyle name="检查单元格 2 2 5 3" xfId="32228"/>
    <cellStyle name="检查单元格 2 2 6" xfId="32229"/>
    <cellStyle name="检查单元格 2 2 6 2" xfId="32230"/>
    <cellStyle name="检查单元格 2 2 6 2 2" xfId="32231"/>
    <cellStyle name="检查单元格 2 2 6 3" xfId="32232"/>
    <cellStyle name="检查单元格 2 2 7" xfId="32233"/>
    <cellStyle name="检查单元格 2 2 7 2" xfId="32234"/>
    <cellStyle name="检查单元格 2 2 8" xfId="32235"/>
    <cellStyle name="检查单元格 2 3 10" xfId="32236"/>
    <cellStyle name="检查单元格 2 3 2 2 2 2" xfId="32237"/>
    <cellStyle name="检查单元格 2 3 2 2 2 3" xfId="32238"/>
    <cellStyle name="检查单元格 2 3 2 2 3" xfId="32239"/>
    <cellStyle name="检查单元格 2 3 2 2 3 2" xfId="32240"/>
    <cellStyle name="检查单元格 2 3 2 2 4" xfId="32241"/>
    <cellStyle name="检查单元格 2 3 2 2 4 2" xfId="32242"/>
    <cellStyle name="检查单元格 2 3 2 7" xfId="32243"/>
    <cellStyle name="检查单元格 2 3 3 2 2" xfId="32244"/>
    <cellStyle name="检查单元格 2 3 3 2 2 2" xfId="32245"/>
    <cellStyle name="检查单元格 2 3 4 2 2 2" xfId="32246"/>
    <cellStyle name="检查单元格 2 3 4 2 3" xfId="32247"/>
    <cellStyle name="检查单元格 2 3 4 5" xfId="32248"/>
    <cellStyle name="检查单元格 2 3 5 2" xfId="32249"/>
    <cellStyle name="检查单元格 2 3 5 2 2" xfId="32250"/>
    <cellStyle name="检查单元格 2 3 5 2 2 2" xfId="32251"/>
    <cellStyle name="检查单元格 2 3 5 2 3" xfId="32252"/>
    <cellStyle name="检查单元格 2 3 9" xfId="32253"/>
    <cellStyle name="检查单元格 2 4 2 2" xfId="32254"/>
    <cellStyle name="检查单元格 2 4 2 2 2 2" xfId="32255"/>
    <cellStyle name="检查单元格 2 5 2 2 3" xfId="32256"/>
    <cellStyle name="检查单元格 2 4 2 2 2 3" xfId="32257"/>
    <cellStyle name="检查单元格 2 5 2 2 4" xfId="32258"/>
    <cellStyle name="检查单元格 2 4 2 2 5" xfId="32259"/>
    <cellStyle name="强调文字颜色 3 3 3 6 2 2" xfId="32260"/>
    <cellStyle name="检查单元格 2 4 2 4" xfId="32261"/>
    <cellStyle name="检查单元格 2 4 2 5" xfId="32262"/>
    <cellStyle name="检查单元格 2 4 2 5 2" xfId="32263"/>
    <cellStyle name="检查单元格 2 4 2 5 2 2" xfId="32264"/>
    <cellStyle name="检查单元格 2 5 5 2 3" xfId="32265"/>
    <cellStyle name="检查单元格 2 4 2 6 2" xfId="32266"/>
    <cellStyle name="检查单元格 2 4 2 6 2 2" xfId="32267"/>
    <cellStyle name="检查单元格 2 4 2 7" xfId="32268"/>
    <cellStyle name="检查单元格 2 4 2 8" xfId="32269"/>
    <cellStyle name="检查单元格 2 4 3" xfId="32270"/>
    <cellStyle name="检查单元格 2 4 3 2 2" xfId="32271"/>
    <cellStyle name="检查单元格 2 4 3 2 2 2" xfId="32272"/>
    <cellStyle name="检查单元格 2 6 2 2 3" xfId="32273"/>
    <cellStyle name="检查单元格 2 4 3 2 3" xfId="32274"/>
    <cellStyle name="检查单元格 2 4 3 4 2" xfId="32275"/>
    <cellStyle name="检查单元格 2 4 4" xfId="32276"/>
    <cellStyle name="检查单元格 2 4 4 2" xfId="32277"/>
    <cellStyle name="检查单元格 2 4 4 2 2" xfId="32278"/>
    <cellStyle name="检查单元格 2 4 4 2 2 2" xfId="32279"/>
    <cellStyle name="检查单元格 2 4 4 2 3" xfId="32280"/>
    <cellStyle name="检查单元格 2 4 4 3" xfId="32281"/>
    <cellStyle name="检查单元格 2 4 4 3 2" xfId="32282"/>
    <cellStyle name="检查单元格 2 4 5" xfId="32283"/>
    <cellStyle name="检查单元格 2 4 5 2" xfId="32284"/>
    <cellStyle name="检查单元格 2 4 5 3" xfId="32285"/>
    <cellStyle name="注释 3 10 3 2 6" xfId="32286"/>
    <cellStyle name="检查单元格 2 4 6 2 2" xfId="32287"/>
    <cellStyle name="检查单元格 2 4 7" xfId="32288"/>
    <cellStyle name="检查单元格 2 4 7 2" xfId="32289"/>
    <cellStyle name="检查单元格 2 4 7 2 2" xfId="32290"/>
    <cellStyle name="检查单元格 2 5 2 2" xfId="32291"/>
    <cellStyle name="检查单元格 2 5 2 2 2" xfId="32292"/>
    <cellStyle name="检查单元格 2 5 2 2 2 3" xfId="32293"/>
    <cellStyle name="检查单元格 2 5 2 2 3 3 2" xfId="32294"/>
    <cellStyle name="检查单元格 2 5 2 2 5" xfId="32295"/>
    <cellStyle name="检查单元格 2 5 2 3 5" xfId="32296"/>
    <cellStyle name="检查单元格 2 5 2 4" xfId="32297"/>
    <cellStyle name="检查单元格 2 5 2 4 2 3" xfId="32298"/>
    <cellStyle name="千位分隔 2 2 6 3" xfId="32299"/>
    <cellStyle name="检查单元格 2 5 2 5 2" xfId="32300"/>
    <cellStyle name="解释性文本 2 2 2 4 2 2" xfId="32301"/>
    <cellStyle name="千位分隔 2 3 6" xfId="32302"/>
    <cellStyle name="检查单元格 2 5 2 5 2 2" xfId="32303"/>
    <cellStyle name="千位分隔 2 3 6 2" xfId="32304"/>
    <cellStyle name="检查单元格 2 5 2 5 3" xfId="32305"/>
    <cellStyle name="千位分隔 2 3 7" xfId="32306"/>
    <cellStyle name="检查单元格 2 5 2 6" xfId="32307"/>
    <cellStyle name="解释性文本 2 2 2 4 3" xfId="32308"/>
    <cellStyle name="检查单元格 2 5 2 6 2" xfId="32309"/>
    <cellStyle name="检查单元格 2 5 2 6 3" xfId="32310"/>
    <cellStyle name="检查单元格 2 5 2 6 3 2" xfId="32311"/>
    <cellStyle name="检查单元格 2 5 2 7" xfId="32312"/>
    <cellStyle name="检查单元格 2 5 2 7 2 2" xfId="32313"/>
    <cellStyle name="检查单元格 2 5 2 8" xfId="32314"/>
    <cellStyle name="检查单元格 2 5 2 8 2" xfId="32315"/>
    <cellStyle name="检查单元格 2 5 2 8 2 2" xfId="32316"/>
    <cellStyle name="检查单元格 2 5 2 8 3" xfId="32317"/>
    <cellStyle name="检查单元格 2 5 2 8 3 2" xfId="32318"/>
    <cellStyle name="检查单元格 2 5 2 9" xfId="32319"/>
    <cellStyle name="检查单元格 2 5 3 3 3 2" xfId="32320"/>
    <cellStyle name="检查单元格 2 5 3 4 2" xfId="32321"/>
    <cellStyle name="检查单元格 2 5 3 5" xfId="32322"/>
    <cellStyle name="解释性文本 2 2 2 5 2" xfId="32323"/>
    <cellStyle name="检查单元格 2 5 4 4" xfId="32324"/>
    <cellStyle name="检查单元格 2 5 4 4 2" xfId="32325"/>
    <cellStyle name="检查单元格 2 5 4 5" xfId="32326"/>
    <cellStyle name="解释性文本 2 2 2 6 2" xfId="32327"/>
    <cellStyle name="检查单元格 2 5 5 2 2" xfId="32328"/>
    <cellStyle name="检查单元格 2 5 5 3" xfId="32329"/>
    <cellStyle name="检查单元格 2 5 5 3 2" xfId="32330"/>
    <cellStyle name="检查单元格 2 5 5 4" xfId="32331"/>
    <cellStyle name="检查单元格 2 5 6 2 2" xfId="32332"/>
    <cellStyle name="检查单元格 2 5 6 3" xfId="32333"/>
    <cellStyle name="检查单元格 2 5 7" xfId="32334"/>
    <cellStyle name="检查单元格 2 5 7 2" xfId="32335"/>
    <cellStyle name="检查单元格 2 5 7 2 2" xfId="32336"/>
    <cellStyle name="检查单元格 2 5 7 3 2" xfId="32337"/>
    <cellStyle name="检查单元格 2 5 9 2 2" xfId="32338"/>
    <cellStyle name="检查单元格 2 5 9 3 2" xfId="32339"/>
    <cellStyle name="检查单元格 2 6 2" xfId="32340"/>
    <cellStyle name="检查单元格 2 6 2 2" xfId="32341"/>
    <cellStyle name="检查单元格 2 6 2 2 2" xfId="32342"/>
    <cellStyle name="检查单元格 2 6 2 3" xfId="32343"/>
    <cellStyle name="检查单元格 2 6 2 4 2" xfId="32344"/>
    <cellStyle name="检查单元格 2 6 2 5" xfId="32345"/>
    <cellStyle name="解释性文本 2 2 3 4 2" xfId="32346"/>
    <cellStyle name="千位分隔 2 2 2 2 2" xfId="32347"/>
    <cellStyle name="检查单元格 2 6 3 2 2 2" xfId="32348"/>
    <cellStyle name="检查单元格 2 6 3 3 2" xfId="32349"/>
    <cellStyle name="检查单元格 2 6 4 2 2" xfId="32350"/>
    <cellStyle name="检查单元格 2 6 4 3" xfId="32351"/>
    <cellStyle name="检查单元格 2 6 5 2" xfId="32352"/>
    <cellStyle name="检查单元格 2 7" xfId="32353"/>
    <cellStyle name="检查单元格 2 7 3 2 2" xfId="32354"/>
    <cellStyle name="检查单元格 2 7 4 2" xfId="32355"/>
    <cellStyle name="检查单元格 2 7 5" xfId="32356"/>
    <cellStyle name="检查单元格 2 8" xfId="32357"/>
    <cellStyle name="检查单元格 2 8 2 2" xfId="32358"/>
    <cellStyle name="检查单元格 2 8 2 2 2" xfId="32359"/>
    <cellStyle name="检查单元格 2 8 2 3" xfId="32360"/>
    <cellStyle name="检查单元格 2 8 3 2" xfId="32361"/>
    <cellStyle name="检查单元格 2 9 2" xfId="32362"/>
    <cellStyle name="检查单元格 3" xfId="32363"/>
    <cellStyle name="检查单元格 3 10" xfId="32364"/>
    <cellStyle name="检查单元格 3 10 2 2" xfId="32365"/>
    <cellStyle name="检查单元格 3 11" xfId="32366"/>
    <cellStyle name="输出 5 3 3 8" xfId="32367"/>
    <cellStyle name="检查单元格 3 11 2" xfId="32368"/>
    <cellStyle name="检查单元格 3 12" xfId="32369"/>
    <cellStyle name="检查单元格 3 2" xfId="32370"/>
    <cellStyle name="检查单元格 3 2 2" xfId="32371"/>
    <cellStyle name="检查单元格 3 2 2 2" xfId="32372"/>
    <cellStyle name="检查单元格 3 2 2 2 2" xfId="32373"/>
    <cellStyle name="检查单元格 3 2 2 2 2 2" xfId="32374"/>
    <cellStyle name="检查单元格 3 2 2 2 2 3" xfId="32375"/>
    <cellStyle name="检查单元格 3 2 2 2 3" xfId="32376"/>
    <cellStyle name="检查单元格 3 2 2 2 3 2" xfId="32377"/>
    <cellStyle name="检查单元格 3 2 2 2 3 3" xfId="32378"/>
    <cellStyle name="检查单元格 3 2 2 2 4 2" xfId="32379"/>
    <cellStyle name="强调文字颜色 1 2 5 5 2 2 2" xfId="32380"/>
    <cellStyle name="检查单元格 3 2 2 2 5" xfId="32381"/>
    <cellStyle name="强调文字颜色 1 2 5 5 2 3" xfId="32382"/>
    <cellStyle name="检查单元格 3 2 2 3" xfId="32383"/>
    <cellStyle name="检查单元格 3 2 2 4" xfId="32384"/>
    <cellStyle name="检查单元格 3 2 2 5" xfId="32385"/>
    <cellStyle name="检查单元格 3 2 3 2 2" xfId="32386"/>
    <cellStyle name="检查单元格 3 2 3 2 2 2" xfId="32387"/>
    <cellStyle name="检查单元格 3 2 3 2 3" xfId="32388"/>
    <cellStyle name="强调文字颜色 1 3 2 3 3 3 2" xfId="32389"/>
    <cellStyle name="注释 2 2 3 2 3 3 12" xfId="32390"/>
    <cellStyle name="检查单元格 3 2 3 3" xfId="32391"/>
    <cellStyle name="注释 2 2 3 2 3 3 13" xfId="32392"/>
    <cellStyle name="检查单元格 3 2 3 4" xfId="32393"/>
    <cellStyle name="检查单元格 3 2 3 5" xfId="32394"/>
    <cellStyle name="检查单元格 3 2 4 2 3" xfId="32395"/>
    <cellStyle name="检查单元格 3 2 5 2 2" xfId="32396"/>
    <cellStyle name="检查单元格 3 2 5 2 2 2" xfId="32397"/>
    <cellStyle name="检查单元格 3 2 5 2 3" xfId="32398"/>
    <cellStyle name="检查单元格 3 2 5 4" xfId="32399"/>
    <cellStyle name="检查单元格 3 2 6 2 2" xfId="32400"/>
    <cellStyle name="检查单元格 3 2 6 3" xfId="32401"/>
    <cellStyle name="检查单元格 3 2 7 2" xfId="32402"/>
    <cellStyle name="解释性文本 3 9" xfId="32403"/>
    <cellStyle name="检查单元格 3 2 7 2 2" xfId="32404"/>
    <cellStyle name="检查单元格 3 2 7 3" xfId="32405"/>
    <cellStyle name="检查单元格 3 2 7 3 2" xfId="32406"/>
    <cellStyle name="检查单元格 3 2 8" xfId="32407"/>
    <cellStyle name="检查单元格 3 2 8 2" xfId="32408"/>
    <cellStyle name="检查单元格 3 2 9 2" xfId="32409"/>
    <cellStyle name="检查单元格 3 2 9 2 2" xfId="32410"/>
    <cellStyle name="强调文字颜色 1 2 3 4 4" xfId="32411"/>
    <cellStyle name="检查单元格 3 2 9 3" xfId="32412"/>
    <cellStyle name="检查单元格 3 2 9 3 2" xfId="32413"/>
    <cellStyle name="强调文字颜色 1 2 3 5 4" xfId="32414"/>
    <cellStyle name="检查单元格 3 3 10" xfId="32415"/>
    <cellStyle name="检查单元格 3 3 11" xfId="32416"/>
    <cellStyle name="检查单元格 3 3 12" xfId="32417"/>
    <cellStyle name="注释 2 5 2 2 3 3 11" xfId="32418"/>
    <cellStyle name="检查单元格 3 3 2 2 2" xfId="32419"/>
    <cellStyle name="注释 2 5 2 2 3 3 12" xfId="32420"/>
    <cellStyle name="检查单元格 3 3 2 2 3" xfId="32421"/>
    <cellStyle name="检查单元格 3 3 2 4" xfId="32422"/>
    <cellStyle name="检查单元格 3 3 2 5" xfId="32423"/>
    <cellStyle name="检查单元格 3 3 3 2 2" xfId="32424"/>
    <cellStyle name="检查单元格 3 3 3 2 3" xfId="32425"/>
    <cellStyle name="检查单元格 3 3 3 3" xfId="32426"/>
    <cellStyle name="检查单元格 3 3 3 5" xfId="32427"/>
    <cellStyle name="检查单元格 3 3 4 2 2" xfId="32428"/>
    <cellStyle name="检查单元格 3 3 4 2 3" xfId="32429"/>
    <cellStyle name="检查单元格 3 3 5 2" xfId="32430"/>
    <cellStyle name="检查单元格 3 3 5 2 2" xfId="32431"/>
    <cellStyle name="检查单元格 3 3 6 2 2" xfId="32432"/>
    <cellStyle name="检查单元格 3 3 7 2 2" xfId="32433"/>
    <cellStyle name="检查单元格 3 3 8 2 2" xfId="32434"/>
    <cellStyle name="强调文字颜色 1 3 2 4 4" xfId="32435"/>
    <cellStyle name="检查单元格 3 3 9 2" xfId="32436"/>
    <cellStyle name="检查单元格 3 4 2 2" xfId="32437"/>
    <cellStyle name="检查单元格 3 4 2 2 2" xfId="32438"/>
    <cellStyle name="检查单元格 3 4 3 2" xfId="32439"/>
    <cellStyle name="检查单元格 3 4 3 3" xfId="32440"/>
    <cellStyle name="检查单元格 3 4 4 2" xfId="32441"/>
    <cellStyle name="检查单元格 3 4 5" xfId="32442"/>
    <cellStyle name="检查单元格 3 5 2 3" xfId="32443"/>
    <cellStyle name="检查单元格 3 6 2 2 2" xfId="32444"/>
    <cellStyle name="强调文字颜色 1 6 4" xfId="32445"/>
    <cellStyle name="检查单元格 3 6 2 3" xfId="32446"/>
    <cellStyle name="检查单元格 3 8" xfId="32447"/>
    <cellStyle name="检查单元格 3 9" xfId="32448"/>
    <cellStyle name="检查单元格 3 9 2" xfId="32449"/>
    <cellStyle name="检查单元格 4" xfId="32450"/>
    <cellStyle name="强调文字颜色 3 3 8 2" xfId="32451"/>
    <cellStyle name="检查单元格 4 10 3 2" xfId="32452"/>
    <cellStyle name="警告文本 2 3 3 2 2" xfId="32453"/>
    <cellStyle name="检查单元格 4 12" xfId="32454"/>
    <cellStyle name="检查单元格 4 2" xfId="32455"/>
    <cellStyle name="强调文字颜色 3 3 8 2 2" xfId="32456"/>
    <cellStyle name="检查单元格 4 2 2" xfId="32457"/>
    <cellStyle name="检查单元格 4 2 2 2 2 2 2" xfId="32458"/>
    <cellStyle name="检查单元格 4 4" xfId="32459"/>
    <cellStyle name="检查单元格 4 2 2 2 2 3" xfId="32460"/>
    <cellStyle name="检查单元格 4 2 2 2 3 2" xfId="32461"/>
    <cellStyle name="检查单元格 4 2 2 2 3 2 2" xfId="32462"/>
    <cellStyle name="检查单元格 4 2 2 2 3 3" xfId="32463"/>
    <cellStyle name="检查单元格 4 2 2 2 3 3 2" xfId="32464"/>
    <cellStyle name="检查单元格 4 2 2 2 4 2" xfId="32465"/>
    <cellStyle name="检查单元格 4 2 2 2 5" xfId="32466"/>
    <cellStyle name="检查单元格 4 2 2 5" xfId="32467"/>
    <cellStyle name="强调文字颜色 1 2 2 2 2 4 2 2" xfId="32468"/>
    <cellStyle name="检查单元格 4 2 2 8 2 2" xfId="32469"/>
    <cellStyle name="检查单元格 4 2 2 8 3" xfId="32470"/>
    <cellStyle name="检查单元格 4 2 3 4" xfId="32471"/>
    <cellStyle name="检查单元格 4 2 3 5" xfId="32472"/>
    <cellStyle name="强调文字颜色 1 2 2 2 2 4 3 2" xfId="32473"/>
    <cellStyle name="检查单元格 4 2 4 4" xfId="32474"/>
    <cellStyle name="检查单元格 4 2 4 5" xfId="32475"/>
    <cellStyle name="检查单元格 4 2 5" xfId="32476"/>
    <cellStyle name="检查单元格 4 2 5 2" xfId="32477"/>
    <cellStyle name="检查单元格 4 2 5 2 2 2" xfId="32478"/>
    <cellStyle name="检查单元格 4 2 5 2 3" xfId="32479"/>
    <cellStyle name="检查单元格 4 2 5 3" xfId="32480"/>
    <cellStyle name="检查单元格 4 2 5 4" xfId="32481"/>
    <cellStyle name="检查单元格 4 2 9 3" xfId="32482"/>
    <cellStyle name="检查单元格 4 3 2" xfId="32483"/>
    <cellStyle name="检查单元格 4 3 2 2 2 2" xfId="32484"/>
    <cellStyle name="检查单元格 4 3 2 2 3" xfId="32485"/>
    <cellStyle name="检查单元格 4 3 3 2 2 2" xfId="32486"/>
    <cellStyle name="检查单元格 4 3 3 2 3" xfId="32487"/>
    <cellStyle name="检查单元格 4 3 4 2" xfId="32488"/>
    <cellStyle name="检查单元格 4 3 4 2 2 2" xfId="32489"/>
    <cellStyle name="检查单元格 4 3 4 2 3" xfId="32490"/>
    <cellStyle name="检查单元格 4 3 5" xfId="32491"/>
    <cellStyle name="检查单元格 4 3 5 2" xfId="32492"/>
    <cellStyle name="检查单元格 4 3 5 2 2" xfId="32493"/>
    <cellStyle name="检查单元格 4 3 5 3" xfId="32494"/>
    <cellStyle name="检查单元格 4 4 2" xfId="32495"/>
    <cellStyle name="检查单元格 4 4 2 2 2" xfId="32496"/>
    <cellStyle name="检查单元格 4 4 2 3" xfId="32497"/>
    <cellStyle name="检查单元格 4 4 3" xfId="32498"/>
    <cellStyle name="检查单元格 4 4 3 2" xfId="32499"/>
    <cellStyle name="检查单元格 4 4 3 2 2" xfId="32500"/>
    <cellStyle name="检查单元格 4 4 3 3" xfId="32501"/>
    <cellStyle name="检查单元格 4 4 4 2" xfId="32502"/>
    <cellStyle name="检查单元格 4 4 5" xfId="32503"/>
    <cellStyle name="检查单元格 4 5" xfId="32504"/>
    <cellStyle name="检查单元格 4 7 2 2" xfId="32505"/>
    <cellStyle name="检查单元格 4 8 2" xfId="32506"/>
    <cellStyle name="注释 2 2 2 3 3 3 5" xfId="32507"/>
    <cellStyle name="检查单元格 4 9" xfId="32508"/>
    <cellStyle name="检查单元格 4 9 2" xfId="32509"/>
    <cellStyle name="检查单元格 5 2" xfId="32510"/>
    <cellStyle name="强调文字颜色 3 3 8 3 2" xfId="32511"/>
    <cellStyle name="检查单元格 5 2 2" xfId="32512"/>
    <cellStyle name="检查单元格 5 2 2 2 2 2" xfId="32513"/>
    <cellStyle name="检查单元格 5 2 3 2 2 2" xfId="32514"/>
    <cellStyle name="检查单元格 5 2 4 2" xfId="32515"/>
    <cellStyle name="检查单元格 5 2 5" xfId="32516"/>
    <cellStyle name="检查单元格 5 2 5 2" xfId="32517"/>
    <cellStyle name="检查单元格 5 3 2" xfId="32518"/>
    <cellStyle name="检查单元格 5 3 3 2" xfId="32519"/>
    <cellStyle name="检查单元格 5 3 3 2 2" xfId="32520"/>
    <cellStyle name="检查单元格 5 3 4" xfId="32521"/>
    <cellStyle name="检查单元格 5 3 4 2" xfId="32522"/>
    <cellStyle name="检查单元格 5 3 5" xfId="32523"/>
    <cellStyle name="检查单元格 5 4" xfId="32524"/>
    <cellStyle name="检查单元格 5 4 2 2 2" xfId="32525"/>
    <cellStyle name="检查单元格 5 4 3 2" xfId="32526"/>
    <cellStyle name="检查单元格 5 4 4" xfId="32527"/>
    <cellStyle name="检查单元格 5 5" xfId="32528"/>
    <cellStyle name="检查单元格 5 7" xfId="32529"/>
    <cellStyle name="检查单元格 5 8" xfId="32530"/>
    <cellStyle name="检查单元格 5 8 2" xfId="32531"/>
    <cellStyle name="检查单元格 5 9" xfId="32532"/>
    <cellStyle name="检查单元格 6" xfId="32533"/>
    <cellStyle name="检查单元格 6 2" xfId="32534"/>
    <cellStyle name="检查单元格 6 2 2" xfId="32535"/>
    <cellStyle name="检查单元格 6 2 2 2 2" xfId="32536"/>
    <cellStyle name="检查单元格 6 2 3" xfId="32537"/>
    <cellStyle name="检查单元格 6 2 3 2 2" xfId="32538"/>
    <cellStyle name="检查单元格 6 2 4" xfId="32539"/>
    <cellStyle name="警告文本 3 4 3 2 2" xfId="32540"/>
    <cellStyle name="强调文字颜色 2 4 2 2 4 2" xfId="32541"/>
    <cellStyle name="检查单元格 6 2 4 2" xfId="32542"/>
    <cellStyle name="强调文字颜色 2 4 2 2 4 2 2" xfId="32543"/>
    <cellStyle name="检查单元格 6 2 5" xfId="32544"/>
    <cellStyle name="强调文字颜色 2 4 2 2 4 3" xfId="32545"/>
    <cellStyle name="检查单元格 6 3 2" xfId="32546"/>
    <cellStyle name="检查单元格 6 3 2 2 2" xfId="32547"/>
    <cellStyle name="检查单元格 6 3 3" xfId="32548"/>
    <cellStyle name="检查单元格 6 3 3 2" xfId="32549"/>
    <cellStyle name="检查单元格 6 3 3 2 2" xfId="32550"/>
    <cellStyle name="检查单元格 6 3 4" xfId="32551"/>
    <cellStyle name="强调文字颜色 2 4 2 2 5 2" xfId="32552"/>
    <cellStyle name="检查单元格 6 3 4 2" xfId="32553"/>
    <cellStyle name="强调文字颜色 2 4 2 2 5 2 2" xfId="32554"/>
    <cellStyle name="检查单元格 6 3 5" xfId="32555"/>
    <cellStyle name="强调文字颜色 2 4 2 2 5 3" xfId="32556"/>
    <cellStyle name="检查单元格 6 4" xfId="32557"/>
    <cellStyle name="检查单元格 6 4 2 2 2" xfId="32558"/>
    <cellStyle name="检查单元格 6 4 3" xfId="32559"/>
    <cellStyle name="检查单元格 6 4 3 2" xfId="32560"/>
    <cellStyle name="强调文字颜色 3 2 2 2 2 2 3 3" xfId="32561"/>
    <cellStyle name="检查单元格 6 4 4" xfId="32562"/>
    <cellStyle name="强调文字颜色 2 4 2 2 6 2" xfId="32563"/>
    <cellStyle name="检查单元格 6 5" xfId="32564"/>
    <cellStyle name="检查单元格 6 7" xfId="32565"/>
    <cellStyle name="检查单元格 6 7 2" xfId="32566"/>
    <cellStyle name="检查单元格 6 7 2 2" xfId="32567"/>
    <cellStyle name="检查单元格 6 8" xfId="32568"/>
    <cellStyle name="强调文字颜色 1 3 2 8 2 2" xfId="32569"/>
    <cellStyle name="检查单元格 6 8 2" xfId="32570"/>
    <cellStyle name="检查单元格 6 8 2 2" xfId="32571"/>
    <cellStyle name="检查单元格 6 8 3" xfId="32572"/>
    <cellStyle name="检查单元格 6 8 3 2" xfId="32573"/>
    <cellStyle name="检查单元格 7" xfId="32574"/>
    <cellStyle name="检查单元格 7 3" xfId="32575"/>
    <cellStyle name="检查单元格 7 3 2" xfId="32576"/>
    <cellStyle name="强调文字颜色 2 2 13" xfId="32577"/>
    <cellStyle name="检查单元格 7 4" xfId="32578"/>
    <cellStyle name="检查单元格 8 2" xfId="32579"/>
    <cellStyle name="解释性文本 2 2 2 2 2 2 2" xfId="32580"/>
    <cellStyle name="解释性文本 2 2 2 2 2 3" xfId="32581"/>
    <cellStyle name="解释性文本 2 2 2 2 3 2" xfId="32582"/>
    <cellStyle name="解释性文本 2 2 2 2 3 2 2" xfId="32583"/>
    <cellStyle name="解释性文本 2 2 2 2 4" xfId="32584"/>
    <cellStyle name="解释性文本 2 2 2 2 4 2" xfId="32585"/>
    <cellStyle name="解释性文本 2 2 2 2 5" xfId="32586"/>
    <cellStyle name="解释性文本 2 2 2 3 2 2 2" xfId="32587"/>
    <cellStyle name="解释性文本 2 2 2 3 2 3" xfId="32588"/>
    <cellStyle name="解释性文本 2 2 2 3 3 2" xfId="32589"/>
    <cellStyle name="注释 2 2 9 3 6" xfId="32590"/>
    <cellStyle name="解释性文本 2 2 2 3 4" xfId="32591"/>
    <cellStyle name="解释性文本 2 2 2 5 2 2" xfId="32592"/>
    <cellStyle name="解释性文本 2 2 2 6" xfId="32593"/>
    <cellStyle name="解释性文本 2 2 2 7" xfId="32594"/>
    <cellStyle name="解释性文本 2 2 3 2 2" xfId="32595"/>
    <cellStyle name="解释性文本 2 2 3 2 2 2" xfId="32596"/>
    <cellStyle name="解释性文本 2 2 3 2 3" xfId="32597"/>
    <cellStyle name="解释性文本 2 2 4 2" xfId="32598"/>
    <cellStyle name="解释性文本 2 2 4 2 2" xfId="32599"/>
    <cellStyle name="解释性文本 2 2 4 2 2 2" xfId="32600"/>
    <cellStyle name="解释性文本 2 2 4 2 3" xfId="32601"/>
    <cellStyle name="解释性文本 2 2 4 3 2" xfId="32602"/>
    <cellStyle name="解释性文本 2 2 4 4" xfId="32603"/>
    <cellStyle name="千位分隔 2 2 3 2" xfId="32604"/>
    <cellStyle name="解释性文本 2 2 5" xfId="32605"/>
    <cellStyle name="解释性文本 2 2 5 2 2" xfId="32606"/>
    <cellStyle name="强调文字颜色 1 2" xfId="32607"/>
    <cellStyle name="解释性文本 2 2 5 2 2 3" xfId="32608"/>
    <cellStyle name="强调文字颜色 1 2 3" xfId="32609"/>
    <cellStyle name="解释性文本 2 2 6" xfId="32610"/>
    <cellStyle name="解释性文本 2 2 6 2" xfId="32611"/>
    <cellStyle name="解释性文本 2 2 6 2 2" xfId="32612"/>
    <cellStyle name="解释性文本 2 2 7" xfId="32613"/>
    <cellStyle name="强调文字颜色 1 4 2 8 2" xfId="32614"/>
    <cellStyle name="解释性文本 2 2 7 2" xfId="32615"/>
    <cellStyle name="强调文字颜色 1 4 2 8 2 2" xfId="32616"/>
    <cellStyle name="解释性文本 2 3 3 2 2 2" xfId="32617"/>
    <cellStyle name="解释性文本 2 3 3 4" xfId="32618"/>
    <cellStyle name="千位分隔 2 3 2 2" xfId="32619"/>
    <cellStyle name="解释性文本 2 3 4 2" xfId="32620"/>
    <cellStyle name="解释性文本 2 3 4 2 2" xfId="32621"/>
    <cellStyle name="解释性文本 2 3 4 3" xfId="32622"/>
    <cellStyle name="解释性文本 2 3 5" xfId="32623"/>
    <cellStyle name="解释性文本 2 3 5 2" xfId="32624"/>
    <cellStyle name="解释性文本 2 3 5 2 2" xfId="32625"/>
    <cellStyle name="解释性文本 2 3 6" xfId="32626"/>
    <cellStyle name="解释性文本 2 3 6 2" xfId="32627"/>
    <cellStyle name="解释性文本 2 3 7" xfId="32628"/>
    <cellStyle name="强调文字颜色 1 4 2 9 2" xfId="32629"/>
    <cellStyle name="解释性文本 2 4 2" xfId="32630"/>
    <cellStyle name="解释性文本 2 4 2 2" xfId="32631"/>
    <cellStyle name="解释性文本 2 4 2 3" xfId="32632"/>
    <cellStyle name="解释性文本 2 4 3" xfId="32633"/>
    <cellStyle name="解释性文本 2 4 3 2" xfId="32634"/>
    <cellStyle name="解释性文本 2 4 3 2 2" xfId="32635"/>
    <cellStyle name="解释性文本 2 4 4" xfId="32636"/>
    <cellStyle name="解释性文本 2 4 5" xfId="32637"/>
    <cellStyle name="解释性文本 2 5 2" xfId="32638"/>
    <cellStyle name="解释性文本 2 5 2 2" xfId="32639"/>
    <cellStyle name="解释性文本 2 5 2 3" xfId="32640"/>
    <cellStyle name="解释性文本 2 5 3" xfId="32641"/>
    <cellStyle name="解释性文本 2 5 3 2" xfId="32642"/>
    <cellStyle name="解释性文本 2 5 4" xfId="32643"/>
    <cellStyle name="解释性文本 2 6" xfId="32644"/>
    <cellStyle name="注释 2 3 2 7 10" xfId="32645"/>
    <cellStyle name="解释性文本 2 6 2" xfId="32646"/>
    <cellStyle name="注释 2 3 2 7 11" xfId="32647"/>
    <cellStyle name="解释性文本 2 6 3" xfId="32648"/>
    <cellStyle name="解释性文本 2 7" xfId="32649"/>
    <cellStyle name="解释性文本 2 8" xfId="32650"/>
    <cellStyle name="解释性文本 3 2 2 2" xfId="32651"/>
    <cellStyle name="解释性文本 3 2 2 2 4" xfId="32652"/>
    <cellStyle name="解释性文本 3 2 2 2 4 2" xfId="32653"/>
    <cellStyle name="注释 3 2 9 3 4" xfId="32654"/>
    <cellStyle name="解释性文本 3 2 2 3 2" xfId="32655"/>
    <cellStyle name="解释性文本 3 2 2 3 2 2" xfId="32656"/>
    <cellStyle name="强调文字颜色 2 3 2 9 4" xfId="32657"/>
    <cellStyle name="注释 3 2 9 3 5" xfId="32658"/>
    <cellStyle name="解释性文本 3 2 2 3 3" xfId="32659"/>
    <cellStyle name="注释 3 2 9 3 6" xfId="32660"/>
    <cellStyle name="解释性文本 3 2 2 3 4" xfId="32661"/>
    <cellStyle name="解释性文本 3 2 2 4" xfId="32662"/>
    <cellStyle name="解释性文本 3 2 2 4 2" xfId="32663"/>
    <cellStyle name="解释性文本 3 2 2 5 2" xfId="32664"/>
    <cellStyle name="解释性文本 3 2 2 5 2 2" xfId="32665"/>
    <cellStyle name="解释性文本 3 2 2 6" xfId="32666"/>
    <cellStyle name="解释性文本 3 2 2 6 2" xfId="32667"/>
    <cellStyle name="链接单元格 3 2 2 4" xfId="32668"/>
    <cellStyle name="解释性文本 3 2 2 7" xfId="32669"/>
    <cellStyle name="解释性文本 3 2 3 2 2" xfId="32670"/>
    <cellStyle name="强调文字颜色 3 2 3 2" xfId="32671"/>
    <cellStyle name="解释性文本 3 2 3 2 2 2" xfId="32672"/>
    <cellStyle name="强调文字颜色 3 2 3 2 2" xfId="32673"/>
    <cellStyle name="解释性文本 3 2 3 3 2" xfId="32674"/>
    <cellStyle name="输入 3 2 3 3 3 2 4" xfId="32675"/>
    <cellStyle name="强调文字颜色 3 2 4 2" xfId="32676"/>
    <cellStyle name="解释性文本 3 2 3 4" xfId="32677"/>
    <cellStyle name="强调文字颜色 3 2 5" xfId="32678"/>
    <cellStyle name="解释性文本 3 2 3 4 2" xfId="32679"/>
    <cellStyle name="强调文字颜色 3 2 5 2" xfId="32680"/>
    <cellStyle name="解释性文本 3 2 4 2" xfId="32681"/>
    <cellStyle name="强调文字颜色 3 3 3" xfId="32682"/>
    <cellStyle name="解释性文本 3 2 4 3" xfId="32683"/>
    <cellStyle name="强调文字颜色 3 3 4" xfId="32684"/>
    <cellStyle name="解释性文本 3 2 4 4" xfId="32685"/>
    <cellStyle name="强调文字颜色 3 3 5" xfId="32686"/>
    <cellStyle name="解释性文本 3 2 5" xfId="32687"/>
    <cellStyle name="解释性文本 3 2 5 2" xfId="32688"/>
    <cellStyle name="解释性文本 3 2 5 3" xfId="32689"/>
    <cellStyle name="解释性文本 3 2 6" xfId="32690"/>
    <cellStyle name="解释性文本 3 2 6 2" xfId="32691"/>
    <cellStyle name="解释性文本 3 2 6 2 2" xfId="32692"/>
    <cellStyle name="解释性文本 3 2 7" xfId="32693"/>
    <cellStyle name="强调文字颜色 1 4 3 8 2" xfId="32694"/>
    <cellStyle name="解释性文本 3 2 7 2" xfId="32695"/>
    <cellStyle name="强调文字颜色 1 4 3 8 2 2" xfId="32696"/>
    <cellStyle name="解释性文本 3 3" xfId="32697"/>
    <cellStyle name="解释性文本 3 3 2" xfId="32698"/>
    <cellStyle name="解释性文本 3 3 2 2 2" xfId="32699"/>
    <cellStyle name="解释性文本 3 3 2 2 2 2" xfId="32700"/>
    <cellStyle name="解释性文本 3 3 2 2 3" xfId="32701"/>
    <cellStyle name="解释性文本 3 3 2 3" xfId="32702"/>
    <cellStyle name="解释性文本 3 3 2 3 2" xfId="32703"/>
    <cellStyle name="解释性文本 3 3 2 3 2 2" xfId="32704"/>
    <cellStyle name="解释性文本 3 3 2 4" xfId="32705"/>
    <cellStyle name="解释性文本 3 3 2 4 2" xfId="32706"/>
    <cellStyle name="解释性文本 3 3 2 5" xfId="32707"/>
    <cellStyle name="解释性文本 3 3 3" xfId="32708"/>
    <cellStyle name="解释性文本 3 3 3 2" xfId="32709"/>
    <cellStyle name="千位分隔 2 2 4 3 2 3" xfId="32710"/>
    <cellStyle name="解释性文本 3 3 3 2 2" xfId="32711"/>
    <cellStyle name="解释性文本 3 3 3 2 2 2" xfId="32712"/>
    <cellStyle name="解释性文本 3 3 3 3" xfId="32713"/>
    <cellStyle name="解释性文本 3 3 3 3 2" xfId="32714"/>
    <cellStyle name="解释性文本 3 3 3 4" xfId="32715"/>
    <cellStyle name="解释性文本 3 3 4" xfId="32716"/>
    <cellStyle name="解释性文本 3 3 4 2" xfId="32717"/>
    <cellStyle name="解释性文本 3 3 4 3" xfId="32718"/>
    <cellStyle name="解释性文本 3 3 5" xfId="32719"/>
    <cellStyle name="解释性文本 3 3 5 2" xfId="32720"/>
    <cellStyle name="解释性文本 3 3 5 2 2" xfId="32721"/>
    <cellStyle name="解释性文本 3 3 6" xfId="32722"/>
    <cellStyle name="强调文字颜色 3 2 2 5 2 2 2" xfId="32723"/>
    <cellStyle name="解释性文本 3 3 6 2" xfId="32724"/>
    <cellStyle name="解释性文本 3 3 7" xfId="32725"/>
    <cellStyle name="注释 4 2 2 8 3 2 9" xfId="32726"/>
    <cellStyle name="强调文字颜色 1 4 3 9 2" xfId="32727"/>
    <cellStyle name="解释性文本 3 4" xfId="32728"/>
    <cellStyle name="解释性文本 3 4 2" xfId="32729"/>
    <cellStyle name="解释性文本 3 4 2 2" xfId="32730"/>
    <cellStyle name="解释性文本 3 4 2 2 2" xfId="32731"/>
    <cellStyle name="解释性文本 3 4 2 3" xfId="32732"/>
    <cellStyle name="解释性文本 3 4 3" xfId="32733"/>
    <cellStyle name="解释性文本 3 4 3 2" xfId="32734"/>
    <cellStyle name="解释性文本 3 4 3 2 2" xfId="32735"/>
    <cellStyle name="解释性文本 3 4 4" xfId="32736"/>
    <cellStyle name="解释性文本 3 4 4 2" xfId="32737"/>
    <cellStyle name="解释性文本 3 4 5" xfId="32738"/>
    <cellStyle name="解释性文本 3 5" xfId="32739"/>
    <cellStyle name="解释性文本 3 5 2 2" xfId="32740"/>
    <cellStyle name="解释性文本 3 5 2 2 2" xfId="32741"/>
    <cellStyle name="解释性文本 3 5 2 3" xfId="32742"/>
    <cellStyle name="解释性文本 3 5 3 2" xfId="32743"/>
    <cellStyle name="解释性文本 3 6" xfId="32744"/>
    <cellStyle name="解释性文本 3 7" xfId="32745"/>
    <cellStyle name="解释性文本 3 8" xfId="32746"/>
    <cellStyle name="解释性文本 4 2 3" xfId="32747"/>
    <cellStyle name="解释性文本 4 3" xfId="32748"/>
    <cellStyle name="解释性文本 4 3 2" xfId="32749"/>
    <cellStyle name="解释性文本 4 3 2 2 2" xfId="32750"/>
    <cellStyle name="解释性文本 4 3 3" xfId="32751"/>
    <cellStyle name="解释性文本 4 3 3 2" xfId="32752"/>
    <cellStyle name="解释性文本 4 3 3 2 2" xfId="32753"/>
    <cellStyle name="解释性文本 4 3 4 2" xfId="32754"/>
    <cellStyle name="解释性文本 4 3 5" xfId="32755"/>
    <cellStyle name="解释性文本 4 4" xfId="32756"/>
    <cellStyle name="解释性文本 4 4 2" xfId="32757"/>
    <cellStyle name="解释性文本 4 4 2 2" xfId="32758"/>
    <cellStyle name="解释性文本 4 4 2 2 2" xfId="32759"/>
    <cellStyle name="解释性文本 4 4 2 3" xfId="32760"/>
    <cellStyle name="解释性文本 4 4 3" xfId="32761"/>
    <cellStyle name="解释性文本 4 4 3 2" xfId="32762"/>
    <cellStyle name="解释性文本 4 5" xfId="32763"/>
    <cellStyle name="解释性文本 4 5 2 2" xfId="32764"/>
    <cellStyle name="解释性文本 4 6" xfId="32765"/>
    <cellStyle name="解释性文本 4 7" xfId="32766"/>
    <cellStyle name="解释性文本 4 7 2" xfId="32767"/>
    <cellStyle name="强调文字颜色 1 2 2 2 4" xfId="32768"/>
    <cellStyle name="解释性文本 4 8" xfId="32769"/>
    <cellStyle name="解释性文本 5 2" xfId="32770"/>
    <cellStyle name="解释性文本 5 2 2" xfId="32771"/>
    <cellStyle name="解释性文本 5 2 2 2 2" xfId="32772"/>
    <cellStyle name="解释性文本 5 2 3 2" xfId="32773"/>
    <cellStyle name="解释性文本 5 2 3 2 2" xfId="32774"/>
    <cellStyle name="注释 2 2 3" xfId="32775"/>
    <cellStyle name="解释性文本 5 2 5" xfId="32776"/>
    <cellStyle name="解释性文本 5 3" xfId="32777"/>
    <cellStyle name="解释性文本 5 3 2" xfId="32778"/>
    <cellStyle name="解释性文本 5 3 2 2" xfId="32779"/>
    <cellStyle name="解释性文本 5 3 3" xfId="32780"/>
    <cellStyle name="解释性文本 5 3 3 2" xfId="32781"/>
    <cellStyle name="解释性文本 5 4" xfId="32782"/>
    <cellStyle name="解释性文本 5 4 2" xfId="32783"/>
    <cellStyle name="解释性文本 5 4 2 2" xfId="32784"/>
    <cellStyle name="解释性文本 5 4 3" xfId="32785"/>
    <cellStyle name="解释性文本 5 5" xfId="32786"/>
    <cellStyle name="解释性文本 5 5 2" xfId="32787"/>
    <cellStyle name="解释性文本 5 5 2 2" xfId="32788"/>
    <cellStyle name="解释性文本 5 6" xfId="32789"/>
    <cellStyle name="解释性文本 6" xfId="32790"/>
    <cellStyle name="解释性文本 6 2" xfId="32791"/>
    <cellStyle name="解释性文本 6 2 2" xfId="32792"/>
    <cellStyle name="解释性文本 6 2 2 2" xfId="32793"/>
    <cellStyle name="解释性文本 6 3" xfId="32794"/>
    <cellStyle name="解释性文本 6 4" xfId="32795"/>
    <cellStyle name="解释性文本 7" xfId="32796"/>
    <cellStyle name="解释性文本 7 2" xfId="32797"/>
    <cellStyle name="解释性文本 7 2 2" xfId="32798"/>
    <cellStyle name="解释性文本 7 3" xfId="32799"/>
    <cellStyle name="解释性文本 8" xfId="32800"/>
    <cellStyle name="解释性文本 9" xfId="32801"/>
    <cellStyle name="解释性文本 9 2" xfId="32802"/>
    <cellStyle name="解释性文本 9 2 2" xfId="32803"/>
    <cellStyle name="警告文本 2" xfId="32804"/>
    <cellStyle name="警告文本 2 10" xfId="32805"/>
    <cellStyle name="警告文本 2 11" xfId="32806"/>
    <cellStyle name="警告文本 2 12" xfId="32807"/>
    <cellStyle name="警告文本 2 2 2 2 3" xfId="32808"/>
    <cellStyle name="警告文本 2 2 2 2 3 2" xfId="32809"/>
    <cellStyle name="警告文本 2 2 2 2 3 2 2" xfId="32810"/>
    <cellStyle name="警告文本 2 2 2 3 2 2" xfId="32811"/>
    <cellStyle name="警告文本 2 2 2 3 2 2 2" xfId="32812"/>
    <cellStyle name="警告文本 2 2 2 3 2 3" xfId="32813"/>
    <cellStyle name="警告文本 2 2 2 3 3" xfId="32814"/>
    <cellStyle name="警告文本 2 2 2 3 3 2" xfId="32815"/>
    <cellStyle name="警告文本 2 2 2 3 4" xfId="32816"/>
    <cellStyle name="警告文本 2 2 2 4 2" xfId="32817"/>
    <cellStyle name="警告文本 2 2 2 4 2 2" xfId="32818"/>
    <cellStyle name="警告文本 2 2 2 4 3" xfId="32819"/>
    <cellStyle name="警告文本 2 2 2 5" xfId="32820"/>
    <cellStyle name="警告文本 2 2 2 5 2" xfId="32821"/>
    <cellStyle name="警告文本 2 2 2 6" xfId="32822"/>
    <cellStyle name="警告文本 2 2 2 6 2" xfId="32823"/>
    <cellStyle name="警告文本 2 2 2 7" xfId="32824"/>
    <cellStyle name="警告文本 2 2 3 3 2 2" xfId="32825"/>
    <cellStyle name="警告文本 2 2 4 2 3" xfId="32826"/>
    <cellStyle name="警告文本 2 3" xfId="32827"/>
    <cellStyle name="警告文本 2 3 2" xfId="32828"/>
    <cellStyle name="警告文本 2 3 2 2 3" xfId="32829"/>
    <cellStyle name="警告文本 2 3 2 3 2" xfId="32830"/>
    <cellStyle name="警告文本 2 3 2 4" xfId="32831"/>
    <cellStyle name="警告文本 2 3 2 4 2" xfId="32832"/>
    <cellStyle name="警告文本 2 3 2 5" xfId="32833"/>
    <cellStyle name="警告文本 2 3 3" xfId="32834"/>
    <cellStyle name="警告文本 2 3 3 2 3" xfId="32835"/>
    <cellStyle name="警告文本 2 3 3 3 2" xfId="32836"/>
    <cellStyle name="警告文本 2 3 4" xfId="32837"/>
    <cellStyle name="警告文本 2 3 4 2 2" xfId="32838"/>
    <cellStyle name="警告文本 2 3 4 3" xfId="32839"/>
    <cellStyle name="警告文本 2 4" xfId="32840"/>
    <cellStyle name="警告文本 2 4 2" xfId="32841"/>
    <cellStyle name="警告文本 2 4 3" xfId="32842"/>
    <cellStyle name="强调文字颜色 2 3 2 2 4 2" xfId="32843"/>
    <cellStyle name="警告文本 2 4 3 2 2" xfId="32844"/>
    <cellStyle name="警告文本 2 4 4" xfId="32845"/>
    <cellStyle name="警告文本 2 5" xfId="32846"/>
    <cellStyle name="警告文本 2 5 2 2" xfId="32847"/>
    <cellStyle name="警告文本 2 5 2 2 2" xfId="32848"/>
    <cellStyle name="警告文本 2 5 2 3" xfId="32849"/>
    <cellStyle name="警告文本 2 5 3" xfId="32850"/>
    <cellStyle name="警告文本 2 5 4" xfId="32851"/>
    <cellStyle name="强调文字颜色 1 4 8 3 2" xfId="32852"/>
    <cellStyle name="注释 4 2 2 2 3 8" xfId="32853"/>
    <cellStyle name="警告文本 2 6" xfId="32854"/>
    <cellStyle name="警告文本 2 6 2" xfId="32855"/>
    <cellStyle name="警告文本 2 6 3" xfId="32856"/>
    <cellStyle name="警告文本 2 7" xfId="32857"/>
    <cellStyle name="警告文本 2 7 2" xfId="32858"/>
    <cellStyle name="警告文本 2 7 2 2" xfId="32859"/>
    <cellStyle name="警告文本 2 9" xfId="32860"/>
    <cellStyle name="警告文本 3" xfId="32861"/>
    <cellStyle name="警告文本 3 2 2" xfId="32862"/>
    <cellStyle name="警告文本 3 2 2 2 2 2" xfId="32863"/>
    <cellStyle name="警告文本 3 2 2 2 2 3" xfId="32864"/>
    <cellStyle name="警告文本 3 2 2 2 3" xfId="32865"/>
    <cellStyle name="强调文字颜色 2 4 10" xfId="32866"/>
    <cellStyle name="警告文本 3 2 2 2 4" xfId="32867"/>
    <cellStyle name="强调文字颜色 2 4 11" xfId="32868"/>
    <cellStyle name="警告文本 3 2 2 2 5" xfId="32869"/>
    <cellStyle name="警告文本 3 2 2 3 2 2" xfId="32870"/>
    <cellStyle name="警告文本 3 2 2 3 2 3" xfId="32871"/>
    <cellStyle name="警告文本 3 2 2 3 3" xfId="32872"/>
    <cellStyle name="警告文本 3 2 2 3 3 2" xfId="32873"/>
    <cellStyle name="警告文本 3 2 2 4 2 2" xfId="32874"/>
    <cellStyle name="警告文本 3 2 2 5" xfId="32875"/>
    <cellStyle name="警告文本 3 2 2 7" xfId="32876"/>
    <cellStyle name="输出 2 2 5 3" xfId="32877"/>
    <cellStyle name="警告文本 3 2 4 2 2 2" xfId="32878"/>
    <cellStyle name="警告文本 3 2 4 2 3" xfId="32879"/>
    <cellStyle name="警告文本 3 2 6 2 2" xfId="32880"/>
    <cellStyle name="警告文本 3 2 8" xfId="32881"/>
    <cellStyle name="警告文本 3 3 2" xfId="32882"/>
    <cellStyle name="警告文本 3 3 2 2 2 2" xfId="32883"/>
    <cellStyle name="警告文本 3 3 2 2 3" xfId="32884"/>
    <cellStyle name="警告文本 3 3 2 4" xfId="32885"/>
    <cellStyle name="警告文本 3 3 2 5" xfId="32886"/>
    <cellStyle name="警告文本 3 3 3 2 2" xfId="32887"/>
    <cellStyle name="警告文本 3 3 3 2 2 2" xfId="32888"/>
    <cellStyle name="警告文本 3 3 3 2 3" xfId="32889"/>
    <cellStyle name="警告文本 3 3 3 3" xfId="32890"/>
    <cellStyle name="警告文本 3 3 3 3 2" xfId="32891"/>
    <cellStyle name="警告文本 3 3 3 4" xfId="32892"/>
    <cellStyle name="警告文本 3 3 4 2 2" xfId="32893"/>
    <cellStyle name="警告文本 3 3 4 3" xfId="32894"/>
    <cellStyle name="警告文本 3 3 5 2 2" xfId="32895"/>
    <cellStyle name="警告文本 3 4" xfId="32896"/>
    <cellStyle name="警告文本 3 5" xfId="32897"/>
    <cellStyle name="警告文本 3 5 2" xfId="32898"/>
    <cellStyle name="警告文本 3 5 2 2" xfId="32899"/>
    <cellStyle name="警告文本 3 5 2 3" xfId="32900"/>
    <cellStyle name="警告文本 3 5 3" xfId="32901"/>
    <cellStyle name="强调文字颜色 2 4 3 2 4" xfId="32902"/>
    <cellStyle name="警告文本 3 5 3 2" xfId="32903"/>
    <cellStyle name="警告文本 3 6" xfId="32904"/>
    <cellStyle name="警告文本 3 6 2" xfId="32905"/>
    <cellStyle name="警告文本 3 6 3" xfId="32906"/>
    <cellStyle name="警告文本 3 7" xfId="32907"/>
    <cellStyle name="警告文本 3 7 2" xfId="32908"/>
    <cellStyle name="警告文本 3 7 2 2" xfId="32909"/>
    <cellStyle name="警告文本 3 8 2" xfId="32910"/>
    <cellStyle name="警告文本 3 9" xfId="32911"/>
    <cellStyle name="警告文本 4" xfId="32912"/>
    <cellStyle name="警告文本 4 2" xfId="32913"/>
    <cellStyle name="警告文本 4 2 2" xfId="32914"/>
    <cellStyle name="警告文本 4 2 2 2 3" xfId="32915"/>
    <cellStyle name="警告文本 4 2 2 3 2 2" xfId="32916"/>
    <cellStyle name="警告文本 4 2 2 5" xfId="32917"/>
    <cellStyle name="警告文本 4 2 4" xfId="32918"/>
    <cellStyle name="警告文本 4 2 5 2 2" xfId="32919"/>
    <cellStyle name="警告文本 4 2 6" xfId="32920"/>
    <cellStyle name="警告文本 4 2 7" xfId="32921"/>
    <cellStyle name="警告文本 4 3 2" xfId="32922"/>
    <cellStyle name="警告文本 4 3 3" xfId="32923"/>
    <cellStyle name="警告文本 4 4 2" xfId="32924"/>
    <cellStyle name="警告文本 4 5 2" xfId="32925"/>
    <cellStyle name="注释 2 5 2 2 3 15" xfId="32926"/>
    <cellStyle name="警告文本 4 5 2 2" xfId="32927"/>
    <cellStyle name="警告文本 4 6" xfId="32928"/>
    <cellStyle name="警告文本 4 6 2" xfId="32929"/>
    <cellStyle name="警告文本 4 7" xfId="32930"/>
    <cellStyle name="警告文本 5 2" xfId="32931"/>
    <cellStyle name="警告文本 5 3" xfId="32932"/>
    <cellStyle name="警告文本 5 4" xfId="32933"/>
    <cellStyle name="警告文本 5 5" xfId="32934"/>
    <cellStyle name="警告文本 5 5 2" xfId="32935"/>
    <cellStyle name="注释 3 2 2 6 13" xfId="32936"/>
    <cellStyle name="警告文本 5 5 2 2" xfId="32937"/>
    <cellStyle name="警告文本 5 6 2" xfId="32938"/>
    <cellStyle name="警告文本 7 2" xfId="32939"/>
    <cellStyle name="警告文本 7 3" xfId="32940"/>
    <cellStyle name="警告文本 8" xfId="32941"/>
    <cellStyle name="强调文字颜色 2 2 2 2 2 10" xfId="32942"/>
    <cellStyle name="警告文本 9" xfId="32943"/>
    <cellStyle name="链接单元格 2" xfId="32944"/>
    <cellStyle name="链接单元格 2 12" xfId="32945"/>
    <cellStyle name="链接单元格 2 2" xfId="32946"/>
    <cellStyle name="链接单元格 2 2 2" xfId="32947"/>
    <cellStyle name="链接单元格 2 2 2 2" xfId="32948"/>
    <cellStyle name="链接单元格 2 2 2 2 2" xfId="32949"/>
    <cellStyle name="链接单元格 2 2 2 2 2 2 2" xfId="32950"/>
    <cellStyle name="链接单元格 2 2 2 2 3 2" xfId="32951"/>
    <cellStyle name="链接单元格 2 2 2 2 3 2 2" xfId="32952"/>
    <cellStyle name="链接单元格 2 2 2 2 4 2" xfId="32953"/>
    <cellStyle name="链接单元格 2 2 2 3" xfId="32954"/>
    <cellStyle name="链接单元格 2 2 2 3 2" xfId="32955"/>
    <cellStyle name="链接单元格 2 2 2 3 2 2" xfId="32956"/>
    <cellStyle name="链接单元格 2 2 2 3 2 2 2" xfId="32957"/>
    <cellStyle name="链接单元格 2 2 2 3 3 2" xfId="32958"/>
    <cellStyle name="链接单元格 2 2 2 3 4" xfId="32959"/>
    <cellStyle name="链接单元格 2 2 2 4" xfId="32960"/>
    <cellStyle name="链接单元格 2 2 2 4 2" xfId="32961"/>
    <cellStyle name="链接单元格 2 2 2 4 2 2" xfId="32962"/>
    <cellStyle name="链接单元格 2 2 2 4 3" xfId="32963"/>
    <cellStyle name="链接单元格 2 2 2 5" xfId="32964"/>
    <cellStyle name="链接单元格 2 2 2 5 2" xfId="32965"/>
    <cellStyle name="链接单元格 2 2 2 5 2 2" xfId="32966"/>
    <cellStyle name="链接单元格 2 2 2 6" xfId="32967"/>
    <cellStyle name="链接单元格 2 2 2 6 2" xfId="32968"/>
    <cellStyle name="链接单元格 2 2 2 7" xfId="32969"/>
    <cellStyle name="链接单元格 2 2 3" xfId="32970"/>
    <cellStyle name="链接单元格 2 2 3 2" xfId="32971"/>
    <cellStyle name="链接单元格 2 2 3 2 2" xfId="32972"/>
    <cellStyle name="链接单元格 2 2 3 3" xfId="32973"/>
    <cellStyle name="链接单元格 2 2 3 3 2" xfId="32974"/>
    <cellStyle name="强调文字颜色 2 3 2 2 2 5" xfId="32975"/>
    <cellStyle name="链接单元格 2 2 3 3 2 2" xfId="32976"/>
    <cellStyle name="链接单元格 2 2 3 4" xfId="32977"/>
    <cellStyle name="链接单元格 2 2 3 4 2" xfId="32978"/>
    <cellStyle name="链接单元格 2 2 3 5" xfId="32979"/>
    <cellStyle name="强调文字颜色 3 3 2 2 6 2" xfId="32980"/>
    <cellStyle name="链接单元格 2 2 4" xfId="32981"/>
    <cellStyle name="强调文字颜色 3 3 2 2 6 2 2" xfId="32982"/>
    <cellStyle name="链接单元格 2 2 4 2" xfId="32983"/>
    <cellStyle name="链接单元格 2 2 4 2 2 2" xfId="32984"/>
    <cellStyle name="链接单元格 2 2 4 3" xfId="32985"/>
    <cellStyle name="链接单元格 2 2 4 3 2" xfId="32986"/>
    <cellStyle name="链接单元格 2 2 4 4" xfId="32987"/>
    <cellStyle name="链接单元格 2 3 3 3" xfId="32988"/>
    <cellStyle name="链接单元格 2 3 3 3 2" xfId="32989"/>
    <cellStyle name="链接单元格 2 4 2 3" xfId="32990"/>
    <cellStyle name="链接单元格 2 4 3 2" xfId="32991"/>
    <cellStyle name="链接单元格 2 4 3 2 2" xfId="32992"/>
    <cellStyle name="链接单元格 2 5 2 2" xfId="32993"/>
    <cellStyle name="链接单元格 2 5 2 2 2" xfId="32994"/>
    <cellStyle name="链接单元格 2 5 2 3" xfId="32995"/>
    <cellStyle name="链接单元格 2 5 3" xfId="32996"/>
    <cellStyle name="链接单元格 2 5 3 2" xfId="32997"/>
    <cellStyle name="链接单元格 3 2 2" xfId="32998"/>
    <cellStyle name="链接单元格 3 2 2 2" xfId="32999"/>
    <cellStyle name="链接单元格 3 2 2 2 2 2 2" xfId="33000"/>
    <cellStyle name="链接单元格 3 2 2 2 4 2" xfId="33001"/>
    <cellStyle name="输出 2 4 3 4" xfId="33002"/>
    <cellStyle name="链接单元格 3 2 2 3 2 2 2" xfId="33003"/>
    <cellStyle name="链接单元格 3 2 2 4 2" xfId="33004"/>
    <cellStyle name="链接单元格 3 2 2 4 2 2" xfId="33005"/>
    <cellStyle name="链接单元格 3 2 2 4 3" xfId="33006"/>
    <cellStyle name="链接单元格 3 2 2 5 2 2" xfId="33007"/>
    <cellStyle name="链接单元格 3 2 2 6" xfId="33008"/>
    <cellStyle name="链接单元格 3 2 2 6 2" xfId="33009"/>
    <cellStyle name="输入 2 2 3 2 3 3 2 9" xfId="33010"/>
    <cellStyle name="链接单元格 3 2 2 7" xfId="33011"/>
    <cellStyle name="链接单元格 3 2 3 2" xfId="33012"/>
    <cellStyle name="链接单元格 3 2 3 3" xfId="33013"/>
    <cellStyle name="链接单元格 3 2 3 4" xfId="33014"/>
    <cellStyle name="链接单元格 3 2 3 4 2" xfId="33015"/>
    <cellStyle name="链接单元格 3 2 3 5" xfId="33016"/>
    <cellStyle name="链接单元格 3 2 4" xfId="33017"/>
    <cellStyle name="链接单元格 3 2 4 2" xfId="33018"/>
    <cellStyle name="链接单元格 3 2 4 2 2 2" xfId="33019"/>
    <cellStyle name="链接单元格 3 2 4 2 3" xfId="33020"/>
    <cellStyle name="链接单元格 3 2 4 3 2" xfId="33021"/>
    <cellStyle name="链接单元格 3 2 4 4" xfId="33022"/>
    <cellStyle name="强调文字颜色 3 2 7 2 2" xfId="33023"/>
    <cellStyle name="链接单元格 3 3 2 4 2" xfId="33024"/>
    <cellStyle name="链接单元格 3 3 3 2" xfId="33025"/>
    <cellStyle name="链接单元格 3 3 3 2 2" xfId="33026"/>
    <cellStyle name="链接单元格 3 3 3 2 3" xfId="33027"/>
    <cellStyle name="链接单元格 3 3 3 3" xfId="33028"/>
    <cellStyle name="链接单元格 3 3 3 3 2" xfId="33029"/>
    <cellStyle name="强调文字颜色 3 2 8 2" xfId="33030"/>
    <cellStyle name="链接单元格 3 3 3 4" xfId="33031"/>
    <cellStyle name="链接单元格 3 4 2 3" xfId="33032"/>
    <cellStyle name="链接单元格 3 5" xfId="33033"/>
    <cellStyle name="链接单元格 3 5 2 2" xfId="33034"/>
    <cellStyle name="链接单元格 3 5 3" xfId="33035"/>
    <cellStyle name="链接单元格 3 5 3 2" xfId="33036"/>
    <cellStyle name="链接单元格 3 5 4" xfId="33037"/>
    <cellStyle name="链接单元格 3 7" xfId="33038"/>
    <cellStyle name="链接单元格 3 8" xfId="33039"/>
    <cellStyle name="链接单元格 4 2 2" xfId="33040"/>
    <cellStyle name="链接单元格 4 2 2 2" xfId="33041"/>
    <cellStyle name="链接单元格 4 2 2 3" xfId="33042"/>
    <cellStyle name="链接单元格 4 2 2 4" xfId="33043"/>
    <cellStyle name="链接单元格 4 2 2 5" xfId="33044"/>
    <cellStyle name="链接单元格 4 2 3 2" xfId="33045"/>
    <cellStyle name="链接单元格 4 2 3 2 2" xfId="33046"/>
    <cellStyle name="千位分隔 2 3 2" xfId="33047"/>
    <cellStyle name="链接单元格 4 2 3 2 3" xfId="33048"/>
    <cellStyle name="链接单元格 4 2 3 3" xfId="33049"/>
    <cellStyle name="链接单元格 4 2 3 4" xfId="33050"/>
    <cellStyle name="链接单元格 4 2 4 2" xfId="33051"/>
    <cellStyle name="链接单元格 4 2 4 3" xfId="33052"/>
    <cellStyle name="链接单元格 4 3 2" xfId="33053"/>
    <cellStyle name="链接单元格 4 3 2 2" xfId="33054"/>
    <cellStyle name="链接单元格 4 3 2 3" xfId="33055"/>
    <cellStyle name="链接单元格 4 3 3" xfId="33056"/>
    <cellStyle name="链接单元格 4 3 3 2" xfId="33057"/>
    <cellStyle name="链接单元格 4 3 4" xfId="33058"/>
    <cellStyle name="链接单元格 4 4" xfId="33059"/>
    <cellStyle name="链接单元格 4 4 2 2" xfId="33060"/>
    <cellStyle name="链接单元格 4 4 2 2 2" xfId="33061"/>
    <cellStyle name="链接单元格 4 4 2 3" xfId="33062"/>
    <cellStyle name="链接单元格 4 4 3" xfId="33063"/>
    <cellStyle name="链接单元格 4 4 3 2" xfId="33064"/>
    <cellStyle name="强调文字颜色 1 3 2 2 2 2 2" xfId="33065"/>
    <cellStyle name="链接单元格 4 4 4" xfId="33066"/>
    <cellStyle name="链接单元格 4 5" xfId="33067"/>
    <cellStyle name="链接单元格 4 5 2" xfId="33068"/>
    <cellStyle name="链接单元格 4 5 2 2" xfId="33069"/>
    <cellStyle name="链接单元格 4 5 3" xfId="33070"/>
    <cellStyle name="链接单元格 5 2 2 2" xfId="33071"/>
    <cellStyle name="链接单元格 5 2 2 3" xfId="33072"/>
    <cellStyle name="链接单元格 5 2 3" xfId="33073"/>
    <cellStyle name="链接单元格 5 2 3 2" xfId="33074"/>
    <cellStyle name="链接单元格 5 2 4" xfId="33075"/>
    <cellStyle name="链接单元格 5 2 4 2" xfId="33076"/>
    <cellStyle name="链接单元格 5 3 2" xfId="33077"/>
    <cellStyle name="链接单元格 5 3 2 3" xfId="33078"/>
    <cellStyle name="链接单元格 5 3 3" xfId="33079"/>
    <cellStyle name="链接单元格 5 3 3 2" xfId="33080"/>
    <cellStyle name="链接单元格 5 3 4" xfId="33081"/>
    <cellStyle name="链接单元格 5 4" xfId="33082"/>
    <cellStyle name="链接单元格 5 4 2 2" xfId="33083"/>
    <cellStyle name="链接单元格 5 5" xfId="33084"/>
    <cellStyle name="链接单元格 5 5 2" xfId="33085"/>
    <cellStyle name="链接单元格 5 5 2 2" xfId="33086"/>
    <cellStyle name="链接单元格 6 3" xfId="33087"/>
    <cellStyle name="链接单元格 6 3 2" xfId="33088"/>
    <cellStyle name="链接单元格 6 4" xfId="33089"/>
    <cellStyle name="链接单元格 7 2" xfId="33090"/>
    <cellStyle name="注释 4 3 6 9" xfId="33091"/>
    <cellStyle name="链接单元格 7 2 2" xfId="33092"/>
    <cellStyle name="链接单元格 7 3" xfId="33093"/>
    <cellStyle name="链接单元格 8" xfId="33094"/>
    <cellStyle name="链接单元格 8 2" xfId="33095"/>
    <cellStyle name="注释 4 3 7 9" xfId="33096"/>
    <cellStyle name="链接单元格 8 2 2" xfId="33097"/>
    <cellStyle name="千位分隔 2 10" xfId="33098"/>
    <cellStyle name="千位分隔 2 11" xfId="33099"/>
    <cellStyle name="千位分隔 2 2 2" xfId="33100"/>
    <cellStyle name="千位分隔 2 2 2 2 2 2" xfId="33101"/>
    <cellStyle name="千位分隔 2 2 2 2 2 2 2" xfId="33102"/>
    <cellStyle name="千位分隔 2 2 2 2 3 2" xfId="33103"/>
    <cellStyle name="千位分隔 2 2 2 2 3 2 2" xfId="33104"/>
    <cellStyle name="千位分隔 2 2 2 2 3 3" xfId="33105"/>
    <cellStyle name="千位分隔 2 2 2 2 4" xfId="33106"/>
    <cellStyle name="千位分隔 2 2 2 2 5" xfId="33107"/>
    <cellStyle name="强调文字颜色 6 6 2 3 3 2" xfId="33108"/>
    <cellStyle name="千位分隔 2 2 2 3 2 3" xfId="33109"/>
    <cellStyle name="千位分隔 2 2 2 3 3 2" xfId="33110"/>
    <cellStyle name="千位分隔 2 2 2 3 4" xfId="33111"/>
    <cellStyle name="千位分隔 2 2 2 4 2 2" xfId="33112"/>
    <cellStyle name="千位分隔 2 2 2 5 2" xfId="33113"/>
    <cellStyle name="千位分隔 2 2 2 5 2 2" xfId="33114"/>
    <cellStyle name="千位分隔 2 2 2 6" xfId="33115"/>
    <cellStyle name="强调文字颜色 2 5 2 4 2" xfId="33116"/>
    <cellStyle name="千位分隔 2 2 2 8" xfId="33117"/>
    <cellStyle name="千位分隔 2 2 3 2 3" xfId="33118"/>
    <cellStyle name="千位分隔 2 2 3 3 3" xfId="33119"/>
    <cellStyle name="千位分隔 2 2 3 4 2" xfId="33120"/>
    <cellStyle name="千位分隔 2 2 3 5" xfId="33121"/>
    <cellStyle name="千位分隔 2 2 4" xfId="33122"/>
    <cellStyle name="千位分隔 2 2 4 3 2" xfId="33123"/>
    <cellStyle name="千位分隔 2 2 4 3 2 2" xfId="33124"/>
    <cellStyle name="千位分隔 2 2 5 3" xfId="33125"/>
    <cellStyle name="千位分隔 2 2 9" xfId="33126"/>
    <cellStyle name="千位分隔 2 3 2 2 2" xfId="33127"/>
    <cellStyle name="千位分隔 2 3 2 2 2 2" xfId="33128"/>
    <cellStyle name="千位分隔 2 3 2 2 3" xfId="33129"/>
    <cellStyle name="千位分隔 2 3 3 2" xfId="33130"/>
    <cellStyle name="千位分隔 2 3 3 2 2" xfId="33131"/>
    <cellStyle name="千位分隔 2 3 3 2 2 2" xfId="33132"/>
    <cellStyle name="千位分隔 2 3 3 2 3" xfId="33133"/>
    <cellStyle name="千位分隔 2 3 4" xfId="33134"/>
    <cellStyle name="千位分隔 2 3 4 2" xfId="33135"/>
    <cellStyle name="千位分隔 2 3 5 2" xfId="33136"/>
    <cellStyle name="千位分隔 2 3 5 3" xfId="33137"/>
    <cellStyle name="千位分隔 2 3 7 2" xfId="33138"/>
    <cellStyle name="千位分隔 2 4" xfId="33139"/>
    <cellStyle name="强调文字颜色 3 2 4 2 2 4 2" xfId="33140"/>
    <cellStyle name="强调文字颜色 4 3 2 2 3 5" xfId="33141"/>
    <cellStyle name="强调文字颜色 1 2 2 2 2 8 2" xfId="33142"/>
    <cellStyle name="千位分隔 2 4 2 2" xfId="33143"/>
    <cellStyle name="强调文字颜色 1 2 2 2 2 8 2 2" xfId="33144"/>
    <cellStyle name="千位分隔 2 4 2 2 2" xfId="33145"/>
    <cellStyle name="强调文字颜色 1 2 2 2 2 8 3" xfId="33146"/>
    <cellStyle name="千位分隔 2 4 2 3" xfId="33147"/>
    <cellStyle name="强调文字颜色 3 2 4 2 2 5" xfId="33148"/>
    <cellStyle name="强调文字颜色 1 2 2 2 2 9" xfId="33149"/>
    <cellStyle name="输入 2 5 2 2 3 10" xfId="33150"/>
    <cellStyle name="千位分隔 2 4 3" xfId="33151"/>
    <cellStyle name="强调文字颜色 1 2 2 2 2 9 2" xfId="33152"/>
    <cellStyle name="千位分隔 2 4 3 2" xfId="33153"/>
    <cellStyle name="强调文字颜色 3 2 4 2 2 6" xfId="33154"/>
    <cellStyle name="千位分隔 2 4 4" xfId="33155"/>
    <cellStyle name="千位分隔 2 5" xfId="33156"/>
    <cellStyle name="强调文字颜色 3 2 4 2 3 4" xfId="33157"/>
    <cellStyle name="千位分隔 2 5 2" xfId="33158"/>
    <cellStyle name="千位分隔 2 5 2 2" xfId="33159"/>
    <cellStyle name="千位分隔 2 5 3" xfId="33160"/>
    <cellStyle name="千位分隔 2 6" xfId="33161"/>
    <cellStyle name="千位分隔 2 6 2" xfId="33162"/>
    <cellStyle name="千位分隔 2 6 3" xfId="33163"/>
    <cellStyle name="千位分隔 2 7" xfId="33164"/>
    <cellStyle name="千位分隔 2 7 2" xfId="33165"/>
    <cellStyle name="千位分隔 2 7 2 2" xfId="33166"/>
    <cellStyle name="注释 3 2 7 3 2 8" xfId="33167"/>
    <cellStyle name="千位分隔 2 7 3" xfId="33168"/>
    <cellStyle name="千位分隔 2 8" xfId="33169"/>
    <cellStyle name="千位分隔 2 8 2" xfId="33170"/>
    <cellStyle name="输出 3 2 2 2 3 5" xfId="33171"/>
    <cellStyle name="千位分隔 2 9" xfId="33172"/>
    <cellStyle name="强调文字颜色 1 10 2 2" xfId="33173"/>
    <cellStyle name="强调文字颜色 1 11 2" xfId="33174"/>
    <cellStyle name="强调文字颜色 1 3 2 2 8 3" xfId="33175"/>
    <cellStyle name="强调文字颜色 1 11 2 2" xfId="33176"/>
    <cellStyle name="强调文字颜色 1 2 10" xfId="33177"/>
    <cellStyle name="强调文字颜色 1 2 10 2" xfId="33178"/>
    <cellStyle name="强调文字颜色 1 2 10 3" xfId="33179"/>
    <cellStyle name="强调文字颜色 1 2 11" xfId="33180"/>
    <cellStyle name="强调文字颜色 1 2 11 2" xfId="33181"/>
    <cellStyle name="强调文字颜色 1 2 11 2 2" xfId="33182"/>
    <cellStyle name="强调文字颜色 1 2 12" xfId="33183"/>
    <cellStyle name="强调文字颜色 1 2 12 2 2" xfId="33184"/>
    <cellStyle name="强调文字颜色 1 2 2 2" xfId="33185"/>
    <cellStyle name="强调文字颜色 1 2 2 2 10 2" xfId="33186"/>
    <cellStyle name="强调文字颜色 1 2 2 2 2" xfId="33187"/>
    <cellStyle name="强调文字颜色 1 2 2 2 2 10" xfId="33188"/>
    <cellStyle name="强调文字颜色 1 2 2 2 2 2" xfId="33189"/>
    <cellStyle name="强调文字颜色 1 2 2 2 2 2 2" xfId="33190"/>
    <cellStyle name="强调文字颜色 1 2 2 2 2 2 3" xfId="33191"/>
    <cellStyle name="强调文字颜色 1 2 2 2 2 2 3 2" xfId="33192"/>
    <cellStyle name="强调文字颜色 1 2 2 2 2 2 4 2" xfId="33193"/>
    <cellStyle name="强调文字颜色 1 2 2 2 2 2 5" xfId="33194"/>
    <cellStyle name="强调文字颜色 1 2 2 2 2 3" xfId="33195"/>
    <cellStyle name="强调文字颜色 1 2 2 2 2 3 2" xfId="33196"/>
    <cellStyle name="强调文字颜色 1 2 2 2 2 3 2 2" xfId="33197"/>
    <cellStyle name="强调文字颜色 1 2 2 2 2 3 3" xfId="33198"/>
    <cellStyle name="强调文字颜色 1 2 2 2 2 3 3 2" xfId="33199"/>
    <cellStyle name="强调文字颜色 1 2 2 2 2 3 5" xfId="33200"/>
    <cellStyle name="强调文字颜色 1 2 2 2 2 4" xfId="33201"/>
    <cellStyle name="强调文字颜色 1 2 2 2 2 4 2" xfId="33202"/>
    <cellStyle name="强调文字颜色 1 2 2 2 2 4 3" xfId="33203"/>
    <cellStyle name="强调文字颜色 2 3 3 3 2 2 2" xfId="33204"/>
    <cellStyle name="强调文字颜色 1 2 2 2 2 4 4" xfId="33205"/>
    <cellStyle name="强调文字颜色 1 2 2 2 2 5" xfId="33206"/>
    <cellStyle name="强调文字颜色 1 2 2 2 2 5 2" xfId="33207"/>
    <cellStyle name="强调文字颜色 1 2 2 2 2 5 3" xfId="33208"/>
    <cellStyle name="强调文字颜色 3 2 4 2 2 2 2" xfId="33209"/>
    <cellStyle name="强调文字颜色 1 2 2 2 2 6 2" xfId="33210"/>
    <cellStyle name="强调文字颜色 3 2 4 2 2 2 2 2" xfId="33211"/>
    <cellStyle name="强调文字颜色 1 2 2 2 2 6 2 2" xfId="33212"/>
    <cellStyle name="强调文字颜色 3 2 4 2 2 2 3" xfId="33213"/>
    <cellStyle name="强调文字颜色 1 2 2 2 2 6 3" xfId="33214"/>
    <cellStyle name="强调文字颜色 1 2 2 2 2 6 3 2" xfId="33215"/>
    <cellStyle name="强调文字颜色 1 2 2 2 2 8 3 2" xfId="33216"/>
    <cellStyle name="强调文字颜色 1 2 2 2 3 2" xfId="33217"/>
    <cellStyle name="强调文字颜色 1 2 2 2 3 2 2" xfId="33218"/>
    <cellStyle name="强调文字颜色 1 2 2 2 3 2 2 2" xfId="33219"/>
    <cellStyle name="强调文字颜色 1 2 2 2 3 2 3" xfId="33220"/>
    <cellStyle name="强调文字颜色 1 2 2 2 3 3" xfId="33221"/>
    <cellStyle name="适中 3 4 2 2" xfId="33222"/>
    <cellStyle name="强调文字颜色 1 2 2 2 3 3 2" xfId="33223"/>
    <cellStyle name="适中 3 4 2 2 2" xfId="33224"/>
    <cellStyle name="强调文字颜色 1 2 2 2 3 3 2 2" xfId="33225"/>
    <cellStyle name="强调文字颜色 1 2 2 2 3 3 3" xfId="33226"/>
    <cellStyle name="强调文字颜色 1 2 2 2 3 4" xfId="33227"/>
    <cellStyle name="适中 3 4 2 3" xfId="33228"/>
    <cellStyle name="强调文字颜色 1 2 2 2 3 4 2" xfId="33229"/>
    <cellStyle name="强调文字颜色 1 2 2 2 3 5" xfId="33230"/>
    <cellStyle name="强调文字颜色 1 2 2 2 4 2 2 2" xfId="33231"/>
    <cellStyle name="强调文字颜色 1 2 2 2 4 2 4" xfId="33232"/>
    <cellStyle name="强调文字颜色 1 2 2 2 4 2 5" xfId="33233"/>
    <cellStyle name="强调文字颜色 1 2 2 2 4 3" xfId="33234"/>
    <cellStyle name="适中 3 4 3 2" xfId="33235"/>
    <cellStyle name="强调文字颜色 1 2 2 2 4 3 2" xfId="33236"/>
    <cellStyle name="适中 3 4 3 2 2" xfId="33237"/>
    <cellStyle name="强调文字颜色 1 2 2 2 4 3 2 2" xfId="33238"/>
    <cellStyle name="强调文字颜色 1 2 2 2 4 4" xfId="33239"/>
    <cellStyle name="适中 3 4 3 3" xfId="33240"/>
    <cellStyle name="强调文字颜色 1 2 2 2 4 4 2" xfId="33241"/>
    <cellStyle name="适中 3 4 3 3 2" xfId="33242"/>
    <cellStyle name="强调文字颜色 1 2 2 2 4 5" xfId="33243"/>
    <cellStyle name="强调文字颜色 1 2 2 2 5" xfId="33244"/>
    <cellStyle name="强调文字颜色 1 2 2 2 5 2" xfId="33245"/>
    <cellStyle name="强调文字颜色 1 2 2 2 5 2 2 2" xfId="33246"/>
    <cellStyle name="强调文字颜色 1 2 2 2 5 2 3" xfId="33247"/>
    <cellStyle name="强调文字颜色 1 2 2 2 5 3" xfId="33248"/>
    <cellStyle name="适中 3 4 4 2" xfId="33249"/>
    <cellStyle name="强调文字颜色 1 2 2 2 5 3 2" xfId="33250"/>
    <cellStyle name="强调文字颜色 1 2 2 2 5 4" xfId="33251"/>
    <cellStyle name="强调文字颜色 1 2 2 2 6" xfId="33252"/>
    <cellStyle name="强调文字颜色 1 2 2 2 6 2" xfId="33253"/>
    <cellStyle name="注释 6 3 3 11" xfId="33254"/>
    <cellStyle name="强调文字颜色 1 2 2 2 6 2 2" xfId="33255"/>
    <cellStyle name="强调文字颜色 1 2 2 2 6 3" xfId="33256"/>
    <cellStyle name="注释 6 3 3 12" xfId="33257"/>
    <cellStyle name="强调文字颜色 1 2 2 2 7" xfId="33258"/>
    <cellStyle name="强调文字颜色 1 2 2 2 7 2 2" xfId="33259"/>
    <cellStyle name="强调文字颜色 1 2 2 2 8" xfId="33260"/>
    <cellStyle name="强调文字颜色 1 2 2 2 8 2" xfId="33261"/>
    <cellStyle name="强调文字颜色 1 2 2 2 8 2 2" xfId="33262"/>
    <cellStyle name="强调文字颜色 1 2 2 2 9" xfId="33263"/>
    <cellStyle name="强调文字颜色 1 2 2 2 9 2" xfId="33264"/>
    <cellStyle name="强调文字颜色 1 2 2 2 9 3" xfId="33265"/>
    <cellStyle name="强调文字颜色 1 2 2 2 9 3 2" xfId="33266"/>
    <cellStyle name="强调文字颜色 1 2 2 3" xfId="33267"/>
    <cellStyle name="强调文字颜色 1 2 2 3 2" xfId="33268"/>
    <cellStyle name="强调文字颜色 1 2 2 3 2 2" xfId="33269"/>
    <cellStyle name="强调文字颜色 1 2 2 3 2 2 2" xfId="33270"/>
    <cellStyle name="强调文字颜色 3 2 3 5 2" xfId="33271"/>
    <cellStyle name="强调文字颜色 1 2 2 3 2 2 3" xfId="33272"/>
    <cellStyle name="强调文字颜色 1 2 2 3 2 3" xfId="33273"/>
    <cellStyle name="强调文字颜色 1 2 2 3 2 3 2" xfId="33274"/>
    <cellStyle name="强调文字颜色 3 2 3 6 2 2" xfId="33275"/>
    <cellStyle name="强调文字颜色 1 2 2 3 2 3 3 2" xfId="33276"/>
    <cellStyle name="强调文字颜色 1 2 2 3 2 4" xfId="33277"/>
    <cellStyle name="强调文字颜色 1 2 2 3 2 4 2" xfId="33278"/>
    <cellStyle name="强调文字颜色 3 2 3 7 2" xfId="33279"/>
    <cellStyle name="强调文字颜色 1 2 2 3 2 4 3" xfId="33280"/>
    <cellStyle name="强调文字颜色 3 2 3 7 3" xfId="33281"/>
    <cellStyle name="强调文字颜色 2 3 3 4 2 2 2" xfId="33282"/>
    <cellStyle name="强调文字颜色 1 2 2 3 2 4 4" xfId="33283"/>
    <cellStyle name="强调文字颜色 1 2 2 3 2 5" xfId="33284"/>
    <cellStyle name="强调文字颜色 1 2 2 3 3" xfId="33285"/>
    <cellStyle name="强调文字颜色 1 2 2 3 3 2 2" xfId="33286"/>
    <cellStyle name="强调文字颜色 1 2 2 3 3 2 2 2" xfId="33287"/>
    <cellStyle name="强调文字颜色 3 2 4 5 2" xfId="33288"/>
    <cellStyle name="强调文字颜色 1 2 2 3 3 2 3" xfId="33289"/>
    <cellStyle name="强调文字颜色 1 2 2 3 3 3 2" xfId="33290"/>
    <cellStyle name="适中 3 5 2 2 2" xfId="33291"/>
    <cellStyle name="强调文字颜色 1 2 2 3 3 3 2 2" xfId="33292"/>
    <cellStyle name="强调文字颜色 1 2 2 3 3 4" xfId="33293"/>
    <cellStyle name="适中 3 5 2 3" xfId="33294"/>
    <cellStyle name="强调文字颜色 1 2 2 3 3 4 2" xfId="33295"/>
    <cellStyle name="强调文字颜色 1 2 2 3 3 5" xfId="33296"/>
    <cellStyle name="强调文字颜色 1 2 2 3 4" xfId="33297"/>
    <cellStyle name="强调文字颜色 1 2 2 3 4 2 2" xfId="33298"/>
    <cellStyle name="强调文字颜色 1 2 2 3 4 2 2 2" xfId="33299"/>
    <cellStyle name="强调文字颜色 1 2 2 3 4 3" xfId="33300"/>
    <cellStyle name="适中 3 5 3 2" xfId="33301"/>
    <cellStyle name="强调文字颜色 1 2 2 3 4 3 2" xfId="33302"/>
    <cellStyle name="适中 3 5 3 2 2" xfId="33303"/>
    <cellStyle name="强调文字颜色 1 2 2 3 4 4" xfId="33304"/>
    <cellStyle name="强调文字颜色 1 2 2 3 5" xfId="33305"/>
    <cellStyle name="强调文字颜色 1 2 2 3 5 2 2" xfId="33306"/>
    <cellStyle name="强调文字颜色 1 2 2 3 5 3" xfId="33307"/>
    <cellStyle name="适中 3 5 4 2" xfId="33308"/>
    <cellStyle name="强调文字颜色 1 2 2 3 6" xfId="33309"/>
    <cellStyle name="强调文字颜色 1 2 2 3 6 2 2" xfId="33310"/>
    <cellStyle name="强调文字颜色 1 2 2 3 6 3" xfId="33311"/>
    <cellStyle name="强调文字颜色 1 2 2 3 7" xfId="33312"/>
    <cellStyle name="强调文字颜色 1 2 2 3 7 2" xfId="33313"/>
    <cellStyle name="强调文字颜色 1 2 2 3 7 2 2" xfId="33314"/>
    <cellStyle name="强调文字颜色 1 2 2 3 8" xfId="33315"/>
    <cellStyle name="强调文字颜色 1 2 2 3 8 2 2" xfId="33316"/>
    <cellStyle name="强调文字颜色 1 2 2 3 8 3 2" xfId="33317"/>
    <cellStyle name="强调文字颜色 1 2 2 3 9" xfId="33318"/>
    <cellStyle name="强调文字颜色 1 2 2 3 9 2" xfId="33319"/>
    <cellStyle name="强调文字颜色 1 2 2 4" xfId="33320"/>
    <cellStyle name="强调文字颜色 1 2 2 4 2 2" xfId="33321"/>
    <cellStyle name="强调文字颜色 1 2 2 4 2 2 2" xfId="33322"/>
    <cellStyle name="强调文字颜色 1 2 2 4 2 3" xfId="33323"/>
    <cellStyle name="强调文字颜色 1 2 2 4 3 2 2" xfId="33324"/>
    <cellStyle name="强调文字颜色 1 2 2 4 3 3 2" xfId="33325"/>
    <cellStyle name="适中 3 6 2 2 2" xfId="33326"/>
    <cellStyle name="强调文字颜色 1 2 2 5" xfId="33327"/>
    <cellStyle name="强调文字颜色 1 2 2 5 2 2" xfId="33328"/>
    <cellStyle name="注释 2 3 2 3 3 3 9" xfId="33329"/>
    <cellStyle name="强调文字颜色 1 2 2 5 2 2 2" xfId="33330"/>
    <cellStyle name="强调文字颜色 1 2 2 5 3 2 2" xfId="33331"/>
    <cellStyle name="输出 2 2 5 4" xfId="33332"/>
    <cellStyle name="强调文字颜色 1 2 2 6 2 2" xfId="33333"/>
    <cellStyle name="强调文字颜色 1 2 2 6 2 2 2" xfId="33334"/>
    <cellStyle name="强调文字颜色 1 2 2 6 2 3" xfId="33335"/>
    <cellStyle name="强调文字颜色 2 2 3 2 8 3 2" xfId="33336"/>
    <cellStyle name="强调文字颜色 1 2 2 6 3" xfId="33337"/>
    <cellStyle name="注释 4 2 7 3 9" xfId="33338"/>
    <cellStyle name="强调文字颜色 1 2 2 6 3 2" xfId="33339"/>
    <cellStyle name="强调文字颜色 1 2 2 6 4" xfId="33340"/>
    <cellStyle name="强调文字颜色 1 2 2 7 3" xfId="33341"/>
    <cellStyle name="强调文字颜色 1 2 2 8 3" xfId="33342"/>
    <cellStyle name="强调文字颜色 1 2 2 9 2" xfId="33343"/>
    <cellStyle name="强调文字颜色 5 3 3 8 3 2" xfId="33344"/>
    <cellStyle name="强调文字颜色 1 2 3 10 2" xfId="33345"/>
    <cellStyle name="强调文字颜色 1 2 3 11" xfId="33346"/>
    <cellStyle name="强调文字颜色 1 2 3 2 2 2 2" xfId="33347"/>
    <cellStyle name="强调文字颜色 1 2 3 2 2 2 2 2" xfId="33348"/>
    <cellStyle name="强调文字颜色 1 2 3 2 2 2 3" xfId="33349"/>
    <cellStyle name="强调文字颜色 1 2 3 2 2 3 2 2" xfId="33350"/>
    <cellStyle name="强调文字颜色 1 2 3 2 2 3 3" xfId="33351"/>
    <cellStyle name="强调文字颜色 1 2 3 2 2 3 3 2" xfId="33352"/>
    <cellStyle name="强调文字颜色 1 2 3 2 2 4 2" xfId="33353"/>
    <cellStyle name="强调文字颜色 1 2 3 2 3 2 2" xfId="33354"/>
    <cellStyle name="强调文字颜色 1 2 3 2 3 2 2 2" xfId="33355"/>
    <cellStyle name="强调文字颜色 1 2 3 2 3 3 2" xfId="33356"/>
    <cellStyle name="适中 4 4 2 2 2" xfId="33357"/>
    <cellStyle name="强调文字颜色 1 2 3 2 3 3 2 2" xfId="33358"/>
    <cellStyle name="强调文字颜色 1 2 3 2 3 4 2" xfId="33359"/>
    <cellStyle name="强调文字颜色 1 2 3 2 3 5" xfId="33360"/>
    <cellStyle name="强调文字颜色 1 2 3 2 4 2" xfId="33361"/>
    <cellStyle name="强调文字颜色 1 2 3 2 4 2 2 2" xfId="33362"/>
    <cellStyle name="强调文字颜色 1 2 3 2 4 3" xfId="33363"/>
    <cellStyle name="适中 4 4 3 2" xfId="33364"/>
    <cellStyle name="强调文字颜色 1 2 3 2 4 4" xfId="33365"/>
    <cellStyle name="适中 4 4 3 3" xfId="33366"/>
    <cellStyle name="强调文字颜色 1 2 3 2 5 2" xfId="33367"/>
    <cellStyle name="强调文字颜色 1 2 3 2 5 2 2" xfId="33368"/>
    <cellStyle name="强调文字颜色 1 2 3 2 6 2" xfId="33369"/>
    <cellStyle name="注释 6 8 3 11" xfId="33370"/>
    <cellStyle name="强调文字颜色 1 2 3 2 6 2 2" xfId="33371"/>
    <cellStyle name="强调文字颜色 3 2 4 2 6" xfId="33372"/>
    <cellStyle name="注释 4 3 3 2" xfId="33373"/>
    <cellStyle name="强调文字颜色 1 2 3 2 7 2" xfId="33374"/>
    <cellStyle name="强调文字颜色 3 2 4 2 6 2" xfId="33375"/>
    <cellStyle name="注释 4 3 3 2 2" xfId="33376"/>
    <cellStyle name="强调文字颜色 1 2 3 2 7 2 2" xfId="33377"/>
    <cellStyle name="输出 3 2 2 2 3 3" xfId="33378"/>
    <cellStyle name="强调文字颜色 1 2 3 2 8" xfId="33379"/>
    <cellStyle name="强调文字颜色 1 2 3 2 8 2" xfId="33380"/>
    <cellStyle name="强调文字颜色 1 2 3 2 8 2 2" xfId="33381"/>
    <cellStyle name="输出 3 2 2 3 3 3" xfId="33382"/>
    <cellStyle name="强调文字颜色 1 2 3 2 8 3" xfId="33383"/>
    <cellStyle name="强调文字颜色 1 2 3 2 8 3 2" xfId="33384"/>
    <cellStyle name="强调文字颜色 1 2 3 2 9" xfId="33385"/>
    <cellStyle name="强调文字颜色 1 2 3 2 9 2" xfId="33386"/>
    <cellStyle name="强调文字颜色 1 2 3 3" xfId="33387"/>
    <cellStyle name="强调文字颜色 1 2 3 3 2 2" xfId="33388"/>
    <cellStyle name="强调文字颜色 1 2 3 3 3" xfId="33389"/>
    <cellStyle name="强调文字颜色 1 2 3 3 3 3" xfId="33390"/>
    <cellStyle name="适中 4 5 2 2" xfId="33391"/>
    <cellStyle name="强调文字颜色 1 2 3 3 4" xfId="33392"/>
    <cellStyle name="强调文字颜色 1 2 3 3 4 2" xfId="33393"/>
    <cellStyle name="注释 2 5 2 6 3 2 11" xfId="33394"/>
    <cellStyle name="强调文字颜色 1 2 3 3 5" xfId="33395"/>
    <cellStyle name="强调文字颜色 1 2 3 4" xfId="33396"/>
    <cellStyle name="强调文字颜色 1 2 3 4 2" xfId="33397"/>
    <cellStyle name="强调文字颜色 1 2 3 4 2 2" xfId="33398"/>
    <cellStyle name="强调文字颜色 1 2 3 4 2 2 2" xfId="33399"/>
    <cellStyle name="强调文字颜色 1 2 3 4 2 3" xfId="33400"/>
    <cellStyle name="强调文字颜色 1 2 3 4 3" xfId="33401"/>
    <cellStyle name="强调文字颜色 1 2 3 4 3 2 2" xfId="33402"/>
    <cellStyle name="强调文字颜色 1 2 3 4 4 2" xfId="33403"/>
    <cellStyle name="强调文字颜色 1 2 3 4 5" xfId="33404"/>
    <cellStyle name="强调文字颜色 1 2 3 5" xfId="33405"/>
    <cellStyle name="强调文字颜色 1 2 3 5 2" xfId="33406"/>
    <cellStyle name="强调文字颜色 2 2 3 2 11" xfId="33407"/>
    <cellStyle name="强调文字颜色 1 2 3 5 2 2" xfId="33408"/>
    <cellStyle name="强调文字颜色 1 2 3 5 2 2 2" xfId="33409"/>
    <cellStyle name="强调文字颜色 2 2 3 2 12" xfId="33410"/>
    <cellStyle name="强调文字颜色 1 2 3 5 2 3" xfId="33411"/>
    <cellStyle name="强调文字颜色 1 2 3 5 3" xfId="33412"/>
    <cellStyle name="强调文字颜色 1 2 3 6 2" xfId="33413"/>
    <cellStyle name="注释 4 2 8 3 8" xfId="33414"/>
    <cellStyle name="强调文字颜色 1 2 3 6 2 2" xfId="33415"/>
    <cellStyle name="强调文字颜色 1 2 3 6 3" xfId="33416"/>
    <cellStyle name="注释 4 2 8 3 9" xfId="33417"/>
    <cellStyle name="强调文字颜色 1 2 3 7 3" xfId="33418"/>
    <cellStyle name="强调文字颜色 1 2 3 7 3 2" xfId="33419"/>
    <cellStyle name="强调文字颜色 1 2 3 8 2" xfId="33420"/>
    <cellStyle name="强调文字颜色 1 2 3 8 2 2" xfId="33421"/>
    <cellStyle name="强调文字颜色 1 2 3 9" xfId="33422"/>
    <cellStyle name="强调文字颜色 3 2 2 3 2 2 3" xfId="33423"/>
    <cellStyle name="强调文字颜色 1 2 3 9 2" xfId="33424"/>
    <cellStyle name="注释 4 2 2 6 3 2 9" xfId="33425"/>
    <cellStyle name="强调文字颜色 1 2 3 9 2 2" xfId="33426"/>
    <cellStyle name="强调文字颜色 1 2 3 9 3" xfId="33427"/>
    <cellStyle name="强调文字颜色 1 2 3 9 3 2" xfId="33428"/>
    <cellStyle name="强调文字颜色 1 2 4 2 2 2 2 2" xfId="33429"/>
    <cellStyle name="强调文字颜色 1 2 4 2 2 2 3" xfId="33430"/>
    <cellStyle name="强调文字颜色 1 2 4 2 2 4" xfId="33431"/>
    <cellStyle name="强调文字颜色 1 2 4 2 3 2 2" xfId="33432"/>
    <cellStyle name="强调文字颜色 1 2 4 2 3 2 3" xfId="33433"/>
    <cellStyle name="强调文字颜色 1 2 4 2 3 3" xfId="33434"/>
    <cellStyle name="适中 5 4 2 2" xfId="33435"/>
    <cellStyle name="强调文字颜色 1 2 4 2 3 4" xfId="33436"/>
    <cellStyle name="适中 5 4 2 3" xfId="33437"/>
    <cellStyle name="强调文字颜色 1 2 4 2 4 2" xfId="33438"/>
    <cellStyle name="强调文字颜色 1 2 4 2 4 2 2" xfId="33439"/>
    <cellStyle name="强调文字颜色 1 2 4 2 5" xfId="33440"/>
    <cellStyle name="强调文字颜色 1 2 4 2 5 2" xfId="33441"/>
    <cellStyle name="强调文字颜色 1 2 4 2 5 2 2" xfId="33442"/>
    <cellStyle name="强调文字颜色 1 2 4 2 6" xfId="33443"/>
    <cellStyle name="强调文字颜色 1 2 4 2 6 2" xfId="33444"/>
    <cellStyle name="强调文字颜色 1 2 4 2 6 2 2" xfId="33445"/>
    <cellStyle name="强调文字颜色 1 2 4 2 7" xfId="33446"/>
    <cellStyle name="强调文字颜色 1 2 4 2 7 2" xfId="33447"/>
    <cellStyle name="强调文字颜色 1 2 4 3 2 2 2" xfId="33448"/>
    <cellStyle name="强调文字颜色 1 2 4 3 2 3" xfId="33449"/>
    <cellStyle name="强调文字颜色 1 2 4 3 3 2 2" xfId="33450"/>
    <cellStyle name="强调文字颜色 1 2 4 3 4" xfId="33451"/>
    <cellStyle name="强调文字颜色 1 2 4 3 4 2" xfId="33452"/>
    <cellStyle name="强调文字颜色 1 2 4 4" xfId="33453"/>
    <cellStyle name="强调文字颜色 1 2 4 4 2 2" xfId="33454"/>
    <cellStyle name="强调文字颜色 1 2 4 4 2 2 2" xfId="33455"/>
    <cellStyle name="强调文字颜色 1 2 4 4 2 3" xfId="33456"/>
    <cellStyle name="强调文字颜色 1 2 4 4 3" xfId="33457"/>
    <cellStyle name="强调文字颜色 1 2 4 4 4" xfId="33458"/>
    <cellStyle name="强调文字颜色 1 2 4 5" xfId="33459"/>
    <cellStyle name="强调文字颜色 1 3 2 2 2 3 3" xfId="33460"/>
    <cellStyle name="强调文字颜色 1 2 4 5 2 2" xfId="33461"/>
    <cellStyle name="强调文字颜色 1 2 4 5 3" xfId="33462"/>
    <cellStyle name="强调文字颜色 1 2 4 6 2 2" xfId="33463"/>
    <cellStyle name="强调文字颜色 1 2 4 7" xfId="33464"/>
    <cellStyle name="强调文字颜色 5 4 2 5 2 2 2" xfId="33465"/>
    <cellStyle name="强调文字颜色 1 2 4 7 2" xfId="33466"/>
    <cellStyle name="输出 3 2 2 2 3 3 2 3" xfId="33467"/>
    <cellStyle name="强调文字颜色 1 2 4 7 2 2" xfId="33468"/>
    <cellStyle name="强调文字颜色 1 2 4 9" xfId="33469"/>
    <cellStyle name="强调文字颜色 1 2 5 2 2 4" xfId="33470"/>
    <cellStyle name="强调文字颜色 1 2 5 2 2 5" xfId="33471"/>
    <cellStyle name="强调文字颜色 1 2 5 2 3 2 2" xfId="33472"/>
    <cellStyle name="强调文字颜色 3 2 2 2 5 2 3" xfId="33473"/>
    <cellStyle name="强调文字颜色 1 2 5 2 3 2 2 2" xfId="33474"/>
    <cellStyle name="强调文字颜色 6 2 2 2 7" xfId="33475"/>
    <cellStyle name="强调文字颜色 1 2 5 2 3 2 3" xfId="33476"/>
    <cellStyle name="强调文字颜色 1 2 5 2 3 3" xfId="33477"/>
    <cellStyle name="适中 6 4 2 2" xfId="33478"/>
    <cellStyle name="强调文字颜色 1 2 5 2 3 4" xfId="33479"/>
    <cellStyle name="适中 6 4 2 3" xfId="33480"/>
    <cellStyle name="强调文字颜色 1 2 5 2 3 5" xfId="33481"/>
    <cellStyle name="强调文字颜色 1 2 5 2 4 2 2 2" xfId="33482"/>
    <cellStyle name="强调文字颜色 6 3 2 2 7" xfId="33483"/>
    <cellStyle name="强调文字颜色 1 2 5 2 4 2 3" xfId="33484"/>
    <cellStyle name="强调文字颜色 1 2 5 2 4 4" xfId="33485"/>
    <cellStyle name="强调文字颜色 1 2 5 2 5 2 2" xfId="33486"/>
    <cellStyle name="强调文字颜色 1 2 5 2 6" xfId="33487"/>
    <cellStyle name="强调文字颜色 1 2 5 2 6 2" xfId="33488"/>
    <cellStyle name="强调文字颜色 1 2 5 2 6 3" xfId="33489"/>
    <cellStyle name="强调文字颜色 1 2 5 2 7" xfId="33490"/>
    <cellStyle name="强调文字颜色 1 2 5 2 7 2 2" xfId="33491"/>
    <cellStyle name="强调文字颜色 1 2 5 2 8" xfId="33492"/>
    <cellStyle name="强调文字颜色 1 2 5 2 8 2" xfId="33493"/>
    <cellStyle name="强调文字颜色 1 2 5 2 8 2 2" xfId="33494"/>
    <cellStyle name="强调文字颜色 1 2 5 2 8 3" xfId="33495"/>
    <cellStyle name="强调文字颜色 1 2 5 2 9" xfId="33496"/>
    <cellStyle name="强调文字颜色 1 2 5 2 9 2" xfId="33497"/>
    <cellStyle name="强调文字颜色 1 2 5 3 2 2 2" xfId="33498"/>
    <cellStyle name="强调文字颜色 1 2 5 3 3 3" xfId="33499"/>
    <cellStyle name="适中 6 5 2 2" xfId="33500"/>
    <cellStyle name="强调文字颜色 1 2 5 3 4 2" xfId="33501"/>
    <cellStyle name="强调文字颜色 1 2 5 4 2 2" xfId="33502"/>
    <cellStyle name="强调文字颜色 1 2 5 4 2 2 2" xfId="33503"/>
    <cellStyle name="强调文字颜色 1 2 5 4 2 3" xfId="33504"/>
    <cellStyle name="强调文字颜色 1 2 5 4 3" xfId="33505"/>
    <cellStyle name="强调文字颜色 1 2 5 4 3 2" xfId="33506"/>
    <cellStyle name="强调文字颜色 1 2 5 4 3 2 2" xfId="33507"/>
    <cellStyle name="强调文字颜色 1 2 5 4 4" xfId="33508"/>
    <cellStyle name="强调文字颜色 1 2 5 6 2 2" xfId="33509"/>
    <cellStyle name="强调文字颜色 1 2 5 7 2 2" xfId="33510"/>
    <cellStyle name="强调文字颜色 1 2 5 8 2 2" xfId="33511"/>
    <cellStyle name="强调文字颜色 1 2 5 9 2 2" xfId="33512"/>
    <cellStyle name="强调文字颜色 1 2 5 9 3" xfId="33513"/>
    <cellStyle name="强调文字颜色 1 2 6 2 2 2 2 2" xfId="33514"/>
    <cellStyle name="强调文字颜色 1 2 6 2 2 2 3" xfId="33515"/>
    <cellStyle name="强调文字颜色 1 2 6 2 2 3 2" xfId="33516"/>
    <cellStyle name="强调文字颜色 1 2 6 2 2 3 2 2" xfId="33517"/>
    <cellStyle name="强调文字颜色 1 2 6 2 2 4" xfId="33518"/>
    <cellStyle name="强调文字颜色 1 2 6 2 2 4 2" xfId="33519"/>
    <cellStyle name="强调文字颜色 1 2 6 2 2 5" xfId="33520"/>
    <cellStyle name="强调文字颜色 1 2 6 2 3 2 2 2" xfId="33521"/>
    <cellStyle name="强调文字颜色 1 2 6 2 3 2 3" xfId="33522"/>
    <cellStyle name="强调文字颜色 1 2 6 2 3 3" xfId="33523"/>
    <cellStyle name="强调文字颜色 1 2 6 2 3 4" xfId="33524"/>
    <cellStyle name="强调文字颜色 1 2 6 2 4 2" xfId="33525"/>
    <cellStyle name="强调文字颜色 1 2 6 2 4 2 2" xfId="33526"/>
    <cellStyle name="强调文字颜色 1 2 6 2 4 3" xfId="33527"/>
    <cellStyle name="强调文字颜色 1 2 6 2 5" xfId="33528"/>
    <cellStyle name="强调文字颜色 1 2 6 2 5 2" xfId="33529"/>
    <cellStyle name="强调文字颜色 1 2 6 2 5 2 2" xfId="33530"/>
    <cellStyle name="强调文字颜色 1 2 6 2 6 2" xfId="33531"/>
    <cellStyle name="强调文字颜色 1 2 6 2 6 2 2" xfId="33532"/>
    <cellStyle name="强调文字颜色 1 2 6 2 7" xfId="33533"/>
    <cellStyle name="强调文字颜色 1 2 6 2 7 2" xfId="33534"/>
    <cellStyle name="强调文字颜色 1 2 6 2 8" xfId="33535"/>
    <cellStyle name="强调文字颜色 1 2 6 3 2 3" xfId="33536"/>
    <cellStyle name="强调文字颜色 1 2 6 3 3 2 2" xfId="33537"/>
    <cellStyle name="强调文字颜色 1 2 6 3 4" xfId="33538"/>
    <cellStyle name="强调文字颜色 1 2 6 3 4 2" xfId="33539"/>
    <cellStyle name="强调文字颜色 1 2 6 4 2 2" xfId="33540"/>
    <cellStyle name="强调文字颜色 1 2 6 4 2 2 2" xfId="33541"/>
    <cellStyle name="强调文字颜色 1 2 6 4 2 3" xfId="33542"/>
    <cellStyle name="强调文字颜色 1 2 6 4 3" xfId="33543"/>
    <cellStyle name="强调文字颜色 1 2 6 4 3 2" xfId="33544"/>
    <cellStyle name="强调文字颜色 1 2 6 4 4" xfId="33545"/>
    <cellStyle name="强调文字颜色 1 2 6 5" xfId="33546"/>
    <cellStyle name="强调文字颜色 1 2 6 5 2 2" xfId="33547"/>
    <cellStyle name="强调文字颜色 1 2 6 5 3" xfId="33548"/>
    <cellStyle name="强调文字颜色 1 2 6 6 2 2" xfId="33549"/>
    <cellStyle name="强调文字颜色 1 2 6 7 2" xfId="33550"/>
    <cellStyle name="强调文字颜色 1 2 6 7 2 2" xfId="33551"/>
    <cellStyle name="强调文字颜色 1 2 6 8" xfId="33552"/>
    <cellStyle name="强调文字颜色 1 2 6 8 2" xfId="33553"/>
    <cellStyle name="强调文字颜色 1 2 7 3 2 3" xfId="33554"/>
    <cellStyle name="强调文字颜色 1 2 7 3 3 2" xfId="33555"/>
    <cellStyle name="强调文字颜色 1 2 7 3 4" xfId="33556"/>
    <cellStyle name="强调文字颜色 1 2 7 4" xfId="33557"/>
    <cellStyle name="强调文字颜色 1 2 7 4 2 2" xfId="33558"/>
    <cellStyle name="强调文字颜色 1 2 7 4 3" xfId="33559"/>
    <cellStyle name="强调文字颜色 1 2 7 5 2 2" xfId="33560"/>
    <cellStyle name="强调文字颜色 1 2 8 3" xfId="33561"/>
    <cellStyle name="强调文字颜色 1 2 8 5" xfId="33562"/>
    <cellStyle name="强调文字颜色 1 2 9 2" xfId="33563"/>
    <cellStyle name="强调文字颜色 5 3 10 3 2" xfId="33564"/>
    <cellStyle name="强调文字颜色 1 2 9 3" xfId="33565"/>
    <cellStyle name="强调文字颜色 1 2 9 4" xfId="33566"/>
    <cellStyle name="强调文字颜色 1 3 10" xfId="33567"/>
    <cellStyle name="强调文字颜色 1 3 10 2" xfId="33568"/>
    <cellStyle name="强调文字颜色 1 3 11" xfId="33569"/>
    <cellStyle name="强调文字颜色 1 3 2" xfId="33570"/>
    <cellStyle name="强调文字颜色 1 3 2 10" xfId="33571"/>
    <cellStyle name="强调文字颜色 1 3 2 10 2" xfId="33572"/>
    <cellStyle name="强调文字颜色 1 3 2 2" xfId="33573"/>
    <cellStyle name="强调文字颜色 1 3 2 2 2 2 2 2" xfId="33574"/>
    <cellStyle name="强调文字颜色 1 3 2 2 2 3 2" xfId="33575"/>
    <cellStyle name="强调文字颜色 1 3 2 2 2 3 2 2" xfId="33576"/>
    <cellStyle name="强调文字颜色 1 3 2 2 2 3 3 2" xfId="33577"/>
    <cellStyle name="强调文字颜色 1 3 2 2 2 5" xfId="33578"/>
    <cellStyle name="强调文字颜色 1 3 2 2 3 2" xfId="33579"/>
    <cellStyle name="强调文字颜色 1 3 2 2 3 2 2" xfId="33580"/>
    <cellStyle name="强调文字颜色 1 3 2 2 3 2 2 2" xfId="33581"/>
    <cellStyle name="强调文字颜色 1 3 2 2 3 3" xfId="33582"/>
    <cellStyle name="强调文字颜色 1 3 2 2 3 3 2" xfId="33583"/>
    <cellStyle name="强调文字颜色 1 3 2 2 3 3 2 2" xfId="33584"/>
    <cellStyle name="强调文字颜色 1 3 2 2 3 4" xfId="33585"/>
    <cellStyle name="强调文字颜色 1 3 2 2 3 5" xfId="33586"/>
    <cellStyle name="强调文字颜色 1 3 2 2 4" xfId="33587"/>
    <cellStyle name="强调文字颜色 1 3 2 2 4 2" xfId="33588"/>
    <cellStyle name="强调文字颜色 1 3 2 2 4 2 2" xfId="33589"/>
    <cellStyle name="强调文字颜色 1 3 2 2 4 2 2 2" xfId="33590"/>
    <cellStyle name="强调文字颜色 1 3 2 2 4 2 3" xfId="33591"/>
    <cellStyle name="强调文字颜色 1 3 2 2 4 3" xfId="33592"/>
    <cellStyle name="强调文字颜色 1 3 2 2 4 3 2" xfId="33593"/>
    <cellStyle name="强调文字颜色 1 3 2 2 4 4" xfId="33594"/>
    <cellStyle name="输入 4 2 2 2 3 2 2" xfId="33595"/>
    <cellStyle name="强调文字颜色 1 3 2 2 5" xfId="33596"/>
    <cellStyle name="强调文字颜色 1 3 2 2 5 2" xfId="33597"/>
    <cellStyle name="强调文字颜色 1 3 2 2 5 2 2" xfId="33598"/>
    <cellStyle name="强调文字颜色 1 3 2 2 5 3" xfId="33599"/>
    <cellStyle name="强调文字颜色 1 3 2 2 6" xfId="33600"/>
    <cellStyle name="强调文字颜色 1 3 2 2 6 2" xfId="33601"/>
    <cellStyle name="强调文字颜色 1 3 2 2 6 2 2" xfId="33602"/>
    <cellStyle name="强调文字颜色 1 3 2 2 6 3" xfId="33603"/>
    <cellStyle name="强调文字颜色 1 3 2 2 7" xfId="33604"/>
    <cellStyle name="强调文字颜色 1 3 2 2 7 2 2" xfId="33605"/>
    <cellStyle name="强调文字颜色 1 3 2 2 8" xfId="33606"/>
    <cellStyle name="强调文字颜色 1 3 2 2 8 2" xfId="33607"/>
    <cellStyle name="强调文字颜色 1 3 2 2 8 2 2" xfId="33608"/>
    <cellStyle name="强调文字颜色 1 3 2 2 8 3 2" xfId="33609"/>
    <cellStyle name="强调文字颜色 1 3 2 2 9" xfId="33610"/>
    <cellStyle name="强调文字颜色 1 3 2 2 9 2" xfId="33611"/>
    <cellStyle name="强调文字颜色 1 3 2 3" xfId="33612"/>
    <cellStyle name="强调文字颜色 1 3 2 3 2 2 2" xfId="33613"/>
    <cellStyle name="强调文字颜色 1 3 2 3 2 5" xfId="33614"/>
    <cellStyle name="强调文字颜色 1 3 2 3 3 2" xfId="33615"/>
    <cellStyle name="强调文字颜色 1 3 2 3 3 2 2" xfId="33616"/>
    <cellStyle name="强调文字颜色 1 3 2 3 3 3" xfId="33617"/>
    <cellStyle name="强调文字颜色 1 3 2 3 4" xfId="33618"/>
    <cellStyle name="强调文字颜色 1 3 2 3 4 2" xfId="33619"/>
    <cellStyle name="强调文字颜色 1 3 2 3 5" xfId="33620"/>
    <cellStyle name="强调文字颜色 1 3 2 4" xfId="33621"/>
    <cellStyle name="强调文字颜色 1 3 2 4 2 2 2" xfId="33622"/>
    <cellStyle name="强调文字颜色 1 3 2 4 3" xfId="33623"/>
    <cellStyle name="强调文字颜色 1 3 2 4 3 2 2" xfId="33624"/>
    <cellStyle name="强调文字颜色 1 3 2 4 4 2" xfId="33625"/>
    <cellStyle name="强调文字颜色 1 3 2 4 5" xfId="33626"/>
    <cellStyle name="强调文字颜色 1 3 2 5" xfId="33627"/>
    <cellStyle name="强调文字颜色 1 3 2 5 2 2" xfId="33628"/>
    <cellStyle name="强调文字颜色 1 3 2 5 2 2 2" xfId="33629"/>
    <cellStyle name="强调文字颜色 1 3 2 5 2 3" xfId="33630"/>
    <cellStyle name="强调文字颜色 1 3 2 5 3" xfId="33631"/>
    <cellStyle name="强调文字颜色 1 3 2 5 3 2" xfId="33632"/>
    <cellStyle name="强调文字颜色 1 3 2 6 2 2" xfId="33633"/>
    <cellStyle name="强调文字颜色 1 3 2 7 2" xfId="33634"/>
    <cellStyle name="强调文字颜色 1 3 2 8 2" xfId="33635"/>
    <cellStyle name="强调文字颜色 1 3 2 9 2" xfId="33636"/>
    <cellStyle name="强调文字颜色 1 3 2 9 2 2" xfId="33637"/>
    <cellStyle name="强调文字颜色 1 3 2 9 3 2" xfId="33638"/>
    <cellStyle name="强调文字颜色 1 3 3 10" xfId="33639"/>
    <cellStyle name="强调文字颜色 1 3 3 4" xfId="33640"/>
    <cellStyle name="强调文字颜色 1 3 3 5" xfId="33641"/>
    <cellStyle name="强调文字颜色 1 3 3 7" xfId="33642"/>
    <cellStyle name="强调文字颜色 1 3 3 8" xfId="33643"/>
    <cellStyle name="强调文字颜色 1 3 3 8 2 2" xfId="33644"/>
    <cellStyle name="强调文字颜色 1 3 3 8 3 2" xfId="33645"/>
    <cellStyle name="强调文字颜色 1 3 4 3" xfId="33646"/>
    <cellStyle name="强调文字颜色 1 3 4 4" xfId="33647"/>
    <cellStyle name="强调文字颜色 1 3 4 5" xfId="33648"/>
    <cellStyle name="强调文字颜色 1 3 5 3" xfId="33649"/>
    <cellStyle name="强调文字颜色 1 3 5 4" xfId="33650"/>
    <cellStyle name="强调文字颜色 1 3 5 5" xfId="33651"/>
    <cellStyle name="强调文字颜色 1 3 6 4" xfId="33652"/>
    <cellStyle name="强调文字颜色 1 3 7 3" xfId="33653"/>
    <cellStyle name="强调文字颜色 1 3 8 3" xfId="33654"/>
    <cellStyle name="强调文字颜色 1 3 9" xfId="33655"/>
    <cellStyle name="强调文字颜色 1 3 9 2" xfId="33656"/>
    <cellStyle name="强调文字颜色 1 4" xfId="33657"/>
    <cellStyle name="强调文字颜色 1 4 10" xfId="33658"/>
    <cellStyle name="强调文字颜色 1 4 11" xfId="33659"/>
    <cellStyle name="强调文字颜色 1 4 2" xfId="33660"/>
    <cellStyle name="强调文字颜色 1 4 2 10" xfId="33661"/>
    <cellStyle name="强调文字颜色 1 4 2 10 2" xfId="33662"/>
    <cellStyle name="强调文字颜色 1 4 2 2" xfId="33663"/>
    <cellStyle name="强调文字颜色 1 4 2 2 2" xfId="33664"/>
    <cellStyle name="强调文字颜色 1 5 2 5" xfId="33665"/>
    <cellStyle name="强调文字颜色 1 4 2 2 2 2" xfId="33666"/>
    <cellStyle name="强调文字颜色 1 5 2 5 2" xfId="33667"/>
    <cellStyle name="强调文字颜色 1 4 2 2 2 2 2" xfId="33668"/>
    <cellStyle name="强调文字颜色 1 5 2 5 2 2" xfId="33669"/>
    <cellStyle name="强调文字颜色 1 4 2 2 2 2 2 2" xfId="33670"/>
    <cellStyle name="强调文字颜色 1 4 2 2 2 2 3" xfId="33671"/>
    <cellStyle name="强调文字颜色 1 5 2 6 2" xfId="33672"/>
    <cellStyle name="强调文字颜色 1 4 2 2 2 3 2" xfId="33673"/>
    <cellStyle name="强调文字颜色 1 5 2 6 2 2" xfId="33674"/>
    <cellStyle name="强调文字颜色 1 4 2 2 2 3 2 2" xfId="33675"/>
    <cellStyle name="强调文字颜色 1 4 2 2 3" xfId="33676"/>
    <cellStyle name="强调文字颜色 1 5 3 5" xfId="33677"/>
    <cellStyle name="强调文字颜色 1 4 2 2 3 2" xfId="33678"/>
    <cellStyle name="强调文字颜色 1 4 2 2 3 2 2" xfId="33679"/>
    <cellStyle name="强调文字颜色 1 4 2 2 3 2 2 2" xfId="33680"/>
    <cellStyle name="强调文字颜色 1 4 2 2 3 2 3" xfId="33681"/>
    <cellStyle name="强调文字颜色 1 4 2 2 3 3" xfId="33682"/>
    <cellStyle name="强调文字颜色 1 4 2 2 3 3 2" xfId="33683"/>
    <cellStyle name="强调文字颜色 1 4 2 2 3 3 2 2" xfId="33684"/>
    <cellStyle name="强调文字颜色 1 4 2 2 3 4" xfId="33685"/>
    <cellStyle name="强调文字颜色 1 4 2 2 3 4 2" xfId="33686"/>
    <cellStyle name="强调文字颜色 1 4 2 2 4" xfId="33687"/>
    <cellStyle name="强调文字颜色 1 4 2 2 4 2" xfId="33688"/>
    <cellStyle name="强调文字颜色 1 4 2 2 4 2 2" xfId="33689"/>
    <cellStyle name="强调文字颜色 1 4 2 2 4 2 2 2" xfId="33690"/>
    <cellStyle name="强调文字颜色 1 4 2 2 4 2 3" xfId="33691"/>
    <cellStyle name="强调文字颜色 1 4 2 2 5 2" xfId="33692"/>
    <cellStyle name="强调文字颜色 1 4 2 2 5 2 2" xfId="33693"/>
    <cellStyle name="强调文字颜色 1 4 2 2 6" xfId="33694"/>
    <cellStyle name="强调文字颜色 1 4 2 2 6 2" xfId="33695"/>
    <cellStyle name="强调文字颜色 1 4 2 2 6 2 2" xfId="33696"/>
    <cellStyle name="强调文字颜色 1 4 2 2 6 3 4" xfId="33697"/>
    <cellStyle name="强调文字颜色 1 4 2 2 7" xfId="33698"/>
    <cellStyle name="强调文字颜色 1 4 2 2 7 2 2" xfId="33699"/>
    <cellStyle name="强调文字颜色 1 4 2 2 8 2" xfId="33700"/>
    <cellStyle name="强调文字颜色 1 4 2 2 8 2 2" xfId="33701"/>
    <cellStyle name="强调文字颜色 1 4 2 2 8 3 2" xfId="33702"/>
    <cellStyle name="强调文字颜色 1 4 2 2 9" xfId="33703"/>
    <cellStyle name="强调文字颜色 1 4 2 2 9 2" xfId="33704"/>
    <cellStyle name="强调文字颜色 1 4 2 3" xfId="33705"/>
    <cellStyle name="强调文字颜色 1 4 2 3 2" xfId="33706"/>
    <cellStyle name="强调文字颜色 1 4 2 3 2 2 2" xfId="33707"/>
    <cellStyle name="强调文字颜色 1 4 2 3 2 3" xfId="33708"/>
    <cellStyle name="强调文字颜色 1 4 2 3 3" xfId="33709"/>
    <cellStyle name="强调文字颜色 1 6 3 5" xfId="33710"/>
    <cellStyle name="强调文字颜色 1 4 2 3 3 2" xfId="33711"/>
    <cellStyle name="强调文字颜色 1 4 2 3 3 3" xfId="33712"/>
    <cellStyle name="强调文字颜色 1 4 2 3 3 3 2" xfId="33713"/>
    <cellStyle name="强调文字颜色 1 4 2 3 4" xfId="33714"/>
    <cellStyle name="强调文字颜色 1 4 2 3 4 2" xfId="33715"/>
    <cellStyle name="强调文字颜色 1 4 2 3 5" xfId="33716"/>
    <cellStyle name="强调文字颜色 1 4 2 4 2" xfId="33717"/>
    <cellStyle name="强调文字颜色 1 4 2 4 2 2" xfId="33718"/>
    <cellStyle name="强调文字颜色 1 4 2 4 2 2 2" xfId="33719"/>
    <cellStyle name="强调文字颜色 1 4 2 4 2 3" xfId="33720"/>
    <cellStyle name="强调文字颜色 1 4 2 4 3" xfId="33721"/>
    <cellStyle name="强调文字颜色 1 4 2 4 3 2" xfId="33722"/>
    <cellStyle name="强调文字颜色 1 4 2 4 3 2 2" xfId="33723"/>
    <cellStyle name="强调文字颜色 1 4 2 4 4" xfId="33724"/>
    <cellStyle name="强调文字颜色 1 4 2 4 4 2" xfId="33725"/>
    <cellStyle name="强调文字颜色 1 4 2 4 5" xfId="33726"/>
    <cellStyle name="强调文字颜色 1 4 2 5" xfId="33727"/>
    <cellStyle name="强调文字颜色 1 4 2 5 2" xfId="33728"/>
    <cellStyle name="强调文字颜色 1 4 2 5 2 2" xfId="33729"/>
    <cellStyle name="强调文字颜色 1 4 2 5 2 2 2" xfId="33730"/>
    <cellStyle name="强调文字颜色 1 4 2 5 3" xfId="33731"/>
    <cellStyle name="强调文字颜色 1 4 2 5 3 2" xfId="33732"/>
    <cellStyle name="强调文字颜色 1 4 2 5 4" xfId="33733"/>
    <cellStyle name="强调文字颜色 1 4 2 6 2" xfId="33734"/>
    <cellStyle name="强调文字颜色 1 4 2 6 2 2" xfId="33735"/>
    <cellStyle name="强调文字颜色 1 4 2 7 2 2" xfId="33736"/>
    <cellStyle name="强调文字颜色 1 4 2 9 2 2" xfId="33737"/>
    <cellStyle name="强调文字颜色 1 4 3 10" xfId="33738"/>
    <cellStyle name="强调文字颜色 1 4 3 2" xfId="33739"/>
    <cellStyle name="强调文字颜色 1 4 3 2 2" xfId="33740"/>
    <cellStyle name="强调文字颜色 2 5 2 5" xfId="33741"/>
    <cellStyle name="强调文字颜色 1 4 3 2 2 2" xfId="33742"/>
    <cellStyle name="强调文字颜色 2 5 2 5 2" xfId="33743"/>
    <cellStyle name="强调文字颜色 1 4 3 2 2 2 2" xfId="33744"/>
    <cellStyle name="强调文字颜色 2 5 2 6" xfId="33745"/>
    <cellStyle name="强调文字颜色 1 4 3 2 2 3" xfId="33746"/>
    <cellStyle name="强调文字颜色 1 4 3 2 3" xfId="33747"/>
    <cellStyle name="强调文字颜色 2 5 3 5" xfId="33748"/>
    <cellStyle name="强调文字颜色 1 4 3 2 3 2" xfId="33749"/>
    <cellStyle name="强调文字颜色 1 4 3 2 3 2 2" xfId="33750"/>
    <cellStyle name="强调文字颜色 1 4 3 2 3 3" xfId="33751"/>
    <cellStyle name="强调文字颜色 1 4 3 2 3 3 2" xfId="33752"/>
    <cellStyle name="强调文字颜色 1 4 3 2 4" xfId="33753"/>
    <cellStyle name="强调文字颜色 1 4 3 2 4 2" xfId="33754"/>
    <cellStyle name="强调文字颜色 1 4 3 2 5" xfId="33755"/>
    <cellStyle name="强调文字颜色 1 4 3 3" xfId="33756"/>
    <cellStyle name="强调文字颜色 1 4 3 3 2" xfId="33757"/>
    <cellStyle name="强调文字颜色 2 6 2 5" xfId="33758"/>
    <cellStyle name="强调文字颜色 1 4 3 3 2 2" xfId="33759"/>
    <cellStyle name="强调文字颜色 1 4 3 3 2 2 2" xfId="33760"/>
    <cellStyle name="强调文字颜色 1 4 3 3 3" xfId="33761"/>
    <cellStyle name="强调文字颜色 2 6 3 5" xfId="33762"/>
    <cellStyle name="强调文字颜色 1 4 3 3 3 2" xfId="33763"/>
    <cellStyle name="强调文字颜色 1 4 3 3 3 2 2" xfId="33764"/>
    <cellStyle name="强调文字颜色 1 4 3 3 4" xfId="33765"/>
    <cellStyle name="强调文字颜色 1 4 3 3 4 2" xfId="33766"/>
    <cellStyle name="强调文字颜色 1 4 3 3 5" xfId="33767"/>
    <cellStyle name="强调文字颜色 1 4 3 4 2" xfId="33768"/>
    <cellStyle name="强调文字颜色 1 4 3 4 2 2" xfId="33769"/>
    <cellStyle name="强调文字颜色 1 4 3 4 2 2 2" xfId="33770"/>
    <cellStyle name="强调文字颜色 1 4 3 4 2 3" xfId="33771"/>
    <cellStyle name="强调文字颜色 1 4 3 4 3" xfId="33772"/>
    <cellStyle name="强调文字颜色 1 4 3 4 3 2" xfId="33773"/>
    <cellStyle name="强调文字颜色 1 4 3 4 4" xfId="33774"/>
    <cellStyle name="强调文字颜色 1 4 3 5" xfId="33775"/>
    <cellStyle name="强调文字颜色 1 4 3 5 2" xfId="33776"/>
    <cellStyle name="强调文字颜色 1 4 3 5 2 2" xfId="33777"/>
    <cellStyle name="强调文字颜色 1 4 3 5 3" xfId="33778"/>
    <cellStyle name="强调文字颜色 1 6 3" xfId="33779"/>
    <cellStyle name="强调文字颜色 1 4 3 6 2 2" xfId="33780"/>
    <cellStyle name="强调文字颜色 1 4 3 7 2" xfId="33781"/>
    <cellStyle name="强调文字颜色 2 6 3" xfId="33782"/>
    <cellStyle name="强调文字颜色 1 4 3 7 2 2" xfId="33783"/>
    <cellStyle name="强调文字颜色 1 4 3 8" xfId="33784"/>
    <cellStyle name="强调文字颜色 1 4 3 9" xfId="33785"/>
    <cellStyle name="强调文字颜色 1 4 4 2 2" xfId="33786"/>
    <cellStyle name="强调文字颜色 1 4 4 2 2 2" xfId="33787"/>
    <cellStyle name="强调文字颜色 1 4 4 2 3" xfId="33788"/>
    <cellStyle name="强调文字颜色 1 4 4 3" xfId="33789"/>
    <cellStyle name="强调文字颜色 1 4 4 3 2" xfId="33790"/>
    <cellStyle name="强调文字颜色 1 4 4 3 3" xfId="33791"/>
    <cellStyle name="强调文字颜色 1 4 4 3 3 2" xfId="33792"/>
    <cellStyle name="强调文字颜色 1 4 4 4 2" xfId="33793"/>
    <cellStyle name="强调文字颜色 1 4 4 5" xfId="33794"/>
    <cellStyle name="强调文字颜色 1 4 5 2 2" xfId="33795"/>
    <cellStyle name="强调文字颜色 1 4 5 2 2 2" xfId="33796"/>
    <cellStyle name="强调文字颜色 1 4 5 2 3" xfId="33797"/>
    <cellStyle name="强调文字颜色 1 4 5 3" xfId="33798"/>
    <cellStyle name="强调文字颜色 1 4 5 3 2" xfId="33799"/>
    <cellStyle name="强调文字颜色 1 4 5 4" xfId="33800"/>
    <cellStyle name="强调文字颜色 1 4 5 4 2" xfId="33801"/>
    <cellStyle name="强调文字颜色 1 4 5 5" xfId="33802"/>
    <cellStyle name="强调文字颜色 1 4 6 2 2" xfId="33803"/>
    <cellStyle name="强调文字颜色 1 4 6 2 2 2" xfId="33804"/>
    <cellStyle name="强调文字颜色 1 4 6 2 3" xfId="33805"/>
    <cellStyle name="强调文字颜色 1 4 6 3" xfId="33806"/>
    <cellStyle name="强调文字颜色 1 4 6 3 2" xfId="33807"/>
    <cellStyle name="强调文字颜色 1 4 6 4" xfId="33808"/>
    <cellStyle name="强调文字颜色 1 4 8 3" xfId="33809"/>
    <cellStyle name="强调文字颜色 1 5" xfId="33810"/>
    <cellStyle name="强调文字颜色 1 5 2" xfId="33811"/>
    <cellStyle name="强调文字颜色 1 5 2 2" xfId="33812"/>
    <cellStyle name="强调文字颜色 1 5 2 2 2 2" xfId="33813"/>
    <cellStyle name="强调文字颜色 1 5 2 2 2 2 2" xfId="33814"/>
    <cellStyle name="强调文字颜色 1 5 2 2 2 3" xfId="33815"/>
    <cellStyle name="强调文字颜色 1 5 2 2 3 2" xfId="33816"/>
    <cellStyle name="强调文字颜色 1 5 2 2 3 2 2" xfId="33817"/>
    <cellStyle name="强调文字颜色 1 5 2 2 5" xfId="33818"/>
    <cellStyle name="强调文字颜色 1 5 2 3" xfId="33819"/>
    <cellStyle name="强调文字颜色 1 5 2 3 2" xfId="33820"/>
    <cellStyle name="强调文字颜色 1 5 2 3 2 2" xfId="33821"/>
    <cellStyle name="强调文字颜色 1 5 2 3 2 3" xfId="33822"/>
    <cellStyle name="强调文字颜色 1 5 2 3 3" xfId="33823"/>
    <cellStyle name="强调文字颜色 1 5 2 3 3 2" xfId="33824"/>
    <cellStyle name="强调文字颜色 1 5 2 4" xfId="33825"/>
    <cellStyle name="强调文字颜色 1 5 2 4 2" xfId="33826"/>
    <cellStyle name="强调文字颜色 1 5 2 4 3" xfId="33827"/>
    <cellStyle name="强调文字颜色 1 5 3 2" xfId="33828"/>
    <cellStyle name="强调文字颜色 1 5 3 2 2" xfId="33829"/>
    <cellStyle name="强调文字颜色 1 5 3 2 2 2" xfId="33830"/>
    <cellStyle name="强调文字颜色 1 5 3 2 3" xfId="33831"/>
    <cellStyle name="强调文字颜色 1 5 3 3" xfId="33832"/>
    <cellStyle name="强调文字颜色 1 5 3 3 2" xfId="33833"/>
    <cellStyle name="强调文字颜色 1 5 3 3 2 2" xfId="33834"/>
    <cellStyle name="强调文字颜色 1 5 3 4" xfId="33835"/>
    <cellStyle name="强调文字颜色 1 5 3 4 2" xfId="33836"/>
    <cellStyle name="强调文字颜色 1 5 4" xfId="33837"/>
    <cellStyle name="强调文字颜色 1 5 4 3" xfId="33838"/>
    <cellStyle name="强调文字颜色 1 5 4 4" xfId="33839"/>
    <cellStyle name="强调文字颜色 1 5 5 2" xfId="33840"/>
    <cellStyle name="强调文字颜色 1 5 5 2 2" xfId="33841"/>
    <cellStyle name="强调文字颜色 1 5 5 3" xfId="33842"/>
    <cellStyle name="强调文字颜色 1 5 6 2" xfId="33843"/>
    <cellStyle name="强调文字颜色 1 5 6 2 2" xfId="33844"/>
    <cellStyle name="强调文字颜色 1 6" xfId="33845"/>
    <cellStyle name="强调文字颜色 1 6 2" xfId="33846"/>
    <cellStyle name="强调文字颜色 1 6 2 2" xfId="33847"/>
    <cellStyle name="强调文字颜色 1 6 2 2 2" xfId="33848"/>
    <cellStyle name="强调文字颜色 1 6 2 2 2 2" xfId="33849"/>
    <cellStyle name="强调文字颜色 1 6 2 2 3" xfId="33850"/>
    <cellStyle name="强调文字颜色 1 6 2 3" xfId="33851"/>
    <cellStyle name="强调文字颜色 1 6 2 3 2" xfId="33852"/>
    <cellStyle name="强调文字颜色 1 6 2 3 2 2" xfId="33853"/>
    <cellStyle name="强调文字颜色 1 6 2 3 3" xfId="33854"/>
    <cellStyle name="强调文字颜色 1 6 2 3 3 2" xfId="33855"/>
    <cellStyle name="强调文字颜色 1 6 3 2" xfId="33856"/>
    <cellStyle name="强调文字颜色 1 6 3 2 2" xfId="33857"/>
    <cellStyle name="强调文字颜色 1 6 3 2 2 2" xfId="33858"/>
    <cellStyle name="强调文字颜色 1 6 3 2 3" xfId="33859"/>
    <cellStyle name="强调文字颜色 1 6 3 3" xfId="33860"/>
    <cellStyle name="强调文字颜色 1 6 3 3 2" xfId="33861"/>
    <cellStyle name="强调文字颜色 1 6 3 3 2 2" xfId="33862"/>
    <cellStyle name="强调文字颜色 1 6 3 4 2" xfId="33863"/>
    <cellStyle name="强调文字颜色 1 6 4 2" xfId="33864"/>
    <cellStyle name="强调文字颜色 1 6 4 2 2" xfId="33865"/>
    <cellStyle name="强调文字颜色 1 6 4 2 2 2" xfId="33866"/>
    <cellStyle name="强调文字颜色 1 6 4 2 3" xfId="33867"/>
    <cellStyle name="强调文字颜色 1 6 4 3" xfId="33868"/>
    <cellStyle name="强调文字颜色 1 6 4 4" xfId="33869"/>
    <cellStyle name="强调文字颜色 1 6 5 2 2" xfId="33870"/>
    <cellStyle name="强调文字颜色 1 6 5 3" xfId="33871"/>
    <cellStyle name="强调文字颜色 1 6 6" xfId="33872"/>
    <cellStyle name="强调文字颜色 1 6 6 2" xfId="33873"/>
    <cellStyle name="强调文字颜色 1 6 6 2 2" xfId="33874"/>
    <cellStyle name="强调文字颜色 1 6 6 3" xfId="33875"/>
    <cellStyle name="强调文字颜色 1 6 6 3 2" xfId="33876"/>
    <cellStyle name="强调文字颜色 1 6 8 3 2" xfId="33877"/>
    <cellStyle name="强调文字颜色 1 6 9 2" xfId="33878"/>
    <cellStyle name="强调文字颜色 1 7" xfId="33879"/>
    <cellStyle name="强调文字颜色 1 7 2 3" xfId="33880"/>
    <cellStyle name="强调文字颜色 1 8 2" xfId="33881"/>
    <cellStyle name="强调文字颜色 1 8 2 2" xfId="33882"/>
    <cellStyle name="强调文字颜色 1 9" xfId="33883"/>
    <cellStyle name="强调文字颜色 1 9 2 2" xfId="33884"/>
    <cellStyle name="强调文字颜色 2 2" xfId="33885"/>
    <cellStyle name="强调文字颜色 2 2 10 2 2" xfId="33886"/>
    <cellStyle name="强调文字颜色 2 2 11 2 2" xfId="33887"/>
    <cellStyle name="强调文字颜色 2 2 12 2" xfId="33888"/>
    <cellStyle name="强调文字颜色 2 2 14" xfId="33889"/>
    <cellStyle name="强调文字颜色 2 2 15" xfId="33890"/>
    <cellStyle name="强调文字颜色 2 2 16" xfId="33891"/>
    <cellStyle name="强调文字颜色 2 2 2 10" xfId="33892"/>
    <cellStyle name="强调文字颜色 2 2 2 10 2" xfId="33893"/>
    <cellStyle name="强调文字颜色 2 2 2 10 2 2" xfId="33894"/>
    <cellStyle name="强调文字颜色 2 2 2 10 3" xfId="33895"/>
    <cellStyle name="强调文字颜色 2 2 2 2 11" xfId="33896"/>
    <cellStyle name="强调文字颜色 2 2 2 2 2 12" xfId="33897"/>
    <cellStyle name="强调文字颜色 2 2 2 2 2 3 7" xfId="33898"/>
    <cellStyle name="强调文字颜色 2 2 2 2 2 6 2 2" xfId="33899"/>
    <cellStyle name="强调文字颜色 2 2 2 2 2 6 3" xfId="33900"/>
    <cellStyle name="输入 2 2 3 2 3 13" xfId="33901"/>
    <cellStyle name="强调文字颜色 2 2 2 2 2 6 3 2" xfId="33902"/>
    <cellStyle name="强调文字颜色 2 2 2 2 2 7 2 2" xfId="33903"/>
    <cellStyle name="强调文字颜色 2 2 2 2 2 8 3" xfId="33904"/>
    <cellStyle name="强调文字颜色 2 2 2 2 2 8 3 2" xfId="33905"/>
    <cellStyle name="强调文字颜色 2 2 2 2 4 7" xfId="33906"/>
    <cellStyle name="强调文字颜色 2 2 2 2 5 2 5" xfId="33907"/>
    <cellStyle name="强调文字颜色 2 2 2 2 5 6" xfId="33908"/>
    <cellStyle name="强调文字颜色 2 2 2 2 7 2 2" xfId="33909"/>
    <cellStyle name="强调文字颜色 2 2 2 2 7 3" xfId="33910"/>
    <cellStyle name="强调文字颜色 2 2 2 2 8 2 2" xfId="33911"/>
    <cellStyle name="强调文字颜色 2 2 2 2 9 2 2" xfId="33912"/>
    <cellStyle name="强调文字颜色 2 2 2 2 9 3" xfId="33913"/>
    <cellStyle name="强调文字颜色 3 2 2 2 6" xfId="33914"/>
    <cellStyle name="强调文字颜色 2 2 2 3 11" xfId="33915"/>
    <cellStyle name="强调文字颜色 2 2 2 3 7 2 2" xfId="33916"/>
    <cellStyle name="强调文字颜色 2 2 2 3 8 2 2" xfId="33917"/>
    <cellStyle name="强调文字颜色 2 2 2 3 8 3" xfId="33918"/>
    <cellStyle name="注释 2 6 3 3 3 2 4" xfId="33919"/>
    <cellStyle name="强调文字颜色 2 2 2 3 8 3 2" xfId="33920"/>
    <cellStyle name="强调文字颜色 2 2 3 10" xfId="33921"/>
    <cellStyle name="强调文字颜色 2 2 3 11" xfId="33922"/>
    <cellStyle name="强调文字颜色 2 2 3 2 7 2 2" xfId="33923"/>
    <cellStyle name="强调文字颜色 2 2 3 2 8 3" xfId="33924"/>
    <cellStyle name="强调文字颜色 2 2 5" xfId="33925"/>
    <cellStyle name="强调文字颜色 2 2 5 11" xfId="33926"/>
    <cellStyle name="强调文字颜色 2 2 5 2 12" xfId="33927"/>
    <cellStyle name="强调文字颜色 2 2 5 2 7 2 2" xfId="33928"/>
    <cellStyle name="强调文字颜色 3 2 2 5 3" xfId="33929"/>
    <cellStyle name="强调文字颜色 2 2 5 2 8 2 2" xfId="33930"/>
    <cellStyle name="强调文字颜色 2 2 5 2 8 3" xfId="33931"/>
    <cellStyle name="强调文字颜色 3 2 2 6 3" xfId="33932"/>
    <cellStyle name="强调文字颜色 2 2 5 2 8 3 2" xfId="33933"/>
    <cellStyle name="强调文字颜色 2 2 5 9" xfId="33934"/>
    <cellStyle name="强调文字颜色 2 2 5 9 2" xfId="33935"/>
    <cellStyle name="注释 2 6 7" xfId="33936"/>
    <cellStyle name="强调文字颜色 2 2 8 2 2" xfId="33937"/>
    <cellStyle name="强调文字颜色 2 2 8 2 3" xfId="33938"/>
    <cellStyle name="强调文字颜色 2 2 8 3" xfId="33939"/>
    <cellStyle name="强调文字颜色 2 2 8 3 2" xfId="33940"/>
    <cellStyle name="强调文字颜色 2 2 8 4" xfId="33941"/>
    <cellStyle name="强调文字颜色 2 3" xfId="33942"/>
    <cellStyle name="强调文字颜色 2 3 10" xfId="33943"/>
    <cellStyle name="强调文字颜色 2 3 10 2" xfId="33944"/>
    <cellStyle name="强调文字颜色 2 3 10 2 2" xfId="33945"/>
    <cellStyle name="强调文字颜色 2 3 10 3 2" xfId="33946"/>
    <cellStyle name="强调文字颜色 2 3 11" xfId="33947"/>
    <cellStyle name="强调文字颜色 2 3 12" xfId="33948"/>
    <cellStyle name="强调文字颜色 2 3 2" xfId="33949"/>
    <cellStyle name="强调文字颜色 2 3 2 10" xfId="33950"/>
    <cellStyle name="强调文字颜色 2 3 2 10 2" xfId="33951"/>
    <cellStyle name="强调文字颜色 2 3 2 2" xfId="33952"/>
    <cellStyle name="强调文字颜色 2 3 2 2 2 2 2 2" xfId="33953"/>
    <cellStyle name="强调文字颜色 2 3 2 2 2 3" xfId="33954"/>
    <cellStyle name="强调文字颜色 2 3 2 2 2 3 2" xfId="33955"/>
    <cellStyle name="强调文字颜色 2 3 2 2 2 3 2 2" xfId="33956"/>
    <cellStyle name="强调文字颜色 2 3 2 2 2 3 3" xfId="33957"/>
    <cellStyle name="强调文字颜色 2 3 2 2 2 3 3 2" xfId="33958"/>
    <cellStyle name="强调文字颜色 2 3 2 2 2 4 2" xfId="33959"/>
    <cellStyle name="强调文字颜色 2 3 2 2 3 2 2 2" xfId="33960"/>
    <cellStyle name="强调文字颜色 2 3 2 2 3 2 3" xfId="33961"/>
    <cellStyle name="强调文字颜色 2 3 2 2 3 3 2 2" xfId="33962"/>
    <cellStyle name="强调文字颜色 2 3 2 2 3 4 2" xfId="33963"/>
    <cellStyle name="强调文字颜色 2 3 2 2 3 5" xfId="33964"/>
    <cellStyle name="强调文字颜色 2 3 2 2 4 2 2" xfId="33965"/>
    <cellStyle name="强调文字颜色 2 3 2 2 4 2 2 2" xfId="33966"/>
    <cellStyle name="强调文字颜色 2 3 2 2 4 2 3" xfId="33967"/>
    <cellStyle name="强调文字颜色 2 3 2 2 4 3" xfId="33968"/>
    <cellStyle name="强调文字颜色 2 3 2 2 5" xfId="33969"/>
    <cellStyle name="强调文字颜色 2 3 2 2 5 2" xfId="33970"/>
    <cellStyle name="强调文字颜色 2 3 2 2 5 2 2" xfId="33971"/>
    <cellStyle name="强调文字颜色 2 3 2 2 5 3" xfId="33972"/>
    <cellStyle name="强调文字颜色 2 3 2 2 6" xfId="33973"/>
    <cellStyle name="强调文字颜色 2 3 2 2 6 2" xfId="33974"/>
    <cellStyle name="强调文字颜色 2 3 2 2 6 3" xfId="33975"/>
    <cellStyle name="强调文字颜色 2 3 2 2 7" xfId="33976"/>
    <cellStyle name="强调文字颜色 2 3 2 2 8" xfId="33977"/>
    <cellStyle name="强调文字颜色 2 3 2 2 8 2" xfId="33978"/>
    <cellStyle name="强调文字颜色 2 3 2 2 8 2 2" xfId="33979"/>
    <cellStyle name="强调文字颜色 2 3 2 2 8 3 2" xfId="33980"/>
    <cellStyle name="强调文字颜色 2 3 2 2 9" xfId="33981"/>
    <cellStyle name="强调文字颜色 2 3 2 2 9 2" xfId="33982"/>
    <cellStyle name="强调文字颜色 2 3 2 3 2 2 2" xfId="33983"/>
    <cellStyle name="强调文字颜色 2 3 2 3 3 2 2" xfId="33984"/>
    <cellStyle name="强调文字颜色 2 3 2 3 3 3 2" xfId="33985"/>
    <cellStyle name="强调文字颜色 2 3 2 3 5" xfId="33986"/>
    <cellStyle name="强调文字颜色 2 3 2 4" xfId="33987"/>
    <cellStyle name="强调文字颜色 2 3 2 4 2" xfId="33988"/>
    <cellStyle name="强调文字颜色 2 3 2 4 3" xfId="33989"/>
    <cellStyle name="强调文字颜色 2 3 2 4 5" xfId="33990"/>
    <cellStyle name="强调文字颜色 2 3 2 5" xfId="33991"/>
    <cellStyle name="强调文字颜色 2 3 2 5 2" xfId="33992"/>
    <cellStyle name="强调文字颜色 2 3 2 5 3" xfId="33993"/>
    <cellStyle name="强调文字颜色 2 3 2 8" xfId="33994"/>
    <cellStyle name="强调文字颜色 2 3 3" xfId="33995"/>
    <cellStyle name="强调文字颜色 2 3 3 10" xfId="33996"/>
    <cellStyle name="强调文字颜色 2 3 3 2" xfId="33997"/>
    <cellStyle name="强调文字颜色 2 3 3 2 2 2" xfId="33998"/>
    <cellStyle name="强调文字颜色 2 3 3 2 2 2 2" xfId="33999"/>
    <cellStyle name="强调文字颜色 2 3 3 2 2 3" xfId="34000"/>
    <cellStyle name="强调文字颜色 2 3 3 2 3 2" xfId="34001"/>
    <cellStyle name="强调文字颜色 2 3 3 2 3 2 2" xfId="34002"/>
    <cellStyle name="强调文字颜色 2 3 3 2 3 3" xfId="34003"/>
    <cellStyle name="强调文字颜色 2 3 3 2 3 3 2" xfId="34004"/>
    <cellStyle name="强调文字颜色 2 3 3 2 4 2" xfId="34005"/>
    <cellStyle name="强调文字颜色 2 3 3 3 2" xfId="34006"/>
    <cellStyle name="强调文字颜色 2 3 3 3 3 2 2" xfId="34007"/>
    <cellStyle name="强调文字颜色 2 3 3 4" xfId="34008"/>
    <cellStyle name="强调文字颜色 2 3 3 4 2" xfId="34009"/>
    <cellStyle name="强调文字颜色 2 3 3 4 3" xfId="34010"/>
    <cellStyle name="强调文字颜色 2 3 3 4 3 2" xfId="34011"/>
    <cellStyle name="强调文字颜色 2 3 3 5" xfId="34012"/>
    <cellStyle name="强调文字颜色 2 3 3 5 2" xfId="34013"/>
    <cellStyle name="强调文字颜色 2 3 3 7" xfId="34014"/>
    <cellStyle name="强调文字颜色 2 3 3 8" xfId="34015"/>
    <cellStyle name="强调文字颜色 2 3 3 9" xfId="34016"/>
    <cellStyle name="强调文字颜色 2 3 4" xfId="34017"/>
    <cellStyle name="强调文字颜色 2 3 4 4" xfId="34018"/>
    <cellStyle name="强调文字颜色 2 3 4 4 2" xfId="34019"/>
    <cellStyle name="强调文字颜色 2 3 4 5" xfId="34020"/>
    <cellStyle name="强调文字颜色 2 3 5" xfId="34021"/>
    <cellStyle name="强调文字颜色 2 3 5 3" xfId="34022"/>
    <cellStyle name="强调文字颜色 2 3 5 4" xfId="34023"/>
    <cellStyle name="强调文字颜色 2 3 5 4 2" xfId="34024"/>
    <cellStyle name="强调文字颜色 2 3 5 5" xfId="34025"/>
    <cellStyle name="强调文字颜色 2 3 7 2 2" xfId="34026"/>
    <cellStyle name="强调文字颜色 2 3 8 2" xfId="34027"/>
    <cellStyle name="强调文字颜色 2 3 8 3 2" xfId="34028"/>
    <cellStyle name="强调文字颜色 2 4" xfId="34029"/>
    <cellStyle name="强调文字颜色 2 4 12" xfId="34030"/>
    <cellStyle name="强调文字颜色 2 4 2 10 2" xfId="34031"/>
    <cellStyle name="强调文字颜色 2 4 2 2" xfId="34032"/>
    <cellStyle name="强调文字颜色 2 4 2 2 10" xfId="34033"/>
    <cellStyle name="强调文字颜色 2 4 2 2 2 2 2" xfId="34034"/>
    <cellStyle name="强调文字颜色 2 4 2 2 2 2 3" xfId="34035"/>
    <cellStyle name="强调文字颜色 2 4 2 2 2 3" xfId="34036"/>
    <cellStyle name="强调文字颜色 2 4 2 2 2 3 2" xfId="34037"/>
    <cellStyle name="强调文字颜色 2 4 2 2 2 3 3" xfId="34038"/>
    <cellStyle name="强调文字颜色 2 4 2 2 3 2 2" xfId="34039"/>
    <cellStyle name="强调文字颜色 2 4 2 2 3 3" xfId="34040"/>
    <cellStyle name="强调文字颜色 2 4 2 2 3 3 2" xfId="34041"/>
    <cellStyle name="强调文字颜色 2 4 2 2 4 3 2" xfId="34042"/>
    <cellStyle name="强调文字颜色 2 4 2 2 5" xfId="34043"/>
    <cellStyle name="强调文字颜色 2 4 2 2 6" xfId="34044"/>
    <cellStyle name="强调文字颜色 2 4 2 2 6 2 2" xfId="34045"/>
    <cellStyle name="强调文字颜色 2 4 2 2 6 3" xfId="34046"/>
    <cellStyle name="强调文字颜色 2 4 2 2 7" xfId="34047"/>
    <cellStyle name="强调文字颜色 2 4 2 2 8 3 2" xfId="34048"/>
    <cellStyle name="强调文字颜色 2 4 2 3 5" xfId="34049"/>
    <cellStyle name="强调文字颜色 2 4 2 4 2" xfId="34050"/>
    <cellStyle name="强调文字颜色 2 4 2 4 3" xfId="34051"/>
    <cellStyle name="强调文字颜色 2 4 2 4 3 2" xfId="34052"/>
    <cellStyle name="强调文字颜色 2 4 2 4 4" xfId="34053"/>
    <cellStyle name="强调文字颜色 2 4 2 4 5" xfId="34054"/>
    <cellStyle name="强调文字颜色 2 4 2 5" xfId="34055"/>
    <cellStyle name="强调文字颜色 2 4 2 5 2" xfId="34056"/>
    <cellStyle name="强调文字颜色 2 4 2 5 3" xfId="34057"/>
    <cellStyle name="强调文字颜色 3 3 2 7 3" xfId="34058"/>
    <cellStyle name="强调文字颜色 2 4 2 5 3 2" xfId="34059"/>
    <cellStyle name="强调文字颜色 2 4 2 5 4" xfId="34060"/>
    <cellStyle name="强调文字颜色 2 4 2 6" xfId="34061"/>
    <cellStyle name="强调文字颜色 3 3 3 6 3" xfId="34062"/>
    <cellStyle name="强调文字颜色 2 4 2 6 2 2" xfId="34063"/>
    <cellStyle name="强调文字颜色 2 4 2 7 2" xfId="34064"/>
    <cellStyle name="强调文字颜色 2 4 2 7 2 2" xfId="34065"/>
    <cellStyle name="强调文字颜色 2 4 2 8" xfId="34066"/>
    <cellStyle name="强调文字颜色 2 4 2 8 2" xfId="34067"/>
    <cellStyle name="强调文字颜色 2 4 2 8 2 2" xfId="34068"/>
    <cellStyle name="强调文字颜色 3 2 4 2 3" xfId="34069"/>
    <cellStyle name="强调文字颜色 2 4 2 9 5" xfId="34070"/>
    <cellStyle name="强调文字颜色 2 4 3" xfId="34071"/>
    <cellStyle name="强调文字颜色 2 4 3 2" xfId="34072"/>
    <cellStyle name="强调文字颜色 2 4 3 2 2" xfId="34073"/>
    <cellStyle name="强调文字颜色 2 4 3 2 3 2" xfId="34074"/>
    <cellStyle name="强调文字颜色 2 4 3 2 3 2 2" xfId="34075"/>
    <cellStyle name="强调文字颜色 2 4 3 2 3 3" xfId="34076"/>
    <cellStyle name="强调文字颜色 2 4 3 2 3 3 2" xfId="34077"/>
    <cellStyle name="强调文字颜色 2 4 3 2 4 2" xfId="34078"/>
    <cellStyle name="强调文字颜色 2 4 3 2 5" xfId="34079"/>
    <cellStyle name="强调文字颜色 2 4 3 3 2" xfId="34080"/>
    <cellStyle name="强调文字颜色 2 4 3 3 4" xfId="34081"/>
    <cellStyle name="强调文字颜色 2 4 3 3 5" xfId="34082"/>
    <cellStyle name="强调文字颜色 2 4 3 4" xfId="34083"/>
    <cellStyle name="强调文字颜色 2 4 3 4 2" xfId="34084"/>
    <cellStyle name="强调文字颜色 2 4 3 4 3" xfId="34085"/>
    <cellStyle name="强调文字颜色 2 4 3 4 4" xfId="34086"/>
    <cellStyle name="强调文字颜色 2 4 3 5" xfId="34087"/>
    <cellStyle name="强调文字颜色 2 4 3 5 2" xfId="34088"/>
    <cellStyle name="强调文字颜色 2 4 3 6" xfId="34089"/>
    <cellStyle name="强调文字颜色 2 4 3 7" xfId="34090"/>
    <cellStyle name="强调文字颜色 2 4 3 8" xfId="34091"/>
    <cellStyle name="强调文字颜色 2 4 3 8 2" xfId="34092"/>
    <cellStyle name="强调文字颜色 2 4 3 9 2" xfId="34093"/>
    <cellStyle name="强调文字颜色 2 4 4" xfId="34094"/>
    <cellStyle name="强调文字颜色 2 4 4 3" xfId="34095"/>
    <cellStyle name="强调文字颜色 2 4 4 4" xfId="34096"/>
    <cellStyle name="强调文字颜色 2 4 4 5" xfId="34097"/>
    <cellStyle name="强调文字颜色 2 4 5" xfId="34098"/>
    <cellStyle name="强调文字颜色 2 4 5 2" xfId="34099"/>
    <cellStyle name="强调文字颜色 2 4 5 2 2" xfId="34100"/>
    <cellStyle name="强调文字颜色 2 4 5 2 2 2" xfId="34101"/>
    <cellStyle name="强调文字颜色 2 4 5 2 3" xfId="34102"/>
    <cellStyle name="强调文字颜色 2 4 5 3" xfId="34103"/>
    <cellStyle name="强调文字颜色 2 4 5 3 2" xfId="34104"/>
    <cellStyle name="强调文字颜色 2 4 5 4" xfId="34105"/>
    <cellStyle name="强调文字颜色 2 4 5 4 2" xfId="34106"/>
    <cellStyle name="强调文字颜色 2 4 5 5" xfId="34107"/>
    <cellStyle name="强调文字颜色 2 4 6 2 2" xfId="34108"/>
    <cellStyle name="强调文字颜色 2 4 7 2 2" xfId="34109"/>
    <cellStyle name="强调文字颜色 2 4 8 3 2" xfId="34110"/>
    <cellStyle name="强调文字颜色 2 4 9 2" xfId="34111"/>
    <cellStyle name="强调文字颜色 2 4 9 2 2" xfId="34112"/>
    <cellStyle name="强调文字颜色 2 5" xfId="34113"/>
    <cellStyle name="强调文字颜色 2 5 2" xfId="34114"/>
    <cellStyle name="强调文字颜色 2 5 2 2" xfId="34115"/>
    <cellStyle name="强调文字颜色 2 5 2 2 2 2 2" xfId="34116"/>
    <cellStyle name="强调文字颜色 2 5 2 2 2 3" xfId="34117"/>
    <cellStyle name="强调文字颜色 2 5 2 2 3 2 2" xfId="34118"/>
    <cellStyle name="强调文字颜色 2 5 2 2 4 2" xfId="34119"/>
    <cellStyle name="强调文字颜色 2 5 2 3 2 2 2" xfId="34120"/>
    <cellStyle name="强调文字颜色 2 5 2 4" xfId="34121"/>
    <cellStyle name="强调文字颜色 2 5 2 4 3" xfId="34122"/>
    <cellStyle name="强调文字颜色 2 5 2 6 2" xfId="34123"/>
    <cellStyle name="强调文字颜色 2 5 2 6 2 2" xfId="34124"/>
    <cellStyle name="强调文字颜色 2 5 2 7" xfId="34125"/>
    <cellStyle name="强调文字颜色 2 5 2 7 2" xfId="34126"/>
    <cellStyle name="强调文字颜色 2 5 3" xfId="34127"/>
    <cellStyle name="强调文字颜色 2 5 3 2" xfId="34128"/>
    <cellStyle name="强调文字颜色 2 5 3 2 2" xfId="34129"/>
    <cellStyle name="强调文字颜色 2 5 3 2 2 2" xfId="34130"/>
    <cellStyle name="强调文字颜色 2 5 3 2 3" xfId="34131"/>
    <cellStyle name="强调文字颜色 2 5 3 3" xfId="34132"/>
    <cellStyle name="强调文字颜色 2 5 3 3 2" xfId="34133"/>
    <cellStyle name="强调文字颜色 2 5 3 4" xfId="34134"/>
    <cellStyle name="强调文字颜色 2 5 3 4 2" xfId="34135"/>
    <cellStyle name="强调文字颜色 2 5 4" xfId="34136"/>
    <cellStyle name="强调文字颜色 2 5 4 2" xfId="34137"/>
    <cellStyle name="强调文字颜色 2 5 4 2 2 2" xfId="34138"/>
    <cellStyle name="强调文字颜色 2 5 4 3" xfId="34139"/>
    <cellStyle name="强调文字颜色 2 5 4 4" xfId="34140"/>
    <cellStyle name="强调文字颜色 2 5 8" xfId="34141"/>
    <cellStyle name="强调文字颜色 2 5 8 2" xfId="34142"/>
    <cellStyle name="强调文字颜色 2 5 9" xfId="34143"/>
    <cellStyle name="强调文字颜色 2 6" xfId="34144"/>
    <cellStyle name="强调文字颜色 2 6 10" xfId="34145"/>
    <cellStyle name="强调文字颜色 2 6 2" xfId="34146"/>
    <cellStyle name="强调文字颜色 2 6 2 2" xfId="34147"/>
    <cellStyle name="强调文字颜色 2 6 2 3" xfId="34148"/>
    <cellStyle name="强调文字颜色 2 6 2 4 2" xfId="34149"/>
    <cellStyle name="强调文字颜色 2 6 3 2" xfId="34150"/>
    <cellStyle name="强调文字颜色 2 6 3 2 2" xfId="34151"/>
    <cellStyle name="强调文字颜色 2 6 3 2 2 2" xfId="34152"/>
    <cellStyle name="强调文字颜色 2 6 3 2 3" xfId="34153"/>
    <cellStyle name="强调文字颜色 2 6 3 3" xfId="34154"/>
    <cellStyle name="强调文字颜色 2 6 3 3 2" xfId="34155"/>
    <cellStyle name="强调文字颜色 2 6 3 4" xfId="34156"/>
    <cellStyle name="强调文字颜色 2 6 4 2" xfId="34157"/>
    <cellStyle name="强调文字颜色 2 6 4 2 2" xfId="34158"/>
    <cellStyle name="输出 4 8" xfId="34159"/>
    <cellStyle name="强调文字颜色 2 6 4 2 3" xfId="34160"/>
    <cellStyle name="输出 4 9" xfId="34161"/>
    <cellStyle name="强调文字颜色 2 6 4 3" xfId="34162"/>
    <cellStyle name="强调文字颜色 2 6 4 3 2" xfId="34163"/>
    <cellStyle name="输出 5 8" xfId="34164"/>
    <cellStyle name="强调文字颜色 2 6 4 4" xfId="34165"/>
    <cellStyle name="强调文字颜色 2 6 6 2 2" xfId="34166"/>
    <cellStyle name="强调文字颜色 2 6 6 3 2" xfId="34167"/>
    <cellStyle name="强调文字颜色 2 6 7 2 2" xfId="34168"/>
    <cellStyle name="强调文字颜色 2 6 8 2" xfId="34169"/>
    <cellStyle name="强调文字颜色 2 6 8 3" xfId="34170"/>
    <cellStyle name="强调文字颜色 2 6 8 3 2" xfId="34171"/>
    <cellStyle name="强调文字颜色 2 6 9 2" xfId="34172"/>
    <cellStyle name="强调文字颜色 2 7" xfId="34173"/>
    <cellStyle name="输入 4 2 2 4 2 2 2" xfId="34174"/>
    <cellStyle name="强调文字颜色 2 7 2" xfId="34175"/>
    <cellStyle name="强调文字颜色 2 7 2 3" xfId="34176"/>
    <cellStyle name="强调文字颜色 2 8" xfId="34177"/>
    <cellStyle name="强调文字颜色 2 9 2 2" xfId="34178"/>
    <cellStyle name="强调文字颜色 3 10 3 2" xfId="34179"/>
    <cellStyle name="强调文字颜色 3 11 2 2" xfId="34180"/>
    <cellStyle name="强调文字颜色 3 11 3" xfId="34181"/>
    <cellStyle name="强调文字颜色 3 11 3 2" xfId="34182"/>
    <cellStyle name="强调文字颜色 3 2 10 2" xfId="34183"/>
    <cellStyle name="强调文字颜色 3 2 12" xfId="34184"/>
    <cellStyle name="强调文字颜色 3 2 12 2" xfId="34185"/>
    <cellStyle name="强调文字颜色 3 2 13" xfId="34186"/>
    <cellStyle name="强调文字颜色 3 2 14" xfId="34187"/>
    <cellStyle name="强调文字颜色 3 2 2 10 3" xfId="34188"/>
    <cellStyle name="强调文字颜色 3 2 2 11 2" xfId="34189"/>
    <cellStyle name="强调文字颜色 3 2 2 2" xfId="34190"/>
    <cellStyle name="强调文字颜色 3 2 2 2 10 2" xfId="34191"/>
    <cellStyle name="强调文字颜色 3 2 2 2 2" xfId="34192"/>
    <cellStyle name="强调文字颜色 3 2 2 2 2 2" xfId="34193"/>
    <cellStyle name="强调文字颜色 3 2 2 2 2 2 2" xfId="34194"/>
    <cellStyle name="强调文字颜色 3 2 2 2 2 2 3" xfId="34195"/>
    <cellStyle name="强调文字颜色 3 2 2 2 2 2 3 2" xfId="34196"/>
    <cellStyle name="强调文字颜色 3 2 2 2 2 2 3 2 2" xfId="34197"/>
    <cellStyle name="强调文字颜色 3 2 2 2 2 2 3 3 2" xfId="34198"/>
    <cellStyle name="强调文字颜色 3 2 2 2 2 2 4" xfId="34199"/>
    <cellStyle name="强调文字颜色 3 2 2 2 2 2 4 2" xfId="34200"/>
    <cellStyle name="强调文字颜色 3 2 2 2 2 2 5" xfId="34201"/>
    <cellStyle name="强调文字颜色 3 2 2 2 2 3" xfId="34202"/>
    <cellStyle name="强调文字颜色 3 2 2 2 2 3 2" xfId="34203"/>
    <cellStyle name="强调文字颜色 3 2 2 2 2 3 2 2 2" xfId="34204"/>
    <cellStyle name="强调文字颜色 3 2 2 2 2 3 3" xfId="34205"/>
    <cellStyle name="强调文字颜色 3 2 2 2 2 3 3 2 2" xfId="34206"/>
    <cellStyle name="强调文字颜色 3 2 2 2 2 3 4" xfId="34207"/>
    <cellStyle name="强调文字颜色 3 2 2 2 2 3 4 2" xfId="34208"/>
    <cellStyle name="强调文字颜色 3 2 2 2 2 4" xfId="34209"/>
    <cellStyle name="强调文字颜色 3 2 2 2 2 4 2 2 2" xfId="34210"/>
    <cellStyle name="强调文字颜色 3 2 2 2 2 4 3" xfId="34211"/>
    <cellStyle name="强调文字颜色 3 2 2 2 2 4 4" xfId="34212"/>
    <cellStyle name="强调文字颜色 3 2 2 2 2 5 2" xfId="34213"/>
    <cellStyle name="强调文字颜色 3 2 2 2 2 5 2 2" xfId="34214"/>
    <cellStyle name="强调文字颜色 3 2 2 2 2 5 3" xfId="34215"/>
    <cellStyle name="强调文字颜色 3 2 2 2 2 6 3 2" xfId="34216"/>
    <cellStyle name="强调文字颜色 3 2 2 2 2 8 3 2" xfId="34217"/>
    <cellStyle name="强调文字颜色 3 2 2 2 3 2" xfId="34218"/>
    <cellStyle name="强调文字颜色 3 2 2 2 3 2 2" xfId="34219"/>
    <cellStyle name="强调文字颜色 3 2 2 2 3 2 2 2" xfId="34220"/>
    <cellStyle name="强调文字颜色 3 2 2 2 3 2 3" xfId="34221"/>
    <cellStyle name="强调文字颜色 3 2 2 2 3 3" xfId="34222"/>
    <cellStyle name="强调文字颜色 3 2 2 2 3 3 2" xfId="34223"/>
    <cellStyle name="强调文字颜色 3 2 2 2 3 3 2 2" xfId="34224"/>
    <cellStyle name="强调文字颜色 3 2 2 2 3 3 3" xfId="34225"/>
    <cellStyle name="强调文字颜色 3 2 2 2 3 3 3 2" xfId="34226"/>
    <cellStyle name="强调文字颜色 3 2 2 2 3 4" xfId="34227"/>
    <cellStyle name="强调文字颜色 3 2 2 2 3 4 2" xfId="34228"/>
    <cellStyle name="强调文字颜色 3 2 2 2 3 5" xfId="34229"/>
    <cellStyle name="强调文字颜色 3 2 2 2 4 2 2 2" xfId="34230"/>
    <cellStyle name="强调文字颜色 3 2 2 2 4 2 3" xfId="34231"/>
    <cellStyle name="强调文字颜色 3 2 2 2 4 3" xfId="34232"/>
    <cellStyle name="强调文字颜色 3 2 2 2 4 3 2" xfId="34233"/>
    <cellStyle name="强调文字颜色 3 2 2 2 4 3 2 2" xfId="34234"/>
    <cellStyle name="强调文字颜色 3 2 2 2 4 4" xfId="34235"/>
    <cellStyle name="强调文字颜色 3 2 2 2 4 4 2" xfId="34236"/>
    <cellStyle name="强调文字颜色 3 2 2 2 5 2" xfId="34237"/>
    <cellStyle name="强调文字颜色 3 2 2 2 5 2 2" xfId="34238"/>
    <cellStyle name="强调文字颜色 3 2 2 2 5 2 2 2" xfId="34239"/>
    <cellStyle name="强调文字颜色 3 2 2 2 5 3" xfId="34240"/>
    <cellStyle name="强调文字颜色 3 2 2 2 5 3 2" xfId="34241"/>
    <cellStyle name="强调文字颜色 3 2 2 2 5 4" xfId="34242"/>
    <cellStyle name="强调文字颜色 3 2 2 2 6 2" xfId="34243"/>
    <cellStyle name="强调文字颜色 3 2 2 2 6 2 2" xfId="34244"/>
    <cellStyle name="强调文字颜色 3 2 2 2 6 3" xfId="34245"/>
    <cellStyle name="强调文字颜色 3 2 2 2 7 2" xfId="34246"/>
    <cellStyle name="强调文字颜色 3 2 2 2 7 3" xfId="34247"/>
    <cellStyle name="强调文字颜色 3 2 2 2 9 2" xfId="34248"/>
    <cellStyle name="强调文字颜色 3 2 2 2 9 3" xfId="34249"/>
    <cellStyle name="强调文字颜色 3 2 2 2 9 3 2" xfId="34250"/>
    <cellStyle name="强调文字颜色 3 2 2 3 2 2" xfId="34251"/>
    <cellStyle name="强调文字颜色 3 2 2 3 2 2 2" xfId="34252"/>
    <cellStyle name="强调文字颜色 3 2 2 3 2 2 2 2" xfId="34253"/>
    <cellStyle name="强调文字颜色 3 2 2 3 2 3" xfId="34254"/>
    <cellStyle name="强调文字颜色 3 2 2 3 2 3 2 2" xfId="34255"/>
    <cellStyle name="强调文字颜色 3 2 2 3 2 3 3 2" xfId="34256"/>
    <cellStyle name="强调文字颜色 3 2 2 3 2 4" xfId="34257"/>
    <cellStyle name="强调文字颜色 3 2 2 3 2 5" xfId="34258"/>
    <cellStyle name="强调文字颜色 3 2 2 3 3 2" xfId="34259"/>
    <cellStyle name="强调文字颜色 3 2 2 3 3 2 2" xfId="34260"/>
    <cellStyle name="强调文字颜色 3 2 2 3 3 2 2 2" xfId="34261"/>
    <cellStyle name="强调文字颜色 3 2 2 3 3 2 3" xfId="34262"/>
    <cellStyle name="强调文字颜色 3 2 2 3 3 3" xfId="34263"/>
    <cellStyle name="强调文字颜色 3 2 2 3 3 3 2" xfId="34264"/>
    <cellStyle name="强调文字颜色 3 2 2 3 3 3 2 2" xfId="34265"/>
    <cellStyle name="强调文字颜色 3 2 2 3 3 4" xfId="34266"/>
    <cellStyle name="强调文字颜色 3 2 2 3 3 4 2" xfId="34267"/>
    <cellStyle name="强调文字颜色 3 2 2 3 3 5" xfId="34268"/>
    <cellStyle name="强调文字颜色 3 2 2 3 4 2" xfId="34269"/>
    <cellStyle name="强调文字颜色 3 2 2 3 4 2 2 2" xfId="34270"/>
    <cellStyle name="强调文字颜色 3 2 2 3 4 3" xfId="34271"/>
    <cellStyle name="强调文字颜色 3 2 2 3 4 4" xfId="34272"/>
    <cellStyle name="强调文字颜色 3 2 2 3 5" xfId="34273"/>
    <cellStyle name="强调文字颜色 3 2 2 3 5 2" xfId="34274"/>
    <cellStyle name="强调文字颜色 3 2 2 3 5 2 2" xfId="34275"/>
    <cellStyle name="强调文字颜色 3 2 2 3 5 3" xfId="34276"/>
    <cellStyle name="强调文字颜色 3 2 2 3 6" xfId="34277"/>
    <cellStyle name="强调文字颜色 3 2 2 3 7" xfId="34278"/>
    <cellStyle name="强调文字颜色 3 2 2 3 8 2" xfId="34279"/>
    <cellStyle name="强调文字颜色 3 2 2 3 8 3" xfId="34280"/>
    <cellStyle name="强调文字颜色 3 2 2 3 8 3 2" xfId="34281"/>
    <cellStyle name="强调文字颜色 3 2 2 3 9" xfId="34282"/>
    <cellStyle name="强调文字颜色 3 2 2 3 9 2" xfId="34283"/>
    <cellStyle name="强调文字颜色 3 2 2 4" xfId="34284"/>
    <cellStyle name="强调文字颜色 3 2 2 4 2" xfId="34285"/>
    <cellStyle name="强调文字颜色 3 2 2 4 2 2" xfId="34286"/>
    <cellStyle name="强调文字颜色 3 2 2 4 2 3" xfId="34287"/>
    <cellStyle name="强调文字颜色 3 2 2 4 3" xfId="34288"/>
    <cellStyle name="强调文字颜色 3 2 2 4 3 2" xfId="34289"/>
    <cellStyle name="强调文字颜色 3 2 2 4 3 3" xfId="34290"/>
    <cellStyle name="强调文字颜色 3 2 2 4 4" xfId="34291"/>
    <cellStyle name="强调文字颜色 3 2 2 4 4 2" xfId="34292"/>
    <cellStyle name="强调文字颜色 3 2 2 4 5" xfId="34293"/>
    <cellStyle name="强调文字颜色 3 2 2 5 2" xfId="34294"/>
    <cellStyle name="强调文字颜色 3 2 2 5 2 2" xfId="34295"/>
    <cellStyle name="注释 2 5 2 3 3 3 9" xfId="34296"/>
    <cellStyle name="强调文字颜色 3 2 2 5 3 2" xfId="34297"/>
    <cellStyle name="强调文字颜色 3 2 2 5 3 2 2" xfId="34298"/>
    <cellStyle name="强调文字颜色 3 2 2 5 4" xfId="34299"/>
    <cellStyle name="强调文字颜色 3 2 2 5 4 2" xfId="34300"/>
    <cellStyle name="强调文字颜色 3 2 2 5 5" xfId="34301"/>
    <cellStyle name="强调文字颜色 3 2 2 6 2" xfId="34302"/>
    <cellStyle name="强调文字颜色 3 2 2 6 2 2" xfId="34303"/>
    <cellStyle name="强调文字颜色 3 2 2 6 2 2 2" xfId="34304"/>
    <cellStyle name="适中 3 2 2 5 5" xfId="34305"/>
    <cellStyle name="强调文字颜色 3 2 2 6 3 2" xfId="34306"/>
    <cellStyle name="强调文字颜色 3 2 2 6 4" xfId="34307"/>
    <cellStyle name="强调文字颜色 3 2 2 7" xfId="34308"/>
    <cellStyle name="强调文字颜色 3 2 2 7 2" xfId="34309"/>
    <cellStyle name="强调文字颜色 3 2 2 7 2 2" xfId="34310"/>
    <cellStyle name="强调文字颜色 3 2 2 7 3" xfId="34311"/>
    <cellStyle name="强调文字颜色 3 2 2 8" xfId="34312"/>
    <cellStyle name="强调文字颜色 3 2 2 8 2" xfId="34313"/>
    <cellStyle name="强调文字颜色 3 2 2 8 2 2" xfId="34314"/>
    <cellStyle name="强调文字颜色 3 2 2 8 3" xfId="34315"/>
    <cellStyle name="强调文字颜色 3 2 2 8 3 2" xfId="34316"/>
    <cellStyle name="强调文字颜色 3 2 2 9 2 2" xfId="34317"/>
    <cellStyle name="强调文字颜色 3 2 2 9 4" xfId="34318"/>
    <cellStyle name="强调文字颜色 3 2 3 2 2 2" xfId="34319"/>
    <cellStyle name="强调文字颜色 3 2 3 2 2 2 2" xfId="34320"/>
    <cellStyle name="强调文字颜色 3 2 3 2 2 2 2 2" xfId="34321"/>
    <cellStyle name="强调文字颜色 3 2 3 2 2 3" xfId="34322"/>
    <cellStyle name="强调文字颜色 3 2 3 2 2 3 2" xfId="34323"/>
    <cellStyle name="强调文字颜色 4 2 2 2 2 5" xfId="34324"/>
    <cellStyle name="强调文字颜色 3 2 3 2 2 3 3 2" xfId="34325"/>
    <cellStyle name="强调文字颜色 4 2 2 2 2 6 2" xfId="34326"/>
    <cellStyle name="强调文字颜色 3 2 3 2 2 4" xfId="34327"/>
    <cellStyle name="强调文字颜色 3 2 3 2 2 4 2" xfId="34328"/>
    <cellStyle name="强调文字颜色 4 2 2 2 3 5" xfId="34329"/>
    <cellStyle name="强调文字颜色 3 2 3 2 2 5" xfId="34330"/>
    <cellStyle name="强调文字颜色 3 2 3 2 3 2" xfId="34331"/>
    <cellStyle name="强调文字颜色 3 2 3 2 3 2 2" xfId="34332"/>
    <cellStyle name="强调文字颜色 3 2 3 2 3 2 2 2" xfId="34333"/>
    <cellStyle name="强调文字颜色 3 2 3 2 3 2 3" xfId="34334"/>
    <cellStyle name="强调文字颜色 3 2 3 2 3 3" xfId="34335"/>
    <cellStyle name="强调文字颜色 3 2 3 2 3 3 2" xfId="34336"/>
    <cellStyle name="强调文字颜色 4 2 2 3 2 5" xfId="34337"/>
    <cellStyle name="强调文字颜色 3 2 3 2 3 3 2 2" xfId="34338"/>
    <cellStyle name="强调文字颜色 3 2 3 2 3 4 2" xfId="34339"/>
    <cellStyle name="强调文字颜色 4 2 2 3 3 5" xfId="34340"/>
    <cellStyle name="强调文字颜色 3 2 3 2 3 5" xfId="34341"/>
    <cellStyle name="强调文字颜色 3 2 3 2 4 3" xfId="34342"/>
    <cellStyle name="强调文字颜色 3 2 3 2 4 3 2" xfId="34343"/>
    <cellStyle name="强调文字颜色 4 2 2 4 2 5" xfId="34344"/>
    <cellStyle name="强调文字颜色 3 2 3 2 4 4" xfId="34345"/>
    <cellStyle name="强调文字颜色 3 2 3 2 5 2 2" xfId="34346"/>
    <cellStyle name="强调文字颜色 3 2 3 2 5 3" xfId="34347"/>
    <cellStyle name="强调文字颜色 3 2 3 2 6" xfId="34348"/>
    <cellStyle name="注释 4 2 3 2" xfId="34349"/>
    <cellStyle name="强调文字颜色 3 2 3 2 6 2 2" xfId="34350"/>
    <cellStyle name="注释 4 2 3 2 2 2" xfId="34351"/>
    <cellStyle name="强调文字颜色 3 2 3 2 6 3" xfId="34352"/>
    <cellStyle name="注释 4 2 3 2 3" xfId="34353"/>
    <cellStyle name="强调文字颜色 3 2 3 2 6 3 2" xfId="34354"/>
    <cellStyle name="强调文字颜色 3 2 3 2 7" xfId="34355"/>
    <cellStyle name="注释 4 2 3 3" xfId="34356"/>
    <cellStyle name="强调文字颜色 3 2 3 2 7 2" xfId="34357"/>
    <cellStyle name="注释 4 2 3 3 2" xfId="34358"/>
    <cellStyle name="强调文字颜色 3 2 3 2 8 2" xfId="34359"/>
    <cellStyle name="注释 4 2 3 4 2" xfId="34360"/>
    <cellStyle name="强调文字颜色 3 2 3 2 9" xfId="34361"/>
    <cellStyle name="注释 4 2 3 5" xfId="34362"/>
    <cellStyle name="强调文字颜色 3 2 3 2 9 2" xfId="34363"/>
    <cellStyle name="强调文字颜色 3 2 3 3 2" xfId="34364"/>
    <cellStyle name="强调文字颜色 3 2 3 3 2 2" xfId="34365"/>
    <cellStyle name="强调文字颜色 3 2 3 3 2 2 2" xfId="34366"/>
    <cellStyle name="强调文字颜色 3 2 3 3 2 3" xfId="34367"/>
    <cellStyle name="强调文字颜色 3 2 3 3 3 2 2" xfId="34368"/>
    <cellStyle name="强调文字颜色 3 2 3 3 3 3 2" xfId="34369"/>
    <cellStyle name="强调文字颜色 3 2 3 3 4 2" xfId="34370"/>
    <cellStyle name="强调文字颜色 3 2 3 4" xfId="34371"/>
    <cellStyle name="强调文字颜色 3 2 3 4 2" xfId="34372"/>
    <cellStyle name="强调文字颜色 3 2 3 4 3" xfId="34373"/>
    <cellStyle name="强调文字颜色 3 2 3 4 4" xfId="34374"/>
    <cellStyle name="强调文字颜色 3 2 3 4 5" xfId="34375"/>
    <cellStyle name="强调文字颜色 3 2 3 5" xfId="34376"/>
    <cellStyle name="强调文字颜色 3 2 3 5 2 2" xfId="34377"/>
    <cellStyle name="强调文字颜色 3 2 3 5 2 2 2" xfId="34378"/>
    <cellStyle name="强调文字颜色 3 2 3 5 2 3" xfId="34379"/>
    <cellStyle name="强调文字颜色 3 2 3 5 3" xfId="34380"/>
    <cellStyle name="强调文字颜色 3 2 3 5 3 2" xfId="34381"/>
    <cellStyle name="强调文字颜色 3 2 3 5 4" xfId="34382"/>
    <cellStyle name="强调文字颜色 3 2 3 6" xfId="34383"/>
    <cellStyle name="强调文字颜色 3 2 3 7" xfId="34384"/>
    <cellStyle name="强调文字颜色 3 2 3 8" xfId="34385"/>
    <cellStyle name="强调文字颜色 3 2 3 8 2" xfId="34386"/>
    <cellStyle name="强调文字颜色 3 2 3 9 5" xfId="34387"/>
    <cellStyle name="强调文字颜色 3 2 4 2 3 2" xfId="34388"/>
    <cellStyle name="强调文字颜色 3 2 4 2 3 2 2" xfId="34389"/>
    <cellStyle name="强调文字颜色 3 2 4 2 3 3" xfId="34390"/>
    <cellStyle name="强调文字颜色 3 2 4 2 3 3 2" xfId="34391"/>
    <cellStyle name="强调文字颜色 3 2 4 2 4" xfId="34392"/>
    <cellStyle name="强调文字颜色 3 2 4 2 4 2" xfId="34393"/>
    <cellStyle name="强调文字颜色 3 2 4 2 4 2 2" xfId="34394"/>
    <cellStyle name="强调文字颜色 3 2 4 2 4 3" xfId="34395"/>
    <cellStyle name="强调文字颜色 3 2 4 2 5" xfId="34396"/>
    <cellStyle name="强调文字颜色 3 2 4 2 5 2" xfId="34397"/>
    <cellStyle name="强调文字颜色 3 2 4 2 5 2 2" xfId="34398"/>
    <cellStyle name="强调文字颜色 3 2 4 2 6 2 2" xfId="34399"/>
    <cellStyle name="注释 4 3 3 2 2 2" xfId="34400"/>
    <cellStyle name="强调文字颜色 3 2 4 2 8" xfId="34401"/>
    <cellStyle name="注释 4 3 3 4" xfId="34402"/>
    <cellStyle name="强调文字颜色 3 2 4 3" xfId="34403"/>
    <cellStyle name="输入 3 2 3 3 3 2 5" xfId="34404"/>
    <cellStyle name="强调文字颜色 3 2 4 3 2" xfId="34405"/>
    <cellStyle name="强调文字颜色 3 2 4 3 2 2" xfId="34406"/>
    <cellStyle name="输出 4" xfId="34407"/>
    <cellStyle name="强调文字颜色 3 2 4 3 2 2 2" xfId="34408"/>
    <cellStyle name="输出 4 2" xfId="34409"/>
    <cellStyle name="强调文字颜色 3 2 4 3 2 3" xfId="34410"/>
    <cellStyle name="输出 5" xfId="34411"/>
    <cellStyle name="强调文字颜色 3 2 4 3 3" xfId="34412"/>
    <cellStyle name="强调文字颜色 3 2 4 3 3 2" xfId="34413"/>
    <cellStyle name="强调文字颜色 3 2 4 3 3 2 2" xfId="34414"/>
    <cellStyle name="强调文字颜色 3 2 4 3 4" xfId="34415"/>
    <cellStyle name="强调文字颜色 3 2 4 3 4 2" xfId="34416"/>
    <cellStyle name="强调文字颜色 3 2 4 3 5" xfId="34417"/>
    <cellStyle name="强调文字颜色 3 2 4 4" xfId="34418"/>
    <cellStyle name="输入 3 2 3 3 3 2 6" xfId="34419"/>
    <cellStyle name="强调文字颜色 3 2 4 4 2" xfId="34420"/>
    <cellStyle name="强调文字颜色 3 2 4 4 2 2" xfId="34421"/>
    <cellStyle name="强调文字颜色 3 2 4 4 2 2 2" xfId="34422"/>
    <cellStyle name="强调文字颜色 3 2 4 4 2 3" xfId="34423"/>
    <cellStyle name="强调文字颜色 3 2 4 4 3 2" xfId="34424"/>
    <cellStyle name="强调文字颜色 3 2 4 4 4" xfId="34425"/>
    <cellStyle name="强调文字颜色 3 2 4 5" xfId="34426"/>
    <cellStyle name="输入 3 2 3 3 3 2 7" xfId="34427"/>
    <cellStyle name="强调文字颜色 3 2 4 5 2 2" xfId="34428"/>
    <cellStyle name="强调文字颜色 3 2 4 5 3" xfId="34429"/>
    <cellStyle name="强调文字颜色 3 2 4 6 2" xfId="34430"/>
    <cellStyle name="强调文字颜色 3 2 4 6 2 2" xfId="34431"/>
    <cellStyle name="强调文字颜色 3 2 4 7" xfId="34432"/>
    <cellStyle name="输入 3 2 3 3 3 2 9" xfId="34433"/>
    <cellStyle name="强调文字颜色 3 2 4 7 2" xfId="34434"/>
    <cellStyle name="强调文字颜色 3 2 4 8" xfId="34435"/>
    <cellStyle name="强调文字颜色 3 2 4 9" xfId="34436"/>
    <cellStyle name="强调文字颜色 3 2 5 10" xfId="34437"/>
    <cellStyle name="强调文字颜色 3 2 5 11" xfId="34438"/>
    <cellStyle name="强调文字颜色 3 2 5 2 2 2 2 2" xfId="34439"/>
    <cellStyle name="强调文字颜色 6 3 6 2 3" xfId="34440"/>
    <cellStyle name="强调文字颜色 3 2 5 2 3 2" xfId="34441"/>
    <cellStyle name="强调文字颜色 3 2 5 2 3 2 2" xfId="34442"/>
    <cellStyle name="强调文字颜色 3 2 5 2 3 3" xfId="34443"/>
    <cellStyle name="强调文字颜色 3 2 5 2 3 4" xfId="34444"/>
    <cellStyle name="强调文字颜色 3 2 5 2 3 5" xfId="34445"/>
    <cellStyle name="强调文字颜色 3 2 5 2 4 3" xfId="34446"/>
    <cellStyle name="强调文字颜色 3 2 5 2 4 4" xfId="34447"/>
    <cellStyle name="强调文字颜色 3 2 5 2 5 2" xfId="34448"/>
    <cellStyle name="强调文字颜色 3 2 5 2 5 2 2" xfId="34449"/>
    <cellStyle name="强调文字颜色 3 2 5 2 5 3" xfId="34450"/>
    <cellStyle name="强调文字颜色 3 2 5 2 6 2" xfId="34451"/>
    <cellStyle name="注释 4 4 3 2 2" xfId="34452"/>
    <cellStyle name="强调文字颜色 3 2 5 2 6 2 2" xfId="34453"/>
    <cellStyle name="强调文字颜色 3 2 5 2 6 3" xfId="34454"/>
    <cellStyle name="强调文字颜色 3 2 5 2 7 2" xfId="34455"/>
    <cellStyle name="注释 4 4 3 3 2" xfId="34456"/>
    <cellStyle name="强调文字颜色 3 2 5 2 8 2" xfId="34457"/>
    <cellStyle name="强调文字颜色 3 2 5 2 8 2 2" xfId="34458"/>
    <cellStyle name="强调文字颜色 3 2 5 2 9 2" xfId="34459"/>
    <cellStyle name="强调文字颜色 3 2 5 3 2 2" xfId="34460"/>
    <cellStyle name="强调文字颜色 3 2 5 3 2 2 2" xfId="34461"/>
    <cellStyle name="强调文字颜色 3 2 5 3 3" xfId="34462"/>
    <cellStyle name="强调文字颜色 3 2 5 3 3 2" xfId="34463"/>
    <cellStyle name="强调文字颜色 3 2 5 3 3 2 2" xfId="34464"/>
    <cellStyle name="强调文字颜色 3 2 5 3 3 3" xfId="34465"/>
    <cellStyle name="强调文字颜色 3 2 5 3 4" xfId="34466"/>
    <cellStyle name="强调文字颜色 3 2 5 3 5" xfId="34467"/>
    <cellStyle name="强调文字颜色 3 2 5 4 2 2" xfId="34468"/>
    <cellStyle name="强调文字颜色 3 2 5 4 2 2 2" xfId="34469"/>
    <cellStyle name="强调文字颜色 3 2 5 4 2 3" xfId="34470"/>
    <cellStyle name="强调文字颜色 3 2 5 4 3" xfId="34471"/>
    <cellStyle name="强调文字颜色 3 2 5 4 3 2" xfId="34472"/>
    <cellStyle name="强调文字颜色 3 2 5 4 3 2 2" xfId="34473"/>
    <cellStyle name="强调文字颜色 3 2 5 4 4" xfId="34474"/>
    <cellStyle name="强调文字颜色 3 2 5 4 5" xfId="34475"/>
    <cellStyle name="强调文字颜色 3 2 5 5 2 2 2" xfId="34476"/>
    <cellStyle name="强调文字颜色 3 2 5 5 3" xfId="34477"/>
    <cellStyle name="强调文字颜色 3 2 5 5 3 2" xfId="34478"/>
    <cellStyle name="注释 5 2 6 11" xfId="34479"/>
    <cellStyle name="强调文字颜色 3 2 5 5 4" xfId="34480"/>
    <cellStyle name="强调文字颜色 3 2 5 6 2" xfId="34481"/>
    <cellStyle name="强调文字颜色 3 2 5 6 2 2" xfId="34482"/>
    <cellStyle name="强调文字颜色 3 2 5 6 3" xfId="34483"/>
    <cellStyle name="强调文字颜色 3 2 5 7 2" xfId="34484"/>
    <cellStyle name="强调文字颜色 3 2 5 7 3" xfId="34485"/>
    <cellStyle name="强调文字颜色 3 2 5 7 3 2" xfId="34486"/>
    <cellStyle name="强调文字颜色 3 2 5 8" xfId="34487"/>
    <cellStyle name="强调文字颜色 3 2 5 8 2" xfId="34488"/>
    <cellStyle name="强调文字颜色 3 2 5 8 2 2" xfId="34489"/>
    <cellStyle name="强调文字颜色 3 2 5 9" xfId="34490"/>
    <cellStyle name="强调文字颜色 3 2 5 9 2" xfId="34491"/>
    <cellStyle name="强调文字颜色 3 2 5 9 2 2" xfId="34492"/>
    <cellStyle name="强调文字颜色 3 2 5 9 3" xfId="34493"/>
    <cellStyle name="强调文字颜色 3 2 5 9 3 2" xfId="34494"/>
    <cellStyle name="强调文字颜色 3 2 6 2 2 2" xfId="34495"/>
    <cellStyle name="强调文字颜色 3 2 6 2 2 2 2" xfId="34496"/>
    <cellStyle name="强调文字颜色 3 2 6 2 2 3" xfId="34497"/>
    <cellStyle name="强调文字颜色 3 2 6 3 2" xfId="34498"/>
    <cellStyle name="强调文字颜色 3 2 6 4" xfId="34499"/>
    <cellStyle name="强调文字颜色 3 2 6 4 2" xfId="34500"/>
    <cellStyle name="强调文字颜色 3 2 6 4 3" xfId="34501"/>
    <cellStyle name="强调文字颜色 3 2 6 5 2" xfId="34502"/>
    <cellStyle name="强调文字颜色 3 2 6 6" xfId="34503"/>
    <cellStyle name="强调文字颜色 3 2 6 6 2" xfId="34504"/>
    <cellStyle name="强调文字颜色 3 2 6 6 2 2" xfId="34505"/>
    <cellStyle name="强调文字颜色 3 2 6 8" xfId="34506"/>
    <cellStyle name="强调文字颜色 3 2 7 2 2 2" xfId="34507"/>
    <cellStyle name="强调文字颜色 3 2 7 2 3" xfId="34508"/>
    <cellStyle name="强调文字颜色 3 2 8 2 2" xfId="34509"/>
    <cellStyle name="强调文字颜色 3 2 8 2 2 2" xfId="34510"/>
    <cellStyle name="强调文字颜色 3 2 9" xfId="34511"/>
    <cellStyle name="强调文字颜色 3 3 10" xfId="34512"/>
    <cellStyle name="强调文字颜色 3 3 10 2" xfId="34513"/>
    <cellStyle name="强调文字颜色 3 3 10 2 2" xfId="34514"/>
    <cellStyle name="强调文字颜色 3 3 10 3" xfId="34515"/>
    <cellStyle name="强调文字颜色 3 3 10 3 2" xfId="34516"/>
    <cellStyle name="强调文字颜色 3 3 11" xfId="34517"/>
    <cellStyle name="强调文字颜色 3 3 12" xfId="34518"/>
    <cellStyle name="强调文字颜色 3 3 2" xfId="34519"/>
    <cellStyle name="强调文字颜色 3 3 2 10" xfId="34520"/>
    <cellStyle name="强调文字颜色 3 3 2 10 2" xfId="34521"/>
    <cellStyle name="强调文字颜色 3 3 2 11" xfId="34522"/>
    <cellStyle name="强调文字颜色 3 3 2 2" xfId="34523"/>
    <cellStyle name="强调文字颜色 3 3 2 2 2" xfId="34524"/>
    <cellStyle name="强调文字颜色 3 3 2 2 2 2" xfId="34525"/>
    <cellStyle name="强调文字颜色 3 3 2 2 2 2 2" xfId="34526"/>
    <cellStyle name="强调文字颜色 3 3 2 2 2 2 3" xfId="34527"/>
    <cellStyle name="强调文字颜色 3 3 2 2 2 3 2" xfId="34528"/>
    <cellStyle name="强调文字颜色 3 3 2 2 2 3 3" xfId="34529"/>
    <cellStyle name="强调文字颜色 3 3 2 2 2 3 3 2" xfId="34530"/>
    <cellStyle name="强调文字颜色 3 3 2 2 3" xfId="34531"/>
    <cellStyle name="强调文字颜色 3 3 2 2 3 2" xfId="34532"/>
    <cellStyle name="强调文字颜色 3 3 2 2 3 2 2" xfId="34533"/>
    <cellStyle name="强调文字颜色 3 3 2 2 3 2 3" xfId="34534"/>
    <cellStyle name="强调文字颜色 3 3 2 2 3 3" xfId="34535"/>
    <cellStyle name="强调文字颜色 3 3 2 2 3 3 2" xfId="34536"/>
    <cellStyle name="强调文字颜色 3 3 2 2 3 3 2 2" xfId="34537"/>
    <cellStyle name="强调文字颜色 3 3 2 2 3 4" xfId="34538"/>
    <cellStyle name="强调文字颜色 3 3 2 2 4 2 3" xfId="34539"/>
    <cellStyle name="强调文字颜色 3 3 2 2 4 3 2" xfId="34540"/>
    <cellStyle name="强调文字颜色 3 3 2 2 4 4" xfId="34541"/>
    <cellStyle name="强调文字颜色 3 3 2 2 5 2 2" xfId="34542"/>
    <cellStyle name="强调文字颜色 3 3 2 2 7" xfId="34543"/>
    <cellStyle name="强调文字颜色 3 3 2 3 2" xfId="34544"/>
    <cellStyle name="输入 4 2 7 3 2 4" xfId="34545"/>
    <cellStyle name="强调文字颜色 3 3 2 3 2 2" xfId="34546"/>
    <cellStyle name="强调文字颜色 3 3 2 3 2 2 2" xfId="34547"/>
    <cellStyle name="强调文字颜色 3 3 2 3 2 3" xfId="34548"/>
    <cellStyle name="强调文字颜色 3 3 2 3 3" xfId="34549"/>
    <cellStyle name="输入 4 2 7 3 2 5" xfId="34550"/>
    <cellStyle name="强调文字颜色 3 3 2 3 3 2" xfId="34551"/>
    <cellStyle name="强调文字颜色 3 3 2 3 3 2 2" xfId="34552"/>
    <cellStyle name="强调文字颜色 3 3 2 3 3 3" xfId="34553"/>
    <cellStyle name="强调文字颜色 3 3 2 3 3 3 2" xfId="34554"/>
    <cellStyle name="强调文字颜色 3 3 2 4" xfId="34555"/>
    <cellStyle name="强调文字颜色 3 3 2 4 2" xfId="34556"/>
    <cellStyle name="强调文字颜色 3 3 2 4 2 2" xfId="34557"/>
    <cellStyle name="强调文字颜色 3 3 2 4 2 2 2" xfId="34558"/>
    <cellStyle name="强调文字颜色 3 3 2 4 2 3" xfId="34559"/>
    <cellStyle name="强调文字颜色 3 3 2 4 3" xfId="34560"/>
    <cellStyle name="强调文字颜色 3 3 2 4 3 2 2" xfId="34561"/>
    <cellStyle name="强调文字颜色 3 3 2 4 4 2" xfId="34562"/>
    <cellStyle name="强调文字颜色 3 3 2 4 5" xfId="34563"/>
    <cellStyle name="强调文字颜色 3 3 2 5 2" xfId="34564"/>
    <cellStyle name="强调文字颜色 3 3 2 5 2 2" xfId="34565"/>
    <cellStyle name="强调文字颜色 3 3 2 5 3" xfId="34566"/>
    <cellStyle name="强调文字颜色 3 3 2 5 3 2" xfId="34567"/>
    <cellStyle name="强调文字颜色 3 3 2 5 4" xfId="34568"/>
    <cellStyle name="强调文字颜色 3 3 2 6 2 2" xfId="34569"/>
    <cellStyle name="强调文字颜色 3 3 2 7" xfId="34570"/>
    <cellStyle name="强调文字颜色 3 3 2 7 2" xfId="34571"/>
    <cellStyle name="强调文字颜色 3 3 2 7 2 2" xfId="34572"/>
    <cellStyle name="强调文字颜色 3 3 2 8" xfId="34573"/>
    <cellStyle name="强调文字颜色 3 3 2 8 2" xfId="34574"/>
    <cellStyle name="强调文字颜色 3 3 2 8 2 2" xfId="34575"/>
    <cellStyle name="强调文字颜色 3 3 2 9 2" xfId="34576"/>
    <cellStyle name="强调文字颜色 3 3 2 9 2 2" xfId="34577"/>
    <cellStyle name="强调文字颜色 3 3 2 9 3" xfId="34578"/>
    <cellStyle name="强调文字颜色 3 3 2 9 3 2" xfId="34579"/>
    <cellStyle name="强调文字颜色 3 3 3 10" xfId="34580"/>
    <cellStyle name="强调文字颜色 3 3 3 2 2 2" xfId="34581"/>
    <cellStyle name="强调文字颜色 3 3 3 2 2 3" xfId="34582"/>
    <cellStyle name="强调文字颜色 3 3 3 2 3 2" xfId="34583"/>
    <cellStyle name="强调文字颜色 3 3 3 2 3 3" xfId="34584"/>
    <cellStyle name="强调文字颜色 3 3 3 2 4 2" xfId="34585"/>
    <cellStyle name="强调文字颜色 3 3 3 2 5" xfId="34586"/>
    <cellStyle name="强调文字颜色 3 3 3 3 2 3" xfId="34587"/>
    <cellStyle name="强调文字颜色 3 3 3 3 3 2" xfId="34588"/>
    <cellStyle name="强调文字颜色 3 3 3 3 4 2" xfId="34589"/>
    <cellStyle name="强调文字颜色 3 3 3 3 5" xfId="34590"/>
    <cellStyle name="强调文字颜色 3 3 3 3 6" xfId="34591"/>
    <cellStyle name="注释 5 2 4 2" xfId="34592"/>
    <cellStyle name="强调文字颜色 3 3 3 3 7" xfId="34593"/>
    <cellStyle name="注释 5 2 4 3" xfId="34594"/>
    <cellStyle name="强调文字颜色 3 3 3 4 2" xfId="34595"/>
    <cellStyle name="强调文字颜色 3 3 3 4 2 2" xfId="34596"/>
    <cellStyle name="强调文字颜色 3 3 3 4 3" xfId="34597"/>
    <cellStyle name="强调文字颜色 3 3 3 4 3 2" xfId="34598"/>
    <cellStyle name="强调文字颜色 3 3 3 4 4" xfId="34599"/>
    <cellStyle name="强调文字颜色 3 3 3 5" xfId="34600"/>
    <cellStyle name="强调文字颜色 3 3 3 5 2" xfId="34601"/>
    <cellStyle name="强调文字颜色 3 3 3 5 3" xfId="34602"/>
    <cellStyle name="强调文字颜色 3 3 3 6" xfId="34603"/>
    <cellStyle name="强调文字颜色 3 3 3 6 2" xfId="34604"/>
    <cellStyle name="强调文字颜色 3 3 3 6 3 2" xfId="34605"/>
    <cellStyle name="强调文字颜色 3 3 3 7" xfId="34606"/>
    <cellStyle name="强调文字颜色 3 3 3 8" xfId="34607"/>
    <cellStyle name="强调文字颜色 3 3 3 8 2" xfId="34608"/>
    <cellStyle name="强调文字颜色 3 3 3 8 3" xfId="34609"/>
    <cellStyle name="强调文字颜色 3 3 3 9" xfId="34610"/>
    <cellStyle name="强调文字颜色 3 3 3 9 2" xfId="34611"/>
    <cellStyle name="强调文字颜色 3 3 4 2 5" xfId="34612"/>
    <cellStyle name="强调文字颜色 3 3 4 3 2 2" xfId="34613"/>
    <cellStyle name="强调文字颜色 3 3 4 3 3 2" xfId="34614"/>
    <cellStyle name="强调文字颜色 3 3 4 4" xfId="34615"/>
    <cellStyle name="强调文字颜色 3 3 4 4 2" xfId="34616"/>
    <cellStyle name="强调文字颜色 3 3 4 5" xfId="34617"/>
    <cellStyle name="强调文字颜色 3 3 5 3 2 2" xfId="34618"/>
    <cellStyle name="强调文字颜色 3 3 5 4" xfId="34619"/>
    <cellStyle name="强调文字颜色 3 3 5 4 2" xfId="34620"/>
    <cellStyle name="强调文字颜色 3 3 5 5" xfId="34621"/>
    <cellStyle name="强调文字颜色 3 3 6 2 2 2" xfId="34622"/>
    <cellStyle name="强调文字颜色 3 3 7 2" xfId="34623"/>
    <cellStyle name="强调文字颜色 3 3 7 2 2" xfId="34624"/>
    <cellStyle name="强调文字颜色 3 3 8" xfId="34625"/>
    <cellStyle name="强调文字颜色 3 3 9" xfId="34626"/>
    <cellStyle name="强调文字颜色 3 3 9 2" xfId="34627"/>
    <cellStyle name="强调文字颜色 3 3 9 2 2" xfId="34628"/>
    <cellStyle name="强调文字颜色 3 4 10" xfId="34629"/>
    <cellStyle name="强调文字颜色 3 4 2" xfId="34630"/>
    <cellStyle name="强调文字颜色 3 4 2 10" xfId="34631"/>
    <cellStyle name="强调文字颜色 3 4 2 10 2" xfId="34632"/>
    <cellStyle name="强调文字颜色 3 4 2 2 2" xfId="34633"/>
    <cellStyle name="强调文字颜色 3 4 2 2 2 3 2" xfId="34634"/>
    <cellStyle name="强调文字颜色 3 4 2 2 2 3 3" xfId="34635"/>
    <cellStyle name="强调文字颜色 3 4 2 2 2 3 3 2" xfId="34636"/>
    <cellStyle name="强调文字颜色 3 4 2 2 2 4" xfId="34637"/>
    <cellStyle name="强调文字颜色 3 4 2 2 2 4 2" xfId="34638"/>
    <cellStyle name="强调文字颜色 3 4 2 2 2 5" xfId="34639"/>
    <cellStyle name="强调文字颜色 3 4 2 2 3" xfId="34640"/>
    <cellStyle name="强调文字颜色 3 4 2 2 3 2" xfId="34641"/>
    <cellStyle name="强调文字颜色 3 4 2 2 3 2 2" xfId="34642"/>
    <cellStyle name="强调文字颜色 3 4 2 2 3 2 2 2" xfId="34643"/>
    <cellStyle name="强调文字颜色 3 4 2 2 3 2 3" xfId="34644"/>
    <cellStyle name="强调文字颜色 3 4 2 2 3 3" xfId="34645"/>
    <cellStyle name="强调文字颜色 3 4 2 2 3 3 2" xfId="34646"/>
    <cellStyle name="强调文字颜色 3 4 2 2 3 3 2 2" xfId="34647"/>
    <cellStyle name="强调文字颜色 3 4 2 2 3 3 2 2 2" xfId="34648"/>
    <cellStyle name="强调文字颜色 3 4 2 2 3 3 2 2 3" xfId="34649"/>
    <cellStyle name="强调文字颜色 3 4 2 2 3 4" xfId="34650"/>
    <cellStyle name="强调文字颜色 3 4 2 2 3 4 2" xfId="34651"/>
    <cellStyle name="强调文字颜色 4 2 2 4" xfId="34652"/>
    <cellStyle name="强调文字颜色 3 4 2 2 3 5" xfId="34653"/>
    <cellStyle name="强调文字颜色 3 4 2 2 4" xfId="34654"/>
    <cellStyle name="强调文字颜色 3 4 2 2 4 2" xfId="34655"/>
    <cellStyle name="强调文字颜色 3 4 2 2 4 2 2" xfId="34656"/>
    <cellStyle name="强调文字颜色 3 4 2 2 4 2 2 2" xfId="34657"/>
    <cellStyle name="强调文字颜色 3 4 2 2 4 2 3" xfId="34658"/>
    <cellStyle name="强调文字颜色 3 4 2 2 4 3" xfId="34659"/>
    <cellStyle name="强调文字颜色 3 4 2 2 4 3 2" xfId="34660"/>
    <cellStyle name="强调文字颜色 3 4 2 2 4 4" xfId="34661"/>
    <cellStyle name="强调文字颜色 3 4 2 2 5" xfId="34662"/>
    <cellStyle name="强调文字颜色 3 4 2 2 5 2" xfId="34663"/>
    <cellStyle name="强调文字颜色 3 4 2 2 5 2 2" xfId="34664"/>
    <cellStyle name="强调文字颜色 3 4 2 2 5 3" xfId="34665"/>
    <cellStyle name="强调文字颜色 3 4 2 2 6" xfId="34666"/>
    <cellStyle name="强调文字颜色 3 4 2 2 6 2" xfId="34667"/>
    <cellStyle name="强调文字颜色 3 4 2 2 6 2 2" xfId="34668"/>
    <cellStyle name="强调文字颜色 3 4 2 2 6 3" xfId="34669"/>
    <cellStyle name="强调文字颜色 3 4 2 2 6 3 2" xfId="34670"/>
    <cellStyle name="强调文字颜色 3 4 2 2 7" xfId="34671"/>
    <cellStyle name="强调文字颜色 3 4 2 2 7 2" xfId="34672"/>
    <cellStyle name="强调文字颜色 3 4 2 2 7 2 2" xfId="34673"/>
    <cellStyle name="强调文字颜色 3 4 2 2 7 2 2 2" xfId="34674"/>
    <cellStyle name="强调文字颜色 3 4 2 2 7 2 2 3" xfId="34675"/>
    <cellStyle name="强调文字颜色 3 4 2 2 8" xfId="34676"/>
    <cellStyle name="强调文字颜色 3 4 2 2 8 2" xfId="34677"/>
    <cellStyle name="强调文字颜色 3 4 2 2 8 2 2" xfId="34678"/>
    <cellStyle name="强调文字颜色 4 4 3 3 2 2 2 3" xfId="34679"/>
    <cellStyle name="强调文字颜色 3 4 2 2 8 2 2 2" xfId="34680"/>
    <cellStyle name="强调文字颜色 3 4 2 2 8 2 2 3" xfId="34681"/>
    <cellStyle name="强调文字颜色 3 4 2 2 8 3" xfId="34682"/>
    <cellStyle name="强调文字颜色 3 4 2 2 8 3 2" xfId="34683"/>
    <cellStyle name="强调文字颜色 3 4 2 2 8 3 3" xfId="34684"/>
    <cellStyle name="强调文字颜色 3 4 2 2 8 3 4" xfId="34685"/>
    <cellStyle name="强调文字颜色 3 4 2 2 9" xfId="34686"/>
    <cellStyle name="强调文字颜色 3 4 2 2 9 2" xfId="34687"/>
    <cellStyle name="强调文字颜色 3 4 2 3" xfId="34688"/>
    <cellStyle name="强调文字颜色 3 4 2 3 2" xfId="34689"/>
    <cellStyle name="强调文字颜色 3 4 2 3 2 2" xfId="34690"/>
    <cellStyle name="强调文字颜色 3 4 2 3 2 2 2" xfId="34691"/>
    <cellStyle name="强调文字颜色 3 4 2 3 2 3" xfId="34692"/>
    <cellStyle name="强调文字颜色 3 4 2 3 3" xfId="34693"/>
    <cellStyle name="强调文字颜色 3 4 2 3 3 2" xfId="34694"/>
    <cellStyle name="强调文字颜色 3 4 2 3 3 3" xfId="34695"/>
    <cellStyle name="强调文字颜色 3 4 2 3 3 3 2" xfId="34696"/>
    <cellStyle name="强调文字颜色 3 4 2 3 4" xfId="34697"/>
    <cellStyle name="强调文字颜色 3 4 2 3 4 2" xfId="34698"/>
    <cellStyle name="强调文字颜色 3 4 2 3 5" xfId="34699"/>
    <cellStyle name="强调文字颜色 3 4 2 4" xfId="34700"/>
    <cellStyle name="强调文字颜色 3 4 2 4 2" xfId="34701"/>
    <cellStyle name="强调文字颜色 3 4 2 4 2 2" xfId="34702"/>
    <cellStyle name="强调文字颜色 3 4 2 4 2 2 2" xfId="34703"/>
    <cellStyle name="强调文字颜色 3 4 2 4 2 3" xfId="34704"/>
    <cellStyle name="强调文字颜色 3 4 2 4 3" xfId="34705"/>
    <cellStyle name="强调文字颜色 3 4 2 4 3 2" xfId="34706"/>
    <cellStyle name="强调文字颜色 3 4 2 4 3 2 2" xfId="34707"/>
    <cellStyle name="强调文字颜色 3 4 2 4 4" xfId="34708"/>
    <cellStyle name="强调文字颜色 3 4 2 4 4 2" xfId="34709"/>
    <cellStyle name="强调文字颜色 3 4 2 4 5" xfId="34710"/>
    <cellStyle name="强调文字颜色 3 4 2 5" xfId="34711"/>
    <cellStyle name="强调文字颜色 3 4 2 5 2" xfId="34712"/>
    <cellStyle name="强调文字颜色 3 4 2 5 2 2" xfId="34713"/>
    <cellStyle name="强调文字颜色 3 4 2 5 2 2 2" xfId="34714"/>
    <cellStyle name="输入 4 9" xfId="34715"/>
    <cellStyle name="强调文字颜色 3 4 2 5 2 3" xfId="34716"/>
    <cellStyle name="强调文字颜色 3 4 2 5 3" xfId="34717"/>
    <cellStyle name="强调文字颜色 3 4 2 5 3 2" xfId="34718"/>
    <cellStyle name="强调文字颜色 3 4 2 5 4" xfId="34719"/>
    <cellStyle name="强调文字颜色 3 4 2 6" xfId="34720"/>
    <cellStyle name="强调文字颜色 3 4 2 6 2" xfId="34721"/>
    <cellStyle name="强调文字颜色 3 4 2 6 2 2" xfId="34722"/>
    <cellStyle name="强调文字颜色 3 4 2 6 3" xfId="34723"/>
    <cellStyle name="强调文字颜色 3 4 2 7" xfId="34724"/>
    <cellStyle name="强调文字颜色 3 4 2 7 2" xfId="34725"/>
    <cellStyle name="强调文字颜色 3 4 2 7 2 2" xfId="34726"/>
    <cellStyle name="强调文字颜色 3 4 2 7 3" xfId="34727"/>
    <cellStyle name="强调文字颜色 3 4 2 7 3 2" xfId="34728"/>
    <cellStyle name="强调文字颜色 3 4 2 8" xfId="34729"/>
    <cellStyle name="强调文字颜色 3 4 2 8 2" xfId="34730"/>
    <cellStyle name="强调文字颜色 3 4 2 8 2 2" xfId="34731"/>
    <cellStyle name="强调文字颜色 3 4 2 9" xfId="34732"/>
    <cellStyle name="强调文字颜色 3 4 2 9 2" xfId="34733"/>
    <cellStyle name="强调文字颜色 3 4 2 9 2 2" xfId="34734"/>
    <cellStyle name="强调文字颜色 3 4 2 9 3" xfId="34735"/>
    <cellStyle name="强调文字颜色 3 4 2 9 3 2" xfId="34736"/>
    <cellStyle name="强调文字颜色 3 4 3" xfId="34737"/>
    <cellStyle name="强调文字颜色 3 4 3 10" xfId="34738"/>
    <cellStyle name="强调文字颜色 3 4 3 2" xfId="34739"/>
    <cellStyle name="强调文字颜色 3 4 3 2 2" xfId="34740"/>
    <cellStyle name="强调文字颜色 3 4 3 2 2 2" xfId="34741"/>
    <cellStyle name="强调文字颜色 3 4 3 2 2 2 2" xfId="34742"/>
    <cellStyle name="强调文字颜色 3 4 3 2 2 2 3" xfId="34743"/>
    <cellStyle name="强调文字颜色 3 4 3 2 2 2 4" xfId="34744"/>
    <cellStyle name="强调文字颜色 3 4 3 2 2 3" xfId="34745"/>
    <cellStyle name="强调文字颜色 3 4 3 2 2 4" xfId="34746"/>
    <cellStyle name="强调文字颜色 3 4 3 2 2 5" xfId="34747"/>
    <cellStyle name="强调文字颜色 3 4 3 2 3" xfId="34748"/>
    <cellStyle name="强调文字颜色 3 4 3 2 3 2" xfId="34749"/>
    <cellStyle name="强调文字颜色 3 4 3 2 3 2 2" xfId="34750"/>
    <cellStyle name="强调文字颜色 3 4 3 2 3 2 3" xfId="34751"/>
    <cellStyle name="强调文字颜色 3 4 3 2 3 2 4" xfId="34752"/>
    <cellStyle name="强调文字颜色 3 4 3 2 3 3" xfId="34753"/>
    <cellStyle name="强调文字颜色 3 4 3 2 3 3 2" xfId="34754"/>
    <cellStyle name="强调文字颜色 6 2 2 3 2 5" xfId="34755"/>
    <cellStyle name="强调文字颜色 3 4 3 2 3 4" xfId="34756"/>
    <cellStyle name="强调文字颜色 3 4 3 2 3 5" xfId="34757"/>
    <cellStyle name="强调文字颜色 3 4 3 2 4" xfId="34758"/>
    <cellStyle name="强调文字颜色 3 4 3 2 4 2" xfId="34759"/>
    <cellStyle name="强调文字颜色 3 4 3 2 4 2 2" xfId="34760"/>
    <cellStyle name="强调文字颜色 3 4 3 2 4 2 3" xfId="34761"/>
    <cellStyle name="强调文字颜色 3 4 3 2 4 3" xfId="34762"/>
    <cellStyle name="强调文字颜色 3 4 3 2 4 4" xfId="34763"/>
    <cellStyle name="强调文字颜色 3 4 3 2 5" xfId="34764"/>
    <cellStyle name="强调文字颜色 3 4 3 2 5 2" xfId="34765"/>
    <cellStyle name="强调文字颜色 3 4 3 2 5 3" xfId="34766"/>
    <cellStyle name="强调文字颜色 3 4 3 3" xfId="34767"/>
    <cellStyle name="强调文字颜色 3 4 3 3 2" xfId="34768"/>
    <cellStyle name="强调文字颜色 3 4 3 3 2 2" xfId="34769"/>
    <cellStyle name="强调文字颜色 3 4 3 3 2 2 2" xfId="34770"/>
    <cellStyle name="强调文字颜色 3 4 3 3 2 3" xfId="34771"/>
    <cellStyle name="强调文字颜色 3 4 3 3 3" xfId="34772"/>
    <cellStyle name="强调文字颜色 3 4 3 3 3 2" xfId="34773"/>
    <cellStyle name="强调文字颜色 3 4 3 3 3 2 2" xfId="34774"/>
    <cellStyle name="强调文字颜色 3 4 3 3 4" xfId="34775"/>
    <cellStyle name="强调文字颜色 3 4 3 3 4 2" xfId="34776"/>
    <cellStyle name="强调文字颜色 3 4 3 3 5" xfId="34777"/>
    <cellStyle name="强调文字颜色 3 4 3 4" xfId="34778"/>
    <cellStyle name="强调文字颜色 3 4 3 4 2" xfId="34779"/>
    <cellStyle name="强调文字颜色 3 4 3 4 2 2" xfId="34780"/>
    <cellStyle name="强调文字颜色 3 4 3 4 2 2 2" xfId="34781"/>
    <cellStyle name="强调文字颜色 3 4 3 4 2 3" xfId="34782"/>
    <cellStyle name="强调文字颜色 3 4 3 4 3" xfId="34783"/>
    <cellStyle name="强调文字颜色 3 4 3 4 3 2" xfId="34784"/>
    <cellStyle name="强调文字颜色 3 4 3 4 4" xfId="34785"/>
    <cellStyle name="强调文字颜色 3 4 3 5" xfId="34786"/>
    <cellStyle name="强调文字颜色 3 4 3 5 2" xfId="34787"/>
    <cellStyle name="强调文字颜色 3 4 3 5 2 2" xfId="34788"/>
    <cellStyle name="强调文字颜色 3 4 3 5 3" xfId="34789"/>
    <cellStyle name="强调文字颜色 3 4 3 6" xfId="34790"/>
    <cellStyle name="强调文字颜色 3 4 3 6 2" xfId="34791"/>
    <cellStyle name="强调文字颜色 3 4 3 6 2 2" xfId="34792"/>
    <cellStyle name="强调文字颜色 3 4 3 6 3" xfId="34793"/>
    <cellStyle name="强调文字颜色 3 4 3 6 3 2" xfId="34794"/>
    <cellStyle name="强调文字颜色 3 4 3 7" xfId="34795"/>
    <cellStyle name="强调文字颜色 3 4 3 7 2" xfId="34796"/>
    <cellStyle name="强调文字颜色 3 4 3 7 2 2" xfId="34797"/>
    <cellStyle name="强调文字颜色 3 4 3 8" xfId="34798"/>
    <cellStyle name="强调文字颜色 3 4 3 8 2" xfId="34799"/>
    <cellStyle name="强调文字颜色 3 4 3 8 2 2" xfId="34800"/>
    <cellStyle name="强调文字颜色 3 4 3 8 3" xfId="34801"/>
    <cellStyle name="强调文字颜色 3 4 3 8 3 2" xfId="34802"/>
    <cellStyle name="强调文字颜色 3 4 3 9" xfId="34803"/>
    <cellStyle name="强调文字颜色 3 4 3 9 2" xfId="34804"/>
    <cellStyle name="强调文字颜色 3 4 4" xfId="34805"/>
    <cellStyle name="强调文字颜色 3 4 4 2" xfId="34806"/>
    <cellStyle name="强调文字颜色 3 4 4 2 2" xfId="34807"/>
    <cellStyle name="强调文字颜色 3 4 4 2 2 2" xfId="34808"/>
    <cellStyle name="强调文字颜色 3 4 4 2 3" xfId="34809"/>
    <cellStyle name="强调文字颜色 3 4 4 3" xfId="34810"/>
    <cellStyle name="强调文字颜色 3 4 4 3 2" xfId="34811"/>
    <cellStyle name="强调文字颜色 3 4 4 3 2 2" xfId="34812"/>
    <cellStyle name="强调文字颜色 3 4 4 3 3" xfId="34813"/>
    <cellStyle name="强调文字颜色 3 4 4 3 3 2" xfId="34814"/>
    <cellStyle name="强调文字颜色 3 4 4 4" xfId="34815"/>
    <cellStyle name="强调文字颜色 3 4 4 4 2" xfId="34816"/>
    <cellStyle name="强调文字颜色 3 4 4 5" xfId="34817"/>
    <cellStyle name="强调文字颜色 3 4 5" xfId="34818"/>
    <cellStyle name="强调文字颜色 3 4 5 2" xfId="34819"/>
    <cellStyle name="强调文字颜色 3 4 5 2 2" xfId="34820"/>
    <cellStyle name="强调文字颜色 3 4 5 2 2 2" xfId="34821"/>
    <cellStyle name="强调文字颜色 3 4 5 2 3" xfId="34822"/>
    <cellStyle name="强调文字颜色 3 4 5 3" xfId="34823"/>
    <cellStyle name="强调文字颜色 3 4 5 3 2" xfId="34824"/>
    <cellStyle name="强调文字颜色 3 4 5 4" xfId="34825"/>
    <cellStyle name="强调文字颜色 3 4 5 4 2" xfId="34826"/>
    <cellStyle name="强调文字颜色 3 4 5 5" xfId="34827"/>
    <cellStyle name="强调文字颜色 3 4 6" xfId="34828"/>
    <cellStyle name="强调文字颜色 3 4 6 2 2" xfId="34829"/>
    <cellStyle name="强调文字颜色 3 4 6 2 2 2" xfId="34830"/>
    <cellStyle name="强调文字颜色 3 4 6 2 3" xfId="34831"/>
    <cellStyle name="强调文字颜色 3 4 6 3 2" xfId="34832"/>
    <cellStyle name="强调文字颜色 3 4 6 4" xfId="34833"/>
    <cellStyle name="强调文字颜色 3 4 7" xfId="34834"/>
    <cellStyle name="强调文字颜色 3 4 7 2" xfId="34835"/>
    <cellStyle name="强调文字颜色 3 4 7 2 2" xfId="34836"/>
    <cellStyle name="强调文字颜色 3 4 8" xfId="34837"/>
    <cellStyle name="强调文字颜色 3 4 8 2" xfId="34838"/>
    <cellStyle name="输入 2 5 2 2 3 3 2 7" xfId="34839"/>
    <cellStyle name="强调文字颜色 3 4 8 2 2" xfId="34840"/>
    <cellStyle name="强调文字颜色 3 4 8 3" xfId="34841"/>
    <cellStyle name="输入 2 5 2 2 3 3 2 8" xfId="34842"/>
    <cellStyle name="强调文字颜色 3 4 8 3 2" xfId="34843"/>
    <cellStyle name="强调文字颜色 3 4 9" xfId="34844"/>
    <cellStyle name="强调文字颜色 3 4 9 2" xfId="34845"/>
    <cellStyle name="强调文字颜色 3 4 9 2 2" xfId="34846"/>
    <cellStyle name="强调文字颜色 3 5" xfId="34847"/>
    <cellStyle name="强调文字颜色 3 5 2" xfId="34848"/>
    <cellStyle name="强调文字颜色 3 5 2 2" xfId="34849"/>
    <cellStyle name="强调文字颜色 3 5 2 2 2" xfId="34850"/>
    <cellStyle name="强调文字颜色 3 5 2 2 2 2" xfId="34851"/>
    <cellStyle name="强调文字颜色 3 5 2 2 2 3" xfId="34852"/>
    <cellStyle name="强调文字颜色 3 5 2 2 3" xfId="34853"/>
    <cellStyle name="强调文字颜色 3 5 2 2 3 2" xfId="34854"/>
    <cellStyle name="强调文字颜色 3 5 2 2 3 2 2" xfId="34855"/>
    <cellStyle name="强调文字颜色 3 5 2 2 4 2" xfId="34856"/>
    <cellStyle name="强调文字颜色 3 5 2 3" xfId="34857"/>
    <cellStyle name="强调文字颜色 3 5 2 3 2" xfId="34858"/>
    <cellStyle name="强调文字颜色 3 5 2 3 2 2" xfId="34859"/>
    <cellStyle name="强调文字颜色 3 5 2 3 2 2 2" xfId="34860"/>
    <cellStyle name="强调文字颜色 3 5 2 3 2 3" xfId="34861"/>
    <cellStyle name="强调文字颜色 3 5 2 3 3" xfId="34862"/>
    <cellStyle name="强调文字颜色 3 5 2 3 3 2" xfId="34863"/>
    <cellStyle name="强调文字颜色 3 5 2 3 4" xfId="34864"/>
    <cellStyle name="强调文字颜色 3 5 2 4" xfId="34865"/>
    <cellStyle name="强调文字颜色 3 5 2 4 2" xfId="34866"/>
    <cellStyle name="强调文字颜色 3 5 2 4 2 2" xfId="34867"/>
    <cellStyle name="强调文字颜色 3 5 2 4 3" xfId="34868"/>
    <cellStyle name="强调文字颜色 3 5 2 5" xfId="34869"/>
    <cellStyle name="强调文字颜色 3 5 2 5 2" xfId="34870"/>
    <cellStyle name="强调文字颜色 3 5 2 5 2 2" xfId="34871"/>
    <cellStyle name="强调文字颜色 3 5 2 6" xfId="34872"/>
    <cellStyle name="强调文字颜色 3 5 2 6 2" xfId="34873"/>
    <cellStyle name="强调文字颜色 3 5 2 6 2 2" xfId="34874"/>
    <cellStyle name="注释 6 2 3 3 2 12" xfId="34875"/>
    <cellStyle name="强调文字颜色 3 5 2 7" xfId="34876"/>
    <cellStyle name="强调文字颜色 3 5 2 7 2" xfId="34877"/>
    <cellStyle name="强调文字颜色 3 5 2 8" xfId="34878"/>
    <cellStyle name="强调文字颜色 3 5 3" xfId="34879"/>
    <cellStyle name="强调文字颜色 3 5 3 2" xfId="34880"/>
    <cellStyle name="强调文字颜色 3 5 3 2 2" xfId="34881"/>
    <cellStyle name="强调文字颜色 3 5 3 2 2 2" xfId="34882"/>
    <cellStyle name="强调文字颜色 3 5 3 2 3" xfId="34883"/>
    <cellStyle name="强调文字颜色 3 5 3 3" xfId="34884"/>
    <cellStyle name="强调文字颜色 3 5 3 3 2" xfId="34885"/>
    <cellStyle name="强调文字颜色 3 5 3 3 2 2" xfId="34886"/>
    <cellStyle name="强调文字颜色 3 5 3 4" xfId="34887"/>
    <cellStyle name="强调文字颜色 3 5 3 4 2" xfId="34888"/>
    <cellStyle name="强调文字颜色 3 5 3 5" xfId="34889"/>
    <cellStyle name="强调文字颜色 3 5 4" xfId="34890"/>
    <cellStyle name="强调文字颜色 3 5 4 2" xfId="34891"/>
    <cellStyle name="强调文字颜色 3 5 4 2 2" xfId="34892"/>
    <cellStyle name="强调文字颜色 3 5 4 2 2 2" xfId="34893"/>
    <cellStyle name="强调文字颜色 3 5 4 2 3" xfId="34894"/>
    <cellStyle name="强调文字颜色 3 5 4 3" xfId="34895"/>
    <cellStyle name="强调文字颜色 3 5 4 3 2" xfId="34896"/>
    <cellStyle name="强调文字颜色 3 5 4 4" xfId="34897"/>
    <cellStyle name="强调文字颜色 3 5 5" xfId="34898"/>
    <cellStyle name="强调文字颜色 3 5 6" xfId="34899"/>
    <cellStyle name="强调文字颜色 3 5 6 2" xfId="34900"/>
    <cellStyle name="强调文字颜色 3 5 6 2 2" xfId="34901"/>
    <cellStyle name="强调文字颜色 3 5 7" xfId="34902"/>
    <cellStyle name="强调文字颜色 3 5 7 2" xfId="34903"/>
    <cellStyle name="强调文字颜色 3 5 7 2 2" xfId="34904"/>
    <cellStyle name="强调文字颜色 3 5 8" xfId="34905"/>
    <cellStyle name="强调文字颜色 3 5 8 2" xfId="34906"/>
    <cellStyle name="强调文字颜色 3 5 9" xfId="34907"/>
    <cellStyle name="强调文字颜色 3 6" xfId="34908"/>
    <cellStyle name="强调文字颜色 3 6 10" xfId="34909"/>
    <cellStyle name="强调文字颜色 3 6 2" xfId="34910"/>
    <cellStyle name="强调文字颜色 3 6 2 2" xfId="34911"/>
    <cellStyle name="强调文字颜色 3 6 2 2 2" xfId="34912"/>
    <cellStyle name="强调文字颜色 3 6 2 2 2 2" xfId="34913"/>
    <cellStyle name="强调文字颜色 3 6 2 2 3" xfId="34914"/>
    <cellStyle name="强调文字颜色 3 6 2 3" xfId="34915"/>
    <cellStyle name="强调文字颜色 3 6 2 3 2" xfId="34916"/>
    <cellStyle name="强调文字颜色 3 6 2 3 2 2" xfId="34917"/>
    <cellStyle name="强调文字颜色 3 6 2 3 3" xfId="34918"/>
    <cellStyle name="强调文字颜色 3 6 2 3 3 2" xfId="34919"/>
    <cellStyle name="强调文字颜色 3 6 2 4" xfId="34920"/>
    <cellStyle name="强调文字颜色 3 6 2 4 2" xfId="34921"/>
    <cellStyle name="强调文字颜色 3 6 2 5" xfId="34922"/>
    <cellStyle name="强调文字颜色 3 6 3" xfId="34923"/>
    <cellStyle name="强调文字颜色 3 6 3 2" xfId="34924"/>
    <cellStyle name="强调文字颜色 3 6 3 2 2" xfId="34925"/>
    <cellStyle name="强调文字颜色 3 6 3 2 2 2" xfId="34926"/>
    <cellStyle name="强调文字颜色 3 6 3 2 3" xfId="34927"/>
    <cellStyle name="强调文字颜色 3 6 3 3" xfId="34928"/>
    <cellStyle name="强调文字颜色 3 6 3 3 2" xfId="34929"/>
    <cellStyle name="强调文字颜色 3 6 3 3 2 2" xfId="34930"/>
    <cellStyle name="强调文字颜色 3 6 3 4" xfId="34931"/>
    <cellStyle name="强调文字颜色 3 6 3 4 2" xfId="34932"/>
    <cellStyle name="强调文字颜色 3 6 3 5" xfId="34933"/>
    <cellStyle name="强调文字颜色 3 6 4" xfId="34934"/>
    <cellStyle name="强调文字颜色 3 6 4 2" xfId="34935"/>
    <cellStyle name="强调文字颜色 3 6 4 2 2" xfId="34936"/>
    <cellStyle name="强调文字颜色 3 6 4 2 2 2" xfId="34937"/>
    <cellStyle name="强调文字颜色 3 6 4 2 2 3" xfId="34938"/>
    <cellStyle name="强调文字颜色 3 6 4 2 2 4" xfId="34939"/>
    <cellStyle name="强调文字颜色 3 6 4 2 3" xfId="34940"/>
    <cellStyle name="强调文字颜色 3 6 4 3" xfId="34941"/>
    <cellStyle name="强调文字颜色 3 6 4 3 2" xfId="34942"/>
    <cellStyle name="强调文字颜色 3 6 4 4" xfId="34943"/>
    <cellStyle name="强调文字颜色 3 6 5" xfId="34944"/>
    <cellStyle name="强调文字颜色 3 6 5 2 2" xfId="34945"/>
    <cellStyle name="强调文字颜色 3 6 6" xfId="34946"/>
    <cellStyle name="强调文字颜色 3 6 6 2" xfId="34947"/>
    <cellStyle name="强调文字颜色 3 6 6 2 2" xfId="34948"/>
    <cellStyle name="强调文字颜色 3 6 6 3" xfId="34949"/>
    <cellStyle name="强调文字颜色 3 6 6 3 2" xfId="34950"/>
    <cellStyle name="强调文字颜色 3 6 7" xfId="34951"/>
    <cellStyle name="强调文字颜色 3 6 7 2" xfId="34952"/>
    <cellStyle name="强调文字颜色 3 6 7 2 2" xfId="34953"/>
    <cellStyle name="强调文字颜色 3 6 8" xfId="34954"/>
    <cellStyle name="强调文字颜色 3 6 8 2" xfId="34955"/>
    <cellStyle name="强调文字颜色 3 6 8 2 2" xfId="34956"/>
    <cellStyle name="强调文字颜色 3 6 8 3" xfId="34957"/>
    <cellStyle name="强调文字颜色 3 6 8 3 2" xfId="34958"/>
    <cellStyle name="强调文字颜色 3 6 9" xfId="34959"/>
    <cellStyle name="强调文字颜色 3 6 9 2" xfId="34960"/>
    <cellStyle name="强调文字颜色 3 7" xfId="34961"/>
    <cellStyle name="强调文字颜色 3 7 2" xfId="34962"/>
    <cellStyle name="强调文字颜色 3 7 2 2" xfId="34963"/>
    <cellStyle name="强调文字颜色 3 7 2 2 2" xfId="34964"/>
    <cellStyle name="强调文字颜色 3 7 2 3" xfId="34965"/>
    <cellStyle name="强调文字颜色 3 7 3" xfId="34966"/>
    <cellStyle name="强调文字颜色 3 7 3 2" xfId="34967"/>
    <cellStyle name="强调文字颜色 3 7 3 3" xfId="34968"/>
    <cellStyle name="强调文字颜色 3 7 3 4" xfId="34969"/>
    <cellStyle name="强调文字颜色 3 7 4" xfId="34970"/>
    <cellStyle name="强调文字颜色 3 8" xfId="34971"/>
    <cellStyle name="强调文字颜色 3 8 2" xfId="34972"/>
    <cellStyle name="强调文字颜色 3 8 2 2" xfId="34973"/>
    <cellStyle name="强调文字颜色 3 8 3" xfId="34974"/>
    <cellStyle name="强调文字颜色 3 8 3 2" xfId="34975"/>
    <cellStyle name="强调文字颜色 3 8 3 3" xfId="34976"/>
    <cellStyle name="强调文字颜色 3 9" xfId="34977"/>
    <cellStyle name="强调文字颜色 3 9 2" xfId="34978"/>
    <cellStyle name="强调文字颜色 3 9 2 2" xfId="34979"/>
    <cellStyle name="强调文字颜色 3 9 3" xfId="34980"/>
    <cellStyle name="强调文字颜色 3 9 3 2" xfId="34981"/>
    <cellStyle name="强调文字颜色 4 10" xfId="34982"/>
    <cellStyle name="强调文字颜色 4 10 2" xfId="34983"/>
    <cellStyle name="强调文字颜色 4 10 3" xfId="34984"/>
    <cellStyle name="强调文字颜色 4 10 3 2" xfId="34985"/>
    <cellStyle name="强调文字颜色 4 11" xfId="34986"/>
    <cellStyle name="强调文字颜色 4 11 2" xfId="34987"/>
    <cellStyle name="强调文字颜色 4 11 2 2" xfId="34988"/>
    <cellStyle name="强调文字颜色 4 11 2 2 2" xfId="34989"/>
    <cellStyle name="强调文字颜色 4 11 2 2 3" xfId="34990"/>
    <cellStyle name="强调文字颜色 4 11 3" xfId="34991"/>
    <cellStyle name="强调文字颜色 4 11 3 2" xfId="34992"/>
    <cellStyle name="强调文字颜色 4 11 3 2 2" xfId="34993"/>
    <cellStyle name="强调文字颜色 4 11 3 2 3" xfId="34994"/>
    <cellStyle name="强调文字颜色 4 2" xfId="34995"/>
    <cellStyle name="强调文字颜色 4 2 10" xfId="34996"/>
    <cellStyle name="强调文字颜色 4 2 10 2" xfId="34997"/>
    <cellStyle name="强调文字颜色 4 2 10 2 2" xfId="34998"/>
    <cellStyle name="强调文字颜色 4 2 10 3" xfId="34999"/>
    <cellStyle name="强调文字颜色 4 2 11" xfId="35000"/>
    <cellStyle name="强调文字颜色 4 2 11 2" xfId="35001"/>
    <cellStyle name="强调文字颜色 4 2 11 2 2" xfId="35002"/>
    <cellStyle name="输入 2 2 2 2 6 3 4" xfId="35003"/>
    <cellStyle name="强调文字颜色 4 2 12" xfId="35004"/>
    <cellStyle name="强调文字颜色 4 2 12 2" xfId="35005"/>
    <cellStyle name="强调文字颜色 4 2 12 2 2" xfId="35006"/>
    <cellStyle name="强调文字颜色 4 2 13" xfId="35007"/>
    <cellStyle name="强调文字颜色 4 2 13 2" xfId="35008"/>
    <cellStyle name="强调文字颜色 4 2 14" xfId="35009"/>
    <cellStyle name="强调文字颜色 4 2 15" xfId="35010"/>
    <cellStyle name="强调文字颜色 4 2 16" xfId="35011"/>
    <cellStyle name="强调文字颜色 4 2 17" xfId="35012"/>
    <cellStyle name="强调文字颜色 4 2 18" xfId="35013"/>
    <cellStyle name="强调文字颜色 4 2 2" xfId="35014"/>
    <cellStyle name="强调文字颜色 4 2 2 10" xfId="35015"/>
    <cellStyle name="强调文字颜色 4 2 2 10 2" xfId="35016"/>
    <cellStyle name="强调文字颜色 4 2 2 10 2 2" xfId="35017"/>
    <cellStyle name="强调文字颜色 4 2 2 10 3" xfId="35018"/>
    <cellStyle name="强调文字颜色 4 2 2 10 3 2" xfId="35019"/>
    <cellStyle name="强调文字颜色 4 2 2 11" xfId="35020"/>
    <cellStyle name="强调文字颜色 4 2 2 11 2" xfId="35021"/>
    <cellStyle name="强调文字颜色 4 2 2 12" xfId="35022"/>
    <cellStyle name="强调文字颜色 4 2 2 12 2" xfId="35023"/>
    <cellStyle name="强调文字颜色 4 2 2 12 3" xfId="35024"/>
    <cellStyle name="强调文字颜色 4 2 2 2" xfId="35025"/>
    <cellStyle name="强调文字颜色 4 2 2 2 10" xfId="35026"/>
    <cellStyle name="强调文字颜色 4 2 2 2 10 2" xfId="35027"/>
    <cellStyle name="强调文字颜色 4 2 2 2 2" xfId="35028"/>
    <cellStyle name="强调文字颜色 4 2 2 2 2 10" xfId="35029"/>
    <cellStyle name="强调文字颜色 4 2 2 2 2 2" xfId="35030"/>
    <cellStyle name="强调文字颜色 4 2 2 2 2 2 2" xfId="35031"/>
    <cellStyle name="强调文字颜色 4 2 2 2 2 2 2 2" xfId="35032"/>
    <cellStyle name="强调文字颜色 4 2 2 2 2 2 2 2 2" xfId="35033"/>
    <cellStyle name="强调文字颜色 4 2 2 2 2 2 2 3" xfId="35034"/>
    <cellStyle name="强调文字颜色 4 2 2 2 2 2 3" xfId="35035"/>
    <cellStyle name="强调文字颜色 4 2 2 2 2 2 3 2" xfId="35036"/>
    <cellStyle name="强调文字颜色 4 2 2 2 2 2 3 2 2" xfId="35037"/>
    <cellStyle name="强调文字颜色 4 2 2 2 2 2 3 3" xfId="35038"/>
    <cellStyle name="强调文字颜色 4 2 2 2 2 2 3 3 2" xfId="35039"/>
    <cellStyle name="强调文字颜色 4 2 2 2 2 2 4" xfId="35040"/>
    <cellStyle name="强调文字颜色 4 2 2 2 2 2 4 2" xfId="35041"/>
    <cellStyle name="强调文字颜色 4 2 2 2 2 2 5" xfId="35042"/>
    <cellStyle name="强调文字颜色 4 2 2 2 2 3" xfId="35043"/>
    <cellStyle name="强调文字颜色 4 2 2 2 2 3 2" xfId="35044"/>
    <cellStyle name="强调文字颜色 4 2 2 2 2 3 2 2" xfId="35045"/>
    <cellStyle name="强调文字颜色 4 2 2 2 2 3 2 2 2" xfId="35046"/>
    <cellStyle name="强调文字颜色 4 2 2 2 2 3 2 3" xfId="35047"/>
    <cellStyle name="强调文字颜色 4 2 2 2 2 3 3" xfId="35048"/>
    <cellStyle name="强调文字颜色 4 2 2 2 2 3 3 2" xfId="35049"/>
    <cellStyle name="强调文字颜色 4 2 2 2 2 3 3 2 2" xfId="35050"/>
    <cellStyle name="强调文字颜色 4 2 2 2 2 3 4" xfId="35051"/>
    <cellStyle name="强调文字颜色 4 2 2 2 2 3 4 2" xfId="35052"/>
    <cellStyle name="强调文字颜色 4 2 2 2 2 4" xfId="35053"/>
    <cellStyle name="强调文字颜色 4 2 2 2 2 4 2" xfId="35054"/>
    <cellStyle name="强调文字颜色 4 2 2 2 2 4 2 2" xfId="35055"/>
    <cellStyle name="强调文字颜色 4 2 2 2 2 4 2 2 2" xfId="35056"/>
    <cellStyle name="强调文字颜色 4 2 2 2 2 4 2 3" xfId="35057"/>
    <cellStyle name="强调文字颜色 4 2 2 2 2 4 3" xfId="35058"/>
    <cellStyle name="强调文字颜色 4 2 2 2 2 4 3 2" xfId="35059"/>
    <cellStyle name="强调文字颜色 4 2 2 2 2 4 4" xfId="35060"/>
    <cellStyle name="强调文字颜色 4 2 2 2 2 5 3" xfId="35061"/>
    <cellStyle name="强调文字颜色 4 2 2 2 2 6 2 2" xfId="35062"/>
    <cellStyle name="强调文字颜色 4 2 2 2 2 6 3" xfId="35063"/>
    <cellStyle name="强调文字颜色 4 2 2 2 2 6 3 2" xfId="35064"/>
    <cellStyle name="强调文字颜色 4 2 2 2 2 7" xfId="35065"/>
    <cellStyle name="强调文字颜色 4 2 2 2 2 7 2" xfId="35066"/>
    <cellStyle name="强调文字颜色 4 2 2 2 2 7 2 2" xfId="35067"/>
    <cellStyle name="强调文字颜色 4 2 2 2 3" xfId="35068"/>
    <cellStyle name="强调文字颜色 4 2 2 2 3 2" xfId="35069"/>
    <cellStyle name="强调文字颜色 4 2 2 2 3 2 2" xfId="35070"/>
    <cellStyle name="强调文字颜色 4 2 2 2 3 2 2 2" xfId="35071"/>
    <cellStyle name="强调文字颜色 4 2 2 2 3 2 3" xfId="35072"/>
    <cellStyle name="强调文字颜色 4 2 2 2 3 3" xfId="35073"/>
    <cellStyle name="强调文字颜色 4 2 2 2 3 3 2" xfId="35074"/>
    <cellStyle name="强调文字颜色 4 2 2 2 3 3 2 2" xfId="35075"/>
    <cellStyle name="强调文字颜色 4 2 2 2 3 3 3" xfId="35076"/>
    <cellStyle name="强调文字颜色 4 2 2 2 3 3 3 2" xfId="35077"/>
    <cellStyle name="强调文字颜色 4 2 2 2 3 4" xfId="35078"/>
    <cellStyle name="强调文字颜色 4 2 2 2 3 4 2" xfId="35079"/>
    <cellStyle name="强调文字颜色 4 2 2 2 4" xfId="35080"/>
    <cellStyle name="强调文字颜色 4 2 2 2 4 2" xfId="35081"/>
    <cellStyle name="强调文字颜色 4 2 2 2 4 2 2" xfId="35082"/>
    <cellStyle name="强调文字颜色 4 2 2 2 4 2 2 2" xfId="35083"/>
    <cellStyle name="强调文字颜色 4 2 2 2 4 2 3" xfId="35084"/>
    <cellStyle name="强调文字颜色 4 2 2 2 4 3" xfId="35085"/>
    <cellStyle name="强调文字颜色 4 2 2 2 4 3 2" xfId="35086"/>
    <cellStyle name="强调文字颜色 4 2 2 2 4 3 2 2" xfId="35087"/>
    <cellStyle name="强调文字颜色 4 2 2 2 4 4" xfId="35088"/>
    <cellStyle name="强调文字颜色 4 2 2 2 4 4 2" xfId="35089"/>
    <cellStyle name="强调文字颜色 4 2 2 2 4 5" xfId="35090"/>
    <cellStyle name="强调文字颜色 4 2 2 2 5 2" xfId="35091"/>
    <cellStyle name="强调文字颜色 4 2 2 2 5 2 2 2" xfId="35092"/>
    <cellStyle name="强调文字颜色 4 2 2 2 5 3" xfId="35093"/>
    <cellStyle name="强调文字颜色 4 2 2 2 5 3 2" xfId="35094"/>
    <cellStyle name="强调文字颜色 4 2 2 2 6" xfId="35095"/>
    <cellStyle name="强调文字颜色 4 2 2 2 6 2" xfId="35096"/>
    <cellStyle name="强调文字颜色 4 2 2 2 6 2 2" xfId="35097"/>
    <cellStyle name="强调文字颜色 4 2 2 2 6 3" xfId="35098"/>
    <cellStyle name="强调文字颜色 4 2 2 2 7" xfId="35099"/>
    <cellStyle name="强调文字颜色 4 2 2 2 7 2" xfId="35100"/>
    <cellStyle name="强调文字颜色 4 2 2 2 7 2 2" xfId="35101"/>
    <cellStyle name="强调文字颜色 4 2 2 2 7 3" xfId="35102"/>
    <cellStyle name="强调文字颜色 4 2 2 2 7 3 2" xfId="35103"/>
    <cellStyle name="强调文字颜色 4 2 2 2 8" xfId="35104"/>
    <cellStyle name="强调文字颜色 4 2 2 2 8 2" xfId="35105"/>
    <cellStyle name="强调文字颜色 4 2 2 2 8 2 2" xfId="35106"/>
    <cellStyle name="强调文字颜色 4 2 2 2 9" xfId="35107"/>
    <cellStyle name="强调文字颜色 4 2 2 2 9 2" xfId="35108"/>
    <cellStyle name="强调文字颜色 4 2 2 2 9 2 2" xfId="35109"/>
    <cellStyle name="强调文字颜色 4 2 2 2 9 3" xfId="35110"/>
    <cellStyle name="强调文字颜色 4 2 2 2 9 3 2" xfId="35111"/>
    <cellStyle name="强调文字颜色 4 2 2 3" xfId="35112"/>
    <cellStyle name="强调文字颜色 4 2 2 3 10" xfId="35113"/>
    <cellStyle name="强调文字颜色 4 2 2 3 2" xfId="35114"/>
    <cellStyle name="输入 4 3 6 3 2 4" xfId="35115"/>
    <cellStyle name="强调文字颜色 4 2 2 3 2 2" xfId="35116"/>
    <cellStyle name="强调文字颜色 4 2 2 3 2 2 2" xfId="35117"/>
    <cellStyle name="强调文字颜色 4 2 2 3 2 2 2 2" xfId="35118"/>
    <cellStyle name="强调文字颜色 4 2 2 3 2 2 3" xfId="35119"/>
    <cellStyle name="强调文字颜色 4 2 2 3 2 3" xfId="35120"/>
    <cellStyle name="强调文字颜色 4 2 2 3 2 3 2" xfId="35121"/>
    <cellStyle name="强调文字颜色 4 2 2 3 2 3 2 2" xfId="35122"/>
    <cellStyle name="强调文字颜色 4 2 2 3 2 3 3" xfId="35123"/>
    <cellStyle name="强调文字颜色 4 2 2 3 2 3 3 2" xfId="35124"/>
    <cellStyle name="强调文字颜色 4 2 2 3 2 4" xfId="35125"/>
    <cellStyle name="强调文字颜色 4 2 2 3 2 4 2" xfId="35126"/>
    <cellStyle name="强调文字颜色 4 2 2 3 3" xfId="35127"/>
    <cellStyle name="输入 4 3 6 3 2 5" xfId="35128"/>
    <cellStyle name="强调文字颜色 4 2 2 3 3 2" xfId="35129"/>
    <cellStyle name="强调文字颜色 4 2 2 3 3 2 2" xfId="35130"/>
    <cellStyle name="强调文字颜色 4 2 2 3 3 2 2 2" xfId="35131"/>
    <cellStyle name="强调文字颜色 4 2 2 3 3 2 3" xfId="35132"/>
    <cellStyle name="强调文字颜色 4 2 2 3 3 3" xfId="35133"/>
    <cellStyle name="强调文字颜色 4 2 2 3 3 3 2" xfId="35134"/>
    <cellStyle name="强调文字颜色 4 2 2 3 3 3 2 2" xfId="35135"/>
    <cellStyle name="强调文字颜色 4 2 2 3 3 4" xfId="35136"/>
    <cellStyle name="强调文字颜色 4 2 2 3 3 4 2" xfId="35137"/>
    <cellStyle name="强调文字颜色 4 2 2 3 4" xfId="35138"/>
    <cellStyle name="输入 4 3 6 3 2 6" xfId="35139"/>
    <cellStyle name="强调文字颜色 4 2 2 3 4 2" xfId="35140"/>
    <cellStyle name="强调文字颜色 4 2 2 3 4 2 2" xfId="35141"/>
    <cellStyle name="强调文字颜色 4 2 2 3 4 2 2 2" xfId="35142"/>
    <cellStyle name="强调文字颜色 4 2 2 3 4 2 3" xfId="35143"/>
    <cellStyle name="强调文字颜色 4 2 2 3 4 3" xfId="35144"/>
    <cellStyle name="强调文字颜色 4 2 2 3 4 3 2" xfId="35145"/>
    <cellStyle name="强调文字颜色 4 2 2 3 4 4" xfId="35146"/>
    <cellStyle name="强调文字颜色 4 2 2 3 5 2" xfId="35147"/>
    <cellStyle name="强调文字颜色 4 2 2 3 5 2 2" xfId="35148"/>
    <cellStyle name="强调文字颜色 4 2 2 3 5 3" xfId="35149"/>
    <cellStyle name="强调文字颜色 4 2 2 3 6 2 2" xfId="35150"/>
    <cellStyle name="强调文字颜色 4 2 2 3 6 3" xfId="35151"/>
    <cellStyle name="强调文字颜色 4 2 2 3 6 3 2" xfId="35152"/>
    <cellStyle name="强调文字颜色 4 2 2 3 7 2" xfId="35153"/>
    <cellStyle name="强调文字颜色 4 2 2 3 7 2 2" xfId="35154"/>
    <cellStyle name="强调文字颜色 4 2 2 3 8 2" xfId="35155"/>
    <cellStyle name="强调文字颜色 4 2 2 3 8 3" xfId="35156"/>
    <cellStyle name="强调文字颜色 4 2 2 3 8 3 2" xfId="35157"/>
    <cellStyle name="强调文字颜色 4 2 2 3 9" xfId="35158"/>
    <cellStyle name="强调文字颜色 4 2 2 3 9 2" xfId="35159"/>
    <cellStyle name="强调文字颜色 4 2 2 4 2" xfId="35160"/>
    <cellStyle name="强调文字颜色 4 4 2 2 2 2 2 4" xfId="35161"/>
    <cellStyle name="强调文字颜色 4 2 2 4 2 2" xfId="35162"/>
    <cellStyle name="强调文字颜色 4 2 2 4 2 2 2" xfId="35163"/>
    <cellStyle name="输出 4 2 2 3 3" xfId="35164"/>
    <cellStyle name="强调文字颜色 4 2 2 4 2 3" xfId="35165"/>
    <cellStyle name="强调文字颜色 4 2 2 4 3" xfId="35166"/>
    <cellStyle name="强调文字颜色 4 2 2 4 3 2" xfId="35167"/>
    <cellStyle name="强调文字颜色 4 2 2 4 3 3" xfId="35168"/>
    <cellStyle name="强调文字颜色 4 2 2 4 3 3 2" xfId="35169"/>
    <cellStyle name="强调文字颜色 4 2 2 4 4" xfId="35170"/>
    <cellStyle name="强调文字颜色 4 2 2 4 4 2" xfId="35171"/>
    <cellStyle name="强调文字颜色 4 2 2 5" xfId="35172"/>
    <cellStyle name="强调文字颜色 4 2 2 5 2" xfId="35173"/>
    <cellStyle name="强调文字颜色 4 2 2 5 2 2" xfId="35174"/>
    <cellStyle name="注释 2 6 2 3 3 3 9" xfId="35175"/>
    <cellStyle name="强调文字颜色 4 2 2 5 2 2 2" xfId="35176"/>
    <cellStyle name="输出 4 3 2 3 3" xfId="35177"/>
    <cellStyle name="强调文字颜色 4 2 2 5 2 3" xfId="35178"/>
    <cellStyle name="强调文字颜色 4 2 2 5 3" xfId="35179"/>
    <cellStyle name="强调文字颜色 4 2 2 5 3 2" xfId="35180"/>
    <cellStyle name="强调文字颜色 4 2 2 5 4" xfId="35181"/>
    <cellStyle name="强调文字颜色 4 2 2 5 4 2" xfId="35182"/>
    <cellStyle name="强调文字颜色 4 2 2 5 5" xfId="35183"/>
    <cellStyle name="强调文字颜色 4 2 2 6" xfId="35184"/>
    <cellStyle name="强调文字颜色 4 2 2 6 2" xfId="35185"/>
    <cellStyle name="强调文字颜色 4 2 2 6 2 2" xfId="35186"/>
    <cellStyle name="强调文字颜色 4 2 2 6 2 2 2" xfId="35187"/>
    <cellStyle name="强调文字颜色 4 2 2 6 2 3" xfId="35188"/>
    <cellStyle name="强调文字颜色 4 2 2 6 3" xfId="35189"/>
    <cellStyle name="强调文字颜色 4 2 2 6 3 2" xfId="35190"/>
    <cellStyle name="强调文字颜色 4 2 2 6 4" xfId="35191"/>
    <cellStyle name="强调文字颜色 4 2 2 7" xfId="35192"/>
    <cellStyle name="强调文字颜色 4 2 2 7 2" xfId="35193"/>
    <cellStyle name="强调文字颜色 4 2 2 7 2 2" xfId="35194"/>
    <cellStyle name="强调文字颜色 4 2 2 7 3" xfId="35195"/>
    <cellStyle name="强调文字颜色 4 2 2 8" xfId="35196"/>
    <cellStyle name="强调文字颜色 4 2 2 8 2" xfId="35197"/>
    <cellStyle name="强调文字颜色 4 2 2 8 2 2" xfId="35198"/>
    <cellStyle name="强调文字颜色 4 2 2 8 3" xfId="35199"/>
    <cellStyle name="强调文字颜色 4 2 2 8 3 2" xfId="35200"/>
    <cellStyle name="强调文字颜色 4 2 2 9" xfId="35201"/>
    <cellStyle name="强调文字颜色 4 2 2 9 2" xfId="35202"/>
    <cellStyle name="强调文字颜色 4 2 2 9 2 2" xfId="35203"/>
    <cellStyle name="强调文字颜色 4 2 2 9 3" xfId="35204"/>
    <cellStyle name="强调文字颜色 4 2 2 9 4" xfId="35205"/>
    <cellStyle name="强调文字颜色 4 2 3" xfId="35206"/>
    <cellStyle name="强调文字颜色 4 2 3 10" xfId="35207"/>
    <cellStyle name="强调文字颜色 4 2 3 10 2" xfId="35208"/>
    <cellStyle name="强调文字颜色 5 5 2 4" xfId="35209"/>
    <cellStyle name="强调文字颜色 4 2 3 11" xfId="35210"/>
    <cellStyle name="强调文字颜色 4 2 3 2" xfId="35211"/>
    <cellStyle name="输入 2 2 2 6" xfId="35212"/>
    <cellStyle name="强调文字颜色 4 2 3 2 10" xfId="35213"/>
    <cellStyle name="强调文字颜色 4 2 3 2 2" xfId="35214"/>
    <cellStyle name="输入 2 2 2 6 2" xfId="35215"/>
    <cellStyle name="强调文字颜色 4 2 3 2 2 2" xfId="35216"/>
    <cellStyle name="输入 2 2 2 2 2 3 12" xfId="35217"/>
    <cellStyle name="输入 2 2 2 6 2 2" xfId="35218"/>
    <cellStyle name="强调文字颜色 4 2 3 2 2 2 2" xfId="35219"/>
    <cellStyle name="强调文字颜色 4 2 3 2 2 2 2 2" xfId="35220"/>
    <cellStyle name="强调文字颜色 4 2 3 2 2 2 3" xfId="35221"/>
    <cellStyle name="强调文字颜色 4 2 3 2 2 3" xfId="35222"/>
    <cellStyle name="输入 2 2 2 2 2 3 13" xfId="35223"/>
    <cellStyle name="强调文字颜色 4 2 3 2 2 3 2" xfId="35224"/>
    <cellStyle name="强调文字颜色 4 2 3 2 2 3 2 2" xfId="35225"/>
    <cellStyle name="输入 6 2 3 3 12" xfId="35226"/>
    <cellStyle name="强调文字颜色 4 2 3 2 2 3 3" xfId="35227"/>
    <cellStyle name="强调文字颜色 4 2 3 2 2 3 3 2" xfId="35228"/>
    <cellStyle name="注释 2 7 2 3 3 7" xfId="35229"/>
    <cellStyle name="强调文字颜色 4 2 3 2 2 4" xfId="35230"/>
    <cellStyle name="强调文字颜色 4 2 3 2 2 4 2" xfId="35231"/>
    <cellStyle name="强调文字颜色 4 2 3 2 2 5" xfId="35232"/>
    <cellStyle name="强调文字颜色 4 2 3 2 3" xfId="35233"/>
    <cellStyle name="输入 2 2 2 6 3" xfId="35234"/>
    <cellStyle name="强调文字颜色 4 2 3 2 3 2" xfId="35235"/>
    <cellStyle name="强调文字颜色 4 2 3 2 3 2 2 2" xfId="35236"/>
    <cellStyle name="强调文字颜色 4 2 3 2 3 3" xfId="35237"/>
    <cellStyle name="强调文字颜色 4 2 3 2 3 3 2" xfId="35238"/>
    <cellStyle name="强调文字颜色 4 2 3 2 3 3 2 2" xfId="35239"/>
    <cellStyle name="强调文字颜色 4 2 3 2 3 4" xfId="35240"/>
    <cellStyle name="强调文字颜色 4 2 3 2 3 4 2" xfId="35241"/>
    <cellStyle name="强调文字颜色 4 2 3 2 3 5" xfId="35242"/>
    <cellStyle name="强调文字颜色 4 2 3 2 4" xfId="35243"/>
    <cellStyle name="强调文字颜色 4 2 3 2 4 2" xfId="35244"/>
    <cellStyle name="强调文字颜色 4 2 3 2 4 3" xfId="35245"/>
    <cellStyle name="强调文字颜色 4 2 3 2 4 3 2" xfId="35246"/>
    <cellStyle name="强调文字颜色 4 2 3 2 4 4" xfId="35247"/>
    <cellStyle name="强调文字颜色 4 2 3 2 5" xfId="35248"/>
    <cellStyle name="强调文字颜色 4 2 3 2 5 2" xfId="35249"/>
    <cellStyle name="强调文字颜色 4 2 3 2 5 2 2" xfId="35250"/>
    <cellStyle name="输入 4 3 6 3 10" xfId="35251"/>
    <cellStyle name="强调文字颜色 4 2 3 2 5 3" xfId="35252"/>
    <cellStyle name="强调文字颜色 4 2 3 2 6" xfId="35253"/>
    <cellStyle name="强调文字颜色 4 2 3 2 6 2" xfId="35254"/>
    <cellStyle name="强调文字颜色 4 2 3 2 6 3" xfId="35255"/>
    <cellStyle name="强调文字颜色 4 2 3 2 7" xfId="35256"/>
    <cellStyle name="强调文字颜色 4 2 3 2 8" xfId="35257"/>
    <cellStyle name="强调文字颜色 4 2 3 2 8 3" xfId="35258"/>
    <cellStyle name="强调文字颜色 4 2 3 2 8 3 2" xfId="35259"/>
    <cellStyle name="强调文字颜色 4 2 3 2 9" xfId="35260"/>
    <cellStyle name="强调文字颜色 4 2 3 3" xfId="35261"/>
    <cellStyle name="输入 2 2 2 7" xfId="35262"/>
    <cellStyle name="强调文字颜色 4 2 3 3 2" xfId="35263"/>
    <cellStyle name="输入 2 2 2 7 2" xfId="35264"/>
    <cellStyle name="强调文字颜色 4 2 3 3 2 2" xfId="35265"/>
    <cellStyle name="输入 2 2 2 7 2 2" xfId="35266"/>
    <cellStyle name="注释 2 3 2 8 13" xfId="35267"/>
    <cellStyle name="强调文字颜色 4 2 3 3 2 2 2" xfId="35268"/>
    <cellStyle name="强调文字颜色 4 2 3 3 2 3" xfId="35269"/>
    <cellStyle name="强调文字颜色 4 2 3 3 3" xfId="35270"/>
    <cellStyle name="输入 2 2 2 7 3" xfId="35271"/>
    <cellStyle name="强调文字颜色 4 2 3 3 3 2" xfId="35272"/>
    <cellStyle name="输入 2 2 2 7 3 2" xfId="35273"/>
    <cellStyle name="强调文字颜色 4 2 3 3 3 2 2" xfId="35274"/>
    <cellStyle name="输入 2 2 2 7 3 2 2" xfId="35275"/>
    <cellStyle name="强调文字颜色 4 2 3 3 3 3" xfId="35276"/>
    <cellStyle name="输入 2 2 2 7 3 3" xfId="35277"/>
    <cellStyle name="强调文字颜色 4 2 3 3 3 3 2" xfId="35278"/>
    <cellStyle name="强调文字颜色 4 2 3 3 4" xfId="35279"/>
    <cellStyle name="输入 2 2 2 7 4" xfId="35280"/>
    <cellStyle name="强调文字颜色 4 2 3 3 4 2" xfId="35281"/>
    <cellStyle name="强调文字颜色 4 2 3 3 5" xfId="35282"/>
    <cellStyle name="输入 2 2 2 7 5" xfId="35283"/>
    <cellStyle name="强调文字颜色 4 2 3 4" xfId="35284"/>
    <cellStyle name="输入 2 2 2 8" xfId="35285"/>
    <cellStyle name="强调文字颜色 4 2 3 4 2" xfId="35286"/>
    <cellStyle name="强调文字颜色 4 4 2 2 2 3 2 4" xfId="35287"/>
    <cellStyle name="输入 2 2 2 8 2" xfId="35288"/>
    <cellStyle name="强调文字颜色 4 2 3 4 2 2" xfId="35289"/>
    <cellStyle name="强调文字颜色 4 2 3 4 2 2 2" xfId="35290"/>
    <cellStyle name="输出 5 2 2 3 3" xfId="35291"/>
    <cellStyle name="强调文字颜色 4 2 3 4 2 3" xfId="35292"/>
    <cellStyle name="强调文字颜色 4 2 3 4 3" xfId="35293"/>
    <cellStyle name="强调文字颜色 4 2 3 4 3 2" xfId="35294"/>
    <cellStyle name="强调文字颜色 4 2 3 4 3 2 2" xfId="35295"/>
    <cellStyle name="强调文字颜色 4 2 3 4 4" xfId="35296"/>
    <cellStyle name="强调文字颜色 4 2 3 4 4 2" xfId="35297"/>
    <cellStyle name="强调文字颜色 4 2 3 4 5" xfId="35298"/>
    <cellStyle name="强调文字颜色 4 2 3 5" xfId="35299"/>
    <cellStyle name="输入 2 2 2 9" xfId="35300"/>
    <cellStyle name="强调文字颜色 4 2 3 5 2" xfId="35301"/>
    <cellStyle name="强调文字颜色 4 4 2 2 2 3 3 4" xfId="35302"/>
    <cellStyle name="强调文字颜色 4 2 3 5 2 2" xfId="35303"/>
    <cellStyle name="强调文字颜色 4 2 3 5 2 2 2" xfId="35304"/>
    <cellStyle name="强调文字颜色 4 2 3 5 2 3" xfId="35305"/>
    <cellStyle name="强调文字颜色 4 2 3 5 3" xfId="35306"/>
    <cellStyle name="强调文字颜色 4 2 3 5 3 2" xfId="35307"/>
    <cellStyle name="强调文字颜色 4 2 3 5 4" xfId="35308"/>
    <cellStyle name="强调文字颜色 4 2 3 6" xfId="35309"/>
    <cellStyle name="强调文字颜色 4 2 3 6 2" xfId="35310"/>
    <cellStyle name="强调文字颜色 4 2 3 6 2 2" xfId="35311"/>
    <cellStyle name="强调文字颜色 4 2 3 6 3" xfId="35312"/>
    <cellStyle name="强调文字颜色 4 2 3 7" xfId="35313"/>
    <cellStyle name="强调文字颜色 4 2 3 7 2" xfId="35314"/>
    <cellStyle name="强调文字颜色 4 2 3 7 2 2" xfId="35315"/>
    <cellStyle name="输入 2 2 2 2 3 3 12" xfId="35316"/>
    <cellStyle name="注释 2 3 3 3 13" xfId="35317"/>
    <cellStyle name="强调文字颜色 4 2 3 7 2 2 2" xfId="35318"/>
    <cellStyle name="输入 2 2 2 2 3 3 12 2" xfId="35319"/>
    <cellStyle name="注释 2 3 3 3 13 2" xfId="35320"/>
    <cellStyle name="强调文字颜色 4 2 3 7 2 2 3" xfId="35321"/>
    <cellStyle name="输入 2 2 2 2 3 3 12 3" xfId="35322"/>
    <cellStyle name="注释 2 3 3 3 13 3" xfId="35323"/>
    <cellStyle name="强调文字颜色 4 2 3 7 3" xfId="35324"/>
    <cellStyle name="强调文字颜色 4 2 3 7 3 2" xfId="35325"/>
    <cellStyle name="强调文字颜色 4 2 3 7 3 2 2" xfId="35326"/>
    <cellStyle name="强调文字颜色 4 2 3 7 3 2 3" xfId="35327"/>
    <cellStyle name="强调文字颜色 4 2 3 8" xfId="35328"/>
    <cellStyle name="强调文字颜色 4 2 3 8 2" xfId="35329"/>
    <cellStyle name="强调文字颜色 4 2 3 8 2 2" xfId="35330"/>
    <cellStyle name="强调文字颜色 4 2 3 9" xfId="35331"/>
    <cellStyle name="强调文字颜色 4 2 3 9 2" xfId="35332"/>
    <cellStyle name="强调文字颜色 4 2 3 9 2 2" xfId="35333"/>
    <cellStyle name="强调文字颜色 4 2 3 9 3" xfId="35334"/>
    <cellStyle name="强调文字颜色 4 2 3 9 4" xfId="35335"/>
    <cellStyle name="强调文字颜色 4 2 3 9 5" xfId="35336"/>
    <cellStyle name="强调文字颜色 4 2 4" xfId="35337"/>
    <cellStyle name="强调文字颜色 4 2 4 2" xfId="35338"/>
    <cellStyle name="输入 2 2 3 6" xfId="35339"/>
    <cellStyle name="强调文字颜色 4 2 4 2 2" xfId="35340"/>
    <cellStyle name="输入 2 2 3 6 2" xfId="35341"/>
    <cellStyle name="强调文字颜色 4 2 4 2 2 2" xfId="35342"/>
    <cellStyle name="输入 2 2 3 6 2 2" xfId="35343"/>
    <cellStyle name="强调文字颜色 4 2 4 2 2 2 2" xfId="35344"/>
    <cellStyle name="强调文字颜色 4 2 4 2 2 2 2 2" xfId="35345"/>
    <cellStyle name="强调文字颜色 4 2 4 2 2 2 3" xfId="35346"/>
    <cellStyle name="强调文字颜色 4 2 4 2 2 3" xfId="35347"/>
    <cellStyle name="强调文字颜色 4 2 4 2 2 3 2" xfId="35348"/>
    <cellStyle name="强调文字颜色 4 2 4 2 2 3 2 2" xfId="35349"/>
    <cellStyle name="强调文字颜色 4 2 4 2 2 4" xfId="35350"/>
    <cellStyle name="强调文字颜色 4 2 4 2 2 4 2" xfId="35351"/>
    <cellStyle name="强调文字颜色 4 2 4 2 2 5" xfId="35352"/>
    <cellStyle name="强调文字颜色 4 2 4 2 3" xfId="35353"/>
    <cellStyle name="输入 2 2 3 6 3" xfId="35354"/>
    <cellStyle name="强调文字颜色 4 2 4 2 3 2" xfId="35355"/>
    <cellStyle name="输入 2 2 3 6 3 2" xfId="35356"/>
    <cellStyle name="强调文字颜色 4 2 4 2 3 2 2" xfId="35357"/>
    <cellStyle name="输入 2 2 3 6 3 2 2" xfId="35358"/>
    <cellStyle name="强调文字颜色 4 2 4 2 3 2 2 2" xfId="35359"/>
    <cellStyle name="强调文字颜色 4 2 4 2 3 2 3" xfId="35360"/>
    <cellStyle name="输入 2 2 3 6 3 2 3" xfId="35361"/>
    <cellStyle name="强调文字颜色 4 2 4 2 3 3" xfId="35362"/>
    <cellStyle name="输入 2 2 3 6 3 3" xfId="35363"/>
    <cellStyle name="强调文字颜色 4 2 4 2 3 3 2" xfId="35364"/>
    <cellStyle name="强调文字颜色 4 2 4 2 3 4" xfId="35365"/>
    <cellStyle name="输入 2 2 3 6 3 4" xfId="35366"/>
    <cellStyle name="强调文字颜色 4 2 4 2 4" xfId="35367"/>
    <cellStyle name="输入 2 2 3 6 4" xfId="35368"/>
    <cellStyle name="强调文字颜色 4 2 4 2 4 2" xfId="35369"/>
    <cellStyle name="强调文字颜色 4 2 4 2 4 2 2" xfId="35370"/>
    <cellStyle name="强调文字颜色 4 2 4 2 4 3" xfId="35371"/>
    <cellStyle name="强调文字颜色 4 2 4 2 5" xfId="35372"/>
    <cellStyle name="输入 2 2 3 6 5" xfId="35373"/>
    <cellStyle name="强调文字颜色 4 2 4 2 5 2" xfId="35374"/>
    <cellStyle name="强调文字颜色 4 2 4 2 5 2 2" xfId="35375"/>
    <cellStyle name="强调文字颜色 4 2 4 2 6" xfId="35376"/>
    <cellStyle name="输入 2 2 3 6 6" xfId="35377"/>
    <cellStyle name="强调文字颜色 4 2 4 2 6 2" xfId="35378"/>
    <cellStyle name="强调文字颜色 4 2 4 2 6 2 2" xfId="35379"/>
    <cellStyle name="强调文字颜色 4 2 4 2 7" xfId="35380"/>
    <cellStyle name="输入 2 2 3 6 7" xfId="35381"/>
    <cellStyle name="强调文字颜色 4 2 4 2 8" xfId="35382"/>
    <cellStyle name="输入 2 2 3 6 8" xfId="35383"/>
    <cellStyle name="强调文字颜色 4 2 4 3" xfId="35384"/>
    <cellStyle name="输入 2 2 3 7" xfId="35385"/>
    <cellStyle name="强调文字颜色 4 2 4 3 2" xfId="35386"/>
    <cellStyle name="输入 2 2 3 7 2" xfId="35387"/>
    <cellStyle name="强调文字颜色 4 2 4 3 2 2" xfId="35388"/>
    <cellStyle name="强调文字颜色 4 2 4 3 2 2 2" xfId="35389"/>
    <cellStyle name="强调文字颜色 4 2 4 3 2 3" xfId="35390"/>
    <cellStyle name="强调文字颜色 4 2 4 3 3" xfId="35391"/>
    <cellStyle name="强调文字颜色 4 2 4 3 3 2" xfId="35392"/>
    <cellStyle name="强调文字颜色 4 2 4 3 3 2 2" xfId="35393"/>
    <cellStyle name="强调文字颜色 4 2 4 3 4" xfId="35394"/>
    <cellStyle name="强调文字颜色 4 2 4 3 4 2" xfId="35395"/>
    <cellStyle name="强调文字颜色 4 2 4 3 5" xfId="35396"/>
    <cellStyle name="强调文字颜色 4 2 4 4" xfId="35397"/>
    <cellStyle name="输入 2 2 3 8" xfId="35398"/>
    <cellStyle name="强调文字颜色 4 2 4 4 2" xfId="35399"/>
    <cellStyle name="强调文字颜色 4 2 4 4 2 2" xfId="35400"/>
    <cellStyle name="强调文字颜色 4 2 4 4 2 2 2" xfId="35401"/>
    <cellStyle name="强调文字颜色 4 2 4 4 2 3" xfId="35402"/>
    <cellStyle name="强调文字颜色 4 2 4 4 3" xfId="35403"/>
    <cellStyle name="强调文字颜色 4 2 4 4 3 2" xfId="35404"/>
    <cellStyle name="强调文字颜色 4 2 4 4 3 3" xfId="35405"/>
    <cellStyle name="强调文字颜色 4 2 4 4 3 4" xfId="35406"/>
    <cellStyle name="强调文字颜色 4 2 4 4 4" xfId="35407"/>
    <cellStyle name="强调文字颜色 4 2 4 5" xfId="35408"/>
    <cellStyle name="强调文字颜色 4 2 4 5 2 2" xfId="35409"/>
    <cellStyle name="强调文字颜色 4 2 4 6" xfId="35410"/>
    <cellStyle name="强调文字颜色 4 2 4 6 2" xfId="35411"/>
    <cellStyle name="强调文字颜色 4 2 4 6 2 2" xfId="35412"/>
    <cellStyle name="强调文字颜色 4 2 4 7" xfId="35413"/>
    <cellStyle name="强调文字颜色 4 2 4 7 2" xfId="35414"/>
    <cellStyle name="强调文字颜色 4 2 4 7 2 2" xfId="35415"/>
    <cellStyle name="强调文字颜色 4 2 4 7 2 2 2" xfId="35416"/>
    <cellStyle name="强调文字颜色 4 2 4 7 2 2 3" xfId="35417"/>
    <cellStyle name="强调文字颜色 4 2 4 8" xfId="35418"/>
    <cellStyle name="强调文字颜色 4 2 4 8 2" xfId="35419"/>
    <cellStyle name="强调文字颜色 4 2 4 9" xfId="35420"/>
    <cellStyle name="强调文字颜色 4 2 5" xfId="35421"/>
    <cellStyle name="强调文字颜色 4 2 5 10" xfId="35422"/>
    <cellStyle name="强调文字颜色 4 2 5 10 2" xfId="35423"/>
    <cellStyle name="强调文字颜色 4 2 5 11" xfId="35424"/>
    <cellStyle name="强调文字颜色 4 2 5 2" xfId="35425"/>
    <cellStyle name="强调文字颜色 4 2 5 2 2" xfId="35426"/>
    <cellStyle name="强调文字颜色 4 2 5 2 2 2" xfId="35427"/>
    <cellStyle name="强调文字颜色 4 2 5 2 2 2 2" xfId="35428"/>
    <cellStyle name="强调文字颜色 4 2 5 2 2 2 2 2" xfId="35429"/>
    <cellStyle name="强调文字颜色 4 2 5 2 2 3" xfId="35430"/>
    <cellStyle name="强调文字颜色 4 2 5 2 2 3 2" xfId="35431"/>
    <cellStyle name="强调文字颜色 4 2 5 2 2 3 2 2" xfId="35432"/>
    <cellStyle name="强调文字颜色 4 2 5 2 2 3 3" xfId="35433"/>
    <cellStyle name="强调文字颜色 4 2 5 2 2 3 3 2" xfId="35434"/>
    <cellStyle name="强调文字颜色 4 2 5 2 2 4" xfId="35435"/>
    <cellStyle name="强调文字颜色 4 2 5 2 2 4 2" xfId="35436"/>
    <cellStyle name="强调文字颜色 4 2 5 2 2 5" xfId="35437"/>
    <cellStyle name="强调文字颜色 4 2 5 2 3" xfId="35438"/>
    <cellStyle name="强调文字颜色 4 2 5 2 3 2" xfId="35439"/>
    <cellStyle name="强调文字颜色 4 2 5 2 3 2 2" xfId="35440"/>
    <cellStyle name="强调文字颜色 4 2 5 2 3 2 2 2" xfId="35441"/>
    <cellStyle name="强调文字颜色 4 2 5 2 3 2 3" xfId="35442"/>
    <cellStyle name="强调文字颜色 4 2 5 2 3 3" xfId="35443"/>
    <cellStyle name="强调文字颜色 4 2 5 2 3 3 2" xfId="35444"/>
    <cellStyle name="强调文字颜色 4 2 5 2 3 3 2 2" xfId="35445"/>
    <cellStyle name="强调文字颜色 4 2 5 2 3 4" xfId="35446"/>
    <cellStyle name="强调文字颜色 4 2 5 2 3 4 2" xfId="35447"/>
    <cellStyle name="强调文字颜色 4 2 5 2 3 5" xfId="35448"/>
    <cellStyle name="强调文字颜色 4 2 5 2 4" xfId="35449"/>
    <cellStyle name="强调文字颜色 4 2 5 2 4 2" xfId="35450"/>
    <cellStyle name="强调文字颜色 4 2 5 2 4 2 2" xfId="35451"/>
    <cellStyle name="强调文字颜色 4 2 5 2 4 2 2 2" xfId="35452"/>
    <cellStyle name="强调文字颜色 4 2 5 2 4 2 3" xfId="35453"/>
    <cellStyle name="强调文字颜色 4 2 5 2 4 3" xfId="35454"/>
    <cellStyle name="强调文字颜色 4 2 5 2 4 3 2" xfId="35455"/>
    <cellStyle name="强调文字颜色 4 2 5 2 4 4" xfId="35456"/>
    <cellStyle name="强调文字颜色 4 2 5 2 5" xfId="35457"/>
    <cellStyle name="强调文字颜色 4 2 5 2 5 2" xfId="35458"/>
    <cellStyle name="强调文字颜色 4 2 5 2 5 2 2" xfId="35459"/>
    <cellStyle name="强调文字颜色 4 2 5 2 5 3" xfId="35460"/>
    <cellStyle name="强调文字颜色 4 2 5 2 6" xfId="35461"/>
    <cellStyle name="强调文字颜色 4 2 5 2 6 2" xfId="35462"/>
    <cellStyle name="强调文字颜色 4 2 5 2 6 2 2" xfId="35463"/>
    <cellStyle name="强调文字颜色 4 2 5 2 6 3" xfId="35464"/>
    <cellStyle name="强调文字颜色 4 2 5 2 6 3 2" xfId="35465"/>
    <cellStyle name="强调文字颜色 4 2 5 2 7" xfId="35466"/>
    <cellStyle name="强调文字颜色 4 2 5 2 7 2" xfId="35467"/>
    <cellStyle name="强调文字颜色 4 2 5 2 7 2 2" xfId="35468"/>
    <cellStyle name="强调文字颜色 4 2 5 2 8" xfId="35469"/>
    <cellStyle name="输入 4 3 3 3 10" xfId="35470"/>
    <cellStyle name="强调文字颜色 4 2 5 2 8 2" xfId="35471"/>
    <cellStyle name="强调文字颜色 4 2 5 2 8 2 2" xfId="35472"/>
    <cellStyle name="强调文字颜色 4 2 5 2 8 3" xfId="35473"/>
    <cellStyle name="强调文字颜色 4 2 5 2 8 3 2" xfId="35474"/>
    <cellStyle name="强调文字颜色 4 2 5 2 9" xfId="35475"/>
    <cellStyle name="输入 4 3 3 3 11" xfId="35476"/>
    <cellStyle name="强调文字颜色 4 2 5 2 9 2" xfId="35477"/>
    <cellStyle name="强调文字颜色 4 2 5 3" xfId="35478"/>
    <cellStyle name="强调文字颜色 4 2 5 3 2" xfId="35479"/>
    <cellStyle name="强调文字颜色 4 2 5 3 2 2" xfId="35480"/>
    <cellStyle name="强调文字颜色 4 2 5 3 2 2 2" xfId="35481"/>
    <cellStyle name="强调文字颜色 4 2 5 3 2 2 2 2" xfId="35482"/>
    <cellStyle name="强调文字颜色 4 2 5 3 2 2 2 3" xfId="35483"/>
    <cellStyle name="强调文字颜色 4 2 5 3 2 3" xfId="35484"/>
    <cellStyle name="强调文字颜色 4 2 5 3 3" xfId="35485"/>
    <cellStyle name="强调文字颜色 4 2 5 3 3 2" xfId="35486"/>
    <cellStyle name="强调文字颜色 4 2 5 3 3 2 2" xfId="35487"/>
    <cellStyle name="强调文字颜色 4 2 5 3 3 3" xfId="35488"/>
    <cellStyle name="强调文字颜色 4 2 5 3 3 3 2" xfId="35489"/>
    <cellStyle name="强调文字颜色 4 2 5 3 4" xfId="35490"/>
    <cellStyle name="强调文字颜色 4 2 5 3 4 2" xfId="35491"/>
    <cellStyle name="强调文字颜色 4 2 5 3 4 2 2" xfId="35492"/>
    <cellStyle name="强调文字颜色 4 2 5 3 4 2 3" xfId="35493"/>
    <cellStyle name="强调文字颜色 4 2 5 3 5" xfId="35494"/>
    <cellStyle name="强调文字颜色 4 2 5 4" xfId="35495"/>
    <cellStyle name="强调文字颜色 4 2 5 4 2" xfId="35496"/>
    <cellStyle name="强调文字颜色 4 2 5 4 2 2" xfId="35497"/>
    <cellStyle name="强调文字颜色 4 2 5 4 2 2 2" xfId="35498"/>
    <cellStyle name="强调文字颜色 4 2 5 4 2 3" xfId="35499"/>
    <cellStyle name="强调文字颜色 4 2 5 4 3" xfId="35500"/>
    <cellStyle name="强调文字颜色 4 2 5 4 3 2" xfId="35501"/>
    <cellStyle name="强调文字颜色 4 2 5 4 3 2 2" xfId="35502"/>
    <cellStyle name="强调文字颜色 4 2 5 4 3 3" xfId="35503"/>
    <cellStyle name="强调文字颜色 4 2 5 4 4" xfId="35504"/>
    <cellStyle name="强调文字颜色 4 2 5 4 4 2" xfId="35505"/>
    <cellStyle name="强调文字颜色 4 2 5 4 4 2 2" xfId="35506"/>
    <cellStyle name="强调文字颜色 4 2 5 4 4 2 3" xfId="35507"/>
    <cellStyle name="强调文字颜色 4 2 5 4 5" xfId="35508"/>
    <cellStyle name="强调文字颜色 4 2 5 5" xfId="35509"/>
    <cellStyle name="强调文字颜色 4 2 5 5 2" xfId="35510"/>
    <cellStyle name="强调文字颜色 4 2 5 5 2 2" xfId="35511"/>
    <cellStyle name="强调文字颜色 4 2 5 5 2 2 2" xfId="35512"/>
    <cellStyle name="强调文字颜色 4 2 5 5 2 3" xfId="35513"/>
    <cellStyle name="强调文字颜色 4 2 5 5 3" xfId="35514"/>
    <cellStyle name="强调文字颜色 4 2 5 5 3 2" xfId="35515"/>
    <cellStyle name="强调文字颜色 4 2 5 5 4" xfId="35516"/>
    <cellStyle name="强调文字颜色 4 2 5 6" xfId="35517"/>
    <cellStyle name="强调文字颜色 4 2 5 6 2" xfId="35518"/>
    <cellStyle name="强调文字颜色 4 2 5 6 2 2" xfId="35519"/>
    <cellStyle name="强调文字颜色 4 2 5 6 3" xfId="35520"/>
    <cellStyle name="强调文字颜色 4 2 5 7" xfId="35521"/>
    <cellStyle name="强调文字颜色 4 2 5 7 2" xfId="35522"/>
    <cellStyle name="强调文字颜色 4 2 5 7 2 2" xfId="35523"/>
    <cellStyle name="强调文字颜色 4 2 5 7 3" xfId="35524"/>
    <cellStyle name="强调文字颜色 4 2 5 7 3 2" xfId="35525"/>
    <cellStyle name="强调文字颜色 4 2 5 8" xfId="35526"/>
    <cellStyle name="强调文字颜色 4 2 5 8 2" xfId="35527"/>
    <cellStyle name="强调文字颜色 4 2 5 8 2 2" xfId="35528"/>
    <cellStyle name="强调文字颜色 4 2 5 9" xfId="35529"/>
    <cellStyle name="强调文字颜色 4 2 5 9 2" xfId="35530"/>
    <cellStyle name="强调文字颜色 4 2 5 9 2 2" xfId="35531"/>
    <cellStyle name="强调文字颜色 4 2 5 9 3" xfId="35532"/>
    <cellStyle name="强调文字颜色 4 2 5 9 3 2" xfId="35533"/>
    <cellStyle name="强调文字颜色 4 2 6" xfId="35534"/>
    <cellStyle name="强调文字颜色 4 2 6 2" xfId="35535"/>
    <cellStyle name="强调文字颜色 4 2 6 2 2" xfId="35536"/>
    <cellStyle name="适中 4 2 2 6" xfId="35537"/>
    <cellStyle name="强调文字颜色 4 2 6 2 2 2" xfId="35538"/>
    <cellStyle name="适中 4 2 2 6 2" xfId="35539"/>
    <cellStyle name="强调文字颜色 4 2 6 2 2 2 2" xfId="35540"/>
    <cellStyle name="适中 4 2 2 6 2 2" xfId="35541"/>
    <cellStyle name="强调文字颜色 4 2 6 2 2 2 2 2" xfId="35542"/>
    <cellStyle name="强调文字颜色 4 2 6 2 2 3" xfId="35543"/>
    <cellStyle name="适中 4 2 2 6 3" xfId="35544"/>
    <cellStyle name="强调文字颜色 4 2 6 2 2 3 2" xfId="35545"/>
    <cellStyle name="适中 4 2 2 6 3 2" xfId="35546"/>
    <cellStyle name="强调文字颜色 4 2 6 2 2 3 2 2" xfId="35547"/>
    <cellStyle name="强调文字颜色 4 2 6 2 2 4" xfId="35548"/>
    <cellStyle name="强调文字颜色 4 2 6 2 2 4 2" xfId="35549"/>
    <cellStyle name="强调文字颜色 4 2 6 2 2 5" xfId="35550"/>
    <cellStyle name="强调文字颜色 4 2 6 2 3" xfId="35551"/>
    <cellStyle name="适中 4 2 2 7" xfId="35552"/>
    <cellStyle name="强调文字颜色 4 2 6 2 3 2" xfId="35553"/>
    <cellStyle name="适中 4 2 2 7 2" xfId="35554"/>
    <cellStyle name="强调文字颜色 4 2 6 2 3 2 2" xfId="35555"/>
    <cellStyle name="强调文字颜色 4 2 6 2 3 2 2 2" xfId="35556"/>
    <cellStyle name="强调文字颜色 4 2 6 2 3 2 3" xfId="35557"/>
    <cellStyle name="强调文字颜色 4 2 6 2 3 3" xfId="35558"/>
    <cellStyle name="强调文字颜色 4 2 6 2 3 3 2" xfId="35559"/>
    <cellStyle name="强调文字颜色 4 2 6 2 3 4" xfId="35560"/>
    <cellStyle name="强调文字颜色 4 2 6 2 4" xfId="35561"/>
    <cellStyle name="适中 4 2 2 8" xfId="35562"/>
    <cellStyle name="强调文字颜色 4 2 6 2 4 2" xfId="35563"/>
    <cellStyle name="强调文字颜色 4 2 6 2 4 2 2" xfId="35564"/>
    <cellStyle name="强调文字颜色 4 2 6 2 4 3" xfId="35565"/>
    <cellStyle name="强调文字颜色 4 2 6 2 5" xfId="35566"/>
    <cellStyle name="强调文字颜色 4 2 6 2 5 2" xfId="35567"/>
    <cellStyle name="强调文字颜色 4 2 6 2 5 2 2" xfId="35568"/>
    <cellStyle name="注释 4 3 8 3 2 6" xfId="35569"/>
    <cellStyle name="强调文字颜色 4 2 6 2 6" xfId="35570"/>
    <cellStyle name="强调文字颜色 4 2 6 2 6 2" xfId="35571"/>
    <cellStyle name="强调文字颜色 4 2 6 2 6 2 2" xfId="35572"/>
    <cellStyle name="强调文字颜色 4 2 6 2 7" xfId="35573"/>
    <cellStyle name="强调文字颜色 4 2 6 2 8" xfId="35574"/>
    <cellStyle name="强调文字颜色 4 2 6 3" xfId="35575"/>
    <cellStyle name="强调文字颜色 4 2 6 3 2" xfId="35576"/>
    <cellStyle name="强调文字颜色 4 2 6 3 2 2" xfId="35577"/>
    <cellStyle name="强调文字颜色 4 2 6 3 2 3" xfId="35578"/>
    <cellStyle name="强调文字颜色 4 2 6 3 3" xfId="35579"/>
    <cellStyle name="强调文字颜色 4 2 6 3 3 2" xfId="35580"/>
    <cellStyle name="强调文字颜色 4 2 6 3 3 2 2" xfId="35581"/>
    <cellStyle name="强调文字颜色 4 2 6 3 4" xfId="35582"/>
    <cellStyle name="强调文字颜色 4 2 6 3 4 2" xfId="35583"/>
    <cellStyle name="强调文字颜色 4 2 6 3 5" xfId="35584"/>
    <cellStyle name="强调文字颜色 4 2 6 4" xfId="35585"/>
    <cellStyle name="强调文字颜色 4 2 6 4 2" xfId="35586"/>
    <cellStyle name="强调文字颜色 4 2 6 4 2 2" xfId="35587"/>
    <cellStyle name="强调文字颜色 4 2 6 4 2 2 2" xfId="35588"/>
    <cellStyle name="强调文字颜色 4 2 6 4 2 3" xfId="35589"/>
    <cellStyle name="强调文字颜色 4 2 6 4 3" xfId="35590"/>
    <cellStyle name="强调文字颜色 4 2 6 4 3 2" xfId="35591"/>
    <cellStyle name="强调文字颜色 4 2 6 4 4" xfId="35592"/>
    <cellStyle name="强调文字颜色 4 2 6 5 2" xfId="35593"/>
    <cellStyle name="强调文字颜色 4 2 6 5 2 2" xfId="35594"/>
    <cellStyle name="强调文字颜色 4 2 6 5 3" xfId="35595"/>
    <cellStyle name="强调文字颜色 4 2 6 6" xfId="35596"/>
    <cellStyle name="强调文字颜色 4 2 6 6 2" xfId="35597"/>
    <cellStyle name="强调文字颜色 4 2 6 6 2 2" xfId="35598"/>
    <cellStyle name="强调文字颜色 4 2 6 7" xfId="35599"/>
    <cellStyle name="强调文字颜色 4 2 6 7 2" xfId="35600"/>
    <cellStyle name="强调文字颜色 4 2 6 7 2 2" xfId="35601"/>
    <cellStyle name="强调文字颜色 4 2 6 8" xfId="35602"/>
    <cellStyle name="强调文字颜色 4 2 6 8 2" xfId="35603"/>
    <cellStyle name="强调文字颜色 4 2 6 9" xfId="35604"/>
    <cellStyle name="强调文字颜色 4 2 7" xfId="35605"/>
    <cellStyle name="强调文字颜色 4 2 7 2" xfId="35606"/>
    <cellStyle name="强调文字颜色 4 2 7 2 2" xfId="35607"/>
    <cellStyle name="强调文字颜色 4 2 7 2 2 2" xfId="35608"/>
    <cellStyle name="强调文字颜色 4 2 7 2 2 2 2" xfId="35609"/>
    <cellStyle name="强调文字颜色 4 2 7 2 2 3" xfId="35610"/>
    <cellStyle name="强调文字颜色 4 2 7 2 3" xfId="35611"/>
    <cellStyle name="强调文字颜色 4 2 7 2 3 2" xfId="35612"/>
    <cellStyle name="强调文字颜色 4 2 7 2 3 2 2" xfId="35613"/>
    <cellStyle name="强调文字颜色 4 2 7 2 4" xfId="35614"/>
    <cellStyle name="强调文字颜色 4 2 7 2 4 2" xfId="35615"/>
    <cellStyle name="强调文字颜色 4 2 7 2 5" xfId="35616"/>
    <cellStyle name="强调文字颜色 4 2 7 3 2 2" xfId="35617"/>
    <cellStyle name="强调文字颜色 4 2 7 3 2 2 2" xfId="35618"/>
    <cellStyle name="强调文字颜色 4 2 7 3 3" xfId="35619"/>
    <cellStyle name="强调文字颜色 4 2 7 3 3 2" xfId="35620"/>
    <cellStyle name="强调文字颜色 4 2 7 3 4" xfId="35621"/>
    <cellStyle name="强调文字颜色 4 2 7 4 2" xfId="35622"/>
    <cellStyle name="强调文字颜色 4 2 7 4 2 2" xfId="35623"/>
    <cellStyle name="强调文字颜色 4 2 7 4 3" xfId="35624"/>
    <cellStyle name="强调文字颜色 4 2 7 5" xfId="35625"/>
    <cellStyle name="强调文字颜色 4 2 7 5 2" xfId="35626"/>
    <cellStyle name="强调文字颜色 4 2 7 5 2 2" xfId="35627"/>
    <cellStyle name="强调文字颜色 4 2 7 6" xfId="35628"/>
    <cellStyle name="强调文字颜色 4 2 7 6 2" xfId="35629"/>
    <cellStyle name="强调文字颜色 4 2 7 6 2 2" xfId="35630"/>
    <cellStyle name="强调文字颜色 4 2 7 7" xfId="35631"/>
    <cellStyle name="强调文字颜色 4 2 7 7 2" xfId="35632"/>
    <cellStyle name="强调文字颜色 4 2 7 7 3" xfId="35633"/>
    <cellStyle name="强调文字颜色 4 2 7 7 4" xfId="35634"/>
    <cellStyle name="强调文字颜色 4 2 7 8" xfId="35635"/>
    <cellStyle name="强调文字颜色 4 2 8" xfId="35636"/>
    <cellStyle name="强调文字颜色 4 2 8 2" xfId="35637"/>
    <cellStyle name="强调文字颜色 4 2 8 2 2" xfId="35638"/>
    <cellStyle name="强调文字颜色 4 2 8 2 2 2" xfId="35639"/>
    <cellStyle name="强调文字颜色 4 2 8 2 3" xfId="35640"/>
    <cellStyle name="强调文字颜色 4 2 8 3 2" xfId="35641"/>
    <cellStyle name="强调文字颜色 4 2 8 3 2 2" xfId="35642"/>
    <cellStyle name="强调文字颜色 4 2 8 4" xfId="35643"/>
    <cellStyle name="强调文字颜色 4 2 8 4 2" xfId="35644"/>
    <cellStyle name="强调文字颜色 4 2 8 5" xfId="35645"/>
    <cellStyle name="强调文字颜色 4 2 9" xfId="35646"/>
    <cellStyle name="强调文字颜色 4 2 9 2" xfId="35647"/>
    <cellStyle name="输入 2 2 8 6" xfId="35648"/>
    <cellStyle name="强调文字颜色 4 2 9 2 2" xfId="35649"/>
    <cellStyle name="强调文字颜色 4 2 9 2 2 2" xfId="35650"/>
    <cellStyle name="强调文字颜色 4 2 9 2 3" xfId="35651"/>
    <cellStyle name="强调文字颜色 4 2 9 3" xfId="35652"/>
    <cellStyle name="输入 2 2 8 7" xfId="35653"/>
    <cellStyle name="强调文字颜色 4 2 9 3 2" xfId="35654"/>
    <cellStyle name="强调文字颜色 4 2 9 4" xfId="35655"/>
    <cellStyle name="输入 2 2 8 8" xfId="35656"/>
    <cellStyle name="强调文字颜色 4 3" xfId="35657"/>
    <cellStyle name="强调文字颜色 4 3 10" xfId="35658"/>
    <cellStyle name="强调文字颜色 4 3 10 2" xfId="35659"/>
    <cellStyle name="强调文字颜色 4 3 10 2 2" xfId="35660"/>
    <cellStyle name="强调文字颜色 4 3 10 3" xfId="35661"/>
    <cellStyle name="强调文字颜色 4 3 10 3 2" xfId="35662"/>
    <cellStyle name="强调文字颜色 4 3 11" xfId="35663"/>
    <cellStyle name="强调文字颜色 4 3 11 2" xfId="35664"/>
    <cellStyle name="强调文字颜色 4 3 12" xfId="35665"/>
    <cellStyle name="强调文字颜色 4 3 2" xfId="35666"/>
    <cellStyle name="强调文字颜色 4 3 2 10" xfId="35667"/>
    <cellStyle name="强调文字颜色 4 3 2 10 2" xfId="35668"/>
    <cellStyle name="强调文字颜色 4 3 2 11" xfId="35669"/>
    <cellStyle name="强调文字颜色 4 3 2 11 2" xfId="35670"/>
    <cellStyle name="强调文字颜色 4 3 2 11 3" xfId="35671"/>
    <cellStyle name="强调文字颜色 4 3 2 2" xfId="35672"/>
    <cellStyle name="强调文字颜色 4 3 2 2 2" xfId="35673"/>
    <cellStyle name="强调文字颜色 4 3 2 2 2 2" xfId="35674"/>
    <cellStyle name="强调文字颜色 4 3 2 2 2 2 2" xfId="35675"/>
    <cellStyle name="强调文字颜色 4 3 2 2 2 2 2 2" xfId="35676"/>
    <cellStyle name="强调文字颜色 4 3 2 2 2 2 3" xfId="35677"/>
    <cellStyle name="强调文字颜色 4 3 2 2 2 3" xfId="35678"/>
    <cellStyle name="强调文字颜色 4 3 2 2 2 3 2" xfId="35679"/>
    <cellStyle name="强调文字颜色 4 3 2 2 2 3 2 2" xfId="35680"/>
    <cellStyle name="强调文字颜色 4 3 2 2 2 3 3" xfId="35681"/>
    <cellStyle name="强调文字颜色 4 3 2 2 2 3 3 2" xfId="35682"/>
    <cellStyle name="强调文字颜色 4 3 2 2 2 4" xfId="35683"/>
    <cellStyle name="强调文字颜色 4 3 2 2 2 4 2" xfId="35684"/>
    <cellStyle name="强调文字颜色 4 3 2 2 3" xfId="35685"/>
    <cellStyle name="强调文字颜色 4 3 2 2 3 2" xfId="35686"/>
    <cellStyle name="强调文字颜色 4 3 2 2 3 2 2" xfId="35687"/>
    <cellStyle name="强调文字颜色 4 3 2 2 3 2 2 2" xfId="35688"/>
    <cellStyle name="强调文字颜色 4 3 2 2 3 2 3" xfId="35689"/>
    <cellStyle name="强调文字颜色 4 3 2 2 3 3" xfId="35690"/>
    <cellStyle name="强调文字颜色 4 3 2 2 3 3 2" xfId="35691"/>
    <cellStyle name="强调文字颜色 4 3 2 2 3 3 2 2" xfId="35692"/>
    <cellStyle name="强调文字颜色 4 3 2 2 3 4" xfId="35693"/>
    <cellStyle name="强调文字颜色 4 3 2 2 3 4 2" xfId="35694"/>
    <cellStyle name="强调文字颜色 4 3 2 2 4" xfId="35695"/>
    <cellStyle name="强调文字颜色 4 3 2 2 4 2" xfId="35696"/>
    <cellStyle name="强调文字颜色 4 3 2 2 4 2 2" xfId="35697"/>
    <cellStyle name="强调文字颜色 4 3 2 2 4 2 2 2" xfId="35698"/>
    <cellStyle name="强调文字颜色 4 3 2 2 4 2 3" xfId="35699"/>
    <cellStyle name="强调文字颜色 4 3 2 2 4 3" xfId="35700"/>
    <cellStyle name="强调文字颜色 4 3 2 2 4 3 2" xfId="35701"/>
    <cellStyle name="强调文字颜色 4 3 2 2 4 4" xfId="35702"/>
    <cellStyle name="强调文字颜色 4 3 2 2 5" xfId="35703"/>
    <cellStyle name="强调文字颜色 4 3 2 2 5 2" xfId="35704"/>
    <cellStyle name="强调文字颜色 4 3 2 2 5 2 2" xfId="35705"/>
    <cellStyle name="强调文字颜色 4 3 2 2 5 3" xfId="35706"/>
    <cellStyle name="强调文字颜色 4 3 2 2 6" xfId="35707"/>
    <cellStyle name="强调文字颜色 4 3 2 2 6 2" xfId="35708"/>
    <cellStyle name="强调文字颜色 4 3 2 2 6 3" xfId="35709"/>
    <cellStyle name="强调文字颜色 4 3 2 2 6 3 2" xfId="35710"/>
    <cellStyle name="强调文字颜色 4 3 2 2 7" xfId="35711"/>
    <cellStyle name="强调文字颜色 4 3 2 2 7 2" xfId="35712"/>
    <cellStyle name="强调文字颜色 4 3 2 2 7 2 2" xfId="35713"/>
    <cellStyle name="强调文字颜色 4 3 2 2 8" xfId="35714"/>
    <cellStyle name="强调文字颜色 4 3 2 2 8 2" xfId="35715"/>
    <cellStyle name="强调文字颜色 4 3 2 2 8 2 2" xfId="35716"/>
    <cellStyle name="强调文字颜色 4 3 2 2 8 3" xfId="35717"/>
    <cellStyle name="强调文字颜色 4 3 2 2 8 3 2" xfId="35718"/>
    <cellStyle name="强调文字颜色 4 3 2 2 9" xfId="35719"/>
    <cellStyle name="强调文字颜色 4 3 2 2 9 2" xfId="35720"/>
    <cellStyle name="强调文字颜色 4 3 2 3" xfId="35721"/>
    <cellStyle name="强调文字颜色 4 3 2 3 2" xfId="35722"/>
    <cellStyle name="强调文字颜色 4 3 2 3 2 2" xfId="35723"/>
    <cellStyle name="强调文字颜色 4 3 2 3 2 2 2" xfId="35724"/>
    <cellStyle name="强调文字颜色 4 3 2 3 2 3" xfId="35725"/>
    <cellStyle name="强调文字颜色 4 3 2 3 3" xfId="35726"/>
    <cellStyle name="强调文字颜色 4 3 2 3 3 2" xfId="35727"/>
    <cellStyle name="强调文字颜色 4 3 2 3 3 2 2" xfId="35728"/>
    <cellStyle name="强调文字颜色 4 3 2 3 3 2 2 2" xfId="35729"/>
    <cellStyle name="强调文字颜色 4 3 2 3 3 2 2 3" xfId="35730"/>
    <cellStyle name="强调文字颜色 4 3 2 3 3 3" xfId="35731"/>
    <cellStyle name="强调文字颜色 4 3 2 3 3 3 2" xfId="35732"/>
    <cellStyle name="强调文字颜色 4 3 2 3 4" xfId="35733"/>
    <cellStyle name="强调文字颜色 4 3 2 3 4 2" xfId="35734"/>
    <cellStyle name="强调文字颜色 4 3 2 3 5" xfId="35735"/>
    <cellStyle name="强调文字颜色 4 3 2 4" xfId="35736"/>
    <cellStyle name="强调文字颜色 4 3 2 4 2" xfId="35737"/>
    <cellStyle name="强调文字颜色 4 4 2 2 3 2 2 4" xfId="35738"/>
    <cellStyle name="强调文字颜色 4 3 2 4 2 2" xfId="35739"/>
    <cellStyle name="强调文字颜色 4 3 2 4 2 2 2" xfId="35740"/>
    <cellStyle name="强调文字颜色 4 3 2 4 2 3" xfId="35741"/>
    <cellStyle name="强调文字颜色 4 3 2 4 3" xfId="35742"/>
    <cellStyle name="强调文字颜色 4 3 2 4 3 2 2" xfId="35743"/>
    <cellStyle name="强调文字颜色 4 3 2 4 4" xfId="35744"/>
    <cellStyle name="强调文字颜色 4 3 2 4 4 2" xfId="35745"/>
    <cellStyle name="强调文字颜色 4 3 2 4 5" xfId="35746"/>
    <cellStyle name="强调文字颜色 4 3 2 5" xfId="35747"/>
    <cellStyle name="强调文字颜色 4 3 2 5 2" xfId="35748"/>
    <cellStyle name="强调文字颜色 4 3 2 5 2 2" xfId="35749"/>
    <cellStyle name="强调文字颜色 4 3 2 5 2 2 2" xfId="35750"/>
    <cellStyle name="强调文字颜色 4 3 2 5 2 3" xfId="35751"/>
    <cellStyle name="强调文字颜色 4 3 2 5 3" xfId="35752"/>
    <cellStyle name="强调文字颜色 4 3 2 5 3 2" xfId="35753"/>
    <cellStyle name="强调文字颜色 4 3 2 5 4" xfId="35754"/>
    <cellStyle name="强调文字颜色 4 3 2 6" xfId="35755"/>
    <cellStyle name="强调文字颜色 4 3 2 6 2" xfId="35756"/>
    <cellStyle name="强调文字颜色 4 3 2 6 3" xfId="35757"/>
    <cellStyle name="强调文字颜色 4 3 2 7" xfId="35758"/>
    <cellStyle name="强调文字颜色 4 3 2 7 2" xfId="35759"/>
    <cellStyle name="强调文字颜色 4 3 2 7 2 2" xfId="35760"/>
    <cellStyle name="强调文字颜色 4 3 2 7 3" xfId="35761"/>
    <cellStyle name="强调文字颜色 4 3 2 7 3 2" xfId="35762"/>
    <cellStyle name="强调文字颜色 4 3 2 8" xfId="35763"/>
    <cellStyle name="强调文字颜色 4 3 2 8 2" xfId="35764"/>
    <cellStyle name="强调文字颜色 4 3 2 8 2 2" xfId="35765"/>
    <cellStyle name="强调文字颜色 4 3 2 9" xfId="35766"/>
    <cellStyle name="强调文字颜色 4 3 2 9 2" xfId="35767"/>
    <cellStyle name="强调文字颜色 4 3 2 9 2 2" xfId="35768"/>
    <cellStyle name="强调文字颜色 4 3 2 9 3" xfId="35769"/>
    <cellStyle name="强调文字颜色 4 3 2 9 3 2" xfId="35770"/>
    <cellStyle name="强调文字颜色 4 3 3" xfId="35771"/>
    <cellStyle name="强调文字颜色 4 3 3 10" xfId="35772"/>
    <cellStyle name="强调文字颜色 4 3 3 2" xfId="35773"/>
    <cellStyle name="输入 2 3 2 6" xfId="35774"/>
    <cellStyle name="强调文字颜色 4 3 3 2 2" xfId="35775"/>
    <cellStyle name="输入 2 3 2 6 2" xfId="35776"/>
    <cellStyle name="强调文字颜色 4 3 3 2 2 2" xfId="35777"/>
    <cellStyle name="输入 2 3 2 6 2 2" xfId="35778"/>
    <cellStyle name="强调文字颜色 4 3 3 2 2 2 2" xfId="35779"/>
    <cellStyle name="强调文字颜色 4 3 3 2 2 3" xfId="35780"/>
    <cellStyle name="强调文字颜色 4 3 3 2 3" xfId="35781"/>
    <cellStyle name="输入 2 3 2 6 3" xfId="35782"/>
    <cellStyle name="强调文字颜色 4 3 3 2 3 2" xfId="35783"/>
    <cellStyle name="输入 2 3 2 6 3 2" xfId="35784"/>
    <cellStyle name="强调文字颜色 4 3 3 2 3 2 2" xfId="35785"/>
    <cellStyle name="输入 2 3 2 6 3 2 2" xfId="35786"/>
    <cellStyle name="强调文字颜色 4 3 3 2 3 3" xfId="35787"/>
    <cellStyle name="输入 2 3 2 6 3 3" xfId="35788"/>
    <cellStyle name="强调文字颜色 4 3 3 2 3 3 2" xfId="35789"/>
    <cellStyle name="强调文字颜色 4 3 3 2 3 4" xfId="35790"/>
    <cellStyle name="输入 2 3 2 6 3 4" xfId="35791"/>
    <cellStyle name="强调文字颜色 4 3 3 2 3 5" xfId="35792"/>
    <cellStyle name="输出 6 2" xfId="35793"/>
    <cellStyle name="输入 2 3 2 6 3 5" xfId="35794"/>
    <cellStyle name="强调文字颜色 4 3 3 2 4" xfId="35795"/>
    <cellStyle name="输入 2 3 2 6 4" xfId="35796"/>
    <cellStyle name="强调文字颜色 4 3 3 2 4 2" xfId="35797"/>
    <cellStyle name="强调文字颜色 4 3 3 2 5" xfId="35798"/>
    <cellStyle name="输入 2 3 2 6 5" xfId="35799"/>
    <cellStyle name="强调文字颜色 4 3 3 3" xfId="35800"/>
    <cellStyle name="输入 2 3 2 7" xfId="35801"/>
    <cellStyle name="强调文字颜色 4 3 3 3 2" xfId="35802"/>
    <cellStyle name="输入 2 3 2 7 2" xfId="35803"/>
    <cellStyle name="强调文字颜色 4 3 3 3 2 2" xfId="35804"/>
    <cellStyle name="强调文字颜色 4 3 3 3 2 2 2" xfId="35805"/>
    <cellStyle name="强调文字颜色 4 3 3 3 2 3" xfId="35806"/>
    <cellStyle name="强调文字颜色 4 3 3 3 3" xfId="35807"/>
    <cellStyle name="强调文字颜色 4 3 3 3 3 2" xfId="35808"/>
    <cellStyle name="强调文字颜色 4 3 3 3 3 2 2" xfId="35809"/>
    <cellStyle name="强调文字颜色 4 3 3 3 3 3" xfId="35810"/>
    <cellStyle name="强调文字颜色 4 3 3 3 3 4" xfId="35811"/>
    <cellStyle name="强调文字颜色 4 3 3 3 4" xfId="35812"/>
    <cellStyle name="强调文字颜色 4 3 3 3 4 2" xfId="35813"/>
    <cellStyle name="强调文字颜色 4 3 3 3 5" xfId="35814"/>
    <cellStyle name="强调文字颜色 4 3 3 4" xfId="35815"/>
    <cellStyle name="输入 2 3 2 8" xfId="35816"/>
    <cellStyle name="强调文字颜色 4 3 3 4 2" xfId="35817"/>
    <cellStyle name="强调文字颜色 4 4 2 2 3 3 2 4" xfId="35818"/>
    <cellStyle name="强调文字颜色 4 3 3 4 2 2" xfId="35819"/>
    <cellStyle name="强调文字颜色 4 3 3 4 2 2 2" xfId="35820"/>
    <cellStyle name="输入 5 2 6" xfId="35821"/>
    <cellStyle name="强调文字颜色 4 3 3 4 2 3" xfId="35822"/>
    <cellStyle name="强调文字颜色 4 3 3 4 3" xfId="35823"/>
    <cellStyle name="强调文字颜色 4 3 3 4 3 2" xfId="35824"/>
    <cellStyle name="强调文字颜色 4 3 3 4 4" xfId="35825"/>
    <cellStyle name="强调文字颜色 4 3 3 5" xfId="35826"/>
    <cellStyle name="强调文字颜色 4 3 3 5 2" xfId="35827"/>
    <cellStyle name="强调文字颜色 4 3 3 5 2 2" xfId="35828"/>
    <cellStyle name="强调文字颜色 4 3 3 5 3" xfId="35829"/>
    <cellStyle name="强调文字颜色 4 3 3 6" xfId="35830"/>
    <cellStyle name="强调文字颜色 4 3 3 6 2" xfId="35831"/>
    <cellStyle name="强调文字颜色 4 3 3 6 2 2" xfId="35832"/>
    <cellStyle name="强调文字颜色 4 3 3 6 3" xfId="35833"/>
    <cellStyle name="强调文字颜色 4 3 3 6 3 2" xfId="35834"/>
    <cellStyle name="强调文字颜色 4 3 3 7" xfId="35835"/>
    <cellStyle name="强调文字颜色 4 3 3 7 2" xfId="35836"/>
    <cellStyle name="强调文字颜色 4 3 3 7 2 2" xfId="35837"/>
    <cellStyle name="强调文字颜色 4 3 3 8" xfId="35838"/>
    <cellStyle name="强调文字颜色 4 3 3 8 2" xfId="35839"/>
    <cellStyle name="强调文字颜色 4 3 3 8 2 2" xfId="35840"/>
    <cellStyle name="强调文字颜色 4 3 3 8 3" xfId="35841"/>
    <cellStyle name="强调文字颜色 4 3 3 8 3 2" xfId="35842"/>
    <cellStyle name="强调文字颜色 4 3 3 9" xfId="35843"/>
    <cellStyle name="强调文字颜色 4 3 3 9 2" xfId="35844"/>
    <cellStyle name="强调文字颜色 4 3 4" xfId="35845"/>
    <cellStyle name="强调文字颜色 4 3 4 2" xfId="35846"/>
    <cellStyle name="强调文字颜色 4 3 4 2 2" xfId="35847"/>
    <cellStyle name="强调文字颜色 4 3 4 2 2 2" xfId="35848"/>
    <cellStyle name="强调文字颜色 4 3 4 2 3" xfId="35849"/>
    <cellStyle name="强调文字颜色 4 3 4 3" xfId="35850"/>
    <cellStyle name="强调文字颜色 4 3 4 3 2" xfId="35851"/>
    <cellStyle name="强调文字颜色 4 3 4 3 2 2" xfId="35852"/>
    <cellStyle name="强调文字颜色 4 3 4 3 3" xfId="35853"/>
    <cellStyle name="强调文字颜色 4 3 4 3 3 2" xfId="35854"/>
    <cellStyle name="强调文字颜色 4 3 4 4" xfId="35855"/>
    <cellStyle name="强调文字颜色 4 3 4 4 2" xfId="35856"/>
    <cellStyle name="强调文字颜色 4 3 4 5" xfId="35857"/>
    <cellStyle name="强调文字颜色 4 3 5" xfId="35858"/>
    <cellStyle name="强调文字颜色 4 3 5 2" xfId="35859"/>
    <cellStyle name="强调文字颜色 4 3 5 2 2" xfId="35860"/>
    <cellStyle name="强调文字颜色 4 3 5 2 2 2" xfId="35861"/>
    <cellStyle name="强调文字颜色 4 3 5 2 3" xfId="35862"/>
    <cellStyle name="强调文字颜色 4 3 5 3" xfId="35863"/>
    <cellStyle name="强调文字颜色 4 3 5 3 2" xfId="35864"/>
    <cellStyle name="强调文字颜色 4 3 5 3 2 2" xfId="35865"/>
    <cellStyle name="强调文字颜色 4 3 5 4" xfId="35866"/>
    <cellStyle name="强调文字颜色 4 3 5 4 2" xfId="35867"/>
    <cellStyle name="强调文字颜色 4 3 5 5" xfId="35868"/>
    <cellStyle name="强调文字颜色 4 3 6" xfId="35869"/>
    <cellStyle name="强调文字颜色 4 3 6 2" xfId="35870"/>
    <cellStyle name="强调文字颜色 4 3 6 2 2" xfId="35871"/>
    <cellStyle name="强调文字颜色 4 3 6 2 2 2" xfId="35872"/>
    <cellStyle name="强调文字颜色 4 3 6 2 3" xfId="35873"/>
    <cellStyle name="强调文字颜色 4 3 6 3" xfId="35874"/>
    <cellStyle name="强调文字颜色 4 3 6 3 2" xfId="35875"/>
    <cellStyle name="强调文字颜色 4 3 6 4" xfId="35876"/>
    <cellStyle name="强调文字颜色 4 3 7" xfId="35877"/>
    <cellStyle name="强调文字颜色 4 3 7 2" xfId="35878"/>
    <cellStyle name="强调文字颜色 4 3 7 2 2" xfId="35879"/>
    <cellStyle name="强调文字颜色 4 3 8" xfId="35880"/>
    <cellStyle name="强调文字颜色 4 3 8 2" xfId="35881"/>
    <cellStyle name="输入 2 3 7 6" xfId="35882"/>
    <cellStyle name="强调文字颜色 4 3 8 2 2" xfId="35883"/>
    <cellStyle name="强调文字颜色 4 3 8 3" xfId="35884"/>
    <cellStyle name="输入 2 3 7 7" xfId="35885"/>
    <cellStyle name="强调文字颜色 4 3 8 3 2" xfId="35886"/>
    <cellStyle name="强调文字颜色 4 3 9" xfId="35887"/>
    <cellStyle name="强调文字颜色 4 3 9 2" xfId="35888"/>
    <cellStyle name="强调文字颜色 4 3 9 2 2" xfId="35889"/>
    <cellStyle name="强调文字颜色 4 4" xfId="35890"/>
    <cellStyle name="强调文字颜色 4 4 10" xfId="35891"/>
    <cellStyle name="强调文字颜色 4 4 10 2" xfId="35892"/>
    <cellStyle name="强调文字颜色 4 4 10 2 2" xfId="35893"/>
    <cellStyle name="强调文字颜色 4 4 10 3" xfId="35894"/>
    <cellStyle name="强调文字颜色 4 4 10 3 2" xfId="35895"/>
    <cellStyle name="强调文字颜色 4 4 11" xfId="35896"/>
    <cellStyle name="强调文字颜色 4 4 11 2" xfId="35897"/>
    <cellStyle name="强调文字颜色 4 4 12" xfId="35898"/>
    <cellStyle name="强调文字颜色 4 4 2" xfId="35899"/>
    <cellStyle name="强调文字颜色 4 4 2 10" xfId="35900"/>
    <cellStyle name="强调文字颜色 4 4 2 10 2" xfId="35901"/>
    <cellStyle name="强调文字颜色 4 4 2 11" xfId="35902"/>
    <cellStyle name="强调文字颜色 4 4 2 2" xfId="35903"/>
    <cellStyle name="强调文字颜色 4 4 2 2 10" xfId="35904"/>
    <cellStyle name="强调文字颜色 4 4 2 2 2" xfId="35905"/>
    <cellStyle name="强调文字颜色 4 4 2 2 2 2 2 2" xfId="35906"/>
    <cellStyle name="输入 4 3 6 3 3 2" xfId="35907"/>
    <cellStyle name="注释 2 2 10 3 2 7 2" xfId="35908"/>
    <cellStyle name="强调文字颜色 4 4 2 2 2 2 2 2 2" xfId="35909"/>
    <cellStyle name="强调文字颜色 4 4 2 2 2 2 2 2 3" xfId="35910"/>
    <cellStyle name="强调文字颜色 4 4 2 2 2 2 2 3" xfId="35911"/>
    <cellStyle name="输入 4 3 6 3 3 3" xfId="35912"/>
    <cellStyle name="注释 2 2 10 3 2 7 3" xfId="35913"/>
    <cellStyle name="强调文字颜色 4 4 2 2 2 2 3 2" xfId="35914"/>
    <cellStyle name="输入 4 3 6 3 4 2" xfId="35915"/>
    <cellStyle name="注释 2 2 10 3 2 8 2" xfId="35916"/>
    <cellStyle name="强调文字颜色 4 4 2 2 2 2 3 3" xfId="35917"/>
    <cellStyle name="输入 4 3 6 3 4 3" xfId="35918"/>
    <cellStyle name="注释 2 2 10 3 2 8 3" xfId="35919"/>
    <cellStyle name="强调文字颜色 4 4 2 2 2 2 4" xfId="35920"/>
    <cellStyle name="输入 4 3 6 3 5" xfId="35921"/>
    <cellStyle name="注释 2 2 10 3 2 9" xfId="35922"/>
    <cellStyle name="强调文字颜色 4 4 2 2 2 2 5" xfId="35923"/>
    <cellStyle name="输入 4 3 6 3 6" xfId="35924"/>
    <cellStyle name="强调文字颜色 4 4 2 2 2 3" xfId="35925"/>
    <cellStyle name="强调文字颜色 4 4 2 2 2 3 2" xfId="35926"/>
    <cellStyle name="强调文字颜色 4 4 2 2 2 3 2 2" xfId="35927"/>
    <cellStyle name="强调文字颜色 4 4 2 2 2 3 2 2 2" xfId="35928"/>
    <cellStyle name="强调文字颜色 4 4 2 2 2 3 2 2 3" xfId="35929"/>
    <cellStyle name="强调文字颜色 4 4 2 2 2 3 2 3" xfId="35930"/>
    <cellStyle name="强调文字颜色 4 4 2 2 2 3 3" xfId="35931"/>
    <cellStyle name="强调文字颜色 4 4 2 2 2 3 3 2" xfId="35932"/>
    <cellStyle name="强调文字颜色 4 4 2 2 2 3 3 2 2" xfId="35933"/>
    <cellStyle name="强调文字颜色 4 4 2 2 2 3 3 2 3" xfId="35934"/>
    <cellStyle name="强调文字颜色 4 4 2 2 2 3 3 3" xfId="35935"/>
    <cellStyle name="强调文字颜色 4 4 2 2 2 3 4" xfId="35936"/>
    <cellStyle name="强调文字颜色 4 4 2 2 2 4" xfId="35937"/>
    <cellStyle name="强调文字颜色 4 4 2 2 2 4 2" xfId="35938"/>
    <cellStyle name="强调文字颜色 4 4 2 2 2 4 2 2" xfId="35939"/>
    <cellStyle name="强调文字颜色 4 4 2 2 2 4 2 3" xfId="35940"/>
    <cellStyle name="强调文字颜色 4 4 2 2 2 4 3" xfId="35941"/>
    <cellStyle name="强调文字颜色 4 4 2 2 2 4 4" xfId="35942"/>
    <cellStyle name="强调文字颜色 4 4 2 2 3" xfId="35943"/>
    <cellStyle name="强调文字颜色 4 4 2 2 3 2" xfId="35944"/>
    <cellStyle name="强调文字颜色 4 4 2 2 3 2 2" xfId="35945"/>
    <cellStyle name="强调文字颜色 4 4 2 2 3 2 2 2" xfId="35946"/>
    <cellStyle name="强调文字颜色 4 4 2 2 3 2 2 2 2" xfId="35947"/>
    <cellStyle name="强调文字颜色 4 4 2 2 3 2 2 2 3" xfId="35948"/>
    <cellStyle name="强调文字颜色 4 4 2 2 3 2 2 3" xfId="35949"/>
    <cellStyle name="强调文字颜色 4 4 2 2 3 2 3" xfId="35950"/>
    <cellStyle name="强调文字颜色 4 4 2 2 3 2 3 2" xfId="35951"/>
    <cellStyle name="强调文字颜色 4 4 2 2 3 2 3 3" xfId="35952"/>
    <cellStyle name="强调文字颜色 4 4 2 2 3 2 4" xfId="35953"/>
    <cellStyle name="强调文字颜色 4 4 2 2 3 2 5" xfId="35954"/>
    <cellStyle name="强调文字颜色 4 4 2 2 3 3" xfId="35955"/>
    <cellStyle name="强调文字颜色 4 4 2 2 3 3 2" xfId="35956"/>
    <cellStyle name="强调文字颜色 4 4 2 2 3 3 2 2" xfId="35957"/>
    <cellStyle name="强调文字颜色 4 4 2 2 3 3 2 3" xfId="35958"/>
    <cellStyle name="强调文字颜色 4 4 2 2 3 3 3" xfId="35959"/>
    <cellStyle name="强调文字颜色 4 4 2 2 3 3 4" xfId="35960"/>
    <cellStyle name="强调文字颜色 4 4 2 2 3 4" xfId="35961"/>
    <cellStyle name="强调文字颜色 4 4 2 2 3 4 2" xfId="35962"/>
    <cellStyle name="强调文字颜色 4 4 2 2 3 4 2 2" xfId="35963"/>
    <cellStyle name="强调文字颜色 4 4 2 2 3 4 2 3" xfId="35964"/>
    <cellStyle name="强调文字颜色 4 4 2 2 3 4 3" xfId="35965"/>
    <cellStyle name="强调文字颜色 4 4 2 2 3 4 4" xfId="35966"/>
    <cellStyle name="强调文字颜色 4 4 2 2 4" xfId="35967"/>
    <cellStyle name="强调文字颜色 4 4 2 2 4 2" xfId="35968"/>
    <cellStyle name="强调文字颜色 4 4 2 2 4 2 2" xfId="35969"/>
    <cellStyle name="强调文字颜色 4 4 2 2 4 2 2 2" xfId="35970"/>
    <cellStyle name="强调文字颜色 4 4 2 2 4 2 2 3" xfId="35971"/>
    <cellStyle name="强调文字颜色 4 4 2 2 4 2 2 4" xfId="35972"/>
    <cellStyle name="强调文字颜色 4 4 2 4 2" xfId="35973"/>
    <cellStyle name="强调文字颜色 4 4 2 2 4 2 3" xfId="35974"/>
    <cellStyle name="强调文字颜色 4 4 2 2 4 2 4" xfId="35975"/>
    <cellStyle name="强调文字颜色 4 4 2 2 4 2 5" xfId="35976"/>
    <cellStyle name="强调文字颜色 4 4 2 2 4 3" xfId="35977"/>
    <cellStyle name="强调文字颜色 4 4 2 2 4 3 2" xfId="35978"/>
    <cellStyle name="强调文字颜色 4 4 2 2 4 3 3" xfId="35979"/>
    <cellStyle name="强调文字颜色 4 4 2 2 4 3 4" xfId="35980"/>
    <cellStyle name="强调文字颜色 4 4 2 2 4 4" xfId="35981"/>
    <cellStyle name="强调文字颜色 4 4 2 2 5 3" xfId="35982"/>
    <cellStyle name="强调文字颜色 4 4 2 2 5 3 2" xfId="35983"/>
    <cellStyle name="强调文字颜色 4 4 2 2 5 3 3" xfId="35984"/>
    <cellStyle name="强调文字颜色 4 4 2 2 6" xfId="35985"/>
    <cellStyle name="强调文字颜色 4 4 2 2 6 2" xfId="35986"/>
    <cellStyle name="强调文字颜色 4 4 2 2 6 2 2" xfId="35987"/>
    <cellStyle name="强调文字颜色 4 4 2 2 6 2 3" xfId="35988"/>
    <cellStyle name="强调文字颜色 4 4 2 2 6 2 4" xfId="35989"/>
    <cellStyle name="强调文字颜色 4 4 2 2 6 3" xfId="35990"/>
    <cellStyle name="强调文字颜色 4 4 2 2 6 3 2" xfId="35991"/>
    <cellStyle name="强调文字颜色 4 4 2 2 7" xfId="35992"/>
    <cellStyle name="强调文字颜色 4 4 2 2 7 2" xfId="35993"/>
    <cellStyle name="强调文字颜色 4 4 2 2 7 2 2" xfId="35994"/>
    <cellStyle name="强调文字颜色 4 4 2 2 8" xfId="35995"/>
    <cellStyle name="强调文字颜色 4 4 2 2 8 2" xfId="35996"/>
    <cellStyle name="强调文字颜色 4 4 2 2 8 2 2" xfId="35997"/>
    <cellStyle name="强调文字颜色 4 4 2 2 8 3" xfId="35998"/>
    <cellStyle name="注释 2 3 2 3 2 2 2 2" xfId="35999"/>
    <cellStyle name="强调文字颜色 4 4 2 2 8 3 2" xfId="36000"/>
    <cellStyle name="强调文字颜色 4 4 2 2 9" xfId="36001"/>
    <cellStyle name="强调文字颜色 4 4 2 2 9 2" xfId="36002"/>
    <cellStyle name="强调文字颜色 4 4 2 3" xfId="36003"/>
    <cellStyle name="强调文字颜色 4 4 2 3 2" xfId="36004"/>
    <cellStyle name="强调文字颜色 4 4 2 3 2 2" xfId="36005"/>
    <cellStyle name="强调文字颜色 4 4 2 3 2 2 2" xfId="36006"/>
    <cellStyle name="强调文字颜色 4 4 2 3 2 2 2 2" xfId="36007"/>
    <cellStyle name="强调文字颜色 4 4 2 3 2 2 3" xfId="36008"/>
    <cellStyle name="强调文字颜色 4 4 2 3 2 2 4" xfId="36009"/>
    <cellStyle name="强调文字颜色 4 4 2 3 2 3" xfId="36010"/>
    <cellStyle name="强调文字颜色 4 4 2 3 2 3 2" xfId="36011"/>
    <cellStyle name="强调文字颜色 4 4 2 3 2 3 3" xfId="36012"/>
    <cellStyle name="强调文字颜色 4 4 2 3 3" xfId="36013"/>
    <cellStyle name="强调文字颜色 4 4 2 3 3 2" xfId="36014"/>
    <cellStyle name="强调文字颜色 4 4 2 3 3 2 2" xfId="36015"/>
    <cellStyle name="强调文字颜色 4 4 2 3 3 2 2 2" xfId="36016"/>
    <cellStyle name="强调文字颜色 4 4 2 3 3 2 2 3" xfId="36017"/>
    <cellStyle name="强调文字颜色 4 4 2 3 3 2 3" xfId="36018"/>
    <cellStyle name="强调文字颜色 4 4 2 3 3 2 4" xfId="36019"/>
    <cellStyle name="强调文字颜色 4 4 2 3 3 3" xfId="36020"/>
    <cellStyle name="强调文字颜色 4 4 2 3 3 3 2" xfId="36021"/>
    <cellStyle name="强调文字颜色 4 4 2 3 3 3 2 2" xfId="36022"/>
    <cellStyle name="强调文字颜色 4 4 2 3 3 3 2 3" xfId="36023"/>
    <cellStyle name="强调文字颜色 4 4 2 3 3 3 3" xfId="36024"/>
    <cellStyle name="强调文字颜色 4 4 2 3 3 3 4" xfId="36025"/>
    <cellStyle name="强调文字颜色 4 4 2 3 4" xfId="36026"/>
    <cellStyle name="强调文字颜色 4 4 2 3 4 2" xfId="36027"/>
    <cellStyle name="强调文字颜色 4 4 2 3 4 2 2" xfId="36028"/>
    <cellStyle name="强调文字颜色 4 4 2 3 4 2 3" xfId="36029"/>
    <cellStyle name="强调文字颜色 4 4 2 3 5" xfId="36030"/>
    <cellStyle name="强调文字颜色 4 4 2 4" xfId="36031"/>
    <cellStyle name="强调文字颜色 4 4 2 4 2 2" xfId="36032"/>
    <cellStyle name="强调文字颜色 4 4 2 4 2 2 3" xfId="36033"/>
    <cellStyle name="强调文字颜色 4 4 2 4 2 2 4" xfId="36034"/>
    <cellStyle name="强调文字颜色 4 4 2 4 2 3" xfId="36035"/>
    <cellStyle name="强调文字颜色 4 4 2 4 2 3 2" xfId="36036"/>
    <cellStyle name="强调文字颜色 4 4 2 4 2 3 3" xfId="36037"/>
    <cellStyle name="强调文字颜色 4 4 2 4 3" xfId="36038"/>
    <cellStyle name="强调文字颜色 4 4 2 4 3 2" xfId="36039"/>
    <cellStyle name="强调文字颜色 4 4 2 4 3 2 2" xfId="36040"/>
    <cellStyle name="强调文字颜色 4 4 2 4 3 2 2 2" xfId="36041"/>
    <cellStyle name="强调文字颜色 4 4 2 4 3 2 2 3" xfId="36042"/>
    <cellStyle name="强调文字颜色 4 4 2 4 3 2 3" xfId="36043"/>
    <cellStyle name="强调文字颜色 4 4 2 4 3 2 4" xfId="36044"/>
    <cellStyle name="强调文字颜色 4 4 2 4 4" xfId="36045"/>
    <cellStyle name="强调文字颜色 4 4 2 4 4 2" xfId="36046"/>
    <cellStyle name="强调文字颜色 4 4 2 4 4 2 2" xfId="36047"/>
    <cellStyle name="强调文字颜色 4 4 2 4 4 2 3" xfId="36048"/>
    <cellStyle name="强调文字颜色 4 4 2 4 5" xfId="36049"/>
    <cellStyle name="强调文字颜色 4 4 2 5" xfId="36050"/>
    <cellStyle name="强调文字颜色 4 4 2 5 2" xfId="36051"/>
    <cellStyle name="强调文字颜色 4 4 2 5 2 2" xfId="36052"/>
    <cellStyle name="强调文字颜色 4 4 2 5 2 2 2" xfId="36053"/>
    <cellStyle name="强调文字颜色 4 4 2 5 2 2 3" xfId="36054"/>
    <cellStyle name="强调文字颜色 4 4 2 5 2 2 4" xfId="36055"/>
    <cellStyle name="强调文字颜色 4 4 2 5 2 3" xfId="36056"/>
    <cellStyle name="强调文字颜色 4 4 2 5 3" xfId="36057"/>
    <cellStyle name="强调文字颜色 4 4 2 5 3 2" xfId="36058"/>
    <cellStyle name="强调文字颜色 4 4 2 5 4" xfId="36059"/>
    <cellStyle name="强调文字颜色 4 4 2 6" xfId="36060"/>
    <cellStyle name="强调文字颜色 4 4 2 6 2" xfId="36061"/>
    <cellStyle name="强调文字颜色 4 4 2 6 2 2" xfId="36062"/>
    <cellStyle name="强调文字颜色 4 4 2 6 2 2 2" xfId="36063"/>
    <cellStyle name="强调文字颜色 4 4 2 6 2 2 3" xfId="36064"/>
    <cellStyle name="强调文字颜色 4 4 2 6 3" xfId="36065"/>
    <cellStyle name="强调文字颜色 4 4 2 7" xfId="36066"/>
    <cellStyle name="强调文字颜色 4 4 2 7 2" xfId="36067"/>
    <cellStyle name="强调文字颜色 4 4 2 7 2 2" xfId="36068"/>
    <cellStyle name="强调文字颜色 4 4 2 7 3" xfId="36069"/>
    <cellStyle name="强调文字颜色 4 4 2 7 3 2" xfId="36070"/>
    <cellStyle name="强调文字颜色 4 4 2 8" xfId="36071"/>
    <cellStyle name="强调文字颜色 4 4 2 8 2" xfId="36072"/>
    <cellStyle name="强调文字颜色 4 4 2 8 2 2" xfId="36073"/>
    <cellStyle name="强调文字颜色 4 4 2 9" xfId="36074"/>
    <cellStyle name="强调文字颜色 4 4 2 9 2" xfId="36075"/>
    <cellStyle name="强调文字颜色 4 4 2 9 2 2" xfId="36076"/>
    <cellStyle name="强调文字颜色 4 4 2 9 3 2" xfId="36077"/>
    <cellStyle name="强调文字颜色 4 4 3" xfId="36078"/>
    <cellStyle name="强调文字颜色 4 4 3 10" xfId="36079"/>
    <cellStyle name="强调文字颜色 4 4 3 2" xfId="36080"/>
    <cellStyle name="输入 2 4 2 6" xfId="36081"/>
    <cellStyle name="强调文字颜色 4 4 3 2 2" xfId="36082"/>
    <cellStyle name="输入 2 4 2 6 2" xfId="36083"/>
    <cellStyle name="强调文字颜色 4 4 3 2 2 2" xfId="36084"/>
    <cellStyle name="强调文字颜色 4 4 3 2 2 2 2" xfId="36085"/>
    <cellStyle name="强调文字颜色 4 4 3 2 2 2 2 2" xfId="36086"/>
    <cellStyle name="强调文字颜色 4 4 3 2 2 2 2 3" xfId="36087"/>
    <cellStyle name="强调文字颜色 4 4 3 2 2 2 3" xfId="36088"/>
    <cellStyle name="强调文字颜色 4 4 3 2 2 2 4" xfId="36089"/>
    <cellStyle name="强调文字颜色 4 4 3 2 2 3" xfId="36090"/>
    <cellStyle name="强调文字颜色 4 4 3 2 2 3 2" xfId="36091"/>
    <cellStyle name="强调文字颜色 4 4 3 2 2 3 3" xfId="36092"/>
    <cellStyle name="强调文字颜色 4 4 3 2 3" xfId="36093"/>
    <cellStyle name="强调文字颜色 4 4 3 2 3 2" xfId="36094"/>
    <cellStyle name="强调文字颜色 4 4 3 2 3 2 2" xfId="36095"/>
    <cellStyle name="强调文字颜色 4 4 3 2 3 2 2 2" xfId="36096"/>
    <cellStyle name="强调文字颜色 4 4 3 2 3 2 2 3" xfId="36097"/>
    <cellStyle name="强调文字颜色 4 4 3 2 3 2 3" xfId="36098"/>
    <cellStyle name="强调文字颜色 4 4 3 2 3 2 4" xfId="36099"/>
    <cellStyle name="强调文字颜色 4 4 3 2 3 3" xfId="36100"/>
    <cellStyle name="强调文字颜色 4 4 3 2 3 3 2" xfId="36101"/>
    <cellStyle name="强调文字颜色 4 4 3 2 3 3 2 2" xfId="36102"/>
    <cellStyle name="强调文字颜色 4 4 3 2 3 3 2 3" xfId="36103"/>
    <cellStyle name="强调文字颜色 4 4 3 2 3 3 3" xfId="36104"/>
    <cellStyle name="强调文字颜色 4 4 3 2 4" xfId="36105"/>
    <cellStyle name="强调文字颜色 4 4 3 2 4 2" xfId="36106"/>
    <cellStyle name="强调文字颜色 4 4 3 2 4 2 2" xfId="36107"/>
    <cellStyle name="强调文字颜色 4 4 3 2 4 2 3" xfId="36108"/>
    <cellStyle name="强调文字颜色 4 4 3 2 5" xfId="36109"/>
    <cellStyle name="强调文字颜色 4 4 3 3" xfId="36110"/>
    <cellStyle name="输入 2 4 2 7" xfId="36111"/>
    <cellStyle name="强调文字颜色 4 4 3 3 2" xfId="36112"/>
    <cellStyle name="强调文字颜色 4 4 3 3 2 2" xfId="36113"/>
    <cellStyle name="强调文字颜色 4 4 3 3 2 2 2" xfId="36114"/>
    <cellStyle name="强调文字颜色 4 4 3 3 2 2 2 2" xfId="36115"/>
    <cellStyle name="强调文字颜色 4 4 3 3 2 2 3" xfId="36116"/>
    <cellStyle name="强调文字颜色 4 4 3 3 2 2 4" xfId="36117"/>
    <cellStyle name="强调文字颜色 4 4 3 3 2 3" xfId="36118"/>
    <cellStyle name="强调文字颜色 4 4 3 3 2 3 2" xfId="36119"/>
    <cellStyle name="强调文字颜色 4 4 3 3 2 3 3" xfId="36120"/>
    <cellStyle name="强调文字颜色 4 4 3 3 3" xfId="36121"/>
    <cellStyle name="强调文字颜色 4 4 3 3 3 2" xfId="36122"/>
    <cellStyle name="强调文字颜色 4 4 3 3 3 2 2" xfId="36123"/>
    <cellStyle name="强调文字颜色 4 4 3 3 3 2 3" xfId="36124"/>
    <cellStyle name="强调文字颜色 4 4 3 3 3 2 4" xfId="36125"/>
    <cellStyle name="强调文字颜色 4 4 3 3 4" xfId="36126"/>
    <cellStyle name="强调文字颜色 4 4 3 3 4 2" xfId="36127"/>
    <cellStyle name="强调文字颜色 4 4 3 3 4 2 2" xfId="36128"/>
    <cellStyle name="强调文字颜色 4 4 3 3 4 2 3" xfId="36129"/>
    <cellStyle name="强调文字颜色 4 4 3 3 5" xfId="36130"/>
    <cellStyle name="强调文字颜色 4 4 3 4" xfId="36131"/>
    <cellStyle name="强调文字颜色 4 4 3 4 2" xfId="36132"/>
    <cellStyle name="强调文字颜色 4 4 3 4 2 2" xfId="36133"/>
    <cellStyle name="强调文字颜色 4 4 3 4 2 2 2" xfId="36134"/>
    <cellStyle name="强调文字颜色 4 4 3 4 2 2 2 2" xfId="36135"/>
    <cellStyle name="强调文字颜色 4 4 3 4 2 2 2 3" xfId="36136"/>
    <cellStyle name="强调文字颜色 4 4 3 4 2 2 3" xfId="36137"/>
    <cellStyle name="强调文字颜色 4 4 3 4 2 2 4" xfId="36138"/>
    <cellStyle name="强调文字颜色 4 4 3 4 2 3" xfId="36139"/>
    <cellStyle name="强调文字颜色 4 4 3 4 2 3 2" xfId="36140"/>
    <cellStyle name="强调文字颜色 4 4 3 4 2 3 3" xfId="36141"/>
    <cellStyle name="强调文字颜色 4 4 3 4 3" xfId="36142"/>
    <cellStyle name="强调文字颜色 4 4 3 4 3 2" xfId="36143"/>
    <cellStyle name="强调文字颜色 4 4 3 4 3 2 2" xfId="36144"/>
    <cellStyle name="强调文字颜色 4 4 3 4 3 2 3" xfId="36145"/>
    <cellStyle name="强调文字颜色 4 4 3 4 4" xfId="36146"/>
    <cellStyle name="强调文字颜色 4 4 3 5" xfId="36147"/>
    <cellStyle name="强调文字颜色 4 4 3 5 2" xfId="36148"/>
    <cellStyle name="强调文字颜色 4 4 3 5 2 2" xfId="36149"/>
    <cellStyle name="强调文字颜色 4 4 3 5 2 2 2" xfId="36150"/>
    <cellStyle name="强调文字颜色 4 4 3 5 2 2 3" xfId="36151"/>
    <cellStyle name="强调文字颜色 4 4 3 5 3" xfId="36152"/>
    <cellStyle name="强调文字颜色 4 4 3 6" xfId="36153"/>
    <cellStyle name="强调文字颜色 4 4 3 6 2" xfId="36154"/>
    <cellStyle name="强调文字颜色 4 4 3 6 2 2" xfId="36155"/>
    <cellStyle name="强调文字颜色 4 4 3 6 2 2 2" xfId="36156"/>
    <cellStyle name="强调文字颜色 4 4 3 6 2 2 3" xfId="36157"/>
    <cellStyle name="强调文字颜色 4 4 3 6 3" xfId="36158"/>
    <cellStyle name="强调文字颜色 4 4 3 6 3 2" xfId="36159"/>
    <cellStyle name="强调文字颜色 4 4 3 7" xfId="36160"/>
    <cellStyle name="强调文字颜色 4 4 3 7 2" xfId="36161"/>
    <cellStyle name="强调文字颜色 4 4 3 7 2 2" xfId="36162"/>
    <cellStyle name="强调文字颜色 4 4 3 8" xfId="36163"/>
    <cellStyle name="强调文字颜色 4 4 3 8 2" xfId="36164"/>
    <cellStyle name="强调文字颜色 4 4 3 8 2 2" xfId="36165"/>
    <cellStyle name="强调文字颜色 4 4 3 8 3" xfId="36166"/>
    <cellStyle name="强调文字颜色 4 4 3 8 3 2" xfId="36167"/>
    <cellStyle name="强调文字颜色 4 4 3 8 3 2 2" xfId="36168"/>
    <cellStyle name="强调文字颜色 4 4 3 8 3 2 3" xfId="36169"/>
    <cellStyle name="强调文字颜色 4 4 3 8 3 3" xfId="36170"/>
    <cellStyle name="强调文字颜色 4 4 3 8 3 4" xfId="36171"/>
    <cellStyle name="强调文字颜色 4 4 3 9" xfId="36172"/>
    <cellStyle name="强调文字颜色 4 4 3 9 2" xfId="36173"/>
    <cellStyle name="强调文字颜色 4 4 4" xfId="36174"/>
    <cellStyle name="强调文字颜色 4 4 4 2" xfId="36175"/>
    <cellStyle name="强调文字颜色 4 4 4 2 2" xfId="36176"/>
    <cellStyle name="强调文字颜色 4 4 4 2 2 2" xfId="36177"/>
    <cellStyle name="强调文字颜色 4 4 4 2 3" xfId="36178"/>
    <cellStyle name="强调文字颜色 4 4 4 3" xfId="36179"/>
    <cellStyle name="强调文字颜色 4 4 4 3 2" xfId="36180"/>
    <cellStyle name="强调文字颜色 4 4 4 3 2 2" xfId="36181"/>
    <cellStyle name="强调文字颜色 4 4 4 3 3" xfId="36182"/>
    <cellStyle name="强调文字颜色 4 4 4 3 3 2" xfId="36183"/>
    <cellStyle name="强调文字颜色 4 4 4 4" xfId="36184"/>
    <cellStyle name="强调文字颜色 4 4 4 4 2" xfId="36185"/>
    <cellStyle name="强调文字颜色 4 4 4 5" xfId="36186"/>
    <cellStyle name="强调文字颜色 4 4 5" xfId="36187"/>
    <cellStyle name="强调文字颜色 4 4 5 2" xfId="36188"/>
    <cellStyle name="强调文字颜色 4 4 5 2 2" xfId="36189"/>
    <cellStyle name="强调文字颜色 4 4 5 2 2 2" xfId="36190"/>
    <cellStyle name="强调文字颜色 4 4 5 2 3" xfId="36191"/>
    <cellStyle name="强调文字颜色 4 4 5 3" xfId="36192"/>
    <cellStyle name="强调文字颜色 4 4 5 3 2" xfId="36193"/>
    <cellStyle name="强调文字颜色 4 4 5 3 2 2" xfId="36194"/>
    <cellStyle name="强调文字颜色 4 4 5 4" xfId="36195"/>
    <cellStyle name="强调文字颜色 4 4 5 4 2" xfId="36196"/>
    <cellStyle name="强调文字颜色 4 4 5 5" xfId="36197"/>
    <cellStyle name="强调文字颜色 4 4 6" xfId="36198"/>
    <cellStyle name="强调文字颜色 4 4 6 2" xfId="36199"/>
    <cellStyle name="强调文字颜色 4 4 6 2 2" xfId="36200"/>
    <cellStyle name="强调文字颜色 4 4 6 2 2 2" xfId="36201"/>
    <cellStyle name="强调文字颜色 4 4 6 2 3" xfId="36202"/>
    <cellStyle name="强调文字颜色 4 4 6 3" xfId="36203"/>
    <cellStyle name="强调文字颜色 4 4 6 3 2" xfId="36204"/>
    <cellStyle name="强调文字颜色 4 4 6 4" xfId="36205"/>
    <cellStyle name="强调文字颜色 4 4 7" xfId="36206"/>
    <cellStyle name="强调文字颜色 4 4 7 2" xfId="36207"/>
    <cellStyle name="输入 2 4 6 6" xfId="36208"/>
    <cellStyle name="强调文字颜色 4 4 7 2 2" xfId="36209"/>
    <cellStyle name="强调文字颜色 4 4 7 3" xfId="36210"/>
    <cellStyle name="输入 2 4 6 7" xfId="36211"/>
    <cellStyle name="强调文字颜色 4 4 8" xfId="36212"/>
    <cellStyle name="强调文字颜色 4 4 8 2" xfId="36213"/>
    <cellStyle name="强调文字颜色 4 4 8 2 2" xfId="36214"/>
    <cellStyle name="强调文字颜色 4 4 8 3" xfId="36215"/>
    <cellStyle name="强调文字颜色 4 4 8 3 2" xfId="36216"/>
    <cellStyle name="强调文字颜色 4 4 9" xfId="36217"/>
    <cellStyle name="强调文字颜色 4 4 9 2" xfId="36218"/>
    <cellStyle name="强调文字颜色 4 4 9 2 2" xfId="36219"/>
    <cellStyle name="强调文字颜色 4 5" xfId="36220"/>
    <cellStyle name="强调文字颜色 4 5 2" xfId="36221"/>
    <cellStyle name="强调文字颜色 4 5 2 2" xfId="36222"/>
    <cellStyle name="强调文字颜色 4 5 2 2 2" xfId="36223"/>
    <cellStyle name="强调文字颜色 4 5 2 2 3" xfId="36224"/>
    <cellStyle name="强调文字颜色 4 5 2 2 3 2 2" xfId="36225"/>
    <cellStyle name="强调文字颜色 4 5 2 2 5" xfId="36226"/>
    <cellStyle name="强调文字颜色 4 5 2 3" xfId="36227"/>
    <cellStyle name="强调文字颜色 4 5 2 3 2" xfId="36228"/>
    <cellStyle name="强调文字颜色 4 5 2 3 2 2 2" xfId="36229"/>
    <cellStyle name="强调文字颜色 4 5 2 3 2 3" xfId="36230"/>
    <cellStyle name="强调文字颜色 4 5 2 3 3" xfId="36231"/>
    <cellStyle name="强调文字颜色 4 5 2 3 3 2" xfId="36232"/>
    <cellStyle name="强调文字颜色 4 5 2 4" xfId="36233"/>
    <cellStyle name="强调文字颜色 4 5 2 4 2" xfId="36234"/>
    <cellStyle name="强调文字颜色 4 5 2 4 2 2" xfId="36235"/>
    <cellStyle name="强调文字颜色 4 5 2 4 3" xfId="36236"/>
    <cellStyle name="强调文字颜色 4 5 2 5" xfId="36237"/>
    <cellStyle name="强调文字颜色 4 5 2 5 2" xfId="36238"/>
    <cellStyle name="强调文字颜色 4 5 2 5 2 2" xfId="36239"/>
    <cellStyle name="强调文字颜色 4 5 2 6" xfId="36240"/>
    <cellStyle name="强调文字颜色 4 5 2 6 2" xfId="36241"/>
    <cellStyle name="强调文字颜色 4 5 2 6 2 2" xfId="36242"/>
    <cellStyle name="强调文字颜色 4 5 2 7" xfId="36243"/>
    <cellStyle name="强调文字颜色 4 5 2 7 2" xfId="36244"/>
    <cellStyle name="强调文字颜色 4 5 2 8" xfId="36245"/>
    <cellStyle name="强调文字颜色 4 5 3" xfId="36246"/>
    <cellStyle name="强调文字颜色 4 5 3 2" xfId="36247"/>
    <cellStyle name="输入 2 5 2 6" xfId="36248"/>
    <cellStyle name="强调文字颜色 4 5 3 2 2" xfId="36249"/>
    <cellStyle name="输入 2 5 2 6 2" xfId="36250"/>
    <cellStyle name="强调文字颜色 4 5 3 2 3" xfId="36251"/>
    <cellStyle name="输入 2 5 2 6 3" xfId="36252"/>
    <cellStyle name="强调文字颜色 4 5 3 3" xfId="36253"/>
    <cellStyle name="输入 2 5 2 7" xfId="36254"/>
    <cellStyle name="强调文字颜色 4 5 3 3 2" xfId="36255"/>
    <cellStyle name="输入 2 5 2 7 2" xfId="36256"/>
    <cellStyle name="强调文字颜色 4 5 3 3 2 2" xfId="36257"/>
    <cellStyle name="强调文字颜色 4 5 3 4" xfId="36258"/>
    <cellStyle name="输入 2 5 2 8" xfId="36259"/>
    <cellStyle name="强调文字颜色 4 5 3 4 2" xfId="36260"/>
    <cellStyle name="强调文字颜色 4 5 3 5" xfId="36261"/>
    <cellStyle name="强调文字颜色 4 5 4" xfId="36262"/>
    <cellStyle name="强调文字颜色 4 5 4 2" xfId="36263"/>
    <cellStyle name="强调文字颜色 4 5 4 2 2" xfId="36264"/>
    <cellStyle name="强调文字颜色 4 5 4 2 2 2" xfId="36265"/>
    <cellStyle name="强调文字颜色 4 5 4 2 3" xfId="36266"/>
    <cellStyle name="强调文字颜色 4 5 4 3" xfId="36267"/>
    <cellStyle name="强调文字颜色 4 5 4 3 2" xfId="36268"/>
    <cellStyle name="强调文字颜色 4 5 4 4" xfId="36269"/>
    <cellStyle name="强调文字颜色 4 5 5" xfId="36270"/>
    <cellStyle name="强调文字颜色 4 5 6" xfId="36271"/>
    <cellStyle name="强调文字颜色 4 5 6 2 2" xfId="36272"/>
    <cellStyle name="强调文字颜色 4 5 7" xfId="36273"/>
    <cellStyle name="强调文字颜色 4 5 7 2 2" xfId="36274"/>
    <cellStyle name="强调文字颜色 4 5 7 2 2 2" xfId="36275"/>
    <cellStyle name="强调文字颜色 4 5 7 2 2 3" xfId="36276"/>
    <cellStyle name="强调文字颜色 4 5 7 2 3" xfId="36277"/>
    <cellStyle name="强调文字颜色 4 5 7 2 4" xfId="36278"/>
    <cellStyle name="强调文字颜色 4 5 8" xfId="36279"/>
    <cellStyle name="强调文字颜色 4 5 9" xfId="36280"/>
    <cellStyle name="强调文字颜色 4 6" xfId="36281"/>
    <cellStyle name="强调文字颜色 4 6 10" xfId="36282"/>
    <cellStyle name="强调文字颜色 4 6 2" xfId="36283"/>
    <cellStyle name="强调文字颜色 4 6 2 2" xfId="36284"/>
    <cellStyle name="强调文字颜色 4 6 2 3" xfId="36285"/>
    <cellStyle name="强调文字颜色 4 6 2 3 3 2" xfId="36286"/>
    <cellStyle name="强调文字颜色 4 6 2 3 4" xfId="36287"/>
    <cellStyle name="强调文字颜色 4 6 2 3 5" xfId="36288"/>
    <cellStyle name="强调文字颜色 4 6 2 4" xfId="36289"/>
    <cellStyle name="强调文字颜色 4 6 2 5" xfId="36290"/>
    <cellStyle name="强调文字颜色 4 6 3" xfId="36291"/>
    <cellStyle name="强调文字颜色 4 6 3 2" xfId="36292"/>
    <cellStyle name="输入 2 6 2 6" xfId="36293"/>
    <cellStyle name="强调文字颜色 4 6 3 3" xfId="36294"/>
    <cellStyle name="输入 2 6 2 7" xfId="36295"/>
    <cellStyle name="强调文字颜色 4 6 3 4" xfId="36296"/>
    <cellStyle name="强调文字颜色 4 6 3 5" xfId="36297"/>
    <cellStyle name="强调文字颜色 4 6 4" xfId="36298"/>
    <cellStyle name="强调文字颜色 4 6 4 2" xfId="36299"/>
    <cellStyle name="强调文字颜色 4 6 4 3" xfId="36300"/>
    <cellStyle name="强调文字颜色 4 6 4 4" xfId="36301"/>
    <cellStyle name="强调文字颜色 4 6 5" xfId="36302"/>
    <cellStyle name="强调文字颜色 4 6 6" xfId="36303"/>
    <cellStyle name="强调文字颜色 4 6 6 3" xfId="36304"/>
    <cellStyle name="强调文字颜色 4 6 7" xfId="36305"/>
    <cellStyle name="强调文字颜色 4 6 8" xfId="36306"/>
    <cellStyle name="强调文字颜色 4 6 8 2" xfId="36307"/>
    <cellStyle name="强调文字颜色 4 6 8 2 2" xfId="36308"/>
    <cellStyle name="强调文字颜色 4 6 8 3" xfId="36309"/>
    <cellStyle name="强调文字颜色 4 6 8 3 2" xfId="36310"/>
    <cellStyle name="强调文字颜色 4 6 9" xfId="36311"/>
    <cellStyle name="强调文字颜色 4 6 9 2" xfId="36312"/>
    <cellStyle name="强调文字颜色 4 7" xfId="36313"/>
    <cellStyle name="强调文字颜色 4 7 2" xfId="36314"/>
    <cellStyle name="强调文字颜色 4 7 2 2" xfId="36315"/>
    <cellStyle name="强调文字颜色 4 7 2 2 2" xfId="36316"/>
    <cellStyle name="强调文字颜色 4 7 2 3" xfId="36317"/>
    <cellStyle name="强调文字颜色 4 7 3" xfId="36318"/>
    <cellStyle name="强调文字颜色 4 7 3 2" xfId="36319"/>
    <cellStyle name="强调文字颜色 4 7 4" xfId="36320"/>
    <cellStyle name="强调文字颜色 4 8" xfId="36321"/>
    <cellStyle name="强调文字颜色 4 8 2" xfId="36322"/>
    <cellStyle name="强调文字颜色 4 8 2 2" xfId="36323"/>
    <cellStyle name="强调文字颜色 4 8 3" xfId="36324"/>
    <cellStyle name="强调文字颜色 4 8 3 2" xfId="36325"/>
    <cellStyle name="强调文字颜色 4 9" xfId="36326"/>
    <cellStyle name="强调文字颜色 4 9 2" xfId="36327"/>
    <cellStyle name="强调文字颜色 4 9 2 2" xfId="36328"/>
    <cellStyle name="强调文字颜色 4 9 3" xfId="36329"/>
    <cellStyle name="强调文字颜色 4 9 3 2" xfId="36330"/>
    <cellStyle name="强调文字颜色 5 10" xfId="36331"/>
    <cellStyle name="强调文字颜色 5 10 2" xfId="36332"/>
    <cellStyle name="强调文字颜色 5 10 2 2" xfId="36333"/>
    <cellStyle name="强调文字颜色 5 10 3" xfId="36334"/>
    <cellStyle name="强调文字颜色 5 10 3 2" xfId="36335"/>
    <cellStyle name="强调文字颜色 5 11" xfId="36336"/>
    <cellStyle name="强调文字颜色 5 11 2" xfId="36337"/>
    <cellStyle name="强调文字颜色 5 11 3" xfId="36338"/>
    <cellStyle name="强调文字颜色 5 11 3 2" xfId="36339"/>
    <cellStyle name="强调文字颜色 5 2" xfId="36340"/>
    <cellStyle name="强调文字颜色 5 2 10" xfId="36341"/>
    <cellStyle name="强调文字颜色 5 2 10 2" xfId="36342"/>
    <cellStyle name="强调文字颜色 5 2 10 2 2" xfId="36343"/>
    <cellStyle name="强调文字颜色 5 2 11" xfId="36344"/>
    <cellStyle name="强调文字颜色 5 2 11 2" xfId="36345"/>
    <cellStyle name="强调文字颜色 5 2 11 2 2" xfId="36346"/>
    <cellStyle name="强调文字颜色 5 2 12" xfId="36347"/>
    <cellStyle name="强调文字颜色 5 2 12 2" xfId="36348"/>
    <cellStyle name="强调文字颜色 5 2 13" xfId="36349"/>
    <cellStyle name="强调文字颜色 5 2 14" xfId="36350"/>
    <cellStyle name="强调文字颜色 5 2 15" xfId="36351"/>
    <cellStyle name="强调文字颜色 5 2 16" xfId="36352"/>
    <cellStyle name="强调文字颜色 5 2 17" xfId="36353"/>
    <cellStyle name="强调文字颜色 5 2 2" xfId="36354"/>
    <cellStyle name="强调文字颜色 5 2 2 10" xfId="36355"/>
    <cellStyle name="强调文字颜色 5 2 2 10 2" xfId="36356"/>
    <cellStyle name="强调文字颜色 5 2 2 10 2 2" xfId="36357"/>
    <cellStyle name="强调文字颜色 5 2 2 10 3" xfId="36358"/>
    <cellStyle name="强调文字颜色 5 2 2 10 3 2" xfId="36359"/>
    <cellStyle name="强调文字颜色 5 2 2 11" xfId="36360"/>
    <cellStyle name="强调文字颜色 5 2 2 11 2" xfId="36361"/>
    <cellStyle name="强调文字颜色 5 2 2 12" xfId="36362"/>
    <cellStyle name="强调文字颜色 5 2 2 2" xfId="36363"/>
    <cellStyle name="强调文字颜色 5 2 2 2 10" xfId="36364"/>
    <cellStyle name="强调文字颜色 5 2 2 2 10 2" xfId="36365"/>
    <cellStyle name="强调文字颜色 5 2 2 2 11" xfId="36366"/>
    <cellStyle name="强调文字颜色 5 2 2 2 2" xfId="36367"/>
    <cellStyle name="强调文字颜色 5 2 2 2 2 10" xfId="36368"/>
    <cellStyle name="强调文字颜色 5 2 2 2 2 10 2" xfId="36369"/>
    <cellStyle name="强调文字颜色 5 2 2 2 2 2" xfId="36370"/>
    <cellStyle name="强调文字颜色 5 2 2 2 2 2 2" xfId="36371"/>
    <cellStyle name="强调文字颜色 5 2 2 2 2 2 2 2" xfId="36372"/>
    <cellStyle name="强调文字颜色 5 2 2 2 2 2 2 2 2" xfId="36373"/>
    <cellStyle name="强调文字颜色 5 2 2 2 2 2 2 3" xfId="36374"/>
    <cellStyle name="强调文字颜色 5 2 2 2 2 2 3" xfId="36375"/>
    <cellStyle name="强调文字颜色 5 2 2 2 2 2 3 2" xfId="36376"/>
    <cellStyle name="强调文字颜色 5 2 2 2 2 2 3 2 2" xfId="36377"/>
    <cellStyle name="强调文字颜色 5 2 2 2 2 2 3 3" xfId="36378"/>
    <cellStyle name="强调文字颜色 5 2 2 2 2 2 3 3 2" xfId="36379"/>
    <cellStyle name="强调文字颜色 5 2 2 2 2 2 4" xfId="36380"/>
    <cellStyle name="强调文字颜色 5 2 2 2 2 2 4 2" xfId="36381"/>
    <cellStyle name="强调文字颜色 5 2 2 2 2 2 5" xfId="36382"/>
    <cellStyle name="强调文字颜色 5 2 2 2 2 3 2 2 2" xfId="36383"/>
    <cellStyle name="强调文字颜色 5 2 2 2 2 3 2 3" xfId="36384"/>
    <cellStyle name="强调文字颜色 5 2 2 2 2 3 3 2 2" xfId="36385"/>
    <cellStyle name="强调文字颜色 5 2 2 2 2 3 4 2" xfId="36386"/>
    <cellStyle name="强调文字颜色 5 2 2 2 2 4 2 2" xfId="36387"/>
    <cellStyle name="强调文字颜色 5 2 2 2 2 4 2 2 2" xfId="36388"/>
    <cellStyle name="强调文字颜色 5 2 2 2 2 4 2 3" xfId="36389"/>
    <cellStyle name="强调文字颜色 5 2 2 2 2 4 3" xfId="36390"/>
    <cellStyle name="强调文字颜色 5 2 2 2 2 4 3 2" xfId="36391"/>
    <cellStyle name="强调文字颜色 5 2 2 2 2 4 4" xfId="36392"/>
    <cellStyle name="强调文字颜色 5 2 2 2 2 5 2 2" xfId="36393"/>
    <cellStyle name="强调文字颜色 5 2 2 2 2 5 3" xfId="36394"/>
    <cellStyle name="强调文字颜色 5 2 2 2 2 6 2" xfId="36395"/>
    <cellStyle name="强调文字颜色 5 2 2 2 2 6 2 2" xfId="36396"/>
    <cellStyle name="强调文字颜色 5 2 2 2 2 6 3" xfId="36397"/>
    <cellStyle name="强调文字颜色 5 2 2 2 2 6 3 2" xfId="36398"/>
    <cellStyle name="强调文字颜色 5 2 2 2 2 7" xfId="36399"/>
    <cellStyle name="强调文字颜色 5 2 2 2 2 7 2" xfId="36400"/>
    <cellStyle name="强调文字颜色 5 2 2 2 2 7 2 2" xfId="36401"/>
    <cellStyle name="强调文字颜色 5 2 2 2 2 8" xfId="36402"/>
    <cellStyle name="强调文字颜色 5 2 2 2 2 8 2" xfId="36403"/>
    <cellStyle name="强调文字颜色 5 2 2 2 2 8 2 2" xfId="36404"/>
    <cellStyle name="强调文字颜色 5 2 2 2 2 8 3" xfId="36405"/>
    <cellStyle name="强调文字颜色 5 2 2 2 2 8 3 2" xfId="36406"/>
    <cellStyle name="强调文字颜色 5 2 2 2 2 9" xfId="36407"/>
    <cellStyle name="强调文字颜色 5 2 2 2 2 9 2" xfId="36408"/>
    <cellStyle name="强调文字颜色 5 2 2 2 3" xfId="36409"/>
    <cellStyle name="强调文字颜色 5 2 2 2 3 2" xfId="36410"/>
    <cellStyle name="强调文字颜色 5 2 2 2 3 2 2" xfId="36411"/>
    <cellStyle name="强调文字颜色 5 2 2 2 3 2 2 2" xfId="36412"/>
    <cellStyle name="强调文字颜色 5 2 2 2 3 2 3" xfId="36413"/>
    <cellStyle name="强调文字颜色 5 2 2 2 4" xfId="36414"/>
    <cellStyle name="强调文字颜色 5 2 2 2 4 2" xfId="36415"/>
    <cellStyle name="强调文字颜色 5 2 2 2 4 2 2" xfId="36416"/>
    <cellStyle name="强调文字颜色 5 2 2 2 4 2 2 2" xfId="36417"/>
    <cellStyle name="强调文字颜色 5 2 2 2 4 2 3" xfId="36418"/>
    <cellStyle name="强调文字颜色 5 2 2 2 4 3 2" xfId="36419"/>
    <cellStyle name="强调文字颜色 5 2 2 2 4 3 2 2" xfId="36420"/>
    <cellStyle name="强调文字颜色 5 2 2 2 4 4" xfId="36421"/>
    <cellStyle name="强调文字颜色 5 2 2 2 4 4 2" xfId="36422"/>
    <cellStyle name="强调文字颜色 5 2 2 2 4 5" xfId="36423"/>
    <cellStyle name="强调文字颜色 5 2 2 2 5" xfId="36424"/>
    <cellStyle name="强调文字颜色 5 2 2 2 5 2" xfId="36425"/>
    <cellStyle name="强调文字颜色 5 2 2 2 5 2 2" xfId="36426"/>
    <cellStyle name="强调文字颜色 5 2 2 2 5 2 2 2" xfId="36427"/>
    <cellStyle name="强调文字颜色 5 2 2 2 5 2 3" xfId="36428"/>
    <cellStyle name="强调文字颜色 5 2 2 2 5 3 2" xfId="36429"/>
    <cellStyle name="强调文字颜色 5 2 2 2 5 4" xfId="36430"/>
    <cellStyle name="强调文字颜色 5 2 2 2 6" xfId="36431"/>
    <cellStyle name="强调文字颜色 5 2 2 2 6 2" xfId="36432"/>
    <cellStyle name="强调文字颜色 5 2 2 2 6 2 2" xfId="36433"/>
    <cellStyle name="强调文字颜色 5 2 2 2 6 2 2 2" xfId="36434"/>
    <cellStyle name="强调文字颜色 5 2 2 2 6 2 2 3" xfId="36435"/>
    <cellStyle name="强调文字颜色 5 2 2 2 6 2 3" xfId="36436"/>
    <cellStyle name="强调文字颜色 5 2 2 2 6 2 4" xfId="36437"/>
    <cellStyle name="强调文字颜色 5 2 2 2 7" xfId="36438"/>
    <cellStyle name="强调文字颜色 5 2 2 2 7 2" xfId="36439"/>
    <cellStyle name="强调文字颜色 5 2 2 2 7 2 2" xfId="36440"/>
    <cellStyle name="强调文字颜色 5 2 2 2 7 2 3" xfId="36441"/>
    <cellStyle name="强调文字颜色 5 2 2 2 7 2 4" xfId="36442"/>
    <cellStyle name="强调文字颜色 5 2 2 2 7 3 2" xfId="36443"/>
    <cellStyle name="强调文字颜色 5 2 2 2 8" xfId="36444"/>
    <cellStyle name="强调文字颜色 5 2 2 2 8 2" xfId="36445"/>
    <cellStyle name="强调文字颜色 5 2 2 2 8 2 2" xfId="36446"/>
    <cellStyle name="强调文字颜色 5 2 2 2 9" xfId="36447"/>
    <cellStyle name="强调文字颜色 5 2 2 2 9 2" xfId="36448"/>
    <cellStyle name="强调文字颜色 5 2 2 2 9 2 2" xfId="36449"/>
    <cellStyle name="强调文字颜色 5 2 2 2 9 3" xfId="36450"/>
    <cellStyle name="强调文字颜色 5 2 2 2 9 3 2" xfId="36451"/>
    <cellStyle name="强调文字颜色 5 2 2 3" xfId="36452"/>
    <cellStyle name="强调文字颜色 5 2 2 3 10" xfId="36453"/>
    <cellStyle name="强调文字颜色 5 2 2 3 2" xfId="36454"/>
    <cellStyle name="强调文字颜色 5 2 2 3 2 2" xfId="36455"/>
    <cellStyle name="强调文字颜色 5 2 2 3 2 2 2" xfId="36456"/>
    <cellStyle name="强调文字颜色 5 2 2 3 2 2 2 2" xfId="36457"/>
    <cellStyle name="强调文字颜色 5 2 2 3 2 2 3" xfId="36458"/>
    <cellStyle name="强调文字颜色 5 2 2 3 3" xfId="36459"/>
    <cellStyle name="强调文字颜色 5 2 2 3 3 2" xfId="36460"/>
    <cellStyle name="强调文字颜色 5 2 2 3 3 2 2" xfId="36461"/>
    <cellStyle name="强调文字颜色 5 2 2 3 3 2 3" xfId="36462"/>
    <cellStyle name="强调文字颜色 5 2 2 3 3 3 2" xfId="36463"/>
    <cellStyle name="强调文字颜色 5 2 2 3 3 4" xfId="36464"/>
    <cellStyle name="强调文字颜色 5 2 2 3 3 4 2" xfId="36465"/>
    <cellStyle name="强调文字颜色 5 2 2 3 3 5" xfId="36466"/>
    <cellStyle name="强调文字颜色 5 2 2 3 4" xfId="36467"/>
    <cellStyle name="强调文字颜色 5 2 2 3 4 2" xfId="36468"/>
    <cellStyle name="强调文字颜色 5 2 2 3 4 2 2" xfId="36469"/>
    <cellStyle name="强调文字颜色 5 2 2 3 4 2 2 2" xfId="36470"/>
    <cellStyle name="强调文字颜色 5 2 2 3 4 2 3" xfId="36471"/>
    <cellStyle name="强调文字颜色 5 2 2 3 4 3 2" xfId="36472"/>
    <cellStyle name="强调文字颜色 5 2 2 3 4 4" xfId="36473"/>
    <cellStyle name="强调文字颜色 5 2 2 3 5" xfId="36474"/>
    <cellStyle name="强调文字颜色 5 2 2 3 5 2" xfId="36475"/>
    <cellStyle name="强调文字颜色 5 2 2 3 5 2 2" xfId="36476"/>
    <cellStyle name="强调文字颜色 5 2 2 3 6" xfId="36477"/>
    <cellStyle name="强调文字颜色 5 2 2 3 6 2" xfId="36478"/>
    <cellStyle name="强调文字颜色 5 2 2 3 6 2 2" xfId="36479"/>
    <cellStyle name="强调文字颜色 5 2 2 3 6 3 2" xfId="36480"/>
    <cellStyle name="强调文字颜色 5 2 2 3 7" xfId="36481"/>
    <cellStyle name="适中 2 2 2 2 5 2 2" xfId="36482"/>
    <cellStyle name="强调文字颜色 5 2 2 3 7 2 2" xfId="36483"/>
    <cellStyle name="强调文字颜色 5 2 2 3 8" xfId="36484"/>
    <cellStyle name="适中 2 2 2 2 5 2 3" xfId="36485"/>
    <cellStyle name="强调文字颜色 5 2 2 3 8 2" xfId="36486"/>
    <cellStyle name="强调文字颜色 5 2 2 3 8 2 2" xfId="36487"/>
    <cellStyle name="强调文字颜色 5 2 2 3 8 3" xfId="36488"/>
    <cellStyle name="强调文字颜色 5 2 2 3 8 3 2" xfId="36489"/>
    <cellStyle name="强调文字颜色 5 2 2 3 9" xfId="36490"/>
    <cellStyle name="适中 2 2 2 2 5 2 4" xfId="36491"/>
    <cellStyle name="强调文字颜色 5 2 2 3 9 2" xfId="36492"/>
    <cellStyle name="强调文字颜色 5 2 2 4" xfId="36493"/>
    <cellStyle name="强调文字颜色 5 2 2 4 2" xfId="36494"/>
    <cellStyle name="强调文字颜色 5 2 2 4 2 2" xfId="36495"/>
    <cellStyle name="强调文字颜色 5 2 2 4 2 2 2" xfId="36496"/>
    <cellStyle name="强调文字颜色 5 2 2 4 2 2 2 2" xfId="36497"/>
    <cellStyle name="强调文字颜色 5 2 2 4 2 2 2 3" xfId="36498"/>
    <cellStyle name="强调文字颜色 5 2 2 4 3" xfId="36499"/>
    <cellStyle name="强调文字颜色 5 2 2 4 3 2" xfId="36500"/>
    <cellStyle name="强调文字颜色 5 2 2 4 3 2 2" xfId="36501"/>
    <cellStyle name="强调文字颜色 5 2 2 4 3 3 2" xfId="36502"/>
    <cellStyle name="强调文字颜色 5 2 2 4 4" xfId="36503"/>
    <cellStyle name="强调文字颜色 5 2 2 4 4 2" xfId="36504"/>
    <cellStyle name="强调文字颜色 5 2 2 4 5" xfId="36505"/>
    <cellStyle name="强调文字颜色 5 2 2 5" xfId="36506"/>
    <cellStyle name="强调文字颜色 5 2 2 5 2" xfId="36507"/>
    <cellStyle name="强调文字颜色 5 2 2 5 2 2" xfId="36508"/>
    <cellStyle name="强调文字颜色 5 2 2 5 2 2 2" xfId="36509"/>
    <cellStyle name="强调文字颜色 5 2 2 5 3" xfId="36510"/>
    <cellStyle name="强调文字颜色 5 2 2 5 3 2" xfId="36511"/>
    <cellStyle name="强调文字颜色 5 2 2 5 3 2 2" xfId="36512"/>
    <cellStyle name="强调文字颜色 5 2 2 5 4" xfId="36513"/>
    <cellStyle name="强调文字颜色 5 2 2 5 4 2" xfId="36514"/>
    <cellStyle name="强调文字颜色 5 2 2 5 5" xfId="36515"/>
    <cellStyle name="强调文字颜色 5 2 2 6" xfId="36516"/>
    <cellStyle name="强调文字颜色 5 2 2 6 2" xfId="36517"/>
    <cellStyle name="强调文字颜色 5 2 2 6 2 2" xfId="36518"/>
    <cellStyle name="强调文字颜色 5 2 2 6 2 2 2" xfId="36519"/>
    <cellStyle name="强调文字颜色 5 2 2 6 3" xfId="36520"/>
    <cellStyle name="强调文字颜色 5 2 2 6 3 2" xfId="36521"/>
    <cellStyle name="强调文字颜色 5 2 2 7" xfId="36522"/>
    <cellStyle name="强调文字颜色 5 2 2 7 2" xfId="36523"/>
    <cellStyle name="强调文字颜色 5 2 2 7 2 2" xfId="36524"/>
    <cellStyle name="强调文字颜色 5 2 2 7 3" xfId="36525"/>
    <cellStyle name="强调文字颜色 5 2 2 8" xfId="36526"/>
    <cellStyle name="强调文字颜色 5 2 2 8 2" xfId="36527"/>
    <cellStyle name="强调文字颜色 5 2 2 8 2 2" xfId="36528"/>
    <cellStyle name="强调文字颜色 5 2 2 8 3" xfId="36529"/>
    <cellStyle name="强调文字颜色 5 2 2 8 3 2" xfId="36530"/>
    <cellStyle name="强调文字颜色 5 2 2 9" xfId="36531"/>
    <cellStyle name="强调文字颜色 5 2 2 9 2" xfId="36532"/>
    <cellStyle name="强调文字颜色 5 2 2 9 2 2" xfId="36533"/>
    <cellStyle name="强调文字颜色 5 2 3" xfId="36534"/>
    <cellStyle name="强调文字颜色 5 2 3 10" xfId="36535"/>
    <cellStyle name="强调文字颜色 5 2 3 10 2" xfId="36536"/>
    <cellStyle name="强调文字颜色 5 2 3 11" xfId="36537"/>
    <cellStyle name="强调文字颜色 5 2 3 2" xfId="36538"/>
    <cellStyle name="输入 3 2 2 6" xfId="36539"/>
    <cellStyle name="强调文字颜色 5 2 3 2 10" xfId="36540"/>
    <cellStyle name="输入 3 2 2 6 10" xfId="36541"/>
    <cellStyle name="强调文字颜色 5 2 3 2 2" xfId="36542"/>
    <cellStyle name="输入 3 2 2 6 2" xfId="36543"/>
    <cellStyle name="强调文字颜色 5 2 3 2 2 2" xfId="36544"/>
    <cellStyle name="输入 3 2 2 6 2 2" xfId="36545"/>
    <cellStyle name="强调文字颜色 5 2 3 2 2 2 2" xfId="36546"/>
    <cellStyle name="强调文字颜色 5 2 3 2 2 2 2 2" xfId="36547"/>
    <cellStyle name="强调文字颜色 5 2 3 2 2 2 3" xfId="36548"/>
    <cellStyle name="强调文字颜色 5 2 3 2 2 3 3 2 3" xfId="36549"/>
    <cellStyle name="强调文字颜色 5 2 3 2 3" xfId="36550"/>
    <cellStyle name="输入 3 2 2 6 3" xfId="36551"/>
    <cellStyle name="强调文字颜色 5 2 3 2 3 2" xfId="36552"/>
    <cellStyle name="输入 3 2 2 6 3 2" xfId="36553"/>
    <cellStyle name="强调文字颜色 5 2 3 2 3 2 2" xfId="36554"/>
    <cellStyle name="输入 3 2 2 6 3 2 2" xfId="36555"/>
    <cellStyle name="强调文字颜色 5 2 3 2 3 2 2 2" xfId="36556"/>
    <cellStyle name="强调文字颜色 5 2 3 2 3 2 3" xfId="36557"/>
    <cellStyle name="输入 3 2 2 6 3 2 3" xfId="36558"/>
    <cellStyle name="强调文字颜色 5 2 3 2 3 3 2" xfId="36559"/>
    <cellStyle name="注释 4 3 7 14" xfId="36560"/>
    <cellStyle name="强调文字颜色 5 2 3 2 3 4" xfId="36561"/>
    <cellStyle name="输入 3 2 2 6 3 4" xfId="36562"/>
    <cellStyle name="强调文字颜色 5 2 3 2 3 4 2" xfId="36563"/>
    <cellStyle name="强调文字颜色 5 2 3 2 3 5" xfId="36564"/>
    <cellStyle name="输入 3 2 2 6 3 5" xfId="36565"/>
    <cellStyle name="强调文字颜色 5 2 3 2 4" xfId="36566"/>
    <cellStyle name="输入 3 2 2 6 4" xfId="36567"/>
    <cellStyle name="强调文字颜色 5 2 3 2 4 2" xfId="36568"/>
    <cellStyle name="强调文字颜色 5 2 3 2 4 2 2" xfId="36569"/>
    <cellStyle name="强调文字颜色 5 2 3 2 4 2 2 2" xfId="36570"/>
    <cellStyle name="强调文字颜色 5 2 3 2 4 2 3" xfId="36571"/>
    <cellStyle name="强调文字颜色 5 2 3 2 4 3 2" xfId="36572"/>
    <cellStyle name="强调文字颜色 5 2 3 2 4 4" xfId="36573"/>
    <cellStyle name="强调文字颜色 5 2 3 2 5" xfId="36574"/>
    <cellStyle name="输入 3 2 2 6 5" xfId="36575"/>
    <cellStyle name="强调文字颜色 5 2 3 2 5 2" xfId="36576"/>
    <cellStyle name="强调文字颜色 5 2 3 2 5 2 2" xfId="36577"/>
    <cellStyle name="强调文字颜色 5 2 3 2 6" xfId="36578"/>
    <cellStyle name="输入 3 2 2 6 6" xfId="36579"/>
    <cellStyle name="强调文字颜色 5 2 3 2 6 2" xfId="36580"/>
    <cellStyle name="强调文字颜色 5 2 3 2 6 2 2" xfId="36581"/>
    <cellStyle name="强调文字颜色 5 2 3 2 7" xfId="36582"/>
    <cellStyle name="适中 6 3 2 2 2 2" xfId="36583"/>
    <cellStyle name="输入 3 2 2 6 7" xfId="36584"/>
    <cellStyle name="强调文字颜色 5 2 3 2 7 2" xfId="36585"/>
    <cellStyle name="输入 3 2 2 6 7 2" xfId="36586"/>
    <cellStyle name="强调文字颜色 5 2 3 2 7 2 2" xfId="36587"/>
    <cellStyle name="强调文字颜色 5 2 3 2 7 4" xfId="36588"/>
    <cellStyle name="强调文字颜色 5 2 3 2 8" xfId="36589"/>
    <cellStyle name="适中 6 3 2 2 2 3" xfId="36590"/>
    <cellStyle name="输入 3 2 2 6 8" xfId="36591"/>
    <cellStyle name="强调文字颜色 5 2 3 2 8 2" xfId="36592"/>
    <cellStyle name="输入 3 2 2 6 8 2" xfId="36593"/>
    <cellStyle name="强调文字颜色 5 2 3 2 8 2 2" xfId="36594"/>
    <cellStyle name="强调文字颜色 5 2 3 2 9" xfId="36595"/>
    <cellStyle name="输入 3 2 2 6 9" xfId="36596"/>
    <cellStyle name="强调文字颜色 5 2 3 2 9 2" xfId="36597"/>
    <cellStyle name="强调文字颜色 5 2 3 3" xfId="36598"/>
    <cellStyle name="输入 3 2 2 7" xfId="36599"/>
    <cellStyle name="强调文字颜色 5 2 3 3 2" xfId="36600"/>
    <cellStyle name="输入 3 2 2 7 2" xfId="36601"/>
    <cellStyle name="强调文字颜色 5 2 3 3 2 2" xfId="36602"/>
    <cellStyle name="强调文字颜色 5 2 3 3 2 2 2" xfId="36603"/>
    <cellStyle name="强调文字颜色 5 2 3 3 3" xfId="36604"/>
    <cellStyle name="强调文字颜色 5 2 3 3 3 2" xfId="36605"/>
    <cellStyle name="注释 3 2 2 6 8" xfId="36606"/>
    <cellStyle name="强调文字颜色 5 2 3 3 3 2 2" xfId="36607"/>
    <cellStyle name="强调文字颜色 5 2 3 3 3 3 2" xfId="36608"/>
    <cellStyle name="强调文字颜色 5 2 3 3 4" xfId="36609"/>
    <cellStyle name="强调文字颜色 5 2 3 3 4 2" xfId="36610"/>
    <cellStyle name="注释 3 2 2 7 8" xfId="36611"/>
    <cellStyle name="强调文字颜色 5 2 3 3 5" xfId="36612"/>
    <cellStyle name="强调文字颜色 5 2 3 4" xfId="36613"/>
    <cellStyle name="输入 3 2 2 8" xfId="36614"/>
    <cellStyle name="强调文字颜色 5 2 3 4 2" xfId="36615"/>
    <cellStyle name="强调文字颜色 5 2 3 4 2 2" xfId="36616"/>
    <cellStyle name="强调文字颜色 5 2 3 4 2 2 2" xfId="36617"/>
    <cellStyle name="强调文字颜色 5 2 3 4 3" xfId="36618"/>
    <cellStyle name="强调文字颜色 5 2 3 4 3 2" xfId="36619"/>
    <cellStyle name="强调文字颜色 5 2 3 4 3 2 2" xfId="36620"/>
    <cellStyle name="强调文字颜色 5 2 3 4 4" xfId="36621"/>
    <cellStyle name="强调文字颜色 5 2 3 4 5" xfId="36622"/>
    <cellStyle name="强调文字颜色 5 2 3 5" xfId="36623"/>
    <cellStyle name="强调文字颜色 5 2 3 5 2" xfId="36624"/>
    <cellStyle name="强调文字颜色 5 2 3 5 2 2" xfId="36625"/>
    <cellStyle name="强调文字颜色 5 2 3 5 2 2 2" xfId="36626"/>
    <cellStyle name="强调文字颜色 5 2 3 5 2 3" xfId="36627"/>
    <cellStyle name="输出 4 2 2 2 2 2 2" xfId="36628"/>
    <cellStyle name="强调文字颜色 5 2 3 5 3" xfId="36629"/>
    <cellStyle name="强调文字颜色 5 2 3 5 3 2" xfId="36630"/>
    <cellStyle name="强调文字颜色 5 2 3 5 4" xfId="36631"/>
    <cellStyle name="强调文字颜色 5 2 3 6" xfId="36632"/>
    <cellStyle name="强调文字颜色 5 2 3 6 2" xfId="36633"/>
    <cellStyle name="强调文字颜色 5 2 3 6 2 2" xfId="36634"/>
    <cellStyle name="输入 2 2 2 2 2 3 3 10" xfId="36635"/>
    <cellStyle name="强调文字颜色 5 2 3 6 3" xfId="36636"/>
    <cellStyle name="强调文字颜色 5 2 3 7" xfId="36637"/>
    <cellStyle name="强调文字颜色 5 2 3 7 2" xfId="36638"/>
    <cellStyle name="强调文字颜色 5 2 3 7 2 2" xfId="36639"/>
    <cellStyle name="强调文字颜色 5 2 3 7 2 2 2" xfId="36640"/>
    <cellStyle name="注释 2 2 2 2 6 3 9" xfId="36641"/>
    <cellStyle name="强调文字颜色 5 2 3 7 2 2 3" xfId="36642"/>
    <cellStyle name="强调文字颜色 5 2 3 7 3" xfId="36643"/>
    <cellStyle name="强调文字颜色 5 2 3 7 3 2" xfId="36644"/>
    <cellStyle name="强调文字颜色 5 2 3 7 3 2 2" xfId="36645"/>
    <cellStyle name="注释 2 2 2 2 7 3 9" xfId="36646"/>
    <cellStyle name="强调文字颜色 5 2 3 7 3 2 3" xfId="36647"/>
    <cellStyle name="强调文字颜色 5 2 3 8" xfId="36648"/>
    <cellStyle name="强调文字颜色 5 2 3 8 2" xfId="36649"/>
    <cellStyle name="输出 3 2 2 6 3 2 3 3" xfId="36650"/>
    <cellStyle name="强调文字颜色 5 2 3 9" xfId="36651"/>
    <cellStyle name="强调文字颜色 5 2 3 9 2" xfId="36652"/>
    <cellStyle name="强调文字颜色 5 2 3 9 3" xfId="36653"/>
    <cellStyle name="强调文字颜色 5 2 3 9 3 2" xfId="36654"/>
    <cellStyle name="强调文字颜色 5 2 4" xfId="36655"/>
    <cellStyle name="强调文字颜色 5 2 4 10" xfId="36656"/>
    <cellStyle name="强调文字颜色 5 2 4 11" xfId="36657"/>
    <cellStyle name="强调文字颜色 5 2 4 2" xfId="36658"/>
    <cellStyle name="强调文字颜色 5 2 4 2 2" xfId="36659"/>
    <cellStyle name="强调文字颜色 5 2 4 2 2 2" xfId="36660"/>
    <cellStyle name="强调文字颜色 5 2 4 2 3" xfId="36661"/>
    <cellStyle name="强调文字颜色 5 2 4 2 3 2" xfId="36662"/>
    <cellStyle name="强调文字颜色 5 2 4 2 3 2 2" xfId="36663"/>
    <cellStyle name="输入 4 2 3 4" xfId="36664"/>
    <cellStyle name="强调文字颜色 5 2 4 2 3 2 2 2" xfId="36665"/>
    <cellStyle name="输入 4 2 3 4 2" xfId="36666"/>
    <cellStyle name="强调文字颜色 5 2 4 2 3 2 3" xfId="36667"/>
    <cellStyle name="输入 4 2 3 5" xfId="36668"/>
    <cellStyle name="强调文字颜色 5 2 4 2 3 3 2" xfId="36669"/>
    <cellStyle name="输入 4 2 4 4" xfId="36670"/>
    <cellStyle name="强调文字颜色 5 2 4 2 3 4" xfId="36671"/>
    <cellStyle name="强调文字颜色 5 2 4 2 4" xfId="36672"/>
    <cellStyle name="强调文字颜色 5 2 4 2 4 2" xfId="36673"/>
    <cellStyle name="强调文字颜色 5 2 4 2 4 2 2" xfId="36674"/>
    <cellStyle name="输入 4 3 3 4" xfId="36675"/>
    <cellStyle name="强调文字颜色 5 2 4 2 5" xfId="36676"/>
    <cellStyle name="强调文字颜色 5 2 4 2 5 2" xfId="36677"/>
    <cellStyle name="强调文字颜色 5 2 4 2 5 2 2" xfId="36678"/>
    <cellStyle name="输入 4 4 3 4" xfId="36679"/>
    <cellStyle name="强调文字颜色 5 2 4 2 5 2 2 2" xfId="36680"/>
    <cellStyle name="输入 4 4 3 4 2" xfId="36681"/>
    <cellStyle name="强调文字颜色 5 2 4 2 5 2 2 3" xfId="36682"/>
    <cellStyle name="输入 4 4 3 4 3" xfId="36683"/>
    <cellStyle name="强调文字颜色 5 2 4 2 5 2 3" xfId="36684"/>
    <cellStyle name="输入 4 4 3 5" xfId="36685"/>
    <cellStyle name="强调文字颜色 5 2 4 2 5 2 4" xfId="36686"/>
    <cellStyle name="强调文字颜色 6 4 4 2" xfId="36687"/>
    <cellStyle name="输入 4 4 3 6" xfId="36688"/>
    <cellStyle name="强调文字颜色 5 2 4 2 5 4" xfId="36689"/>
    <cellStyle name="强调文字颜色 5 2 4 2 6" xfId="36690"/>
    <cellStyle name="强调文字颜色 5 2 4 2 6 2" xfId="36691"/>
    <cellStyle name="强调文字颜色 5 2 4 2 6 2 2" xfId="36692"/>
    <cellStyle name="输入 4 5 3 4" xfId="36693"/>
    <cellStyle name="强调文字颜色 5 2 4 2 6 2 3" xfId="36694"/>
    <cellStyle name="输入 4 5 3 5" xfId="36695"/>
    <cellStyle name="强调文字颜色 5 2 4 2 6 2 4" xfId="36696"/>
    <cellStyle name="强调文字颜色 6 5 4 2" xfId="36697"/>
    <cellStyle name="输入 4 5 3 6" xfId="36698"/>
    <cellStyle name="强调文字颜色 5 2 4 2 7" xfId="36699"/>
    <cellStyle name="强调文字颜色 5 2 4 2 7 2" xfId="36700"/>
    <cellStyle name="强调文字颜色 5 2 4 2 7 2 2" xfId="36701"/>
    <cellStyle name="强调文字颜色 5 2 4 2 7 2 3" xfId="36702"/>
    <cellStyle name="强调文字颜色 5 2 4 2 7 4" xfId="36703"/>
    <cellStyle name="强调文字颜色 5 2 4 2 8" xfId="36704"/>
    <cellStyle name="强调文字颜色 5 2 4 2 9" xfId="36705"/>
    <cellStyle name="强调文字颜色 5 2 4 3" xfId="36706"/>
    <cellStyle name="强调文字颜色 5 2 4 3 2" xfId="36707"/>
    <cellStyle name="强调文字颜色 5 2 4 3 2 2" xfId="36708"/>
    <cellStyle name="强调文字颜色 5 2 4 3 2 2 2" xfId="36709"/>
    <cellStyle name="强调文字颜色 5 2 4 3 3" xfId="36710"/>
    <cellStyle name="强调文字颜色 5 2 4 3 3 2" xfId="36711"/>
    <cellStyle name="强调文字颜色 5 2 4 3 3 2 2" xfId="36712"/>
    <cellStyle name="输入 5 2 3 4" xfId="36713"/>
    <cellStyle name="强调文字颜色 5 2 4 3 4" xfId="36714"/>
    <cellStyle name="强调文字颜色 5 2 4 3 4 2" xfId="36715"/>
    <cellStyle name="强调文字颜色 5 2 4 3 5" xfId="36716"/>
    <cellStyle name="强调文字颜色 5 2 4 3 5 2" xfId="36717"/>
    <cellStyle name="强调文字颜色 5 2 4 3 5 3" xfId="36718"/>
    <cellStyle name="强调文字颜色 5 2 4 4" xfId="36719"/>
    <cellStyle name="强调文字颜色 5 2 4 4 2" xfId="36720"/>
    <cellStyle name="强调文字颜色 5 2 4 4 2 2" xfId="36721"/>
    <cellStyle name="强调文字颜色 5 2 4 4 2 2 2" xfId="36722"/>
    <cellStyle name="强调文字颜色 5 2 4 4 3" xfId="36723"/>
    <cellStyle name="强调文字颜色 5 2 4 4 3 2" xfId="36724"/>
    <cellStyle name="强调文字颜色 5 2 4 4 4" xfId="36725"/>
    <cellStyle name="强调文字颜色 5 2 4 5" xfId="36726"/>
    <cellStyle name="强调文字颜色 5 2 4 5 2" xfId="36727"/>
    <cellStyle name="强调文字颜色 5 2 4 5 2 2" xfId="36728"/>
    <cellStyle name="强调文字颜色 5 2 4 5 3" xfId="36729"/>
    <cellStyle name="强调文字颜色 5 2 4 6" xfId="36730"/>
    <cellStyle name="强调文字颜色 5 2 4 6 2" xfId="36731"/>
    <cellStyle name="强调文字颜色 5 2 4 6 2 2" xfId="36732"/>
    <cellStyle name="强调文字颜色 5 2 4 7" xfId="36733"/>
    <cellStyle name="强调文字颜色 5 2 4 7 2" xfId="36734"/>
    <cellStyle name="强调文字颜色 5 2 4 7 2 2" xfId="36735"/>
    <cellStyle name="强调文字颜色 5 2 4 8" xfId="36736"/>
    <cellStyle name="强调文字颜色 5 2 4 8 2" xfId="36737"/>
    <cellStyle name="强调文字颜色 5 2 4 9" xfId="36738"/>
    <cellStyle name="强调文字颜色 5 2 5" xfId="36739"/>
    <cellStyle name="强调文字颜色 5 2 5 10" xfId="36740"/>
    <cellStyle name="强调文字颜色 5 2 5 10 2" xfId="36741"/>
    <cellStyle name="强调文字颜色 5 2 5 11" xfId="36742"/>
    <cellStyle name="强调文字颜色 5 2 5 12" xfId="36743"/>
    <cellStyle name="强调文字颜色 5 2 5 13" xfId="36744"/>
    <cellStyle name="强调文字颜色 5 2 5 2 10" xfId="36745"/>
    <cellStyle name="强调文字颜色 5 2 5 2 2" xfId="36746"/>
    <cellStyle name="强调文字颜色 5 2 5 2 2 2" xfId="36747"/>
    <cellStyle name="强调文字颜色 5 2 5 2 2 2 2" xfId="36748"/>
    <cellStyle name="强调文字颜色 5 2 5 2 2 2 2 2" xfId="36749"/>
    <cellStyle name="强调文字颜色 5 2 5 2 2 2 3 2" xfId="36750"/>
    <cellStyle name="强调文字颜色 6 2 4 2 5 2 2" xfId="36751"/>
    <cellStyle name="强调文字颜色 5 2 5 2 2 2 3 3" xfId="36752"/>
    <cellStyle name="强调文字颜色 6 2 4 2 5 2 3" xfId="36753"/>
    <cellStyle name="强调文字颜色 5 2 5 2 2 3 2" xfId="36754"/>
    <cellStyle name="强调文字颜色 5 2 5 2 2 3 2 2" xfId="36755"/>
    <cellStyle name="强调文字颜色 5 2 5 2 2 3 3" xfId="36756"/>
    <cellStyle name="强调文字颜色 6 2 4 2 6 2" xfId="36757"/>
    <cellStyle name="强调文字颜色 5 2 5 2 2 3 3 2" xfId="36758"/>
    <cellStyle name="强调文字颜色 6 2 4 2 6 2 2" xfId="36759"/>
    <cellStyle name="强调文字颜色 5 2 5 2 2 4" xfId="36760"/>
    <cellStyle name="强调文字颜色 5 2 5 2 2 4 2" xfId="36761"/>
    <cellStyle name="强调文字颜色 5 2 5 2 2 5" xfId="36762"/>
    <cellStyle name="强调文字颜色 5 2 5 2 3" xfId="36763"/>
    <cellStyle name="强调文字颜色 5 2 5 2 3 2" xfId="36764"/>
    <cellStyle name="强调文字颜色 5 2 5 2 3 2 2" xfId="36765"/>
    <cellStyle name="强调文字颜色 5 2 5 2 3 2 2 2" xfId="36766"/>
    <cellStyle name="强调文字颜色 5 2 5 2 3 2 3" xfId="36767"/>
    <cellStyle name="强调文字颜色 6 2 4 3 5 2" xfId="36768"/>
    <cellStyle name="强调文字颜色 5 2 5 2 3 3" xfId="36769"/>
    <cellStyle name="强调文字颜色 5 2 5 2 3 3 2" xfId="36770"/>
    <cellStyle name="强调文字颜色 5 2 5 2 3 3 2 2" xfId="36771"/>
    <cellStyle name="强调文字颜色 5 2 5 2 3 4" xfId="36772"/>
    <cellStyle name="强调文字颜色 5 2 5 2 3 4 2" xfId="36773"/>
    <cellStyle name="强调文字颜色 5 2 5 2 3 5" xfId="36774"/>
    <cellStyle name="强调文字颜色 5 2 5 2 4" xfId="36775"/>
    <cellStyle name="强调文字颜色 5 2 5 2 4 2" xfId="36776"/>
    <cellStyle name="强调文字颜色 5 2 5 2 4 2 2 2" xfId="36777"/>
    <cellStyle name="强调文字颜色 5 2 5 2 4 2 3" xfId="36778"/>
    <cellStyle name="强调文字颜色 5 2 5 2 4 3" xfId="36779"/>
    <cellStyle name="强调文字颜色 5 2 5 2 4 3 2" xfId="36780"/>
    <cellStyle name="强调文字颜色 5 2 5 2 4 4" xfId="36781"/>
    <cellStyle name="强调文字颜色 5 2 5 2 5" xfId="36782"/>
    <cellStyle name="强调文字颜色 5 2 5 2 5 2" xfId="36783"/>
    <cellStyle name="强调文字颜色 5 2 5 2 5 2 2" xfId="36784"/>
    <cellStyle name="强调文字颜色 5 2 5 2 5 2 3" xfId="36785"/>
    <cellStyle name="强调文字颜色 5 2 5 2 5 2 4" xfId="36786"/>
    <cellStyle name="强调文字颜色 5 2 5 2 5 3" xfId="36787"/>
    <cellStyle name="强调文字颜色 5 2 5 2 5 4" xfId="36788"/>
    <cellStyle name="强调文字颜色 5 2 5 2 5 5" xfId="36789"/>
    <cellStyle name="强调文字颜色 5 2 5 2 6 2 2" xfId="36790"/>
    <cellStyle name="强调文字颜色 5 2 5 2 6 5" xfId="36791"/>
    <cellStyle name="强调文字颜色 5 2 5 2 7" xfId="36792"/>
    <cellStyle name="强调文字颜色 5 2 5 2 7 2" xfId="36793"/>
    <cellStyle name="强调文字颜色 5 2 5 2 7 2 2" xfId="36794"/>
    <cellStyle name="强调文字颜色 5 2 5 2 8" xfId="36795"/>
    <cellStyle name="强调文字颜色 5 2 5 2 8 2" xfId="36796"/>
    <cellStyle name="强调文字颜色 5 2 5 2 8 2 2" xfId="36797"/>
    <cellStyle name="强调文字颜色 5 2 5 2 9" xfId="36798"/>
    <cellStyle name="强调文字颜色 5 2 5 2 9 2" xfId="36799"/>
    <cellStyle name="强调文字颜色 5 2 5 3 2" xfId="36800"/>
    <cellStyle name="强调文字颜色 5 2 5 3 2 2" xfId="36801"/>
    <cellStyle name="强调文字颜色 5 2 5 3 2 2 2" xfId="36802"/>
    <cellStyle name="强调文字颜色 5 2 5 3 2 3" xfId="36803"/>
    <cellStyle name="强调文字颜色 5 2 5 3 3" xfId="36804"/>
    <cellStyle name="强调文字颜色 5 2 5 3 3 2" xfId="36805"/>
    <cellStyle name="强调文字颜色 5 2 5 3 3 2 2" xfId="36806"/>
    <cellStyle name="强调文字颜色 5 2 5 3 3 3" xfId="36807"/>
    <cellStyle name="强调文字颜色 5 2 5 3 3 3 2" xfId="36808"/>
    <cellStyle name="强调文字颜色 5 2 5 3 4" xfId="36809"/>
    <cellStyle name="强调文字颜色 5 2 5 3 4 2" xfId="36810"/>
    <cellStyle name="强调文字颜色 5 2 5 3 5" xfId="36811"/>
    <cellStyle name="强调文字颜色 5 2 5 3 5 2" xfId="36812"/>
    <cellStyle name="强调文字颜色 5 2 5 3 5 3" xfId="36813"/>
    <cellStyle name="强调文字颜色 5 2 5 4 2" xfId="36814"/>
    <cellStyle name="强调文字颜色 5 2 5 4 2 2" xfId="36815"/>
    <cellStyle name="强调文字颜色 5 2 5 4 2 2 2" xfId="36816"/>
    <cellStyle name="强调文字颜色 5 2 5 4 2 3" xfId="36817"/>
    <cellStyle name="强调文字颜色 5 2 5 4 3" xfId="36818"/>
    <cellStyle name="强调文字颜色 5 2 5 4 3 2" xfId="36819"/>
    <cellStyle name="强调文字颜色 5 2 5 4 3 2 2" xfId="36820"/>
    <cellStyle name="强调文字颜色 5 2 5 4 4" xfId="36821"/>
    <cellStyle name="强调文字颜色 5 2 5 4 4 2" xfId="36822"/>
    <cellStyle name="强调文字颜色 5 2 5 4 5" xfId="36823"/>
    <cellStyle name="强调文字颜色 5 2 5 4 5 2" xfId="36824"/>
    <cellStyle name="强调文字颜色 5 2 5 4 5 3" xfId="36825"/>
    <cellStyle name="强调文字颜色 5 2 5 5 2" xfId="36826"/>
    <cellStyle name="强调文字颜色 5 2 5 5 2 2" xfId="36827"/>
    <cellStyle name="强调文字颜色 5 2 5 5 2 2 2" xfId="36828"/>
    <cellStyle name="强调文字颜色 5 2 5 5 2 3" xfId="36829"/>
    <cellStyle name="输出 4 2 2 4 2 2 2" xfId="36830"/>
    <cellStyle name="强调文字颜色 5 2 5 5 3" xfId="36831"/>
    <cellStyle name="强调文字颜色 5 2 5 5 3 2" xfId="36832"/>
    <cellStyle name="强调文字颜色 5 2 5 5 4" xfId="36833"/>
    <cellStyle name="强调文字颜色 5 2 5 6" xfId="36834"/>
    <cellStyle name="强调文字颜色 5 2 5 6 2" xfId="36835"/>
    <cellStyle name="强调文字颜色 5 2 5 6 2 2" xfId="36836"/>
    <cellStyle name="强调文字颜色 5 2 5 6 3" xfId="36837"/>
    <cellStyle name="强调文字颜色 5 2 5 7" xfId="36838"/>
    <cellStyle name="强调文字颜色 5 2 5 7 2" xfId="36839"/>
    <cellStyle name="强调文字颜色 5 2 5 7 2 2" xfId="36840"/>
    <cellStyle name="强调文字颜色 5 2 5 7 3" xfId="36841"/>
    <cellStyle name="强调文字颜色 5 2 5 7 3 2" xfId="36842"/>
    <cellStyle name="强调文字颜色 5 2 5 8" xfId="36843"/>
    <cellStyle name="强调文字颜色 5 2 5 8 2" xfId="36844"/>
    <cellStyle name="强调文字颜色 5 2 5 8 2 2" xfId="36845"/>
    <cellStyle name="强调文字颜色 5 2 5 9" xfId="36846"/>
    <cellStyle name="强调文字颜色 5 2 5 9 2" xfId="36847"/>
    <cellStyle name="强调文字颜色 5 2 5 9 2 2" xfId="36848"/>
    <cellStyle name="强调文字颜色 5 2 5 9 3" xfId="36849"/>
    <cellStyle name="强调文字颜色 5 2 5 9 3 2" xfId="36850"/>
    <cellStyle name="强调文字颜色 5 2 6" xfId="36851"/>
    <cellStyle name="注释 2 3 10 2" xfId="36852"/>
    <cellStyle name="强调文字颜色 5 2 6 2" xfId="36853"/>
    <cellStyle name="强调文字颜色 5 2 6 2 2" xfId="36854"/>
    <cellStyle name="强调文字颜色 5 2 6 2 2 2" xfId="36855"/>
    <cellStyle name="强调文字颜色 5 2 6 2 2 2 2" xfId="36856"/>
    <cellStyle name="强调文字颜色 5 2 6 2 3" xfId="36857"/>
    <cellStyle name="强调文字颜色 5 2 6 2 3 2" xfId="36858"/>
    <cellStyle name="强调文字颜色 5 2 6 2 3 2 2" xfId="36859"/>
    <cellStyle name="强调文字颜色 5 2 6 2 3 3" xfId="36860"/>
    <cellStyle name="强调文字颜色 5 2 6 2 3 4" xfId="36861"/>
    <cellStyle name="强调文字颜色 5 2 6 2 4" xfId="36862"/>
    <cellStyle name="强调文字颜色 5 2 6 2 4 2" xfId="36863"/>
    <cellStyle name="强调文字颜色 5 2 6 2 5" xfId="36864"/>
    <cellStyle name="强调文字颜色 5 2 6 2 5 2" xfId="36865"/>
    <cellStyle name="强调文字颜色 5 2 6 3" xfId="36866"/>
    <cellStyle name="强调文字颜色 5 2 6 3 2" xfId="36867"/>
    <cellStyle name="强调文字颜色 5 2 6 3 2 2" xfId="36868"/>
    <cellStyle name="强调文字颜色 5 2 6 3 2 3" xfId="36869"/>
    <cellStyle name="强调文字颜色 5 2 6 3 3" xfId="36870"/>
    <cellStyle name="强调文字颜色 5 2 6 3 3 2" xfId="36871"/>
    <cellStyle name="强调文字颜色 5 2 6 3 4" xfId="36872"/>
    <cellStyle name="强调文字颜色 5 2 6 4" xfId="36873"/>
    <cellStyle name="强调文字颜色 5 2 6 4 2" xfId="36874"/>
    <cellStyle name="强调文字颜色 5 2 6 4 2 2" xfId="36875"/>
    <cellStyle name="强调文字颜色 5 2 6 4 3" xfId="36876"/>
    <cellStyle name="强调文字颜色 5 2 6 5" xfId="36877"/>
    <cellStyle name="强调文字颜色 5 2 6 5 2" xfId="36878"/>
    <cellStyle name="强调文字颜色 5 2 6 5 2 2" xfId="36879"/>
    <cellStyle name="强调文字颜色 5 2 6 6" xfId="36880"/>
    <cellStyle name="强调文字颜色 5 2 6 6 2" xfId="36881"/>
    <cellStyle name="强调文字颜色 5 2 6 6 2 2" xfId="36882"/>
    <cellStyle name="强调文字颜色 5 2 6 7" xfId="36883"/>
    <cellStyle name="强调文字颜色 5 2 6 7 2" xfId="36884"/>
    <cellStyle name="强调文字颜色 5 2 6 8" xfId="36885"/>
    <cellStyle name="强调文字颜色 5 2 7" xfId="36886"/>
    <cellStyle name="强调文字颜色 5 2 7 2" xfId="36887"/>
    <cellStyle name="强调文字颜色 5 2 7 2 2" xfId="36888"/>
    <cellStyle name="强调文字颜色 5 2 7 2 2 2" xfId="36889"/>
    <cellStyle name="强调文字颜色 5 2 7 2 3" xfId="36890"/>
    <cellStyle name="强调文字颜色 5 2 7 3 2" xfId="36891"/>
    <cellStyle name="强调文字颜色 5 2 7 3 2 2" xfId="36892"/>
    <cellStyle name="强调文字颜色 5 2 7 4" xfId="36893"/>
    <cellStyle name="强调文字颜色 5 2 7 4 2" xfId="36894"/>
    <cellStyle name="强调文字颜色 5 2 7 5" xfId="36895"/>
    <cellStyle name="强调文字颜色 5 2 8" xfId="36896"/>
    <cellStyle name="强调文字颜色 5 2 8 2" xfId="36897"/>
    <cellStyle name="输入 3 2 7 6" xfId="36898"/>
    <cellStyle name="强调文字颜色 5 2 8 2 2" xfId="36899"/>
    <cellStyle name="强调文字颜色 5 2 8 2 2 2" xfId="36900"/>
    <cellStyle name="输入 10 9" xfId="36901"/>
    <cellStyle name="强调文字颜色 5 2 8 2 3" xfId="36902"/>
    <cellStyle name="强调文字颜色 5 2 8 3 2" xfId="36903"/>
    <cellStyle name="强调文字颜色 5 2 9" xfId="36904"/>
    <cellStyle name="强调文字颜色 5 2 9 2" xfId="36905"/>
    <cellStyle name="强调文字颜色 5 2 9 2 2" xfId="36906"/>
    <cellStyle name="强调文字颜色 5 2 9 3" xfId="36907"/>
    <cellStyle name="强调文字颜色 5 3" xfId="36908"/>
    <cellStyle name="强调文字颜色 5 3 10" xfId="36909"/>
    <cellStyle name="强调文字颜色 5 3 11" xfId="36910"/>
    <cellStyle name="强调文字颜色 5 3 12" xfId="36911"/>
    <cellStyle name="强调文字颜色 5 3 2" xfId="36912"/>
    <cellStyle name="强调文字颜色 5 3 2 10" xfId="36913"/>
    <cellStyle name="强调文字颜色 5 3 2 10 2" xfId="36914"/>
    <cellStyle name="强调文字颜色 5 3 2 10 2 2" xfId="36915"/>
    <cellStyle name="强调文字颜色 5 3 2 10 2 3" xfId="36916"/>
    <cellStyle name="强调文字颜色 5 3 2 11" xfId="36917"/>
    <cellStyle name="强调文字颜色 5 3 2 2" xfId="36918"/>
    <cellStyle name="强调文字颜色 5 3 2 2 10" xfId="36919"/>
    <cellStyle name="强调文字颜色 5 3 2 2 2" xfId="36920"/>
    <cellStyle name="强调文字颜色 5 3 2 2 2 2" xfId="36921"/>
    <cellStyle name="强调文字颜色 5 3 2 2 2 2 2" xfId="36922"/>
    <cellStyle name="强调文字颜色 5 3 2 2 2 2 2 2" xfId="36923"/>
    <cellStyle name="强调文字颜色 5 3 2 2 2 2 3" xfId="36924"/>
    <cellStyle name="强调文字颜色 5 3 2 2 3" xfId="36925"/>
    <cellStyle name="强调文字颜色 5 3 2 2 3 2" xfId="36926"/>
    <cellStyle name="强调文字颜色 5 3 2 2 3 2 2" xfId="36927"/>
    <cellStyle name="强调文字颜色 5 3 2 2 3 2 2 2" xfId="36928"/>
    <cellStyle name="强调文字颜色 5 3 2 2 3 2 2 2 2" xfId="36929"/>
    <cellStyle name="强调文字颜色 5 3 2 2 3 2 2 2 3" xfId="36930"/>
    <cellStyle name="强调文字颜色 5 3 2 2 3 2 3" xfId="36931"/>
    <cellStyle name="强调文字颜色 5 3 2 2 4" xfId="36932"/>
    <cellStyle name="强调文字颜色 5 3 2 2 4 2" xfId="36933"/>
    <cellStyle name="强调文字颜色 5 3 2 2 4 2 2" xfId="36934"/>
    <cellStyle name="强调文字颜色 5 3 2 2 4 2 2 2" xfId="36935"/>
    <cellStyle name="强调文字颜色 5 3 2 2 4 2 3" xfId="36936"/>
    <cellStyle name="强调文字颜色 5 3 2 2 4 3 2" xfId="36937"/>
    <cellStyle name="强调文字颜色 5 3 2 2 4 4" xfId="36938"/>
    <cellStyle name="强调文字颜色 5 3 2 2 5" xfId="36939"/>
    <cellStyle name="强调文字颜色 5 3 2 2 5 2" xfId="36940"/>
    <cellStyle name="强调文字颜色 5 3 2 2 5 2 2" xfId="36941"/>
    <cellStyle name="强调文字颜色 5 3 2 2 6" xfId="36942"/>
    <cellStyle name="强调文字颜色 5 3 2 2 6 2" xfId="36943"/>
    <cellStyle name="强调文字颜色 5 3 2 2 6 2 2" xfId="36944"/>
    <cellStyle name="强调文字颜色 5 3 2 2 6 3 2" xfId="36945"/>
    <cellStyle name="强调文字颜色 5 3 2 2 7" xfId="36946"/>
    <cellStyle name="强调文字颜色 5 3 2 2 7 2" xfId="36947"/>
    <cellStyle name="强调文字颜色 5 3 2 2 7 2 2" xfId="36948"/>
    <cellStyle name="强调文字颜色 5 3 2 2 7 2 3" xfId="36949"/>
    <cellStyle name="强调文字颜色 5 3 2 2 7 2 4" xfId="36950"/>
    <cellStyle name="强调文字颜色 5 3 2 2 7 3" xfId="36951"/>
    <cellStyle name="强调文字颜色 5 3 2 2 7 4" xfId="36952"/>
    <cellStyle name="强调文字颜色 5 3 2 2 8" xfId="36953"/>
    <cellStyle name="强调文字颜色 5 3 2 2 8 2 2" xfId="36954"/>
    <cellStyle name="强调文字颜色 5 3 2 2 8 3 2" xfId="36955"/>
    <cellStyle name="强调文字颜色 5 3 2 2 9" xfId="36956"/>
    <cellStyle name="强调文字颜色 5 3 2 2 9 2" xfId="36957"/>
    <cellStyle name="强调文字颜色 5 3 2 3" xfId="36958"/>
    <cellStyle name="强调文字颜色 5 3 2 3 2" xfId="36959"/>
    <cellStyle name="强调文字颜色 5 3 2 3 2 2" xfId="36960"/>
    <cellStyle name="强调文字颜色 5 3 2 3 2 2 2" xfId="36961"/>
    <cellStyle name="强调文字颜色 5 3 2 3 3" xfId="36962"/>
    <cellStyle name="强调文字颜色 5 3 2 3 3 2" xfId="36963"/>
    <cellStyle name="强调文字颜色 5 3 2 3 3 2 2" xfId="36964"/>
    <cellStyle name="强调文字颜色 5 3 2 3 3 3 2" xfId="36965"/>
    <cellStyle name="强调文字颜色 5 3 2 3 4" xfId="36966"/>
    <cellStyle name="强调文字颜色 5 3 2 3 4 2" xfId="36967"/>
    <cellStyle name="强调文字颜色 5 3 2 3 5" xfId="36968"/>
    <cellStyle name="强调文字颜色 5 3 2 4" xfId="36969"/>
    <cellStyle name="强调文字颜色 5 3 2 4 2" xfId="36970"/>
    <cellStyle name="强调文字颜色 5 3 2 4 2 2" xfId="36971"/>
    <cellStyle name="强调文字颜色 5 3 2 4 2 2 2" xfId="36972"/>
    <cellStyle name="强调文字颜色 5 3 2 4 3" xfId="36973"/>
    <cellStyle name="强调文字颜色 5 3 2 4 3 2" xfId="36974"/>
    <cellStyle name="强调文字颜色 5 3 2 4 3 2 2" xfId="36975"/>
    <cellStyle name="强调文字颜色 5 3 2 4 4" xfId="36976"/>
    <cellStyle name="强调文字颜色 5 3 2 4 4 2" xfId="36977"/>
    <cellStyle name="强调文字颜色 5 3 2 4 5" xfId="36978"/>
    <cellStyle name="强调文字颜色 5 3 2 5" xfId="36979"/>
    <cellStyle name="强调文字颜色 5 3 2 5 2" xfId="36980"/>
    <cellStyle name="强调文字颜色 5 3 2 5 2 2" xfId="36981"/>
    <cellStyle name="强调文字颜色 5 3 2 5 2 2 2" xfId="36982"/>
    <cellStyle name="强调文字颜色 5 3 2 5 3" xfId="36983"/>
    <cellStyle name="强调文字颜色 5 3 2 5 3 2" xfId="36984"/>
    <cellStyle name="强调文字颜色 5 3 2 5 4" xfId="36985"/>
    <cellStyle name="强调文字颜色 5 3 2 6" xfId="36986"/>
    <cellStyle name="强调文字颜色 5 3 2 6 2" xfId="36987"/>
    <cellStyle name="强调文字颜色 5 3 2 6 2 2" xfId="36988"/>
    <cellStyle name="强调文字颜色 5 3 2 6 3" xfId="36989"/>
    <cellStyle name="强调文字颜色 5 3 2 7" xfId="36990"/>
    <cellStyle name="强调文字颜色 5 3 2 7 2" xfId="36991"/>
    <cellStyle name="强调文字颜色 5 3 2 7 2 2" xfId="36992"/>
    <cellStyle name="强调文字颜色 5 3 2 7 3" xfId="36993"/>
    <cellStyle name="强调文字颜色 5 3 2 7 3 2" xfId="36994"/>
    <cellStyle name="强调文字颜色 5 3 2 8" xfId="36995"/>
    <cellStyle name="强调文字颜色 5 3 2 8 2" xfId="36996"/>
    <cellStyle name="强调文字颜色 5 3 2 8 2 2" xfId="36997"/>
    <cellStyle name="强调文字颜色 5 3 2 9" xfId="36998"/>
    <cellStyle name="强调文字颜色 5 3 2 9 2" xfId="36999"/>
    <cellStyle name="强调文字颜色 5 3 2 9 2 2" xfId="37000"/>
    <cellStyle name="强调文字颜色 5 3 2 9 3" xfId="37001"/>
    <cellStyle name="强调文字颜色 5 3 2 9 3 2" xfId="37002"/>
    <cellStyle name="强调文字颜色 5 3 3" xfId="37003"/>
    <cellStyle name="强调文字颜色 5 3 3 10" xfId="37004"/>
    <cellStyle name="注释 2 2 8 12" xfId="37005"/>
    <cellStyle name="强调文字颜色 5 3 3 2" xfId="37006"/>
    <cellStyle name="强调文字颜色 5 3 3 2 2" xfId="37007"/>
    <cellStyle name="强调文字颜色 5 3 3 2 2 2" xfId="37008"/>
    <cellStyle name="强调文字颜色 5 3 3 2 2 2 2" xfId="37009"/>
    <cellStyle name="强调文字颜色 5 3 3 2 3" xfId="37010"/>
    <cellStyle name="强调文字颜色 5 3 3 2 3 2" xfId="37011"/>
    <cellStyle name="强调文字颜色 5 3 3 2 3 2 2" xfId="37012"/>
    <cellStyle name="强调文字颜色 5 3 3 2 3 3 2" xfId="37013"/>
    <cellStyle name="强调文字颜色 5 3 3 2 4" xfId="37014"/>
    <cellStyle name="强调文字颜色 5 3 3 2 4 2" xfId="37015"/>
    <cellStyle name="强调文字颜色 5 3 3 2 5" xfId="37016"/>
    <cellStyle name="强调文字颜色 5 3 3 3" xfId="37017"/>
    <cellStyle name="强调文字颜色 5 3 3 3 2" xfId="37018"/>
    <cellStyle name="强调文字颜色 5 3 3 3 2 2" xfId="37019"/>
    <cellStyle name="强调文字颜色 5 3 3 3 2 2 2" xfId="37020"/>
    <cellStyle name="强调文字颜色 5 3 3 3 3" xfId="37021"/>
    <cellStyle name="强调文字颜色 5 3 3 3 3 2" xfId="37022"/>
    <cellStyle name="注释 4 2 2 6 8" xfId="37023"/>
    <cellStyle name="强调文字颜色 5 3 3 3 3 2 2" xfId="37024"/>
    <cellStyle name="强调文字颜色 5 3 3 3 4" xfId="37025"/>
    <cellStyle name="强调文字颜色 5 3 3 3 4 2" xfId="37026"/>
    <cellStyle name="注释 4 2 2 7 8" xfId="37027"/>
    <cellStyle name="强调文字颜色 5 3 3 3 5" xfId="37028"/>
    <cellStyle name="强调文字颜色 5 3 3 4" xfId="37029"/>
    <cellStyle name="强调文字颜色 5 3 3 4 2" xfId="37030"/>
    <cellStyle name="强调文字颜色 5 3 3 4 2 2" xfId="37031"/>
    <cellStyle name="强调文字颜色 5 3 3 4 2 2 2" xfId="37032"/>
    <cellStyle name="强调文字颜色 5 3 3 4 3" xfId="37033"/>
    <cellStyle name="强调文字颜色 5 3 3 4 3 2" xfId="37034"/>
    <cellStyle name="强调文字颜色 5 3 3 4 4" xfId="37035"/>
    <cellStyle name="强调文字颜色 5 3 3 5" xfId="37036"/>
    <cellStyle name="强调文字颜色 5 3 3 5 2" xfId="37037"/>
    <cellStyle name="强调文字颜色 5 3 3 5 2 2" xfId="37038"/>
    <cellStyle name="强调文字颜色 5 3 3 5 3" xfId="37039"/>
    <cellStyle name="强调文字颜色 5 3 3 6" xfId="37040"/>
    <cellStyle name="强调文字颜色 5 3 3 6 2" xfId="37041"/>
    <cellStyle name="强调文字颜色 5 3 3 6 2 2" xfId="37042"/>
    <cellStyle name="强调文字颜色 5 3 3 6 3" xfId="37043"/>
    <cellStyle name="强调文字颜色 5 3 3 6 3 2" xfId="37044"/>
    <cellStyle name="强调文字颜色 5 3 3 7" xfId="37045"/>
    <cellStyle name="强调文字颜色 5 3 3 7 2" xfId="37046"/>
    <cellStyle name="强调文字颜色 5 3 3 7 2 2" xfId="37047"/>
    <cellStyle name="强调文字颜色 5 3 3 8" xfId="37048"/>
    <cellStyle name="强调文字颜色 5 3 3 9" xfId="37049"/>
    <cellStyle name="强调文字颜色 5 3 4" xfId="37050"/>
    <cellStyle name="强调文字颜色 5 3 4 2" xfId="37051"/>
    <cellStyle name="强调文字颜色 5 3 4 2 2" xfId="37052"/>
    <cellStyle name="强调文字颜色 5 3 4 2 2 2" xfId="37053"/>
    <cellStyle name="强调文字颜色 5 3 4 2 3" xfId="37054"/>
    <cellStyle name="强调文字颜色 5 3 4 3" xfId="37055"/>
    <cellStyle name="强调文字颜色 5 3 4 3 2" xfId="37056"/>
    <cellStyle name="强调文字颜色 5 3 4 3 2 2" xfId="37057"/>
    <cellStyle name="强调文字颜色 5 3 4 3 3" xfId="37058"/>
    <cellStyle name="强调文字颜色 5 3 4 3 3 2" xfId="37059"/>
    <cellStyle name="强调文字颜色 5 3 4 4" xfId="37060"/>
    <cellStyle name="强调文字颜色 5 3 4 4 2" xfId="37061"/>
    <cellStyle name="强调文字颜色 5 3 4 5" xfId="37062"/>
    <cellStyle name="强调文字颜色 5 3 4 6" xfId="37063"/>
    <cellStyle name="强调文字颜色 5 3 4 7" xfId="37064"/>
    <cellStyle name="强调文字颜色 5 3 5" xfId="37065"/>
    <cellStyle name="强调文字颜色 5 3 5 2" xfId="37066"/>
    <cellStyle name="强调文字颜色 5 3 5 2 2" xfId="37067"/>
    <cellStyle name="强调文字颜色 5 3 5 2 2 2" xfId="37068"/>
    <cellStyle name="强调文字颜色 5 3 5 2 3" xfId="37069"/>
    <cellStyle name="强调文字颜色 5 3 5 3" xfId="37070"/>
    <cellStyle name="强调文字颜色 5 3 5 3 2" xfId="37071"/>
    <cellStyle name="强调文字颜色 5 3 5 3 2 2" xfId="37072"/>
    <cellStyle name="强调文字颜色 5 3 5 4" xfId="37073"/>
    <cellStyle name="强调文字颜色 5 3 5 4 2" xfId="37074"/>
    <cellStyle name="强调文字颜色 5 3 5 5" xfId="37075"/>
    <cellStyle name="强调文字颜色 5 3 6" xfId="37076"/>
    <cellStyle name="强调文字颜色 5 3 6 2 2" xfId="37077"/>
    <cellStyle name="强调文字颜色 5 3 6 2 2 2" xfId="37078"/>
    <cellStyle name="强调文字颜色 5 3 6 2 3" xfId="37079"/>
    <cellStyle name="强调文字颜色 5 3 6 3 2" xfId="37080"/>
    <cellStyle name="强调文字颜色 5 3 6 4" xfId="37081"/>
    <cellStyle name="强调文字颜色 5 3 7" xfId="37082"/>
    <cellStyle name="强调文字颜色 5 3 7 2" xfId="37083"/>
    <cellStyle name="输入 3 3 6 6" xfId="37084"/>
    <cellStyle name="强调文字颜色 5 3 7 2 2" xfId="37085"/>
    <cellStyle name="强调文字颜色 5 3 7 3" xfId="37086"/>
    <cellStyle name="输入 3 3 6 7" xfId="37087"/>
    <cellStyle name="强调文字颜色 5 3 8" xfId="37088"/>
    <cellStyle name="强调文字颜色 5 3 8 2" xfId="37089"/>
    <cellStyle name="强调文字颜色 5 3 8 2 2" xfId="37090"/>
    <cellStyle name="强调文字颜色 5 3 8 3" xfId="37091"/>
    <cellStyle name="强调文字颜色 5 3 8 3 2" xfId="37092"/>
    <cellStyle name="强调文字颜色 5 3 9" xfId="37093"/>
    <cellStyle name="强调文字颜色 5 3 9 2" xfId="37094"/>
    <cellStyle name="强调文字颜色 5 3 9 2 2" xfId="37095"/>
    <cellStyle name="强调文字颜色 5 4" xfId="37096"/>
    <cellStyle name="强调文字颜色 5 4 10" xfId="37097"/>
    <cellStyle name="强调文字颜色 5 4 10 2" xfId="37098"/>
    <cellStyle name="强调文字颜色 6 2 8" xfId="37099"/>
    <cellStyle name="强调文字颜色 5 4 10 2 2" xfId="37100"/>
    <cellStyle name="强调文字颜色 6 2 8 2" xfId="37101"/>
    <cellStyle name="输入 4 2 7 6" xfId="37102"/>
    <cellStyle name="强调文字颜色 5 4 10 3" xfId="37103"/>
    <cellStyle name="强调文字颜色 6 2 9" xfId="37104"/>
    <cellStyle name="强调文字颜色 5 4 10 3 2" xfId="37105"/>
    <cellStyle name="强调文字颜色 6 2 9 2" xfId="37106"/>
    <cellStyle name="强调文字颜色 5 4 11" xfId="37107"/>
    <cellStyle name="强调文字颜色 5 4 11 2" xfId="37108"/>
    <cellStyle name="强调文字颜色 6 3 8" xfId="37109"/>
    <cellStyle name="强调文字颜色 5 4 12" xfId="37110"/>
    <cellStyle name="强调文字颜色 5 4 2" xfId="37111"/>
    <cellStyle name="强调文字颜色 5 4 2 10" xfId="37112"/>
    <cellStyle name="注释 2 3 7 12" xfId="37113"/>
    <cellStyle name="强调文字颜色 5 4 2 10 2" xfId="37114"/>
    <cellStyle name="强调文字颜色 5 4 2 11" xfId="37115"/>
    <cellStyle name="注释 2 3 7 13" xfId="37116"/>
    <cellStyle name="强调文字颜色 5 4 2 2" xfId="37117"/>
    <cellStyle name="强调文字颜色 5 4 2 2 10" xfId="37118"/>
    <cellStyle name="强调文字颜色 5 4 2 2 2" xfId="37119"/>
    <cellStyle name="强调文字颜色 5 4 2 2 2 2" xfId="37120"/>
    <cellStyle name="强调文字颜色 5 4 2 2 2 2 2" xfId="37121"/>
    <cellStyle name="强调文字颜色 5 4 2 2 2 2 2 2" xfId="37122"/>
    <cellStyle name="强调文字颜色 5 4 2 2 2 2 3" xfId="37123"/>
    <cellStyle name="强调文字颜色 5 4 2 2 3" xfId="37124"/>
    <cellStyle name="强调文字颜色 5 4 2 2 3 2" xfId="37125"/>
    <cellStyle name="强调文字颜色 5 4 2 2 3 2 2" xfId="37126"/>
    <cellStyle name="强调文字颜色 5 4 2 2 3 2 2 2" xfId="37127"/>
    <cellStyle name="强调文字颜色 5 4 2 2 3 2 3" xfId="37128"/>
    <cellStyle name="强调文字颜色 5 4 2 2 4" xfId="37129"/>
    <cellStyle name="强调文字颜色 5 4 2 2 4 2" xfId="37130"/>
    <cellStyle name="强调文字颜色 5 4 2 2 4 2 2" xfId="37131"/>
    <cellStyle name="强调文字颜色 5 4 2 2 4 2 2 2" xfId="37132"/>
    <cellStyle name="强调文字颜色 5 4 2 2 4 2 3" xfId="37133"/>
    <cellStyle name="强调文字颜色 5 4 2 2 4 3 2" xfId="37134"/>
    <cellStyle name="强调文字颜色 5 4 2 2 4 4" xfId="37135"/>
    <cellStyle name="强调文字颜色 5 4 2 2 5" xfId="37136"/>
    <cellStyle name="强调文字颜色 5 4 2 2 5 2" xfId="37137"/>
    <cellStyle name="强调文字颜色 5 4 2 2 6" xfId="37138"/>
    <cellStyle name="强调文字颜色 5 4 2 2 6 2" xfId="37139"/>
    <cellStyle name="强调文字颜色 5 4 2 2 6 2 2" xfId="37140"/>
    <cellStyle name="强调文字颜色 5 4 2 2 6 3 2" xfId="37141"/>
    <cellStyle name="强调文字颜色 5 4 2 2 7" xfId="37142"/>
    <cellStyle name="强调文字颜色 5 4 2 2 7 2" xfId="37143"/>
    <cellStyle name="强调文字颜色 5 4 2 2 7 2 2" xfId="37144"/>
    <cellStyle name="强调文字颜色 5 4 2 2 8" xfId="37145"/>
    <cellStyle name="强调文字颜色 5 4 2 2 8 2" xfId="37146"/>
    <cellStyle name="强调文字颜色 5 4 2 2 8 2 2" xfId="37147"/>
    <cellStyle name="强调文字颜色 5 4 2 2 8 3" xfId="37148"/>
    <cellStyle name="强调文字颜色 5 4 2 2 8 3 2" xfId="37149"/>
    <cellStyle name="强调文字颜色 5 4 2 2 9" xfId="37150"/>
    <cellStyle name="强调文字颜色 5 4 2 2 9 2" xfId="37151"/>
    <cellStyle name="强调文字颜色 5 4 2 3" xfId="37152"/>
    <cellStyle name="强调文字颜色 5 4 2 3 2" xfId="37153"/>
    <cellStyle name="强调文字颜色 5 4 2 3 2 2" xfId="37154"/>
    <cellStyle name="强调文字颜色 5 4 2 3 2 2 2" xfId="37155"/>
    <cellStyle name="强调文字颜色 5 4 2 3 3" xfId="37156"/>
    <cellStyle name="强调文字颜色 5 4 2 3 3 2" xfId="37157"/>
    <cellStyle name="强调文字颜色 5 4 2 3 3 2 2" xfId="37158"/>
    <cellStyle name="强调文字颜色 5 4 2 3 3 3 2" xfId="37159"/>
    <cellStyle name="强调文字颜色 5 4 2 3 4" xfId="37160"/>
    <cellStyle name="强调文字颜色 5 4 2 3 5" xfId="37161"/>
    <cellStyle name="强调文字颜色 5 4 2 4" xfId="37162"/>
    <cellStyle name="强调文字颜色 5 4 2 4 2" xfId="37163"/>
    <cellStyle name="强调文字颜色 5 4 2 4 2 2" xfId="37164"/>
    <cellStyle name="输出 3 2 2 6 3 2 5" xfId="37165"/>
    <cellStyle name="强调文字颜色 5 4 2 4 2 2 2" xfId="37166"/>
    <cellStyle name="强调文字颜色 5 4 2 4 3" xfId="37167"/>
    <cellStyle name="强调文字颜色 5 4 2 4 3 2" xfId="37168"/>
    <cellStyle name="强调文字颜色 5 4 2 4 3 2 2" xfId="37169"/>
    <cellStyle name="强调文字颜色 5 4 2 4 4" xfId="37170"/>
    <cellStyle name="强调文字颜色 5 4 2 4 4 2" xfId="37171"/>
    <cellStyle name="强调文字颜色 5 4 2 4 5" xfId="37172"/>
    <cellStyle name="强调文字颜色 5 4 2 5" xfId="37173"/>
    <cellStyle name="强调文字颜色 5 4 2 5 2" xfId="37174"/>
    <cellStyle name="强调文字颜色 5 4 2 5 2 2" xfId="37175"/>
    <cellStyle name="强调文字颜色 5 4 2 5 3" xfId="37176"/>
    <cellStyle name="强调文字颜色 5 4 2 5 3 2" xfId="37177"/>
    <cellStyle name="强调文字颜色 5 4 2 5 4" xfId="37178"/>
    <cellStyle name="强调文字颜色 5 4 2 6" xfId="37179"/>
    <cellStyle name="强调文字颜色 5 4 2 6 2" xfId="37180"/>
    <cellStyle name="强调文字颜色 5 4 2 6 2 2" xfId="37181"/>
    <cellStyle name="强调文字颜色 5 4 2 6 3" xfId="37182"/>
    <cellStyle name="强调文字颜色 5 4 2 7" xfId="37183"/>
    <cellStyle name="强调文字颜色 5 4 2 7 2" xfId="37184"/>
    <cellStyle name="强调文字颜色 5 4 2 7 2 2" xfId="37185"/>
    <cellStyle name="强调文字颜色 5 4 2 7 3" xfId="37186"/>
    <cellStyle name="强调文字颜色 5 4 2 7 3 2" xfId="37187"/>
    <cellStyle name="强调文字颜色 5 4 2 8" xfId="37188"/>
    <cellStyle name="强调文字颜色 5 4 2 8 2" xfId="37189"/>
    <cellStyle name="强调文字颜色 5 4 2 8 2 2" xfId="37190"/>
    <cellStyle name="强调文字颜色 5 4 2 9" xfId="37191"/>
    <cellStyle name="强调文字颜色 5 4 2 9 2" xfId="37192"/>
    <cellStyle name="强调文字颜色 5 4 2 9 2 2" xfId="37193"/>
    <cellStyle name="强调文字颜色 5 4 2 9 3" xfId="37194"/>
    <cellStyle name="强调文字颜色 5 4 2 9 3 2" xfId="37195"/>
    <cellStyle name="强调文字颜色 5 4 3" xfId="37196"/>
    <cellStyle name="强调文字颜色 5 4 3 10" xfId="37197"/>
    <cellStyle name="注释 2 3 8 12" xfId="37198"/>
    <cellStyle name="强调文字颜色 5 4 3 2" xfId="37199"/>
    <cellStyle name="强调文字颜色 5 4 3 2 2" xfId="37200"/>
    <cellStyle name="强调文字颜色 5 4 3 2 2 2" xfId="37201"/>
    <cellStyle name="强调文字颜色 5 4 3 2 2 2 2" xfId="37202"/>
    <cellStyle name="强调文字颜色 5 4 3 2 3" xfId="37203"/>
    <cellStyle name="强调文字颜色 5 4 3 2 3 2" xfId="37204"/>
    <cellStyle name="强调文字颜色 5 4 3 2 3 2 2" xfId="37205"/>
    <cellStyle name="强调文字颜色 5 4 3 2 3 3 2" xfId="37206"/>
    <cellStyle name="强调文字颜色 5 4 3 2 4" xfId="37207"/>
    <cellStyle name="强调文字颜色 5 4 3 2 4 2" xfId="37208"/>
    <cellStyle name="强调文字颜色 5 4 3 2 5" xfId="37209"/>
    <cellStyle name="强调文字颜色 5 4 3 3" xfId="37210"/>
    <cellStyle name="强调文字颜色 5 4 3 3 2" xfId="37211"/>
    <cellStyle name="强调文字颜色 5 4 3 3 2 2" xfId="37212"/>
    <cellStyle name="强调文字颜色 5 4 3 3 2 2 2" xfId="37213"/>
    <cellStyle name="强调文字颜色 5 4 3 3 3" xfId="37214"/>
    <cellStyle name="强调文字颜色 5 4 3 3 3 2" xfId="37215"/>
    <cellStyle name="强调文字颜色 5 4 3 3 3 2 2" xfId="37216"/>
    <cellStyle name="强调文字颜色 5 4 3 3 4" xfId="37217"/>
    <cellStyle name="强调文字颜色 5 4 3 3 4 2" xfId="37218"/>
    <cellStyle name="强调文字颜色 5 4 3 3 5" xfId="37219"/>
    <cellStyle name="强调文字颜色 5 4 3 4" xfId="37220"/>
    <cellStyle name="强调文字颜色 5 4 3 4 2" xfId="37221"/>
    <cellStyle name="强调文字颜色 5 4 3 4 2 2" xfId="37222"/>
    <cellStyle name="强调文字颜色 5 4 3 4 2 2 2" xfId="37223"/>
    <cellStyle name="强调文字颜色 5 4 3 4 3" xfId="37224"/>
    <cellStyle name="强调文字颜色 5 4 3 4 3 2" xfId="37225"/>
    <cellStyle name="强调文字颜色 5 4 3 4 4" xfId="37226"/>
    <cellStyle name="强调文字颜色 5 4 3 5" xfId="37227"/>
    <cellStyle name="强调文字颜色 5 4 3 5 2" xfId="37228"/>
    <cellStyle name="强调文字颜色 5 4 3 5 2 2" xfId="37229"/>
    <cellStyle name="强调文字颜色 5 4 3 5 3" xfId="37230"/>
    <cellStyle name="强调文字颜色 5 4 3 6" xfId="37231"/>
    <cellStyle name="强调文字颜色 5 4 3 6 2" xfId="37232"/>
    <cellStyle name="强调文字颜色 5 4 3 6 2 2" xfId="37233"/>
    <cellStyle name="强调文字颜色 5 4 3 6 3" xfId="37234"/>
    <cellStyle name="强调文字颜色 5 4 3 6 3 2" xfId="37235"/>
    <cellStyle name="强调文字颜色 5 4 3 7" xfId="37236"/>
    <cellStyle name="强调文字颜色 5 4 3 7 2" xfId="37237"/>
    <cellStyle name="强调文字颜色 5 4 3 7 2 2" xfId="37238"/>
    <cellStyle name="强调文字颜色 5 4 3 8" xfId="37239"/>
    <cellStyle name="强调文字颜色 5 4 3 9" xfId="37240"/>
    <cellStyle name="强调文字颜色 5 4 4" xfId="37241"/>
    <cellStyle name="强调文字颜色 5 4 4 2" xfId="37242"/>
    <cellStyle name="输入 3 4 3 6" xfId="37243"/>
    <cellStyle name="强调文字颜色 5 4 4 2 2" xfId="37244"/>
    <cellStyle name="强调文字颜色 5 4 4 2 2 2" xfId="37245"/>
    <cellStyle name="强调文字颜色 5 4 4 2 2 2 2" xfId="37246"/>
    <cellStyle name="强调文字颜色 5 4 4 2 2 2 3" xfId="37247"/>
    <cellStyle name="强调文字颜色 5 4 4 2 3" xfId="37248"/>
    <cellStyle name="强调文字颜色 5 4 4 2 3 2" xfId="37249"/>
    <cellStyle name="强调文字颜色 5 4 4 3" xfId="37250"/>
    <cellStyle name="输入 3 4 3 7" xfId="37251"/>
    <cellStyle name="强调文字颜色 5 4 4 3 2" xfId="37252"/>
    <cellStyle name="强调文字颜色 5 4 4 3 2 2" xfId="37253"/>
    <cellStyle name="强调文字颜色 5 4 4 3 2 4" xfId="37254"/>
    <cellStyle name="强调文字颜色 5 4 4 3 3" xfId="37255"/>
    <cellStyle name="强调文字颜色 5 4 4 3 3 2" xfId="37256"/>
    <cellStyle name="强调文字颜色 5 4 4 4" xfId="37257"/>
    <cellStyle name="输入 3 4 3 8" xfId="37258"/>
    <cellStyle name="强调文字颜色 5 4 4 4 2" xfId="37259"/>
    <cellStyle name="强调文字颜色 5 4 4 5" xfId="37260"/>
    <cellStyle name="输入 3 4 3 9" xfId="37261"/>
    <cellStyle name="强调文字颜色 5 4 4 6" xfId="37262"/>
    <cellStyle name="强调文字颜色 5 4 4 7" xfId="37263"/>
    <cellStyle name="强调文字颜色 5 4 5" xfId="37264"/>
    <cellStyle name="强调文字颜色 5 4 5 2" xfId="37265"/>
    <cellStyle name="强调文字颜色 5 4 5 2 2" xfId="37266"/>
    <cellStyle name="强调文字颜色 5 4 5 2 2 2" xfId="37267"/>
    <cellStyle name="强调文字颜色 5 4 5 2 2 4" xfId="37268"/>
    <cellStyle name="强调文字颜色 5 4 5 2 3" xfId="37269"/>
    <cellStyle name="强调文字颜色 5 4 5 3" xfId="37270"/>
    <cellStyle name="强调文字颜色 5 4 5 3 2" xfId="37271"/>
    <cellStyle name="强调文字颜色 5 4 5 3 2 2" xfId="37272"/>
    <cellStyle name="强调文字颜色 5 4 5 4" xfId="37273"/>
    <cellStyle name="强调文字颜色 5 4 5 4 2" xfId="37274"/>
    <cellStyle name="强调文字颜色 5 4 5 5" xfId="37275"/>
    <cellStyle name="强调文字颜色 5 4 6" xfId="37276"/>
    <cellStyle name="强调文字颜色 5 4 6 2" xfId="37277"/>
    <cellStyle name="强调文字颜色 5 4 6 2 2" xfId="37278"/>
    <cellStyle name="强调文字颜色 5 4 6 2 2 2" xfId="37279"/>
    <cellStyle name="强调文字颜色 5 4 6 2 3" xfId="37280"/>
    <cellStyle name="强调文字颜色 5 4 6 3" xfId="37281"/>
    <cellStyle name="强调文字颜色 5 4 6 3 2" xfId="37282"/>
    <cellStyle name="强调文字颜色 5 4 6 4" xfId="37283"/>
    <cellStyle name="强调文字颜色 5 4 7" xfId="37284"/>
    <cellStyle name="强调文字颜色 5 4 7 2" xfId="37285"/>
    <cellStyle name="强调文字颜色 5 4 7 2 2" xfId="37286"/>
    <cellStyle name="强调文字颜色 5 4 7 3" xfId="37287"/>
    <cellStyle name="强调文字颜色 5 4 8" xfId="37288"/>
    <cellStyle name="强调文字颜色 5 4 8 2" xfId="37289"/>
    <cellStyle name="强调文字颜色 5 4 8 2 2" xfId="37290"/>
    <cellStyle name="强调文字颜色 5 4 8 3" xfId="37291"/>
    <cellStyle name="强调文字颜色 5 4 8 3 2" xfId="37292"/>
    <cellStyle name="强调文字颜色 5 5" xfId="37293"/>
    <cellStyle name="强调文字颜色 5 5 2" xfId="37294"/>
    <cellStyle name="强调文字颜色 5 5 2 2" xfId="37295"/>
    <cellStyle name="强调文字颜色 5 5 2 2 2" xfId="37296"/>
    <cellStyle name="强调文字颜色 5 5 2 2 2 2" xfId="37297"/>
    <cellStyle name="强调文字颜色 5 5 2 2 2 2 2" xfId="37298"/>
    <cellStyle name="强调文字颜色 5 5 2 2 3" xfId="37299"/>
    <cellStyle name="强调文字颜色 5 5 2 2 3 2" xfId="37300"/>
    <cellStyle name="强调文字颜色 5 5 2 2 3 2 2" xfId="37301"/>
    <cellStyle name="强调文字颜色 5 5 2 2 4" xfId="37302"/>
    <cellStyle name="强调文字颜色 5 5 2 2 4 2" xfId="37303"/>
    <cellStyle name="强调文字颜色 5 5 2 2 5" xfId="37304"/>
    <cellStyle name="强调文字颜色 5 5 2 3" xfId="37305"/>
    <cellStyle name="强调文字颜色 5 5 2 3 2" xfId="37306"/>
    <cellStyle name="强调文字颜色 5 5 2 3 2 2" xfId="37307"/>
    <cellStyle name="强调文字颜色 5 5 2 3 2 2 2" xfId="37308"/>
    <cellStyle name="强调文字颜色 5 5 2 3 3" xfId="37309"/>
    <cellStyle name="强调文字颜色 5 5 2 3 3 2" xfId="37310"/>
    <cellStyle name="强调文字颜色 5 5 2 3 4" xfId="37311"/>
    <cellStyle name="强调文字颜色 5 5 2 4 2" xfId="37312"/>
    <cellStyle name="强调文字颜色 5 5 2 4 2 2" xfId="37313"/>
    <cellStyle name="强调文字颜色 5 5 2 4 3" xfId="37314"/>
    <cellStyle name="强调文字颜色 5 5 2 5" xfId="37315"/>
    <cellStyle name="强调文字颜色 5 5 2 5 2" xfId="37316"/>
    <cellStyle name="强调文字颜色 5 5 2 5 2 2" xfId="37317"/>
    <cellStyle name="强调文字颜色 5 5 2 6" xfId="37318"/>
    <cellStyle name="强调文字颜色 5 5 2 6 2" xfId="37319"/>
    <cellStyle name="强调文字颜色 5 5 2 6 2 2" xfId="37320"/>
    <cellStyle name="强调文字颜色 5 5 2 7" xfId="37321"/>
    <cellStyle name="强调文字颜色 5 5 2 7 2" xfId="37322"/>
    <cellStyle name="强调文字颜色 5 5 2 8" xfId="37323"/>
    <cellStyle name="强调文字颜色 5 5 3" xfId="37324"/>
    <cellStyle name="强调文字颜色 5 5 3 2" xfId="37325"/>
    <cellStyle name="强调文字颜色 5 5 3 2 2" xfId="37326"/>
    <cellStyle name="强调文字颜色 5 5 3 2 2 2" xfId="37327"/>
    <cellStyle name="适中 10" xfId="37328"/>
    <cellStyle name="强调文字颜色 5 5 3 2 3" xfId="37329"/>
    <cellStyle name="强调文字颜色 5 5 3 3" xfId="37330"/>
    <cellStyle name="强调文字颜色 5 5 3 3 2" xfId="37331"/>
    <cellStyle name="强调文字颜色 5 5 3 3 2 2" xfId="37332"/>
    <cellStyle name="强调文字颜色 5 5 3 4" xfId="37333"/>
    <cellStyle name="强调文字颜色 5 5 3 4 2" xfId="37334"/>
    <cellStyle name="强调文字颜色 5 5 3 5" xfId="37335"/>
    <cellStyle name="强调文字颜色 5 5 4" xfId="37336"/>
    <cellStyle name="强调文字颜色 5 5 4 2" xfId="37337"/>
    <cellStyle name="输入 3 5 3 6" xfId="37338"/>
    <cellStyle name="强调文字颜色 5 5 4 2 2" xfId="37339"/>
    <cellStyle name="强调文字颜色 5 5 4 2 2 2" xfId="37340"/>
    <cellStyle name="强调文字颜色 5 5 4 2 3" xfId="37341"/>
    <cellStyle name="强调文字颜色 5 5 4 3" xfId="37342"/>
    <cellStyle name="输入 3 5 3 7" xfId="37343"/>
    <cellStyle name="强调文字颜色 5 5 4 3 2" xfId="37344"/>
    <cellStyle name="强调文字颜色 5 5 4 4" xfId="37345"/>
    <cellStyle name="输入 3 5 3 8" xfId="37346"/>
    <cellStyle name="强调文字颜色 5 5 5" xfId="37347"/>
    <cellStyle name="强调文字颜色 5 5 5 2" xfId="37348"/>
    <cellStyle name="强调文字颜色 5 5 5 2 2" xfId="37349"/>
    <cellStyle name="强调文字颜色 5 5 5 3" xfId="37350"/>
    <cellStyle name="强调文字颜色 5 5 6" xfId="37351"/>
    <cellStyle name="强调文字颜色 5 5 6 2" xfId="37352"/>
    <cellStyle name="强调文字颜色 5 5 6 2 2" xfId="37353"/>
    <cellStyle name="强调文字颜色 5 5 7" xfId="37354"/>
    <cellStyle name="强调文字颜色 5 5 7 2" xfId="37355"/>
    <cellStyle name="强调文字颜色 5 5 7 2 2" xfId="37356"/>
    <cellStyle name="强调文字颜色 5 5 8" xfId="37357"/>
    <cellStyle name="强调文字颜色 5 5 8 2" xfId="37358"/>
    <cellStyle name="强调文字颜色 5 6" xfId="37359"/>
    <cellStyle name="强调文字颜色 5 6 10" xfId="37360"/>
    <cellStyle name="强调文字颜色 5 6 2" xfId="37361"/>
    <cellStyle name="强调文字颜色 5 6 2 2" xfId="37362"/>
    <cellStyle name="强调文字颜色 5 6 2 2 2" xfId="37363"/>
    <cellStyle name="强调文字颜色 5 6 2 2 2 2" xfId="37364"/>
    <cellStyle name="强调文字颜色 5 6 2 2 3" xfId="37365"/>
    <cellStyle name="强调文字颜色 5 6 2 3" xfId="37366"/>
    <cellStyle name="强调文字颜色 5 6 2 3 2" xfId="37367"/>
    <cellStyle name="强调文字颜色 5 6 2 3 2 2" xfId="37368"/>
    <cellStyle name="强调文字颜色 5 6 2 3 3" xfId="37369"/>
    <cellStyle name="强调文字颜色 5 6 2 3 3 2" xfId="37370"/>
    <cellStyle name="强调文字颜色 5 6 2 4" xfId="37371"/>
    <cellStyle name="强调文字颜色 5 6 2 4 2" xfId="37372"/>
    <cellStyle name="强调文字颜色 5 6 2 5" xfId="37373"/>
    <cellStyle name="强调文字颜色 5 6 3" xfId="37374"/>
    <cellStyle name="强调文字颜色 5 6 3 2" xfId="37375"/>
    <cellStyle name="强调文字颜色 5 6 3 2 2" xfId="37376"/>
    <cellStyle name="强调文字颜色 5 6 3 2 2 2" xfId="37377"/>
    <cellStyle name="强调文字颜色 5 6 3 2 3" xfId="37378"/>
    <cellStyle name="强调文字颜色 5 6 3 3" xfId="37379"/>
    <cellStyle name="强调文字颜色 5 6 3 3 2" xfId="37380"/>
    <cellStyle name="强调文字颜色 5 6 3 3 2 2" xfId="37381"/>
    <cellStyle name="强调文字颜色 5 6 3 4" xfId="37382"/>
    <cellStyle name="强调文字颜色 5 6 3 4 2" xfId="37383"/>
    <cellStyle name="强调文字颜色 5 6 3 5" xfId="37384"/>
    <cellStyle name="强调文字颜色 5 6 4" xfId="37385"/>
    <cellStyle name="强调文字颜色 5 6 4 2" xfId="37386"/>
    <cellStyle name="强调文字颜色 5 6 4 2 2" xfId="37387"/>
    <cellStyle name="强调文字颜色 5 6 4 2 2 2" xfId="37388"/>
    <cellStyle name="强调文字颜色 5 6 4 2 3" xfId="37389"/>
    <cellStyle name="强调文字颜色 5 6 4 3" xfId="37390"/>
    <cellStyle name="强调文字颜色 5 6 4 3 2" xfId="37391"/>
    <cellStyle name="强调文字颜色 5 6 4 4" xfId="37392"/>
    <cellStyle name="强调文字颜色 5 6 5" xfId="37393"/>
    <cellStyle name="强调文字颜色 5 6 5 2" xfId="37394"/>
    <cellStyle name="强调文字颜色 5 6 5 2 2" xfId="37395"/>
    <cellStyle name="强调文字颜色 5 6 5 3" xfId="37396"/>
    <cellStyle name="强调文字颜色 5 6 6" xfId="37397"/>
    <cellStyle name="强调文字颜色 5 6 6 2" xfId="37398"/>
    <cellStyle name="强调文字颜色 5 6 6 2 2" xfId="37399"/>
    <cellStyle name="强调文字颜色 5 6 6 3" xfId="37400"/>
    <cellStyle name="强调文字颜色 5 6 6 3 2" xfId="37401"/>
    <cellStyle name="强调文字颜色 5 6 7" xfId="37402"/>
    <cellStyle name="强调文字颜色 5 6 7 2" xfId="37403"/>
    <cellStyle name="强调文字颜色 5 6 7 2 2" xfId="37404"/>
    <cellStyle name="强调文字颜色 5 6 7 3" xfId="37405"/>
    <cellStyle name="强调文字颜色 5 6 8" xfId="37406"/>
    <cellStyle name="强调文字颜色 5 6 8 2" xfId="37407"/>
    <cellStyle name="强调文字颜色 5 6 8 2 2" xfId="37408"/>
    <cellStyle name="强调文字颜色 5 6 8 3" xfId="37409"/>
    <cellStyle name="强调文字颜色 5 6 8 3 2" xfId="37410"/>
    <cellStyle name="强调文字颜色 5 6 9 2" xfId="37411"/>
    <cellStyle name="强调文字颜色 5 7" xfId="37412"/>
    <cellStyle name="强调文字颜色 5 7 2" xfId="37413"/>
    <cellStyle name="强调文字颜色 5 7 2 2" xfId="37414"/>
    <cellStyle name="强调文字颜色 5 7 2 2 2" xfId="37415"/>
    <cellStyle name="强调文字颜色 5 7 2 3" xfId="37416"/>
    <cellStyle name="强调文字颜色 5 7 3" xfId="37417"/>
    <cellStyle name="强调文字颜色 5 7 3 2" xfId="37418"/>
    <cellStyle name="强调文字颜色 5 7 4" xfId="37419"/>
    <cellStyle name="强调文字颜色 5 8" xfId="37420"/>
    <cellStyle name="强调文字颜色 5 8 2" xfId="37421"/>
    <cellStyle name="强调文字颜色 5 8 2 2" xfId="37422"/>
    <cellStyle name="强调文字颜色 5 8 3" xfId="37423"/>
    <cellStyle name="强调文字颜色 5 8 3 2" xfId="37424"/>
    <cellStyle name="强调文字颜色 5 9" xfId="37425"/>
    <cellStyle name="强调文字颜色 5 9 2" xfId="37426"/>
    <cellStyle name="强调文字颜色 5 9 2 2" xfId="37427"/>
    <cellStyle name="强调文字颜色 5 9 3" xfId="37428"/>
    <cellStyle name="强调文字颜色 5 9 3 2" xfId="37429"/>
    <cellStyle name="强调文字颜色 6 10" xfId="37430"/>
    <cellStyle name="强调文字颜色 6 10 3 4" xfId="37431"/>
    <cellStyle name="强调文字颜色 6 11" xfId="37432"/>
    <cellStyle name="强调文字颜色 6 11 2 4" xfId="37433"/>
    <cellStyle name="强调文字颜色 6 11 3 2" xfId="37434"/>
    <cellStyle name="强调文字颜色 6 2" xfId="37435"/>
    <cellStyle name="强调文字颜色 6 2 10" xfId="37436"/>
    <cellStyle name="强调文字颜色 6 2 10 2" xfId="37437"/>
    <cellStyle name="强调文字颜色 6 2 10 2 2" xfId="37438"/>
    <cellStyle name="强调文字颜色 6 2 11" xfId="37439"/>
    <cellStyle name="强调文字颜色 6 2 11 2" xfId="37440"/>
    <cellStyle name="强调文字颜色 6 2 11 2 2" xfId="37441"/>
    <cellStyle name="强调文字颜色 6 2 12" xfId="37442"/>
    <cellStyle name="强调文字颜色 6 2 12 2" xfId="37443"/>
    <cellStyle name="强调文字颜色 6 2 13" xfId="37444"/>
    <cellStyle name="强调文字颜色 6 2 14" xfId="37445"/>
    <cellStyle name="强调文字颜色 6 2 15" xfId="37446"/>
    <cellStyle name="强调文字颜色 6 2 16" xfId="37447"/>
    <cellStyle name="强调文字颜色 6 2 17" xfId="37448"/>
    <cellStyle name="强调文字颜色 6 2 2" xfId="37449"/>
    <cellStyle name="强调文字颜色 6 2 2 10" xfId="37450"/>
    <cellStyle name="强调文字颜色 6 2 2 10 2 2" xfId="37451"/>
    <cellStyle name="强调文字颜色 6 2 2 10 3 2" xfId="37452"/>
    <cellStyle name="强调文字颜色 6 2 2 11" xfId="37453"/>
    <cellStyle name="强调文字颜色 6 2 2 11 2" xfId="37454"/>
    <cellStyle name="强调文字颜色 6 2 2 12" xfId="37455"/>
    <cellStyle name="强调文字颜色 6 2 2 2" xfId="37456"/>
    <cellStyle name="强调文字颜色 6 2 2 2 10" xfId="37457"/>
    <cellStyle name="强调文字颜色 6 2 2 2 10 2" xfId="37458"/>
    <cellStyle name="强调文字颜色 6 2 2 2 11" xfId="37459"/>
    <cellStyle name="强调文字颜色 6 2 2 2 2" xfId="37460"/>
    <cellStyle name="强调文字颜色 6 2 2 2 2 10" xfId="37461"/>
    <cellStyle name="强调文字颜色 6 2 2 2 2 2" xfId="37462"/>
    <cellStyle name="强调文字颜色 6 2 2 2 2 2 2" xfId="37463"/>
    <cellStyle name="强调文字颜色 6 2 2 2 2 2 2 2" xfId="37464"/>
    <cellStyle name="强调文字颜色 6 2 2 2 2 2 2 2 2" xfId="37465"/>
    <cellStyle name="输出 2 4 2 2 4 4" xfId="37466"/>
    <cellStyle name="强调文字颜色 6 2 2 2 2 2 2 3" xfId="37467"/>
    <cellStyle name="强调文字颜色 6 2 2 2 2 2 3" xfId="37468"/>
    <cellStyle name="强调文字颜色 6 2 2 2 2 2 3 2" xfId="37469"/>
    <cellStyle name="强调文字颜色 6 2 2 2 2 2 3 2 2" xfId="37470"/>
    <cellStyle name="强调文字颜色 6 2 2 2 2 2 3 3" xfId="37471"/>
    <cellStyle name="强调文字颜色 6 2 2 2 2 2 3 3 2" xfId="37472"/>
    <cellStyle name="强调文字颜色 6 2 2 2 2 2 4" xfId="37473"/>
    <cellStyle name="强调文字颜色 6 2 2 2 2 2 4 2" xfId="37474"/>
    <cellStyle name="强调文字颜色 6 2 2 2 2 2 5" xfId="37475"/>
    <cellStyle name="强调文字颜色 6 2 2 2 2 3" xfId="37476"/>
    <cellStyle name="强调文字颜色 6 2 2 2 2 3 2" xfId="37477"/>
    <cellStyle name="强调文字颜色 6 2 2 2 2 3 2 2" xfId="37478"/>
    <cellStyle name="强调文字颜色 6 2 2 2 2 3 2 2 2" xfId="37479"/>
    <cellStyle name="强调文字颜色 6 2 2 2 2 3 2 3" xfId="37480"/>
    <cellStyle name="强调文字颜色 6 2 2 2 2 3 3" xfId="37481"/>
    <cellStyle name="强调文字颜色 6 2 2 2 2 3 3 2" xfId="37482"/>
    <cellStyle name="强调文字颜色 6 2 2 2 2 3 3 2 2" xfId="37483"/>
    <cellStyle name="强调文字颜色 6 2 2 2 2 3 4" xfId="37484"/>
    <cellStyle name="强调文字颜色 6 2 2 2 2 3 4 2" xfId="37485"/>
    <cellStyle name="强调文字颜色 6 2 2 2 2 4" xfId="37486"/>
    <cellStyle name="强调文字颜色 6 2 2 2 2 4 2" xfId="37487"/>
    <cellStyle name="强调文字颜色 6 2 2 2 2 4 2 2" xfId="37488"/>
    <cellStyle name="强调文字颜色 6 2 2 2 2 4 2 2 2" xfId="37489"/>
    <cellStyle name="强调文字颜色 6 2 2 2 2 4 2 3" xfId="37490"/>
    <cellStyle name="强调文字颜色 6 2 2 2 2 4 3" xfId="37491"/>
    <cellStyle name="强调文字颜色 6 2 2 2 2 4 3 2" xfId="37492"/>
    <cellStyle name="强调文字颜色 6 2 2 2 2 4 4" xfId="37493"/>
    <cellStyle name="强调文字颜色 6 2 2 2 2 5" xfId="37494"/>
    <cellStyle name="强调文字颜色 6 2 2 2 2 5 2" xfId="37495"/>
    <cellStyle name="强调文字颜色 6 2 2 2 2 5 2 2" xfId="37496"/>
    <cellStyle name="强调文字颜色 6 2 2 2 2 5 3" xfId="37497"/>
    <cellStyle name="强调文字颜色 6 2 2 2 2 6" xfId="37498"/>
    <cellStyle name="强调文字颜色 6 2 2 2 2 6 2" xfId="37499"/>
    <cellStyle name="强调文字颜色 6 2 2 2 2 6 2 2" xfId="37500"/>
    <cellStyle name="强调文字颜色 6 2 2 2 2 6 2 3" xfId="37501"/>
    <cellStyle name="强调文字颜色 6 2 2 2 2 6 2 4" xfId="37502"/>
    <cellStyle name="强调文字颜色 6 2 2 2 2 6 3" xfId="37503"/>
    <cellStyle name="强调文字颜色 6 2 2 2 2 6 3 2" xfId="37504"/>
    <cellStyle name="强调文字颜色 6 2 2 2 2 7" xfId="37505"/>
    <cellStyle name="强调文字颜色 6 2 2 2 2 7 2" xfId="37506"/>
    <cellStyle name="强调文字颜色 6 2 2 2 2 7 2 2" xfId="37507"/>
    <cellStyle name="强调文字颜色 6 2 2 2 2 8" xfId="37508"/>
    <cellStyle name="强调文字颜色 6 2 2 2 2 8 2" xfId="37509"/>
    <cellStyle name="强调文字颜色 6 2 2 2 2 8 2 2" xfId="37510"/>
    <cellStyle name="强调文字颜色 6 2 2 2 2 8 3" xfId="37511"/>
    <cellStyle name="强调文字颜色 6 2 2 2 2 8 3 2" xfId="37512"/>
    <cellStyle name="强调文字颜色 6 2 2 2 2 9" xfId="37513"/>
    <cellStyle name="强调文字颜色 6 2 2 2 2 9 2" xfId="37514"/>
    <cellStyle name="强调文字颜色 6 2 2 2 3" xfId="37515"/>
    <cellStyle name="强调文字颜色 6 2 2 2 3 2" xfId="37516"/>
    <cellStyle name="强调文字颜色 6 2 2 2 3 2 2" xfId="37517"/>
    <cellStyle name="强调文字颜色 6 2 2 2 3 2 2 2" xfId="37518"/>
    <cellStyle name="强调文字颜色 6 2 2 2 3 2 3" xfId="37519"/>
    <cellStyle name="强调文字颜色 6 2 2 2 3 3" xfId="37520"/>
    <cellStyle name="强调文字颜色 6 2 2 2 3 3 2" xfId="37521"/>
    <cellStyle name="强调文字颜色 6 2 2 2 3 3 2 2" xfId="37522"/>
    <cellStyle name="强调文字颜色 6 2 2 2 3 3 3" xfId="37523"/>
    <cellStyle name="强调文字颜色 6 2 2 2 3 3 3 2" xfId="37524"/>
    <cellStyle name="强调文字颜色 6 2 2 2 3 4" xfId="37525"/>
    <cellStyle name="强调文字颜色 6 2 2 2 3 4 2" xfId="37526"/>
    <cellStyle name="强调文字颜色 6 2 2 2 3 5" xfId="37527"/>
    <cellStyle name="强调文字颜色 6 2 2 2 4" xfId="37528"/>
    <cellStyle name="强调文字颜色 6 2 2 2 4 2" xfId="37529"/>
    <cellStyle name="强调文字颜色 6 2 2 2 4 2 2" xfId="37530"/>
    <cellStyle name="强调文字颜色 6 2 2 2 4 2 2 2" xfId="37531"/>
    <cellStyle name="强调文字颜色 6 2 2 2 4 2 3" xfId="37532"/>
    <cellStyle name="强调文字颜色 6 2 2 2 4 3" xfId="37533"/>
    <cellStyle name="强调文字颜色 6 2 2 2 4 3 2" xfId="37534"/>
    <cellStyle name="强调文字颜色 6 2 2 2 4 3 2 2" xfId="37535"/>
    <cellStyle name="强调文字颜色 6 2 2 2 4 4" xfId="37536"/>
    <cellStyle name="强调文字颜色 6 2 2 2 4 4 2" xfId="37537"/>
    <cellStyle name="强调文字颜色 6 2 2 2 4 5" xfId="37538"/>
    <cellStyle name="强调文字颜色 6 2 2 2 5" xfId="37539"/>
    <cellStyle name="强调文字颜色 6 2 2 2 5 2" xfId="37540"/>
    <cellStyle name="强调文字颜色 6 2 2 2 5 2 2" xfId="37541"/>
    <cellStyle name="强调文字颜色 6 2 2 2 5 2 2 2" xfId="37542"/>
    <cellStyle name="强调文字颜色 6 2 2 2 5 2 3" xfId="37543"/>
    <cellStyle name="强调文字颜色 6 2 2 2 5 3" xfId="37544"/>
    <cellStyle name="强调文字颜色 6 2 2 2 5 3 2" xfId="37545"/>
    <cellStyle name="强调文字颜色 6 2 2 2 5 4" xfId="37546"/>
    <cellStyle name="强调文字颜色 6 2 2 2 6" xfId="37547"/>
    <cellStyle name="强调文字颜色 6 2 2 2 6 2" xfId="37548"/>
    <cellStyle name="强调文字颜色 6 2 2 2 6 2 2" xfId="37549"/>
    <cellStyle name="强调文字颜色 6 2 2 2 6 3" xfId="37550"/>
    <cellStyle name="强调文字颜色 6 2 2 2 7 2" xfId="37551"/>
    <cellStyle name="强调文字颜色 6 2 2 2 7 2 2" xfId="37552"/>
    <cellStyle name="强调文字颜色 6 2 2 2 7 3" xfId="37553"/>
    <cellStyle name="强调文字颜色 6 2 2 2 7 3 2" xfId="37554"/>
    <cellStyle name="强调文字颜色 6 2 2 2 8" xfId="37555"/>
    <cellStyle name="强调文字颜色 6 2 2 2 8 2" xfId="37556"/>
    <cellStyle name="强调文字颜色 6 2 2 2 8 2 2" xfId="37557"/>
    <cellStyle name="强调文字颜色 6 2 2 2 9" xfId="37558"/>
    <cellStyle name="强调文字颜色 6 2 2 2 9 2" xfId="37559"/>
    <cellStyle name="强调文字颜色 6 2 2 2 9 3" xfId="37560"/>
    <cellStyle name="强调文字颜色 6 2 2 3" xfId="37561"/>
    <cellStyle name="强调文字颜色 6 2 2 3 10" xfId="37562"/>
    <cellStyle name="输出 2 2 3 5 2" xfId="37563"/>
    <cellStyle name="强调文字颜色 6 2 2 3 2" xfId="37564"/>
    <cellStyle name="强调文字颜色 6 2 2 3 2 2" xfId="37565"/>
    <cellStyle name="强调文字颜色 6 2 2 3 2 3" xfId="37566"/>
    <cellStyle name="强调文字颜色 6 2 2 3 2 4" xfId="37567"/>
    <cellStyle name="强调文字颜色 6 2 2 3 3" xfId="37568"/>
    <cellStyle name="强调文字颜色 6 2 2 3 3 2" xfId="37569"/>
    <cellStyle name="强调文字颜色 6 2 2 3 3 2 2" xfId="37570"/>
    <cellStyle name="强调文字颜色 6 2 2 3 3 2 2 2" xfId="37571"/>
    <cellStyle name="强调文字颜色 6 2 2 3 3 2 3" xfId="37572"/>
    <cellStyle name="强调文字颜色 6 2 2 3 3 3" xfId="37573"/>
    <cellStyle name="强调文字颜色 6 2 2 3 3 3 2" xfId="37574"/>
    <cellStyle name="强调文字颜色 6 2 2 3 3 3 2 2" xfId="37575"/>
    <cellStyle name="强调文字颜色 6 2 2 3 3 4" xfId="37576"/>
    <cellStyle name="强调文字颜色 6 2 2 3 3 4 2" xfId="37577"/>
    <cellStyle name="强调文字颜色 6 2 2 3 3 5" xfId="37578"/>
    <cellStyle name="强调文字颜色 6 2 2 3 4" xfId="37579"/>
    <cellStyle name="强调文字颜色 6 2 2 3 4 2" xfId="37580"/>
    <cellStyle name="强调文字颜色 6 2 2 3 4 2 2" xfId="37581"/>
    <cellStyle name="强调文字颜色 6 2 2 3 4 2 2 2" xfId="37582"/>
    <cellStyle name="强调文字颜色 6 2 2 3 4 2 3" xfId="37583"/>
    <cellStyle name="强调文字颜色 6 2 2 3 4 3" xfId="37584"/>
    <cellStyle name="强调文字颜色 6 2 2 3 4 3 2" xfId="37585"/>
    <cellStyle name="强调文字颜色 6 2 2 3 4 4" xfId="37586"/>
    <cellStyle name="强调文字颜色 6 2 2 3 5" xfId="37587"/>
    <cellStyle name="强调文字颜色 6 2 2 3 5 2" xfId="37588"/>
    <cellStyle name="强调文字颜色 6 2 2 3 5 2 2" xfId="37589"/>
    <cellStyle name="强调文字颜色 6 2 2 3 5 3" xfId="37590"/>
    <cellStyle name="强调文字颜色 6 2 2 3 6" xfId="37591"/>
    <cellStyle name="强调文字颜色 6 2 2 3 6 2" xfId="37592"/>
    <cellStyle name="强调文字颜色 6 2 2 3 6 2 2" xfId="37593"/>
    <cellStyle name="强调文字颜色 6 2 2 3 6 3" xfId="37594"/>
    <cellStyle name="强调文字颜色 6 2 2 3 6 3 2" xfId="37595"/>
    <cellStyle name="强调文字颜色 6 2 2 3 7" xfId="37596"/>
    <cellStyle name="强调文字颜色 6 2 2 3 7 2" xfId="37597"/>
    <cellStyle name="强调文字颜色 6 2 2 3 7 2 2" xfId="37598"/>
    <cellStyle name="强调文字颜色 6 2 2 3 8" xfId="37599"/>
    <cellStyle name="强调文字颜色 6 2 2 3 8 2" xfId="37600"/>
    <cellStyle name="强调文字颜色 6 2 2 3 8 2 2" xfId="37601"/>
    <cellStyle name="强调文字颜色 6 2 2 3 8 3" xfId="37602"/>
    <cellStyle name="强调文字颜色 6 2 2 3 8 3 2" xfId="37603"/>
    <cellStyle name="强调文字颜色 6 2 2 3 9" xfId="37604"/>
    <cellStyle name="强调文字颜色 6 2 2 3 9 2" xfId="37605"/>
    <cellStyle name="强调文字颜色 6 2 2 4" xfId="37606"/>
    <cellStyle name="强调文字颜色 6 2 2 4 2" xfId="37607"/>
    <cellStyle name="强调文字颜色 6 2 2 4 2 2" xfId="37608"/>
    <cellStyle name="强调文字颜色 6 2 2 4 2 2 2" xfId="37609"/>
    <cellStyle name="强调文字颜色 6 2 2 4 2 3" xfId="37610"/>
    <cellStyle name="强调文字颜色 6 2 2 4 3" xfId="37611"/>
    <cellStyle name="强调文字颜色 6 2 2 4 3 2" xfId="37612"/>
    <cellStyle name="强调文字颜色 6 2 2 4 3 2 2" xfId="37613"/>
    <cellStyle name="强调文字颜色 6 2 2 4 3 3" xfId="37614"/>
    <cellStyle name="强调文字颜色 6 2 2 4 3 3 2" xfId="37615"/>
    <cellStyle name="强调文字颜色 6 2 2 4 4" xfId="37616"/>
    <cellStyle name="强调文字颜色 6 2 2 4 4 2" xfId="37617"/>
    <cellStyle name="强调文字颜色 6 2 2 4 5" xfId="37618"/>
    <cellStyle name="强调文字颜色 6 2 2 5" xfId="37619"/>
    <cellStyle name="强调文字颜色 6 2 2 5 2" xfId="37620"/>
    <cellStyle name="强调文字颜色 6 2 2 5 2 2" xfId="37621"/>
    <cellStyle name="强调文字颜色 6 2 2 5 2 2 2" xfId="37622"/>
    <cellStyle name="强调文字颜色 6 2 2 5 2 3" xfId="37623"/>
    <cellStyle name="强调文字颜色 6 2 2 5 3" xfId="37624"/>
    <cellStyle name="强调文字颜色 6 2 2 5 3 2" xfId="37625"/>
    <cellStyle name="强调文字颜色 6 2 2 5 4" xfId="37626"/>
    <cellStyle name="强调文字颜色 6 2 2 5 4 2" xfId="37627"/>
    <cellStyle name="强调文字颜色 6 2 2 5 5" xfId="37628"/>
    <cellStyle name="强调文字颜色 6 2 2 6" xfId="37629"/>
    <cellStyle name="强调文字颜色 6 2 2 6 2" xfId="37630"/>
    <cellStyle name="强调文字颜色 6 2 2 6 2 2" xfId="37631"/>
    <cellStyle name="强调文字颜色 6 2 2 6 2 2 2" xfId="37632"/>
    <cellStyle name="强调文字颜色 6 2 2 6 2 3" xfId="37633"/>
    <cellStyle name="强调文字颜色 6 2 2 6 3" xfId="37634"/>
    <cellStyle name="强调文字颜色 6 2 2 6 3 2" xfId="37635"/>
    <cellStyle name="强调文字颜色 6 2 2 6 4" xfId="37636"/>
    <cellStyle name="强调文字颜色 6 2 2 7" xfId="37637"/>
    <cellStyle name="强调文字颜色 6 2 2 7 2" xfId="37638"/>
    <cellStyle name="强调文字颜色 6 2 2 7 2 2" xfId="37639"/>
    <cellStyle name="强调文字颜色 6 2 2 7 3" xfId="37640"/>
    <cellStyle name="强调文字颜色 6 2 2 8" xfId="37641"/>
    <cellStyle name="强调文字颜色 6 2 2 8 2" xfId="37642"/>
    <cellStyle name="强调文字颜色 6 2 2 8 2 2" xfId="37643"/>
    <cellStyle name="强调文字颜色 6 2 2 8 3" xfId="37644"/>
    <cellStyle name="强调文字颜色 6 2 2 8 3 2" xfId="37645"/>
    <cellStyle name="强调文字颜色 6 2 2 9" xfId="37646"/>
    <cellStyle name="强调文字颜色 6 2 2 9 2" xfId="37647"/>
    <cellStyle name="强调文字颜色 6 2 2 9 2 2" xfId="37648"/>
    <cellStyle name="强调文字颜色 6 2 3" xfId="37649"/>
    <cellStyle name="强调文字颜色 6 2 3 10" xfId="37650"/>
    <cellStyle name="强调文字颜色 6 2 3 10 2" xfId="37651"/>
    <cellStyle name="强调文字颜色 6 2 3 11" xfId="37652"/>
    <cellStyle name="强调文字颜色 6 2 3 2" xfId="37653"/>
    <cellStyle name="输入 4 2 2 6" xfId="37654"/>
    <cellStyle name="强调文字颜色 6 2 3 2 10" xfId="37655"/>
    <cellStyle name="输入 4 2 2 6 10" xfId="37656"/>
    <cellStyle name="强调文字颜色 6 2 3 2 2" xfId="37657"/>
    <cellStyle name="输入 4 2 2 6 2" xfId="37658"/>
    <cellStyle name="强调文字颜色 6 2 3 2 2 2" xfId="37659"/>
    <cellStyle name="输入 4 2 2 6 2 2" xfId="37660"/>
    <cellStyle name="强调文字颜色 6 2 3 2 2 2 2" xfId="37661"/>
    <cellStyle name="强调文字颜色 6 2 3 2 2 2 2 2" xfId="37662"/>
    <cellStyle name="强调文字颜色 6 2 3 2 2 2 3" xfId="37663"/>
    <cellStyle name="强调文字颜色 6 2 3 2 2 3" xfId="37664"/>
    <cellStyle name="强调文字颜色 6 2 3 2 2 3 2" xfId="37665"/>
    <cellStyle name="强调文字颜色 6 2 3 2 2 3 2 2" xfId="37666"/>
    <cellStyle name="注释 6 6 3 2 8" xfId="37667"/>
    <cellStyle name="强调文字颜色 6 2 3 2 2 3 3" xfId="37668"/>
    <cellStyle name="强调文字颜色 6 2 3 2 2 3 3 2" xfId="37669"/>
    <cellStyle name="强调文字颜色 6 2 3 2 2 4" xfId="37670"/>
    <cellStyle name="强调文字颜色 6 2 3 2 2 4 2" xfId="37671"/>
    <cellStyle name="强调文字颜色 6 2 3 2 2 5" xfId="37672"/>
    <cellStyle name="强调文字颜色 6 2 3 2 3" xfId="37673"/>
    <cellStyle name="输入 4 2 2 6 3" xfId="37674"/>
    <cellStyle name="强调文字颜色 6 2 3 2 3 2" xfId="37675"/>
    <cellStyle name="输入 4 2 2 6 3 2" xfId="37676"/>
    <cellStyle name="强调文字颜色 6 2 3 2 3 2 2" xfId="37677"/>
    <cellStyle name="输入 4 2 2 6 3 2 2" xfId="37678"/>
    <cellStyle name="强调文字颜色 6 2 3 2 3 2 2 2" xfId="37679"/>
    <cellStyle name="强调文字颜色 6 2 3 2 3 2 3" xfId="37680"/>
    <cellStyle name="输入 4 2 2 6 3 2 3" xfId="37681"/>
    <cellStyle name="强调文字颜色 6 2 3 2 3 3" xfId="37682"/>
    <cellStyle name="输入 4 2 2 6 3 3" xfId="37683"/>
    <cellStyle name="强调文字颜色 6 2 3 2 3 3 2" xfId="37684"/>
    <cellStyle name="强调文字颜色 6 2 3 2 3 3 2 2" xfId="37685"/>
    <cellStyle name="强调文字颜色 6 2 3 2 3 3 2 2 2" xfId="37686"/>
    <cellStyle name="强调文字颜色 6 2 3 2 3 3 2 2 3" xfId="37687"/>
    <cellStyle name="强调文字颜色 6 2 3 2 3 4" xfId="37688"/>
    <cellStyle name="输入 4 2 2 6 3 4" xfId="37689"/>
    <cellStyle name="强调文字颜色 6 2 3 2 3 4 2" xfId="37690"/>
    <cellStyle name="强调文字颜色 6 2 3 2 3 5" xfId="37691"/>
    <cellStyle name="输入 4 2 2 6 3 5" xfId="37692"/>
    <cellStyle name="强调文字颜色 6 2 3 2 4" xfId="37693"/>
    <cellStyle name="输入 4 2 2 6 4" xfId="37694"/>
    <cellStyle name="强调文字颜色 6 2 3 2 4 2" xfId="37695"/>
    <cellStyle name="强调文字颜色 6 2 3 2 4 2 2" xfId="37696"/>
    <cellStyle name="强调文字颜色 6 2 3 2 4 2 2 2" xfId="37697"/>
    <cellStyle name="强调文字颜色 6 2 3 2 4 2 3" xfId="37698"/>
    <cellStyle name="强调文字颜色 6 2 3 2 4 3" xfId="37699"/>
    <cellStyle name="强调文字颜色 6 2 3 2 4 3 2" xfId="37700"/>
    <cellStyle name="强调文字颜色 6 2 3 2 4 4" xfId="37701"/>
    <cellStyle name="强调文字颜色 6 2 3 2 5" xfId="37702"/>
    <cellStyle name="输入 4 2 2 6 5" xfId="37703"/>
    <cellStyle name="强调文字颜色 6 2 3 2 5 2" xfId="37704"/>
    <cellStyle name="强调文字颜色 6 2 3 2 5 2 2" xfId="37705"/>
    <cellStyle name="强调文字颜色 6 2 3 2 5 3" xfId="37706"/>
    <cellStyle name="强调文字颜色 6 2 3 2 6" xfId="37707"/>
    <cellStyle name="输入 4 2 2 6 6" xfId="37708"/>
    <cellStyle name="强调文字颜色 6 2 3 2 6 2" xfId="37709"/>
    <cellStyle name="强调文字颜色 6 2 3 2 6 2 2" xfId="37710"/>
    <cellStyle name="强调文字颜色 6 2 3 2 6 3" xfId="37711"/>
    <cellStyle name="强调文字颜色 6 2 3 2 6 3 2" xfId="37712"/>
    <cellStyle name="强调文字颜色 6 2 3 2 7 2" xfId="37713"/>
    <cellStyle name="强调文字颜色 6 2 3 2 8" xfId="37714"/>
    <cellStyle name="输入 4 2 2 6 8" xfId="37715"/>
    <cellStyle name="强调文字颜色 6 2 3 2 8 2" xfId="37716"/>
    <cellStyle name="强调文字颜色 6 2 3 2 8 2 2" xfId="37717"/>
    <cellStyle name="强调文字颜色 6 2 3 2 8 3" xfId="37718"/>
    <cellStyle name="强调文字颜色 6 2 3 2 8 3 2" xfId="37719"/>
    <cellStyle name="强调文字颜色 6 2 3 2 9" xfId="37720"/>
    <cellStyle name="输入 4 2 2 6 9" xfId="37721"/>
    <cellStyle name="强调文字颜色 6 2 3 2 9 2" xfId="37722"/>
    <cellStyle name="强调文字颜色 6 2 3 3" xfId="37723"/>
    <cellStyle name="输入 4 2 2 7" xfId="37724"/>
    <cellStyle name="强调文字颜色 6 2 3 3 2" xfId="37725"/>
    <cellStyle name="输入 4 2 2 7 2" xfId="37726"/>
    <cellStyle name="强调文字颜色 6 2 3 3 2 2" xfId="37727"/>
    <cellStyle name="强调文字颜色 6 2 3 3 2 2 2" xfId="37728"/>
    <cellStyle name="强调文字颜色 6 2 3 3 2 3" xfId="37729"/>
    <cellStyle name="强调文字颜色 6 2 3 3 3" xfId="37730"/>
    <cellStyle name="强调文字颜色 6 2 3 3 3 2" xfId="37731"/>
    <cellStyle name="强调文字颜色 6 2 3 3 3 2 2" xfId="37732"/>
    <cellStyle name="强调文字颜色 6 2 3 3 3 3" xfId="37733"/>
    <cellStyle name="强调文字颜色 6 2 3 3 3 3 2" xfId="37734"/>
    <cellStyle name="强调文字颜色 6 2 3 3 4" xfId="37735"/>
    <cellStyle name="强调文字颜色 6 2 3 3 4 2" xfId="37736"/>
    <cellStyle name="注释 2 6 2 6 3 2 11" xfId="37737"/>
    <cellStyle name="强调文字颜色 6 2 3 3 5" xfId="37738"/>
    <cellStyle name="强调文字颜色 6 2 3 4" xfId="37739"/>
    <cellStyle name="输入 4 2 2 8" xfId="37740"/>
    <cellStyle name="强调文字颜色 6 2 3 4 2" xfId="37741"/>
    <cellStyle name="强调文字颜色 6 2 3 4 2 2" xfId="37742"/>
    <cellStyle name="强调文字颜色 6 2 3 4 2 2 2" xfId="37743"/>
    <cellStyle name="强调文字颜色 6 2 3 4 2 3" xfId="37744"/>
    <cellStyle name="强调文字颜色 6 2 3 4 3" xfId="37745"/>
    <cellStyle name="强调文字颜色 6 2 3 4 3 2" xfId="37746"/>
    <cellStyle name="强调文字颜色 6 2 3 4 3 2 2" xfId="37747"/>
    <cellStyle name="强调文字颜色 6 2 3 4 4" xfId="37748"/>
    <cellStyle name="强调文字颜色 6 2 3 4 4 2" xfId="37749"/>
    <cellStyle name="强调文字颜色 6 2 3 4 5" xfId="37750"/>
    <cellStyle name="强调文字颜色 6 2 3 5" xfId="37751"/>
    <cellStyle name="强调文字颜色 6 2 3 5 2" xfId="37752"/>
    <cellStyle name="强调文字颜色 6 2 3 5 2 2" xfId="37753"/>
    <cellStyle name="强调文字颜色 6 2 3 5 2 2 2" xfId="37754"/>
    <cellStyle name="强调文字颜色 6 2 3 5 2 3" xfId="37755"/>
    <cellStyle name="强调文字颜色 6 2 3 5 3" xfId="37756"/>
    <cellStyle name="强调文字颜色 6 2 3 5 3 2" xfId="37757"/>
    <cellStyle name="强调文字颜色 6 2 3 5 4" xfId="37758"/>
    <cellStyle name="强调文字颜色 6 2 3 6" xfId="37759"/>
    <cellStyle name="强调文字颜色 6 2 3 6 2" xfId="37760"/>
    <cellStyle name="强调文字颜色 6 2 3 6 2 2" xfId="37761"/>
    <cellStyle name="强调文字颜色 6 2 3 6 3" xfId="37762"/>
    <cellStyle name="强调文字颜色 6 2 3 6 3 2" xfId="37763"/>
    <cellStyle name="强调文字颜色 6 2 3 7" xfId="37764"/>
    <cellStyle name="强调文字颜色 6 2 3 7 2" xfId="37765"/>
    <cellStyle name="强调文字颜色 6 2 3 7 2 2" xfId="37766"/>
    <cellStyle name="强调文字颜色 6 2 3 7 2 2 2" xfId="37767"/>
    <cellStyle name="强调文字颜色 6 2 3 7 2 2 3" xfId="37768"/>
    <cellStyle name="强调文字颜色 6 2 3 7 2 3" xfId="37769"/>
    <cellStyle name="强调文字颜色 6 2 3 7 2 4" xfId="37770"/>
    <cellStyle name="强调文字颜色 6 2 3 7 3" xfId="37771"/>
    <cellStyle name="强调文字颜色 6 2 3 7 3 2" xfId="37772"/>
    <cellStyle name="强调文字颜色 6 2 3 7 3 2 2" xfId="37773"/>
    <cellStyle name="强调文字颜色 6 2 3 7 3 2 3" xfId="37774"/>
    <cellStyle name="强调文字颜色 6 2 3 8" xfId="37775"/>
    <cellStyle name="强调文字颜色 6 2 3 8 2" xfId="37776"/>
    <cellStyle name="强调文字颜色 6 2 3 9" xfId="37777"/>
    <cellStyle name="强调文字颜色 6 2 3 9 2" xfId="37778"/>
    <cellStyle name="强调文字颜色 6 2 3 9 3" xfId="37779"/>
    <cellStyle name="强调文字颜色 6 2 3 9 3 2" xfId="37780"/>
    <cellStyle name="强调文字颜色 6 2 4" xfId="37781"/>
    <cellStyle name="强调文字颜色 6 2 4 10" xfId="37782"/>
    <cellStyle name="注释 3 2 7 3 9" xfId="37783"/>
    <cellStyle name="强调文字颜色 6 2 4 11" xfId="37784"/>
    <cellStyle name="强调文字颜色 6 2 4 2" xfId="37785"/>
    <cellStyle name="强调文字颜色 6 2 4 2 2" xfId="37786"/>
    <cellStyle name="强调文字颜色 6 2 4 2 2 2" xfId="37787"/>
    <cellStyle name="强调文字颜色 6 2 4 2 2 2 2" xfId="37788"/>
    <cellStyle name="强调文字颜色 6 2 4 2 2 2 2 2" xfId="37789"/>
    <cellStyle name="强调文字颜色 6 2 4 2 2 2 3" xfId="37790"/>
    <cellStyle name="强调文字颜色 6 2 4 2 2 3" xfId="37791"/>
    <cellStyle name="强调文字颜色 6 2 4 2 2 3 2" xfId="37792"/>
    <cellStyle name="强调文字颜色 6 2 4 2 2 3 2 2" xfId="37793"/>
    <cellStyle name="强调文字颜色 6 2 4 2 2 4" xfId="37794"/>
    <cellStyle name="强调文字颜色 6 2 4 2 2 4 2" xfId="37795"/>
    <cellStyle name="强调文字颜色 6 2 4 2 2 4 3" xfId="37796"/>
    <cellStyle name="强调文字颜色 6 2 4 2 2 4 4" xfId="37797"/>
    <cellStyle name="强调文字颜色 6 2 4 2 2 5" xfId="37798"/>
    <cellStyle name="强调文字颜色 6 2 4 2 3" xfId="37799"/>
    <cellStyle name="强调文字颜色 6 2 4 2 3 2" xfId="37800"/>
    <cellStyle name="强调文字颜色 6 2 4 2 3 2 2" xfId="37801"/>
    <cellStyle name="强调文字颜色 6 2 4 2 3 2 2 2" xfId="37802"/>
    <cellStyle name="强调文字颜色 6 2 4 2 3 2 3" xfId="37803"/>
    <cellStyle name="强调文字颜色 6 2 4 2 3 3" xfId="37804"/>
    <cellStyle name="强调文字颜色 6 2 4 2 3 3 2" xfId="37805"/>
    <cellStyle name="强调文字颜色 6 2 4 2 3 4" xfId="37806"/>
    <cellStyle name="强调文字颜色 6 2 4 2 4" xfId="37807"/>
    <cellStyle name="强调文字颜色 6 2 4 2 4 2" xfId="37808"/>
    <cellStyle name="强调文字颜色 6 2 4 2 4 2 2" xfId="37809"/>
    <cellStyle name="强调文字颜色 6 2 4 2 4 3" xfId="37810"/>
    <cellStyle name="强调文字颜色 6 2 4 2 5 2 4" xfId="37811"/>
    <cellStyle name="强调文字颜色 6 2 4 2 5 4" xfId="37812"/>
    <cellStyle name="强调文字颜色 6 2 4 2 6 3" xfId="37813"/>
    <cellStyle name="强调文字颜色 6 2 4 2 7 2" xfId="37814"/>
    <cellStyle name="强调文字颜色 6 2 4 2 8" xfId="37815"/>
    <cellStyle name="强调文字颜色 6 2 4 3" xfId="37816"/>
    <cellStyle name="强调文字颜色 6 2 4 3 2" xfId="37817"/>
    <cellStyle name="强调文字颜色 6 2 4 3 2 2" xfId="37818"/>
    <cellStyle name="强调文字颜色 6 2 4 3 2 2 2" xfId="37819"/>
    <cellStyle name="强调文字颜色 6 2 4 3 2 3" xfId="37820"/>
    <cellStyle name="强调文字颜色 6 2 4 3 3" xfId="37821"/>
    <cellStyle name="强调文字颜色 6 2 4 3 3 2" xfId="37822"/>
    <cellStyle name="强调文字颜色 6 2 4 3 3 2 2" xfId="37823"/>
    <cellStyle name="强调文字颜色 6 2 4 3 4" xfId="37824"/>
    <cellStyle name="强调文字颜色 6 2 4 3 4 2" xfId="37825"/>
    <cellStyle name="强调文字颜色 6 2 4 3 5 3" xfId="37826"/>
    <cellStyle name="强调文字颜色 6 2 4 4" xfId="37827"/>
    <cellStyle name="强调文字颜色 6 2 4 4 2" xfId="37828"/>
    <cellStyle name="强调文字颜色 6 2 4 4 2 2" xfId="37829"/>
    <cellStyle name="强调文字颜色 6 2 4 4 2 2 2" xfId="37830"/>
    <cellStyle name="强调文字颜色 6 2 4 4 2 3" xfId="37831"/>
    <cellStyle name="强调文字颜色 6 2 4 4 3" xfId="37832"/>
    <cellStyle name="强调文字颜色 6 2 4 4 3 2" xfId="37833"/>
    <cellStyle name="强调文字颜色 6 2 4 4 4" xfId="37834"/>
    <cellStyle name="强调文字颜色 6 2 4 5" xfId="37835"/>
    <cellStyle name="强调文字颜色 6 2 4 5 2" xfId="37836"/>
    <cellStyle name="强调文字颜色 6 2 4 5 2 2" xfId="37837"/>
    <cellStyle name="强调文字颜色 6 2 4 5 3" xfId="37838"/>
    <cellStyle name="强调文字颜色 6 2 4 6" xfId="37839"/>
    <cellStyle name="强调文字颜色 6 2 4 6 2" xfId="37840"/>
    <cellStyle name="强调文字颜色 6 2 4 6 2 2" xfId="37841"/>
    <cellStyle name="强调文字颜色 6 2 4 7" xfId="37842"/>
    <cellStyle name="强调文字颜色 6 2 4 7 2" xfId="37843"/>
    <cellStyle name="强调文字颜色 6 2 4 7 2 2" xfId="37844"/>
    <cellStyle name="强调文字颜色 6 2 4 7 2 2 2" xfId="37845"/>
    <cellStyle name="输入 2 4 6 11" xfId="37846"/>
    <cellStyle name="强调文字颜色 6 2 4 7 2 2 3" xfId="37847"/>
    <cellStyle name="输入 2 4 6 12" xfId="37848"/>
    <cellStyle name="强调文字颜色 6 2 4 8" xfId="37849"/>
    <cellStyle name="强调文字颜色 6 2 4 8 2" xfId="37850"/>
    <cellStyle name="强调文字颜色 6 2 4 9" xfId="37851"/>
    <cellStyle name="强调文字颜色 6 2 5" xfId="37852"/>
    <cellStyle name="强调文字颜色 6 2 5 10" xfId="37853"/>
    <cellStyle name="强调文字颜色 6 2 5 11" xfId="37854"/>
    <cellStyle name="强调文字颜色 6 2 5 2" xfId="37855"/>
    <cellStyle name="强调文字颜色 6 2 5 2 10" xfId="37856"/>
    <cellStyle name="强调文字颜色 6 2 5 2 2" xfId="37857"/>
    <cellStyle name="强调文字颜色 6 2 5 2 2 2" xfId="37858"/>
    <cellStyle name="强调文字颜色 6 2 5 2 2 2 2" xfId="37859"/>
    <cellStyle name="强调文字颜色 6 2 5 2 2 2 2 2" xfId="37860"/>
    <cellStyle name="强调文字颜色 6 2 5 2 2 2 3" xfId="37861"/>
    <cellStyle name="注释 2 2 3 2 6 3 2 10" xfId="37862"/>
    <cellStyle name="强调文字颜色 6 2 5 2 2 2 3 2" xfId="37863"/>
    <cellStyle name="注释 2 2 3 2 6 3 2 10 2" xfId="37864"/>
    <cellStyle name="强调文字颜色 6 2 5 2 2 2 3 3" xfId="37865"/>
    <cellStyle name="注释 2 2 3 2 6 3 2 10 3" xfId="37866"/>
    <cellStyle name="强调文字颜色 6 2 5 2 2 3" xfId="37867"/>
    <cellStyle name="强调文字颜色 6 2 5 2 2 3 2" xfId="37868"/>
    <cellStyle name="强调文字颜色 6 2 5 2 2 3 2 2" xfId="37869"/>
    <cellStyle name="强调文字颜色 6 2 5 2 2 3 3" xfId="37870"/>
    <cellStyle name="强调文字颜色 6 2 5 2 2 3 3 2" xfId="37871"/>
    <cellStyle name="强调文字颜色 6 2 5 2 2 4" xfId="37872"/>
    <cellStyle name="强调文字颜色 6 2 5 2 2 4 2" xfId="37873"/>
    <cellStyle name="强调文字颜色 6 2 5 2 2 5" xfId="37874"/>
    <cellStyle name="强调文字颜色 6 2 5 2 3" xfId="37875"/>
    <cellStyle name="强调文字颜色 6 2 5 2 3 2" xfId="37876"/>
    <cellStyle name="强调文字颜色 6 2 5 2 3 2 2" xfId="37877"/>
    <cellStyle name="强调文字颜色 6 2 5 2 3 2 2 2" xfId="37878"/>
    <cellStyle name="强调文字颜色 6 2 5 2 3 2 3" xfId="37879"/>
    <cellStyle name="强调文字颜色 6 2 5 2 3 3" xfId="37880"/>
    <cellStyle name="强调文字颜色 6 2 5 2 3 3 2" xfId="37881"/>
    <cellStyle name="强调文字颜色 6 2 5 2 3 3 2 2" xfId="37882"/>
    <cellStyle name="强调文字颜色 6 2 5 2 3 4" xfId="37883"/>
    <cellStyle name="强调文字颜色 6 2 5 2 3 4 2" xfId="37884"/>
    <cellStyle name="强调文字颜色 6 2 5 2 3 5" xfId="37885"/>
    <cellStyle name="强调文字颜色 6 2 5 2 4" xfId="37886"/>
    <cellStyle name="强调文字颜色 6 2 5 2 4 2" xfId="37887"/>
    <cellStyle name="强调文字颜色 6 2 5 2 4 2 2" xfId="37888"/>
    <cellStyle name="强调文字颜色 6 2 5 2 4 2 2 2" xfId="37889"/>
    <cellStyle name="强调文字颜色 6 2 5 2 4 2 3" xfId="37890"/>
    <cellStyle name="强调文字颜色 6 2 5 2 4 3" xfId="37891"/>
    <cellStyle name="强调文字颜色 6 2 5 2 4 3 2" xfId="37892"/>
    <cellStyle name="强调文字颜色 6 2 5 2 4 4" xfId="37893"/>
    <cellStyle name="强调文字颜色 6 2 5 2 5 2 2" xfId="37894"/>
    <cellStyle name="强调文字颜色 6 2 5 2 5 4" xfId="37895"/>
    <cellStyle name="强调文字颜色 6 2 5 2 5 5" xfId="37896"/>
    <cellStyle name="强调文字颜色 6 2 5 2 6 2" xfId="37897"/>
    <cellStyle name="强调文字颜色 6 2 5 2 6 2 2" xfId="37898"/>
    <cellStyle name="强调文字颜色 6 2 5 2 6 3" xfId="37899"/>
    <cellStyle name="强调文字颜色 6 2 5 2 6 3 2" xfId="37900"/>
    <cellStyle name="强调文字颜色 6 2 5 2 7 2" xfId="37901"/>
    <cellStyle name="强调文字颜色 6 2 5 2 7 2 2" xfId="37902"/>
    <cellStyle name="强调文字颜色 6 2 5 2 8" xfId="37903"/>
    <cellStyle name="强调文字颜色 6 2 5 2 8 2" xfId="37904"/>
    <cellStyle name="强调文字颜色 6 2 5 2 8 2 2" xfId="37905"/>
    <cellStyle name="强调文字颜色 6 2 5 2 8 3" xfId="37906"/>
    <cellStyle name="强调文字颜色 6 2 5 2 8 3 2" xfId="37907"/>
    <cellStyle name="强调文字颜色 6 2 5 2 9" xfId="37908"/>
    <cellStyle name="强调文字颜色 6 2 5 2 9 2" xfId="37909"/>
    <cellStyle name="强调文字颜色 6 2 5 3 2" xfId="37910"/>
    <cellStyle name="强调文字颜色 6 2 5 3 2 2" xfId="37911"/>
    <cellStyle name="强调文字颜色 6 2 5 3 2 2 2" xfId="37912"/>
    <cellStyle name="强调文字颜色 6 2 5 3 2 3" xfId="37913"/>
    <cellStyle name="强调文字颜色 6 2 5 3 3" xfId="37914"/>
    <cellStyle name="强调文字颜色 6 2 5 3 3 2" xfId="37915"/>
    <cellStyle name="强调文字颜色 6 2 5 3 3 2 2" xfId="37916"/>
    <cellStyle name="强调文字颜色 6 2 5 3 3 3" xfId="37917"/>
    <cellStyle name="强调文字颜色 6 2 5 3 3 3 2" xfId="37918"/>
    <cellStyle name="强调文字颜色 6 2 5 3 4" xfId="37919"/>
    <cellStyle name="强调文字颜色 6 2 5 3 4 2" xfId="37920"/>
    <cellStyle name="强调文字颜色 6 2 5 4" xfId="37921"/>
    <cellStyle name="强调文字颜色 6 2 5 4 2" xfId="37922"/>
    <cellStyle name="强调文字颜色 6 2 5 4 2 2" xfId="37923"/>
    <cellStyle name="强调文字颜色 6 2 5 4 2 2 2" xfId="37924"/>
    <cellStyle name="强调文字颜色 6 2 5 4 2 3" xfId="37925"/>
    <cellStyle name="强调文字颜色 6 2 5 4 3" xfId="37926"/>
    <cellStyle name="强调文字颜色 6 2 5 4 3 2" xfId="37927"/>
    <cellStyle name="强调文字颜色 6 2 5 4 3 2 2" xfId="37928"/>
    <cellStyle name="强调文字颜色 6 2 5 4 4" xfId="37929"/>
    <cellStyle name="强调文字颜色 6 2 5 4 4 2" xfId="37930"/>
    <cellStyle name="强调文字颜色 6 2 5 4 5" xfId="37931"/>
    <cellStyle name="强调文字颜色 6 2 5 5" xfId="37932"/>
    <cellStyle name="强调文字颜色 6 2 5 5 2" xfId="37933"/>
    <cellStyle name="强调文字颜色 6 2 5 5 2 2" xfId="37934"/>
    <cellStyle name="强调文字颜色 6 2 5 5 2 2 2" xfId="37935"/>
    <cellStyle name="强调文字颜色 6 2 5 5 2 3" xfId="37936"/>
    <cellStyle name="强调文字颜色 6 2 5 5 3" xfId="37937"/>
    <cellStyle name="强调文字颜色 6 2 5 5 3 2" xfId="37938"/>
    <cellStyle name="强调文字颜色 6 2 5 5 4" xfId="37939"/>
    <cellStyle name="强调文字颜色 6 2 5 6" xfId="37940"/>
    <cellStyle name="强调文字颜色 6 2 5 6 2" xfId="37941"/>
    <cellStyle name="强调文字颜色 6 2 5 6 2 2" xfId="37942"/>
    <cellStyle name="强调文字颜色 6 2 5 6 3" xfId="37943"/>
    <cellStyle name="强调文字颜色 6 2 5 7" xfId="37944"/>
    <cellStyle name="强调文字颜色 6 2 5 7 2" xfId="37945"/>
    <cellStyle name="强调文字颜色 6 2 5 7 2 2" xfId="37946"/>
    <cellStyle name="强调文字颜色 6 2 5 7 3" xfId="37947"/>
    <cellStyle name="强调文字颜色 6 2 5 7 3 2" xfId="37948"/>
    <cellStyle name="强调文字颜色 6 2 5 8" xfId="37949"/>
    <cellStyle name="强调文字颜色 6 2 5 8 2" xfId="37950"/>
    <cellStyle name="强调文字颜色 6 2 5 8 2 2" xfId="37951"/>
    <cellStyle name="强调文字颜色 6 2 5 9" xfId="37952"/>
    <cellStyle name="强调文字颜色 6 2 5 9 2" xfId="37953"/>
    <cellStyle name="强调文字颜色 6 2 5 9 2 2" xfId="37954"/>
    <cellStyle name="强调文字颜色 6 2 5 9 3" xfId="37955"/>
    <cellStyle name="强调文字颜色 6 2 5 9 3 2" xfId="37956"/>
    <cellStyle name="强调文字颜色 6 2 6" xfId="37957"/>
    <cellStyle name="强调文字颜色 6 2 6 2" xfId="37958"/>
    <cellStyle name="强调文字颜色 6 2 6 2 2" xfId="37959"/>
    <cellStyle name="强调文字颜色 6 2 6 2 2 2" xfId="37960"/>
    <cellStyle name="强调文字颜色 6 2 6 2 2 2 2" xfId="37961"/>
    <cellStyle name="强调文字颜色 6 2 6 2 2 2 2 2" xfId="37962"/>
    <cellStyle name="强调文字颜色 6 2 6 2 2 2 2 3" xfId="37963"/>
    <cellStyle name="强调文字颜色 6 2 6 2 2 3" xfId="37964"/>
    <cellStyle name="强调文字颜色 6 2 6 2 2 3 2" xfId="37965"/>
    <cellStyle name="强调文字颜色 6 2 6 2 2 3 3" xfId="37966"/>
    <cellStyle name="强调文字颜色 6 2 6 2 3" xfId="37967"/>
    <cellStyle name="强调文字颜色 6 2 6 2 3 2" xfId="37968"/>
    <cellStyle name="强调文字颜色 6 2 6 2 3 2 2" xfId="37969"/>
    <cellStyle name="强调文字颜色 6 2 6 2 4" xfId="37970"/>
    <cellStyle name="强调文字颜色 6 2 6 2 4 2" xfId="37971"/>
    <cellStyle name="强调文字颜色 6 2 6 3 2" xfId="37972"/>
    <cellStyle name="强调文字颜色 6 2 6 3 2 2" xfId="37973"/>
    <cellStyle name="强调文字颜色 6 2 6 3 2 3" xfId="37974"/>
    <cellStyle name="强调文字颜色 6 2 6 3 2 3 2" xfId="37975"/>
    <cellStyle name="强调文字颜色 6 2 6 3 2 3 3" xfId="37976"/>
    <cellStyle name="强调文字颜色 6 2 6 3 3" xfId="37977"/>
    <cellStyle name="强调文字颜色 6 2 6 3 3 2" xfId="37978"/>
    <cellStyle name="强调文字颜色 6 2 6 3 4" xfId="37979"/>
    <cellStyle name="强调文字颜色 6 2 6 4" xfId="37980"/>
    <cellStyle name="强调文字颜色 6 2 6 4 2" xfId="37981"/>
    <cellStyle name="强调文字颜色 6 2 6 4 2 2" xfId="37982"/>
    <cellStyle name="强调文字颜色 6 2 6 4 3" xfId="37983"/>
    <cellStyle name="强调文字颜色 6 2 6 5" xfId="37984"/>
    <cellStyle name="强调文字颜色 6 2 6 5 2" xfId="37985"/>
    <cellStyle name="强调文字颜色 6 2 6 5 2 2" xfId="37986"/>
    <cellStyle name="强调文字颜色 6 2 6 6" xfId="37987"/>
    <cellStyle name="强调文字颜色 6 2 6 6 2" xfId="37988"/>
    <cellStyle name="强调文字颜色 6 2 6 6 2 2" xfId="37989"/>
    <cellStyle name="强调文字颜色 6 2 6 7" xfId="37990"/>
    <cellStyle name="强调文字颜色 6 2 6 7 2" xfId="37991"/>
    <cellStyle name="强调文字颜色 6 2 6 8" xfId="37992"/>
    <cellStyle name="强调文字颜色 6 2 7" xfId="37993"/>
    <cellStyle name="强调文字颜色 6 2 7 2" xfId="37994"/>
    <cellStyle name="强调文字颜色 6 2 7 2 2" xfId="37995"/>
    <cellStyle name="强调文字颜色 6 2 7 2 2 2" xfId="37996"/>
    <cellStyle name="强调文字颜色 6 2 7 2 3" xfId="37997"/>
    <cellStyle name="强调文字颜色 6 2 7 3" xfId="37998"/>
    <cellStyle name="强调文字颜色 6 2 7 3 2" xfId="37999"/>
    <cellStyle name="强调文字颜色 6 2 7 3 2 2" xfId="38000"/>
    <cellStyle name="强调文字颜色 6 2 7 4" xfId="38001"/>
    <cellStyle name="强调文字颜色 6 2 7 4 2" xfId="38002"/>
    <cellStyle name="强调文字颜色 6 2 7 5" xfId="38003"/>
    <cellStyle name="强调文字颜色 6 2 8 2 2" xfId="38004"/>
    <cellStyle name="强调文字颜色 6 2 8 2 2 2" xfId="38005"/>
    <cellStyle name="强调文字颜色 6 2 8 2 3" xfId="38006"/>
    <cellStyle name="强调文字颜色 6 2 8 3" xfId="38007"/>
    <cellStyle name="输入 4 2 7 7" xfId="38008"/>
    <cellStyle name="强调文字颜色 6 2 8 3 2" xfId="38009"/>
    <cellStyle name="输入 4 2 3 3 3 2 5" xfId="38010"/>
    <cellStyle name="强调文字颜色 6 2 8 4" xfId="38011"/>
    <cellStyle name="输入 4 2 7 8" xfId="38012"/>
    <cellStyle name="强调文字颜色 6 2 9 2 2" xfId="38013"/>
    <cellStyle name="强调文字颜色 6 2 9 3" xfId="38014"/>
    <cellStyle name="强调文字颜色 6 3" xfId="38015"/>
    <cellStyle name="强调文字颜色 6 3 10" xfId="38016"/>
    <cellStyle name="强调文字颜色 6 3 11" xfId="38017"/>
    <cellStyle name="强调文字颜色 6 3 12" xfId="38018"/>
    <cellStyle name="强调文字颜色 6 3 2" xfId="38019"/>
    <cellStyle name="强调文字颜色 6 3 2 10" xfId="38020"/>
    <cellStyle name="注释 3 2 7 12" xfId="38021"/>
    <cellStyle name="强调文字颜色 6 3 2 10 2" xfId="38022"/>
    <cellStyle name="强调文字颜色 6 3 2 11" xfId="38023"/>
    <cellStyle name="注释 3 2 7 13" xfId="38024"/>
    <cellStyle name="强调文字颜色 6 3 2 2" xfId="38025"/>
    <cellStyle name="强调文字颜色 6 3 2 2 10" xfId="38026"/>
    <cellStyle name="强调文字颜色 6 3 2 2 2" xfId="38027"/>
    <cellStyle name="强调文字颜色 6 3 2 2 2 2" xfId="38028"/>
    <cellStyle name="强调文字颜色 6 3 2 2 2 2 2" xfId="38029"/>
    <cellStyle name="强调文字颜色 6 3 2 2 2 2 2 2" xfId="38030"/>
    <cellStyle name="强调文字颜色 6 3 2 2 2 2 2 3" xfId="38031"/>
    <cellStyle name="强调文字颜色 6 3 2 2 2 2 2 4" xfId="38032"/>
    <cellStyle name="强调文字颜色 6 3 2 2 2 2 3" xfId="38033"/>
    <cellStyle name="强调文字颜色 6 3 2 2 2 3" xfId="38034"/>
    <cellStyle name="强调文字颜色 6 3 2 2 2 3 2" xfId="38035"/>
    <cellStyle name="强调文字颜色 6 3 2 2 2 3 2 2" xfId="38036"/>
    <cellStyle name="强调文字颜色 6 3 2 2 2 3 2 2 2" xfId="38037"/>
    <cellStyle name="强调文字颜色 6 3 2 2 2 3 2 2 3" xfId="38038"/>
    <cellStyle name="强调文字颜色 6 3 2 2 2 3 2 3" xfId="38039"/>
    <cellStyle name="强调文字颜色 6 3 2 2 2 3 2 4" xfId="38040"/>
    <cellStyle name="强调文字颜色 6 3 2 2 2 3 3" xfId="38041"/>
    <cellStyle name="强调文字颜色 6 3 2 2 2 3 3 2" xfId="38042"/>
    <cellStyle name="强调文字颜色 6 3 2 2 2 3 3 2 2" xfId="38043"/>
    <cellStyle name="强调文字颜色 6 3 2 2 2 3 3 3" xfId="38044"/>
    <cellStyle name="强调文字颜色 6 3 2 2 2 3 3 4" xfId="38045"/>
    <cellStyle name="强调文字颜色 6 3 2 2 2 4" xfId="38046"/>
    <cellStyle name="强调文字颜色 6 3 2 2 2 4 2" xfId="38047"/>
    <cellStyle name="强调文字颜色 6 3 2 2 2 5" xfId="38048"/>
    <cellStyle name="强调文字颜色 6 3 2 2 3" xfId="38049"/>
    <cellStyle name="强调文字颜色 6 3 2 2 3 2" xfId="38050"/>
    <cellStyle name="强调文字颜色 6 3 2 2 3 2 2 2" xfId="38051"/>
    <cellStyle name="强调文字颜色 6 3 2 2 3 2 3" xfId="38052"/>
    <cellStyle name="强调文字颜色 6 3 2 2 3 3" xfId="38053"/>
    <cellStyle name="强调文字颜色 6 3 2 2 3 3 2" xfId="38054"/>
    <cellStyle name="强调文字颜色 6 3 2 2 3 3 2 2" xfId="38055"/>
    <cellStyle name="强调文字颜色 6 3 2 2 3 4" xfId="38056"/>
    <cellStyle name="强调文字颜色 6 3 2 2 3 4 2" xfId="38057"/>
    <cellStyle name="强调文字颜色 6 3 2 2 3 5" xfId="38058"/>
    <cellStyle name="强调文字颜色 6 3 2 2 4" xfId="38059"/>
    <cellStyle name="强调文字颜色 6 3 2 2 4 2" xfId="38060"/>
    <cellStyle name="强调文字颜色 6 3 2 2 4 2 2" xfId="38061"/>
    <cellStyle name="强调文字颜色 6 3 2 2 4 2 2 2" xfId="38062"/>
    <cellStyle name="强调文字颜色 6 3 2 2 4 2 3" xfId="38063"/>
    <cellStyle name="强调文字颜色 6 3 2 2 4 3" xfId="38064"/>
    <cellStyle name="强调文字颜色 6 3 2 2 4 3 2" xfId="38065"/>
    <cellStyle name="强调文字颜色 6 3 2 2 4 4" xfId="38066"/>
    <cellStyle name="强调文字颜色 6 3 2 2 5" xfId="38067"/>
    <cellStyle name="强调文字颜色 6 3 2 2 5 2" xfId="38068"/>
    <cellStyle name="强调文字颜色 6 3 2 2 5 2 2" xfId="38069"/>
    <cellStyle name="强调文字颜色 6 3 2 2 6" xfId="38070"/>
    <cellStyle name="强调文字颜色 6 3 2 2 6 2" xfId="38071"/>
    <cellStyle name="强调文字颜色 6 3 2 2 6 2 2" xfId="38072"/>
    <cellStyle name="注释 3 2 9 4" xfId="38073"/>
    <cellStyle name="强调文字颜色 6 3 2 2 7 2" xfId="38074"/>
    <cellStyle name="强调文字颜色 6 3 2 2 7 2 2" xfId="38075"/>
    <cellStyle name="强调文字颜色 6 3 2 2 8" xfId="38076"/>
    <cellStyle name="强调文字颜色 6 3 2 2 8 2" xfId="38077"/>
    <cellStyle name="强调文字颜色 6 3 2 2 8 2 2" xfId="38078"/>
    <cellStyle name="强调文字颜色 6 3 2 2 8 3" xfId="38079"/>
    <cellStyle name="强调文字颜色 6 3 2 2 8 3 2" xfId="38080"/>
    <cellStyle name="强调文字颜色 6 3 2 2 9" xfId="38081"/>
    <cellStyle name="强调文字颜色 6 3 2 2 9 2" xfId="38082"/>
    <cellStyle name="强调文字颜色 6 3 2 3" xfId="38083"/>
    <cellStyle name="强调文字颜色 6 3 2 3 2" xfId="38084"/>
    <cellStyle name="强调文字颜色 6 3 2 3 2 2" xfId="38085"/>
    <cellStyle name="强调文字颜色 6 3 2 3 2 2 2" xfId="38086"/>
    <cellStyle name="强调文字颜色 6 3 2 3 2 2 2 3" xfId="38087"/>
    <cellStyle name="强调文字颜色 6 3 2 3 2 3" xfId="38088"/>
    <cellStyle name="强调文字颜色 6 3 2 3 3" xfId="38089"/>
    <cellStyle name="强调文字颜色 6 3 2 3 3 2" xfId="38090"/>
    <cellStyle name="强调文字颜色 6 3 2 3 3 2 2" xfId="38091"/>
    <cellStyle name="强调文字颜色 6 3 2 3 3 3" xfId="38092"/>
    <cellStyle name="强调文字颜色 6 3 2 3 3 3 2" xfId="38093"/>
    <cellStyle name="强调文字颜色 6 3 2 3 4" xfId="38094"/>
    <cellStyle name="强调文字颜色 6 3 2 3 4 2" xfId="38095"/>
    <cellStyle name="强调文字颜色 6 3 2 3 5" xfId="38096"/>
    <cellStyle name="强调文字颜色 6 3 2 4" xfId="38097"/>
    <cellStyle name="强调文字颜色 6 3 2 4 2" xfId="38098"/>
    <cellStyle name="强调文字颜色 6 3 2 4 2 2" xfId="38099"/>
    <cellStyle name="输入 2 5 4 3 11" xfId="38100"/>
    <cellStyle name="强调文字颜色 6 3 2 4 2 2 2" xfId="38101"/>
    <cellStyle name="强调文字颜色 6 3 2 4 2 3" xfId="38102"/>
    <cellStyle name="输入 2 5 4 3 12" xfId="38103"/>
    <cellStyle name="强调文字颜色 6 3 2 4 3" xfId="38104"/>
    <cellStyle name="强调文字颜色 6 3 2 4 3 2" xfId="38105"/>
    <cellStyle name="强调文字颜色 6 3 2 4 3 2 2" xfId="38106"/>
    <cellStyle name="强调文字颜色 6 3 2 4 4" xfId="38107"/>
    <cellStyle name="强调文字颜色 6 3 2 4 4 2" xfId="38108"/>
    <cellStyle name="强调文字颜色 6 3 2 4 5" xfId="38109"/>
    <cellStyle name="强调文字颜色 6 3 2 5" xfId="38110"/>
    <cellStyle name="强调文字颜色 6 3 2 5 2" xfId="38111"/>
    <cellStyle name="强调文字颜色 6 3 2 5 2 2" xfId="38112"/>
    <cellStyle name="强调文字颜色 6 3 2 5 2 2 2" xfId="38113"/>
    <cellStyle name="强调文字颜色 6 3 2 5 2 3" xfId="38114"/>
    <cellStyle name="强调文字颜色 6 3 2 5 3" xfId="38115"/>
    <cellStyle name="强调文字颜色 6 3 2 5 3 2" xfId="38116"/>
    <cellStyle name="强调文字颜色 6 3 2 5 4" xfId="38117"/>
    <cellStyle name="强调文字颜色 6 3 2 6" xfId="38118"/>
    <cellStyle name="强调文字颜色 6 3 2 6 2" xfId="38119"/>
    <cellStyle name="强调文字颜色 6 3 2 6 2 2" xfId="38120"/>
    <cellStyle name="强调文字颜色 6 3 2 6 3" xfId="38121"/>
    <cellStyle name="强调文字颜色 6 3 2 7" xfId="38122"/>
    <cellStyle name="强调文字颜色 6 3 2 7 2" xfId="38123"/>
    <cellStyle name="强调文字颜色 6 3 2 7 2 2" xfId="38124"/>
    <cellStyle name="强调文字颜色 6 3 2 7 3" xfId="38125"/>
    <cellStyle name="强调文字颜色 6 3 2 7 3 2" xfId="38126"/>
    <cellStyle name="强调文字颜色 6 3 2 8" xfId="38127"/>
    <cellStyle name="强调文字颜色 6 3 2 8 2" xfId="38128"/>
    <cellStyle name="强调文字颜色 6 3 2 8 2 2" xfId="38129"/>
    <cellStyle name="强调文字颜色 6 3 2 9" xfId="38130"/>
    <cellStyle name="强调文字颜色 6 3 2 9 2" xfId="38131"/>
    <cellStyle name="强调文字颜色 6 3 2 9 2 2" xfId="38132"/>
    <cellStyle name="强调文字颜色 6 3 2 9 3" xfId="38133"/>
    <cellStyle name="强调文字颜色 6 3 2 9 3 2" xfId="38134"/>
    <cellStyle name="强调文字颜色 6 3 3" xfId="38135"/>
    <cellStyle name="强调文字颜色 6 3 3 2" xfId="38136"/>
    <cellStyle name="强调文字颜色 6 3 3 2 2" xfId="38137"/>
    <cellStyle name="强调文字颜色 6 3 3 2 2 2" xfId="38138"/>
    <cellStyle name="强调文字颜色 6 3 3 2 2 2 2" xfId="38139"/>
    <cellStyle name="强调文字颜色 6 3 3 2 2 3" xfId="38140"/>
    <cellStyle name="强调文字颜色 6 3 3 2 3" xfId="38141"/>
    <cellStyle name="强调文字颜色 6 3 3 2 3 2" xfId="38142"/>
    <cellStyle name="强调文字颜色 6 3 3 2 3 2 2" xfId="38143"/>
    <cellStyle name="强调文字颜色 6 3 3 2 3 3" xfId="38144"/>
    <cellStyle name="强调文字颜色 6 3 3 2 3 3 2" xfId="38145"/>
    <cellStyle name="强调文字颜色 6 3 3 2 4" xfId="38146"/>
    <cellStyle name="强调文字颜色 6 3 3 2 4 2" xfId="38147"/>
    <cellStyle name="强调文字颜色 6 3 3 2 5" xfId="38148"/>
    <cellStyle name="强调文字颜色 6 3 3 3" xfId="38149"/>
    <cellStyle name="强调文字颜色 6 3 3 3 2" xfId="38150"/>
    <cellStyle name="强调文字颜色 6 3 3 3 2 2" xfId="38151"/>
    <cellStyle name="强调文字颜色 6 3 3 3 2 2 2" xfId="38152"/>
    <cellStyle name="强调文字颜色 6 3 3 3 2 3" xfId="38153"/>
    <cellStyle name="强调文字颜色 6 3 3 3 3" xfId="38154"/>
    <cellStyle name="强调文字颜色 6 3 3 3 3 2" xfId="38155"/>
    <cellStyle name="强调文字颜色 6 3 3 3 3 2 2" xfId="38156"/>
    <cellStyle name="强调文字颜色 6 3 3 3 4" xfId="38157"/>
    <cellStyle name="强调文字颜色 6 3 3 3 4 2" xfId="38158"/>
    <cellStyle name="强调文字颜色 6 3 3 3 5" xfId="38159"/>
    <cellStyle name="强调文字颜色 6 3 3 4" xfId="38160"/>
    <cellStyle name="强调文字颜色 6 3 3 4 2" xfId="38161"/>
    <cellStyle name="强调文字颜色 6 3 3 4 2 2" xfId="38162"/>
    <cellStyle name="强调文字颜色 6 3 3 4 2 2 2" xfId="38163"/>
    <cellStyle name="强调文字颜色 6 3 3 4 3" xfId="38164"/>
    <cellStyle name="强调文字颜色 6 3 3 4 3 2" xfId="38165"/>
    <cellStyle name="强调文字颜色 6 3 3 4 4" xfId="38166"/>
    <cellStyle name="强调文字颜色 6 3 3 5" xfId="38167"/>
    <cellStyle name="强调文字颜色 6 3 3 5 2" xfId="38168"/>
    <cellStyle name="强调文字颜色 6 3 3 5 2 2" xfId="38169"/>
    <cellStyle name="强调文字颜色 6 3 3 5 3" xfId="38170"/>
    <cellStyle name="强调文字颜色 6 3 3 6" xfId="38171"/>
    <cellStyle name="强调文字颜色 6 3 3 6 2" xfId="38172"/>
    <cellStyle name="强调文字颜色 6 3 3 6 2 2" xfId="38173"/>
    <cellStyle name="强调文字颜色 6 3 3 6 3" xfId="38174"/>
    <cellStyle name="强调文字颜色 6 3 3 6 3 2" xfId="38175"/>
    <cellStyle name="强调文字颜色 6 3 3 7" xfId="38176"/>
    <cellStyle name="强调文字颜色 6 3 3 7 2" xfId="38177"/>
    <cellStyle name="强调文字颜色 6 3 3 7 2 2" xfId="38178"/>
    <cellStyle name="强调文字颜色 6 3 3 7 2 2 2" xfId="38179"/>
    <cellStyle name="强调文字颜色 6 3 3 7 2 2 3" xfId="38180"/>
    <cellStyle name="强调文字颜色 6 3 3 8" xfId="38181"/>
    <cellStyle name="强调文字颜色 6 3 3 8 2" xfId="38182"/>
    <cellStyle name="强调文字颜色 6 3 3 8 2 2" xfId="38183"/>
    <cellStyle name="强调文字颜色 6 3 3 8 3" xfId="38184"/>
    <cellStyle name="强调文字颜色 6 3 3 8 3 2" xfId="38185"/>
    <cellStyle name="强调文字颜色 6 3 3 9" xfId="38186"/>
    <cellStyle name="强调文字颜色 6 3 3 9 2" xfId="38187"/>
    <cellStyle name="强调文字颜色 6 3 4" xfId="38188"/>
    <cellStyle name="强调文字颜色 6 3 4 2" xfId="38189"/>
    <cellStyle name="强调文字颜色 6 3 4 2 2" xfId="38190"/>
    <cellStyle name="强调文字颜色 6 3 4 2 3" xfId="38191"/>
    <cellStyle name="强调文字颜色 6 3 4 3" xfId="38192"/>
    <cellStyle name="强调文字颜色 6 3 4 3 2" xfId="38193"/>
    <cellStyle name="强调文字颜色 6 3 4 3 2 2" xfId="38194"/>
    <cellStyle name="强调文字颜色 6 3 4 3 3" xfId="38195"/>
    <cellStyle name="强调文字颜色 6 3 4 3 3 2" xfId="38196"/>
    <cellStyle name="强调文字颜色 6 3 4 3 3 3" xfId="38197"/>
    <cellStyle name="强调文字颜色 6 3 4 3 3 4" xfId="38198"/>
    <cellStyle name="强调文字颜色 6 3 4 4" xfId="38199"/>
    <cellStyle name="强调文字颜色 6 3 4 4 2" xfId="38200"/>
    <cellStyle name="强调文字颜色 6 3 4 5" xfId="38201"/>
    <cellStyle name="强调文字颜色 6 3 5" xfId="38202"/>
    <cellStyle name="强调文字颜色 6 3 5 2" xfId="38203"/>
    <cellStyle name="强调文字颜色 6 3 5 2 2" xfId="38204"/>
    <cellStyle name="强调文字颜色 6 3 5 2 2 2" xfId="38205"/>
    <cellStyle name="强调文字颜色 6 3 5 2 3" xfId="38206"/>
    <cellStyle name="强调文字颜色 6 3 5 3" xfId="38207"/>
    <cellStyle name="强调文字颜色 6 3 5 3 2" xfId="38208"/>
    <cellStyle name="强调文字颜色 6 3 5 3 2 2" xfId="38209"/>
    <cellStyle name="适中 2 2 3 4" xfId="38210"/>
    <cellStyle name="强调文字颜色 6 3 5 4" xfId="38211"/>
    <cellStyle name="强调文字颜色 6 3 5 4 2" xfId="38212"/>
    <cellStyle name="强调文字颜色 6 3 5 5" xfId="38213"/>
    <cellStyle name="强调文字颜色 6 3 6" xfId="38214"/>
    <cellStyle name="强调文字颜色 6 3 6 2" xfId="38215"/>
    <cellStyle name="强调文字颜色 6 3 6 2 2" xfId="38216"/>
    <cellStyle name="强调文字颜色 6 3 6 2 2 2" xfId="38217"/>
    <cellStyle name="强调文字颜色 6 3 6 3" xfId="38218"/>
    <cellStyle name="强调文字颜色 6 3 6 3 2" xfId="38219"/>
    <cellStyle name="强调文字颜色 6 3 6 4" xfId="38220"/>
    <cellStyle name="强调文字颜色 6 3 7" xfId="38221"/>
    <cellStyle name="强调文字颜色 6 3 7 2" xfId="38222"/>
    <cellStyle name="输入 4 3 6 6" xfId="38223"/>
    <cellStyle name="强调文字颜色 6 3 7 2 2" xfId="38224"/>
    <cellStyle name="强调文字颜色 6 3 7 2 2 2" xfId="38225"/>
    <cellStyle name="强调文字颜色 6 3 7 2 2 3" xfId="38226"/>
    <cellStyle name="强调文字颜色 6 3 7 3" xfId="38227"/>
    <cellStyle name="输入 4 3 6 7" xfId="38228"/>
    <cellStyle name="强调文字颜色 6 3 7 3 2" xfId="38229"/>
    <cellStyle name="输入 4 3 6 7 2" xfId="38230"/>
    <cellStyle name="注释 3 2 9 15" xfId="38231"/>
    <cellStyle name="强调文字颜色 6 3 8 2" xfId="38232"/>
    <cellStyle name="强调文字颜色 6 3 8 2 2" xfId="38233"/>
    <cellStyle name="强调文字颜色 6 3 8 3" xfId="38234"/>
    <cellStyle name="强调文字颜色 6 3 8 3 2" xfId="38235"/>
    <cellStyle name="强调文字颜色 6 3 9" xfId="38236"/>
    <cellStyle name="强调文字颜色 6 3 9 2" xfId="38237"/>
    <cellStyle name="强调文字颜色 6 3 9 2 2" xfId="38238"/>
    <cellStyle name="强调文字颜色 6 4" xfId="38239"/>
    <cellStyle name="强调文字颜色 6 4 10" xfId="38240"/>
    <cellStyle name="强调文字颜色 6 4 10 2" xfId="38241"/>
    <cellStyle name="强调文字颜色 6 4 10 2 2" xfId="38242"/>
    <cellStyle name="强调文字颜色 6 4 10 3" xfId="38243"/>
    <cellStyle name="强调文字颜色 6 4 11" xfId="38244"/>
    <cellStyle name="强调文字颜色 6 4 11 2" xfId="38245"/>
    <cellStyle name="强调文字颜色 6 4 12" xfId="38246"/>
    <cellStyle name="强调文字颜色 6 4 2" xfId="38247"/>
    <cellStyle name="强调文字颜色 6 4 2 10 2" xfId="38248"/>
    <cellStyle name="强调文字颜色 6 4 2 11" xfId="38249"/>
    <cellStyle name="注释 3 3 7 13" xfId="38250"/>
    <cellStyle name="强调文字颜色 6 4 2 2" xfId="38251"/>
    <cellStyle name="强调文字颜色 6 4 2 2 10" xfId="38252"/>
    <cellStyle name="强调文字颜色 6 4 2 2 2" xfId="38253"/>
    <cellStyle name="强调文字颜色 6 4 2 2 2 2" xfId="38254"/>
    <cellStyle name="强调文字颜色 6 4 2 2 2 2 2" xfId="38255"/>
    <cellStyle name="强调文字颜色 6 4 2 2 2 2 2 2" xfId="38256"/>
    <cellStyle name="强调文字颜色 6 4 2 2 2 2 3" xfId="38257"/>
    <cellStyle name="强调文字颜色 6 4 2 2 2 3" xfId="38258"/>
    <cellStyle name="强调文字颜色 6 4 2 2 2 3 2" xfId="38259"/>
    <cellStyle name="强调文字颜色 6 4 2 2 2 3 2 2" xfId="38260"/>
    <cellStyle name="强调文字颜色 6 4 2 2 2 3 3" xfId="38261"/>
    <cellStyle name="强调文字颜色 6 4 2 2 2 3 3 2" xfId="38262"/>
    <cellStyle name="强调文字颜色 6 4 2 2 2 4" xfId="38263"/>
    <cellStyle name="强调文字颜色 6 4 2 2 2 4 2" xfId="38264"/>
    <cellStyle name="强调文字颜色 6 4 2 2 2 5" xfId="38265"/>
    <cellStyle name="强调文字颜色 6 4 2 2 3" xfId="38266"/>
    <cellStyle name="强调文字颜色 6 4 2 2 3 2" xfId="38267"/>
    <cellStyle name="强调文字颜色 6 4 2 2 3 2 2" xfId="38268"/>
    <cellStyle name="强调文字颜色 6 4 2 2 3 2 2 2" xfId="38269"/>
    <cellStyle name="强调文字颜色 6 4 2 2 3 2 3" xfId="38270"/>
    <cellStyle name="强调文字颜色 6 4 2 2 3 3" xfId="38271"/>
    <cellStyle name="强调文字颜色 6 4 2 2 3 3 2" xfId="38272"/>
    <cellStyle name="强调文字颜色 6 4 2 2 3 3 2 2" xfId="38273"/>
    <cellStyle name="强调文字颜色 6 4 2 2 3 4" xfId="38274"/>
    <cellStyle name="强调文字颜色 6 4 2 2 3 4 2" xfId="38275"/>
    <cellStyle name="强调文字颜色 6 4 2 2 3 5" xfId="38276"/>
    <cellStyle name="强调文字颜色 6 4 2 2 4" xfId="38277"/>
    <cellStyle name="强调文字颜色 6 4 2 2 4 2" xfId="38278"/>
    <cellStyle name="强调文字颜色 6 4 2 2 4 2 2" xfId="38279"/>
    <cellStyle name="强调文字颜色 6 4 2 2 4 2 2 2" xfId="38280"/>
    <cellStyle name="强调文字颜色 6 4 2 2 4 2 3" xfId="38281"/>
    <cellStyle name="强调文字颜色 6 4 2 2 4 3" xfId="38282"/>
    <cellStyle name="强调文字颜色 6 4 2 2 4 3 2" xfId="38283"/>
    <cellStyle name="强调文字颜色 6 4 2 2 4 4" xfId="38284"/>
    <cellStyle name="强调文字颜色 6 4 2 2 5" xfId="38285"/>
    <cellStyle name="强调文字颜色 6 4 2 2 5 2" xfId="38286"/>
    <cellStyle name="强调文字颜色 6 4 2 2 5 2 2" xfId="38287"/>
    <cellStyle name="强调文字颜色 6 4 2 2 5 3" xfId="38288"/>
    <cellStyle name="强调文字颜色 6 4 2 2 6" xfId="38289"/>
    <cellStyle name="强调文字颜色 6 4 2 2 6 2" xfId="38290"/>
    <cellStyle name="强调文字颜色 6 4 2 2 6 2 2" xfId="38291"/>
    <cellStyle name="强调文字颜色 6 4 2 2 6 3" xfId="38292"/>
    <cellStyle name="强调文字颜色 6 4 2 2 6 3 2" xfId="38293"/>
    <cellStyle name="强调文字颜色 6 4 2 2 7" xfId="38294"/>
    <cellStyle name="强调文字颜色 6 4 2 2 7 2" xfId="38295"/>
    <cellStyle name="强调文字颜色 6 4 2 2 7 2 2" xfId="38296"/>
    <cellStyle name="强调文字颜色 6 4 2 2 8" xfId="38297"/>
    <cellStyle name="强调文字颜色 6 4 2 2 8 2" xfId="38298"/>
    <cellStyle name="强调文字颜色 6 4 2 2 8 2 2" xfId="38299"/>
    <cellStyle name="强调文字颜色 6 4 2 2 8 3" xfId="38300"/>
    <cellStyle name="强调文字颜色 6 4 2 2 8 3 2" xfId="38301"/>
    <cellStyle name="强调文字颜色 6 4 2 2 9" xfId="38302"/>
    <cellStyle name="强调文字颜色 6 4 2 2 9 2" xfId="38303"/>
    <cellStyle name="强调文字颜色 6 4 2 3" xfId="38304"/>
    <cellStyle name="强调文字颜色 6 4 2 3 2" xfId="38305"/>
    <cellStyle name="强调文字颜色 6 4 2 3 2 2" xfId="38306"/>
    <cellStyle name="强调文字颜色 6 4 2 3 2 2 2" xfId="38307"/>
    <cellStyle name="强调文字颜色 6 4 2 3 2 3" xfId="38308"/>
    <cellStyle name="强调文字颜色 6 4 2 3 3" xfId="38309"/>
    <cellStyle name="强调文字颜色 6 4 2 3 3 2" xfId="38310"/>
    <cellStyle name="强调文字颜色 6 4 2 3 3 2 2" xfId="38311"/>
    <cellStyle name="强调文字颜色 6 4 2 3 3 3" xfId="38312"/>
    <cellStyle name="强调文字颜色 6 4 2 3 3 3 2" xfId="38313"/>
    <cellStyle name="强调文字颜色 6 4 2 3 4" xfId="38314"/>
    <cellStyle name="强调文字颜色 6 4 2 3 4 2" xfId="38315"/>
    <cellStyle name="强调文字颜色 6 4 2 3 5" xfId="38316"/>
    <cellStyle name="强调文字颜色 6 4 2 4" xfId="38317"/>
    <cellStyle name="强调文字颜色 6 4 2 4 2" xfId="38318"/>
    <cellStyle name="强调文字颜色 6 4 2 4 2 2" xfId="38319"/>
    <cellStyle name="强调文字颜色 6 4 2 4 2 2 2" xfId="38320"/>
    <cellStyle name="强调文字颜色 6 4 2 4 2 3" xfId="38321"/>
    <cellStyle name="强调文字颜色 6 4 2 4 3" xfId="38322"/>
    <cellStyle name="强调文字颜色 6 4 2 4 3 2" xfId="38323"/>
    <cellStyle name="强调文字颜色 6 4 2 4 3 2 2" xfId="38324"/>
    <cellStyle name="强调文字颜色 6 4 2 4 4" xfId="38325"/>
    <cellStyle name="强调文字颜色 6 4 2 4 4 2" xfId="38326"/>
    <cellStyle name="强调文字颜色 6 4 2 4 5" xfId="38327"/>
    <cellStyle name="强调文字颜色 6 4 2 4 6" xfId="38328"/>
    <cellStyle name="强调文字颜色 6 4 2 4 7" xfId="38329"/>
    <cellStyle name="强调文字颜色 6 4 2 5" xfId="38330"/>
    <cellStyle name="强调文字颜色 6 4 2 5 2" xfId="38331"/>
    <cellStyle name="强调文字颜色 6 4 2 5 2 2" xfId="38332"/>
    <cellStyle name="强调文字颜色 6 4 2 5 2 2 2" xfId="38333"/>
    <cellStyle name="强调文字颜色 6 4 2 5 2 3" xfId="38334"/>
    <cellStyle name="强调文字颜色 6 4 2 5 3" xfId="38335"/>
    <cellStyle name="强调文字颜色 6 4 2 5 3 2" xfId="38336"/>
    <cellStyle name="强调文字颜色 6 4 2 5 4" xfId="38337"/>
    <cellStyle name="强调文字颜色 6 4 2 6" xfId="38338"/>
    <cellStyle name="强调文字颜色 6 4 2 6 2" xfId="38339"/>
    <cellStyle name="强调文字颜色 6 4 2 6 2 2" xfId="38340"/>
    <cellStyle name="强调文字颜色 6 4 2 6 3" xfId="38341"/>
    <cellStyle name="强调文字颜色 6 4 2 7" xfId="38342"/>
    <cellStyle name="强调文字颜色 6 4 2 7 2" xfId="38343"/>
    <cellStyle name="强调文字颜色 6 4 2 7 2 2" xfId="38344"/>
    <cellStyle name="强调文字颜色 6 4 2 7 3" xfId="38345"/>
    <cellStyle name="强调文字颜色 6 4 2 7 3 2" xfId="38346"/>
    <cellStyle name="强调文字颜色 6 4 2 8" xfId="38347"/>
    <cellStyle name="强调文字颜色 6 4 2 8 2" xfId="38348"/>
    <cellStyle name="强调文字颜色 6 4 2 8 2 2" xfId="38349"/>
    <cellStyle name="强调文字颜色 6 4 2 9" xfId="38350"/>
    <cellStyle name="强调文字颜色 6 4 2 9 2" xfId="38351"/>
    <cellStyle name="强调文字颜色 6 4 2 9 2 2" xfId="38352"/>
    <cellStyle name="强调文字颜色 6 4 2 9 3" xfId="38353"/>
    <cellStyle name="强调文字颜色 6 4 2 9 3 2" xfId="38354"/>
    <cellStyle name="强调文字颜色 6 4 3" xfId="38355"/>
    <cellStyle name="强调文字颜色 6 4 3 10" xfId="38356"/>
    <cellStyle name="注释 3 3 8 12" xfId="38357"/>
    <cellStyle name="强调文字颜色 6 4 3 2" xfId="38358"/>
    <cellStyle name="强调文字颜色 6 4 3 2 2" xfId="38359"/>
    <cellStyle name="强调文字颜色 6 4 3 2 2 2" xfId="38360"/>
    <cellStyle name="强调文字颜色 6 4 3 2 2 2 2" xfId="38361"/>
    <cellStyle name="强调文字颜色 6 4 3 2 2 3" xfId="38362"/>
    <cellStyle name="强调文字颜色 6 4 3 2 2 3 2" xfId="38363"/>
    <cellStyle name="强调文字颜色 6 4 3 2 2 3 3" xfId="38364"/>
    <cellStyle name="强调文字颜色 6 4 3 2 3" xfId="38365"/>
    <cellStyle name="强调文字颜色 6 4 3 2 3 2" xfId="38366"/>
    <cellStyle name="强调文字颜色 6 4 3 2 3 2 2" xfId="38367"/>
    <cellStyle name="强调文字颜色 6 4 3 2 3 3" xfId="38368"/>
    <cellStyle name="强调文字颜色 6 4 3 2 3 3 2" xfId="38369"/>
    <cellStyle name="强调文字颜色 6 4 3 2 4" xfId="38370"/>
    <cellStyle name="强调文字颜色 6 4 3 2 4 2" xfId="38371"/>
    <cellStyle name="强调文字颜色 6 4 3 2 5" xfId="38372"/>
    <cellStyle name="强调文字颜色 6 4 3 3" xfId="38373"/>
    <cellStyle name="强调文字颜色 6 4 3 3 2" xfId="38374"/>
    <cellStyle name="强调文字颜色 6 4 3 3 2 2" xfId="38375"/>
    <cellStyle name="强调文字颜色 6 4 3 3 2 2 2" xfId="38376"/>
    <cellStyle name="强调文字颜色 6 4 3 3 2 3" xfId="38377"/>
    <cellStyle name="强调文字颜色 6 4 3 3 3" xfId="38378"/>
    <cellStyle name="强调文字颜色 6 4 3 3 3 2" xfId="38379"/>
    <cellStyle name="强调文字颜色 6 4 3 3 3 2 2" xfId="38380"/>
    <cellStyle name="强调文字颜色 6 4 3 3 4" xfId="38381"/>
    <cellStyle name="强调文字颜色 6 4 3 3 4 2" xfId="38382"/>
    <cellStyle name="强调文字颜色 6 4 3 3 5" xfId="38383"/>
    <cellStyle name="强调文字颜色 6 4 3 4" xfId="38384"/>
    <cellStyle name="强调文字颜色 6 4 3 4 2" xfId="38385"/>
    <cellStyle name="强调文字颜色 6 4 3 4 2 2" xfId="38386"/>
    <cellStyle name="强调文字颜色 6 4 3 4 2 2 2" xfId="38387"/>
    <cellStyle name="强调文字颜色 6 4 3 4 2 3" xfId="38388"/>
    <cellStyle name="强调文字颜色 6 4 3 4 3" xfId="38389"/>
    <cellStyle name="强调文字颜色 6 4 3 4 3 2" xfId="38390"/>
    <cellStyle name="强调文字颜色 6 4 3 4 4" xfId="38391"/>
    <cellStyle name="强调文字颜色 6 4 3 5" xfId="38392"/>
    <cellStyle name="强调文字颜色 6 4 3 5 2" xfId="38393"/>
    <cellStyle name="强调文字颜色 6 4 3 5 2 2" xfId="38394"/>
    <cellStyle name="强调文字颜色 6 4 3 5 3" xfId="38395"/>
    <cellStyle name="强调文字颜色 6 4 3 6" xfId="38396"/>
    <cellStyle name="强调文字颜色 6 4 3 6 2" xfId="38397"/>
    <cellStyle name="强调文字颜色 6 4 3 6 2 2" xfId="38398"/>
    <cellStyle name="强调文字颜色 6 4 3 6 3" xfId="38399"/>
    <cellStyle name="强调文字颜色 6 4 3 7" xfId="38400"/>
    <cellStyle name="强调文字颜色 6 4 3 7 2" xfId="38401"/>
    <cellStyle name="强调文字颜色 6 4 3 7 2 2" xfId="38402"/>
    <cellStyle name="强调文字颜色 6 4 3 8" xfId="38403"/>
    <cellStyle name="强调文字颜色 6 4 3 8 2" xfId="38404"/>
    <cellStyle name="强调文字颜色 6 4 3 8 2 2" xfId="38405"/>
    <cellStyle name="强调文字颜色 6 4 3 8 3" xfId="38406"/>
    <cellStyle name="强调文字颜色 6 4 3 8 3 2" xfId="38407"/>
    <cellStyle name="强调文字颜色 6 4 3 8 3 2 2" xfId="38408"/>
    <cellStyle name="强调文字颜色 6 4 3 8 3 2 3" xfId="38409"/>
    <cellStyle name="强调文字颜色 6 4 3 8 3 3" xfId="38410"/>
    <cellStyle name="强调文字颜色 6 4 3 8 3 4" xfId="38411"/>
    <cellStyle name="强调文字颜色 6 4 3 9" xfId="38412"/>
    <cellStyle name="强调文字颜色 6 4 3 9 2" xfId="38413"/>
    <cellStyle name="强调文字颜色 6 4 4" xfId="38414"/>
    <cellStyle name="强调文字颜色 6 4 4 2 2" xfId="38415"/>
    <cellStyle name="强调文字颜色 6 4 4 2 2 2" xfId="38416"/>
    <cellStyle name="强调文字颜色 6 4 4 2 2 3" xfId="38417"/>
    <cellStyle name="强调文字颜色 6 4 4 2 2 4" xfId="38418"/>
    <cellStyle name="强调文字颜色 6 4 4 2 3" xfId="38419"/>
    <cellStyle name="强调文字颜色 6 4 4 3" xfId="38420"/>
    <cellStyle name="输入 4 4 3 7" xfId="38421"/>
    <cellStyle name="强调文字颜色 6 4 4 3 2" xfId="38422"/>
    <cellStyle name="强调文字颜色 6 4 4 3 2 2" xfId="38423"/>
    <cellStyle name="强调文字颜色 6 4 4 3 3" xfId="38424"/>
    <cellStyle name="强调文字颜色 6 4 4 3 3 2" xfId="38425"/>
    <cellStyle name="强调文字颜色 6 4 4 4" xfId="38426"/>
    <cellStyle name="输入 4 4 3 8" xfId="38427"/>
    <cellStyle name="强调文字颜色 6 4 4 4 2" xfId="38428"/>
    <cellStyle name="强调文字颜色 6 4 4 5" xfId="38429"/>
    <cellStyle name="输入 4 4 3 9" xfId="38430"/>
    <cellStyle name="强调文字颜色 6 4 5" xfId="38431"/>
    <cellStyle name="强调文字颜色 6 4 5 2" xfId="38432"/>
    <cellStyle name="强调文字颜色 6 4 5 2 2" xfId="38433"/>
    <cellStyle name="强调文字颜色 6 4 5 2 2 2" xfId="38434"/>
    <cellStyle name="强调文字颜色 6 4 5 2 3" xfId="38435"/>
    <cellStyle name="强调文字颜色 6 4 5 3" xfId="38436"/>
    <cellStyle name="强调文字颜色 6 4 5 3 2" xfId="38437"/>
    <cellStyle name="强调文字颜色 6 4 5 3 2 2" xfId="38438"/>
    <cellStyle name="强调文字颜色 6 4 5 4" xfId="38439"/>
    <cellStyle name="强调文字颜色 6 4 5 4 2" xfId="38440"/>
    <cellStyle name="强调文字颜色 6 4 5 5" xfId="38441"/>
    <cellStyle name="强调文字颜色 6 4 6" xfId="38442"/>
    <cellStyle name="强调文字颜色 6 4 6 2" xfId="38443"/>
    <cellStyle name="强调文字颜色 6 4 6 2 2" xfId="38444"/>
    <cellStyle name="强调文字颜色 6 4 6 2 2 2" xfId="38445"/>
    <cellStyle name="强调文字颜色 6 4 6 3" xfId="38446"/>
    <cellStyle name="强调文字颜色 6 4 6 3 2" xfId="38447"/>
    <cellStyle name="强调文字颜色 6 4 6 4" xfId="38448"/>
    <cellStyle name="强调文字颜色 6 4 7" xfId="38449"/>
    <cellStyle name="强调文字颜色 6 4 7 2" xfId="38450"/>
    <cellStyle name="强调文字颜色 6 4 7 2 2" xfId="38451"/>
    <cellStyle name="强调文字颜色 6 4 7 3" xfId="38452"/>
    <cellStyle name="强调文字颜色 6 4 8" xfId="38453"/>
    <cellStyle name="强调文字颜色 6 4 8 2" xfId="38454"/>
    <cellStyle name="强调文字颜色 6 4 8 2 2" xfId="38455"/>
    <cellStyle name="强调文字颜色 6 4 8 3" xfId="38456"/>
    <cellStyle name="强调文字颜色 6 4 9 2 2" xfId="38457"/>
    <cellStyle name="强调文字颜色 6 5" xfId="38458"/>
    <cellStyle name="强调文字颜色 6 5 2" xfId="38459"/>
    <cellStyle name="强调文字颜色 6 5 2 2" xfId="38460"/>
    <cellStyle name="强调文字颜色 6 5 2 2 2" xfId="38461"/>
    <cellStyle name="强调文字颜色 6 5 2 2 2 2" xfId="38462"/>
    <cellStyle name="强调文字颜色 6 5 2 2 2 2 2" xfId="38463"/>
    <cellStyle name="强调文字颜色 6 5 2 2 2 3" xfId="38464"/>
    <cellStyle name="强调文字颜色 6 5 2 2 3" xfId="38465"/>
    <cellStyle name="强调文字颜色 6 5 2 2 3 2" xfId="38466"/>
    <cellStyle name="强调文字颜色 6 5 2 2 3 2 2" xfId="38467"/>
    <cellStyle name="强调文字颜色 6 5 2 2 4" xfId="38468"/>
    <cellStyle name="强调文字颜色 6 5 2 2 4 2" xfId="38469"/>
    <cellStyle name="强调文字颜色 6 5 2 2 5" xfId="38470"/>
    <cellStyle name="强调文字颜色 6 5 2 3" xfId="38471"/>
    <cellStyle name="强调文字颜色 6 5 2 3 2" xfId="38472"/>
    <cellStyle name="强调文字颜色 6 5 2 3 2 2" xfId="38473"/>
    <cellStyle name="强调文字颜色 6 5 2 3 2 2 2" xfId="38474"/>
    <cellStyle name="强调文字颜色 6 5 2 3 2 3" xfId="38475"/>
    <cellStyle name="强调文字颜色 6 5 2 3 3" xfId="38476"/>
    <cellStyle name="强调文字颜色 6 5 2 3 3 2" xfId="38477"/>
    <cellStyle name="强调文字颜色 6 5 2 3 4" xfId="38478"/>
    <cellStyle name="强调文字颜色 6 5 2 4" xfId="38479"/>
    <cellStyle name="强调文字颜色 6 5 2 4 2" xfId="38480"/>
    <cellStyle name="强调文字颜色 6 5 2 4 2 2" xfId="38481"/>
    <cellStyle name="强调文字颜色 6 5 2 4 3" xfId="38482"/>
    <cellStyle name="强调文字颜色 6 5 2 5" xfId="38483"/>
    <cellStyle name="强调文字颜色 6 5 2 5 2" xfId="38484"/>
    <cellStyle name="强调文字颜色 6 5 2 5 2 2" xfId="38485"/>
    <cellStyle name="强调文字颜色 6 5 2 6" xfId="38486"/>
    <cellStyle name="强调文字颜色 6 5 2 6 2" xfId="38487"/>
    <cellStyle name="强调文字颜色 6 5 2 6 2 2" xfId="38488"/>
    <cellStyle name="强调文字颜色 6 5 2 7" xfId="38489"/>
    <cellStyle name="强调文字颜色 6 5 2 7 2" xfId="38490"/>
    <cellStyle name="强调文字颜色 6 5 2 8" xfId="38491"/>
    <cellStyle name="强调文字颜色 6 5 3" xfId="38492"/>
    <cellStyle name="强调文字颜色 6 5 3 2" xfId="38493"/>
    <cellStyle name="强调文字颜色 6 5 3 2 2" xfId="38494"/>
    <cellStyle name="强调文字颜色 6 5 3 2 2 2" xfId="38495"/>
    <cellStyle name="强调文字颜色 6 5 3 2 3" xfId="38496"/>
    <cellStyle name="强调文字颜色 6 5 3 3" xfId="38497"/>
    <cellStyle name="强调文字颜色 6 5 3 3 2" xfId="38498"/>
    <cellStyle name="强调文字颜色 6 5 3 3 2 2" xfId="38499"/>
    <cellStyle name="强调文字颜色 6 5 3 4" xfId="38500"/>
    <cellStyle name="强调文字颜色 6 5 3 4 2" xfId="38501"/>
    <cellStyle name="强调文字颜色 6 5 3 5" xfId="38502"/>
    <cellStyle name="强调文字颜色 6 5 4" xfId="38503"/>
    <cellStyle name="强调文字颜色 6 5 4 2 2" xfId="38504"/>
    <cellStyle name="强调文字颜色 6 5 4 2 2 2" xfId="38505"/>
    <cellStyle name="强调文字颜色 6 5 4 2 3" xfId="38506"/>
    <cellStyle name="强调文字颜色 6 5 4 3" xfId="38507"/>
    <cellStyle name="输入 4 5 3 7" xfId="38508"/>
    <cellStyle name="强调文字颜色 6 5 4 3 2" xfId="38509"/>
    <cellStyle name="强调文字颜色 6 5 4 4" xfId="38510"/>
    <cellStyle name="输入 4 5 3 8" xfId="38511"/>
    <cellStyle name="强调文字颜色 6 5 5" xfId="38512"/>
    <cellStyle name="强调文字颜色 6 5 5 2" xfId="38513"/>
    <cellStyle name="强调文字颜色 6 5 5 2 2" xfId="38514"/>
    <cellStyle name="强调文字颜色 6 5 5 3" xfId="38515"/>
    <cellStyle name="强调文字颜色 6 5 6" xfId="38516"/>
    <cellStyle name="强调文字颜色 6 5 6 2" xfId="38517"/>
    <cellStyle name="强调文字颜色 6 5 6 2 2" xfId="38518"/>
    <cellStyle name="强调文字颜色 6 5 7" xfId="38519"/>
    <cellStyle name="强调文字颜色 6 5 7 2" xfId="38520"/>
    <cellStyle name="强调文字颜色 6 5 7 2 2" xfId="38521"/>
    <cellStyle name="强调文字颜色 6 5 8" xfId="38522"/>
    <cellStyle name="强调文字颜色 6 5 8 2" xfId="38523"/>
    <cellStyle name="强调文字颜色 6 6" xfId="38524"/>
    <cellStyle name="强调文字颜色 6 6 10" xfId="38525"/>
    <cellStyle name="强调文字颜色 6 6 2" xfId="38526"/>
    <cellStyle name="强调文字颜色 6 6 2 2" xfId="38527"/>
    <cellStyle name="强调文字颜色 6 6 2 2 2" xfId="38528"/>
    <cellStyle name="强调文字颜色 6 6 2 2 2 2" xfId="38529"/>
    <cellStyle name="强调文字颜色 6 6 2 2 3" xfId="38530"/>
    <cellStyle name="强调文字颜色 6 6 2 3" xfId="38531"/>
    <cellStyle name="强调文字颜色 6 6 2 3 2" xfId="38532"/>
    <cellStyle name="强调文字颜色 6 6 2 3 2 2" xfId="38533"/>
    <cellStyle name="强调文字颜色 6 6 2 3 3" xfId="38534"/>
    <cellStyle name="强调文字颜色 6 6 2 4" xfId="38535"/>
    <cellStyle name="强调文字颜色 6 6 2 4 2" xfId="38536"/>
    <cellStyle name="强调文字颜色 6 6 2 5" xfId="38537"/>
    <cellStyle name="强调文字颜色 6 6 3" xfId="38538"/>
    <cellStyle name="强调文字颜色 6 6 3 2" xfId="38539"/>
    <cellStyle name="强调文字颜色 6 6 3 2 2" xfId="38540"/>
    <cellStyle name="强调文字颜色 6 6 3 2 2 2" xfId="38541"/>
    <cellStyle name="强调文字颜色 6 6 3 2 3" xfId="38542"/>
    <cellStyle name="强调文字颜色 6 6 3 3" xfId="38543"/>
    <cellStyle name="强调文字颜色 6 6 3 3 2" xfId="38544"/>
    <cellStyle name="强调文字颜色 6 6 3 3 2 2" xfId="38545"/>
    <cellStyle name="强调文字颜色 6 6 3 3 2 3" xfId="38546"/>
    <cellStyle name="强调文字颜色 6 6 3 3 2 4" xfId="38547"/>
    <cellStyle name="强调文字颜色 6 6 3 4" xfId="38548"/>
    <cellStyle name="强调文字颜色 6 6 3 4 2" xfId="38549"/>
    <cellStyle name="强调文字颜色 6 6 3 5" xfId="38550"/>
    <cellStyle name="强调文字颜色 6 6 4" xfId="38551"/>
    <cellStyle name="强调文字颜色 6 6 4 2" xfId="38552"/>
    <cellStyle name="强调文字颜色 6 6 4 2 2" xfId="38553"/>
    <cellStyle name="强调文字颜色 6 6 4 2 2 2" xfId="38554"/>
    <cellStyle name="强调文字颜色 6 6 4 2 3" xfId="38555"/>
    <cellStyle name="强调文字颜色 6 6 4 3" xfId="38556"/>
    <cellStyle name="强调文字颜色 6 6 4 3 2" xfId="38557"/>
    <cellStyle name="强调文字颜色 6 6 4 4" xfId="38558"/>
    <cellStyle name="强调文字颜色 6 6 5" xfId="38559"/>
    <cellStyle name="强调文字颜色 6 6 5 2" xfId="38560"/>
    <cellStyle name="强调文字颜色 6 6 5 2 2" xfId="38561"/>
    <cellStyle name="强调文字颜色 6 6 5 3" xfId="38562"/>
    <cellStyle name="强调文字颜色 6 6 6" xfId="38563"/>
    <cellStyle name="强调文字颜色 6 6 6 2" xfId="38564"/>
    <cellStyle name="强调文字颜色 6 6 6 2 2" xfId="38565"/>
    <cellStyle name="强调文字颜色 6 6 6 3" xfId="38566"/>
    <cellStyle name="强调文字颜色 6 6 6 3 2" xfId="38567"/>
    <cellStyle name="强调文字颜色 6 6 7" xfId="38568"/>
    <cellStyle name="强调文字颜色 6 6 7 2" xfId="38569"/>
    <cellStyle name="强调文字颜色 6 6 7 2 2" xfId="38570"/>
    <cellStyle name="强调文字颜色 6 6 7 3" xfId="38571"/>
    <cellStyle name="强调文字颜色 6 6 8" xfId="38572"/>
    <cellStyle name="强调文字颜色 6 6 8 2" xfId="38573"/>
    <cellStyle name="强调文字颜色 6 6 8 2 2" xfId="38574"/>
    <cellStyle name="强调文字颜色 6 6 8 3" xfId="38575"/>
    <cellStyle name="强调文字颜色 6 6 8 3 2" xfId="38576"/>
    <cellStyle name="强调文字颜色 6 6 9" xfId="38577"/>
    <cellStyle name="强调文字颜色 6 6 9 2" xfId="38578"/>
    <cellStyle name="强调文字颜色 6 7" xfId="38579"/>
    <cellStyle name="强调文字颜色 6 7 2" xfId="38580"/>
    <cellStyle name="强调文字颜色 6 7 2 2" xfId="38581"/>
    <cellStyle name="强调文字颜色 6 7 2 2 2" xfId="38582"/>
    <cellStyle name="强调文字颜色 6 7 2 3" xfId="38583"/>
    <cellStyle name="强调文字颜色 6 7 3" xfId="38584"/>
    <cellStyle name="强调文字颜色 6 7 3 2" xfId="38585"/>
    <cellStyle name="强调文字颜色 6 7 4" xfId="38586"/>
    <cellStyle name="强调文字颜色 6 8" xfId="38587"/>
    <cellStyle name="强调文字颜色 6 8 2" xfId="38588"/>
    <cellStyle name="强调文字颜色 6 8 2 2" xfId="38589"/>
    <cellStyle name="强调文字颜色 6 8 3" xfId="38590"/>
    <cellStyle name="强调文字颜色 6 8 3 2" xfId="38591"/>
    <cellStyle name="强调文字颜色 6 8 3 3" xfId="38592"/>
    <cellStyle name="强调文字颜色 6 9" xfId="38593"/>
    <cellStyle name="强调文字颜色 6 9 2" xfId="38594"/>
    <cellStyle name="强调文字颜色 6 9 2 2" xfId="38595"/>
    <cellStyle name="强调文字颜色 6 9 3" xfId="38596"/>
    <cellStyle name="强调文字颜色 6 9 3 2" xfId="38597"/>
    <cellStyle name="强调文字颜色 6 9 3 3" xfId="38598"/>
    <cellStyle name="适中 10 2" xfId="38599"/>
    <cellStyle name="适中 10 2 2" xfId="38600"/>
    <cellStyle name="适中 10 3" xfId="38601"/>
    <cellStyle name="适中 10 3 2" xfId="38602"/>
    <cellStyle name="适中 2" xfId="38603"/>
    <cellStyle name="适中 2 13 2" xfId="38604"/>
    <cellStyle name="适中 2 13 3" xfId="38605"/>
    <cellStyle name="适中 2 15" xfId="38606"/>
    <cellStyle name="适中 2 16" xfId="38607"/>
    <cellStyle name="适中 2 2" xfId="38608"/>
    <cellStyle name="适中 2 2 10" xfId="38609"/>
    <cellStyle name="适中 2 2 2" xfId="38610"/>
    <cellStyle name="适中 2 2 2 2" xfId="38611"/>
    <cellStyle name="适中 2 2 2 2 2" xfId="38612"/>
    <cellStyle name="适中 2 2 2 2 2 2" xfId="38613"/>
    <cellStyle name="适中 2 2 2 2 2 2 2" xfId="38614"/>
    <cellStyle name="适中 2 2 2 2 2 2 2 2" xfId="38615"/>
    <cellStyle name="适中 2 2 2 2 2 2 3" xfId="38616"/>
    <cellStyle name="适中 2 2 2 2 2 3" xfId="38617"/>
    <cellStyle name="适中 2 2 2 2 2 3 2" xfId="38618"/>
    <cellStyle name="适中 2 2 2 2 2 3 2 2" xfId="38619"/>
    <cellStyle name="适中 2 2 2 2 2 3 3" xfId="38620"/>
    <cellStyle name="适中 2 2 2 2 2 3 3 2" xfId="38621"/>
    <cellStyle name="适中 2 2 2 2 2 4" xfId="38622"/>
    <cellStyle name="适中 2 2 2 2 2 4 2" xfId="38623"/>
    <cellStyle name="适中 2 2 2 2 2 5" xfId="38624"/>
    <cellStyle name="适中 2 2 2 2 3" xfId="38625"/>
    <cellStyle name="适中 2 2 2 2 3 2" xfId="38626"/>
    <cellStyle name="适中 2 2 2 2 3 2 2" xfId="38627"/>
    <cellStyle name="适中 2 2 2 2 3 2 2 2" xfId="38628"/>
    <cellStyle name="适中 2 2 2 2 3 2 2 2 3" xfId="38629"/>
    <cellStyle name="适中 2 2 2 2 3 2 2 3" xfId="38630"/>
    <cellStyle name="适中 2 2 2 2 3 2 2 4" xfId="38631"/>
    <cellStyle name="适中 2 2 2 2 3 2 3" xfId="38632"/>
    <cellStyle name="适中 2 2 2 2 3 2 4" xfId="38633"/>
    <cellStyle name="适中 2 2 2 2 3 2 5" xfId="38634"/>
    <cellStyle name="适中 2 2 2 2 3 3" xfId="38635"/>
    <cellStyle name="适中 2 2 2 2 3 3 2" xfId="38636"/>
    <cellStyle name="适中 2 2 2 2 3 3 2 2" xfId="38637"/>
    <cellStyle name="适中 2 2 2 2 3 4" xfId="38638"/>
    <cellStyle name="适中 2 2 2 2 3 4 2" xfId="38639"/>
    <cellStyle name="适中 2 2 2 2 3 5" xfId="38640"/>
    <cellStyle name="适中 2 2 2 2 4 2" xfId="38641"/>
    <cellStyle name="适中 2 2 2 2 4 2 2" xfId="38642"/>
    <cellStyle name="适中 2 2 2 2 4 2 2 2" xfId="38643"/>
    <cellStyle name="适中 2 2 2 2 4 2 3" xfId="38644"/>
    <cellStyle name="适中 2 2 2 2 4 2 3 2" xfId="38645"/>
    <cellStyle name="适中 2 2 2 2 4 2 3 3" xfId="38646"/>
    <cellStyle name="适中 2 2 2 2 4 3" xfId="38647"/>
    <cellStyle name="适中 2 2 2 2 4 3 2" xfId="38648"/>
    <cellStyle name="适中 2 2 2 2 4 4" xfId="38649"/>
    <cellStyle name="适中 2 2 2 2 5" xfId="38650"/>
    <cellStyle name="注释 6 6 11" xfId="38651"/>
    <cellStyle name="适中 2 2 2 2 5 2" xfId="38652"/>
    <cellStyle name="适中 2 2 2 2 5 3" xfId="38653"/>
    <cellStyle name="适中 2 2 2 2 5 3 2" xfId="38654"/>
    <cellStyle name="适中 2 2 2 2 5 3 3" xfId="38655"/>
    <cellStyle name="适中 2 2 2 2 6" xfId="38656"/>
    <cellStyle name="注释 6 6 12" xfId="38657"/>
    <cellStyle name="适中 2 2 2 2 6 2" xfId="38658"/>
    <cellStyle name="适中 2 2 2 2 6 2 2" xfId="38659"/>
    <cellStyle name="适中 2 2 2 2 6 2 3" xfId="38660"/>
    <cellStyle name="适中 2 2 2 2 6 2 4" xfId="38661"/>
    <cellStyle name="适中 2 2 2 2 6 3" xfId="38662"/>
    <cellStyle name="适中 2 2 2 2 6 3 2" xfId="38663"/>
    <cellStyle name="适中 2 2 2 2 7" xfId="38664"/>
    <cellStyle name="适中 2 4 2 2 3 2" xfId="38665"/>
    <cellStyle name="注释 6 6 13" xfId="38666"/>
    <cellStyle name="适中 2 2 2 2 7 2" xfId="38667"/>
    <cellStyle name="适中 2 4 2 2 3 2 2" xfId="38668"/>
    <cellStyle name="适中 6 3 2 3 3" xfId="38669"/>
    <cellStyle name="适中 2 2 2 2 7 2 2" xfId="38670"/>
    <cellStyle name="适中 2 4 2 2 3 2 2 2" xfId="38671"/>
    <cellStyle name="适中 2 2 2 2 7 2 3" xfId="38672"/>
    <cellStyle name="适中 2 4 2 2 3 2 2 3" xfId="38673"/>
    <cellStyle name="适中 2 2 2 2 8" xfId="38674"/>
    <cellStyle name="适中 2 2 2 3" xfId="38675"/>
    <cellStyle name="适中 2 2 2 3 2" xfId="38676"/>
    <cellStyle name="适中 2 2 2 3 2 2" xfId="38677"/>
    <cellStyle name="适中 2 2 2 3 2 2 2" xfId="38678"/>
    <cellStyle name="适中 2 2 2 3 2 3" xfId="38679"/>
    <cellStyle name="适中 2 2 2 3 3" xfId="38680"/>
    <cellStyle name="适中 2 2 2 3 3 2" xfId="38681"/>
    <cellStyle name="适中 2 2 2 3 3 2 2" xfId="38682"/>
    <cellStyle name="适中 2 2 2 3 3 3" xfId="38683"/>
    <cellStyle name="适中 2 2 2 3 3 3 2" xfId="38684"/>
    <cellStyle name="适中 2 2 2 3 4 2" xfId="38685"/>
    <cellStyle name="适中 2 2 2 3 5" xfId="38686"/>
    <cellStyle name="适中 2 2 2 4" xfId="38687"/>
    <cellStyle name="适中 2 2 2 4 2" xfId="38688"/>
    <cellStyle name="适中 2 2 2 4 2 2" xfId="38689"/>
    <cellStyle name="适中 2 2 2 4 2 2 2" xfId="38690"/>
    <cellStyle name="适中 2 2 2 4 2 3" xfId="38691"/>
    <cellStyle name="适中 2 2 2 4 3" xfId="38692"/>
    <cellStyle name="适中 2 2 2 4 3 2" xfId="38693"/>
    <cellStyle name="适中 2 2 2 4 3 2 2" xfId="38694"/>
    <cellStyle name="适中 2 2 2 4 4" xfId="38695"/>
    <cellStyle name="适中 2 2 2 4 4 2" xfId="38696"/>
    <cellStyle name="适中 2 2 2 4 5" xfId="38697"/>
    <cellStyle name="适中 2 2 2 5" xfId="38698"/>
    <cellStyle name="适中 2 2 2 5 2" xfId="38699"/>
    <cellStyle name="适中 2 2 2 5 2 2" xfId="38700"/>
    <cellStyle name="适中 2 2 2 5 2 2 2" xfId="38701"/>
    <cellStyle name="适中 2 2 2 5 2 3" xfId="38702"/>
    <cellStyle name="适中 2 2 2 5 3" xfId="38703"/>
    <cellStyle name="适中 2 2 2 5 3 2" xfId="38704"/>
    <cellStyle name="适中 2 2 2 5 4" xfId="38705"/>
    <cellStyle name="适中 2 2 2 6" xfId="38706"/>
    <cellStyle name="适中 2 2 2 6 2" xfId="38707"/>
    <cellStyle name="适中 2 2 2 6 2 2" xfId="38708"/>
    <cellStyle name="适中 2 2 2 6 3" xfId="38709"/>
    <cellStyle name="适中 2 2 2 7" xfId="38710"/>
    <cellStyle name="适中 2 2 2 7 2" xfId="38711"/>
    <cellStyle name="适中 2 2 2 7 2 2" xfId="38712"/>
    <cellStyle name="适中 2 2 2 7 3" xfId="38713"/>
    <cellStyle name="适中 2 2 2 7 3 2" xfId="38714"/>
    <cellStyle name="适中 2 2 2 8" xfId="38715"/>
    <cellStyle name="适中 2 2 2 8 2" xfId="38716"/>
    <cellStyle name="适中 2 2 2 9" xfId="38717"/>
    <cellStyle name="适中 2 2 3" xfId="38718"/>
    <cellStyle name="适中 2 2 3 2" xfId="38719"/>
    <cellStyle name="适中 2 2 3 2 2" xfId="38720"/>
    <cellStyle name="适中 2 2 3 2 2 2" xfId="38721"/>
    <cellStyle name="适中 2 2 3 2 2 2 2" xfId="38722"/>
    <cellStyle name="适中 2 2 3 2 2 3" xfId="38723"/>
    <cellStyle name="适中 2 2 3 2 3" xfId="38724"/>
    <cellStyle name="适中 2 2 3 2 3 2" xfId="38725"/>
    <cellStyle name="适中 2 2 3 2 3 2 2" xfId="38726"/>
    <cellStyle name="适中 2 2 3 2 3 3" xfId="38727"/>
    <cellStyle name="适中 2 2 3 2 3 3 2" xfId="38728"/>
    <cellStyle name="适中 2 2 3 2 4" xfId="38729"/>
    <cellStyle name="适中 2 2 3 2 4 2" xfId="38730"/>
    <cellStyle name="适中 2 2 3 2 5" xfId="38731"/>
    <cellStyle name="适中 2 2 3 3" xfId="38732"/>
    <cellStyle name="适中 2 2 3 3 2" xfId="38733"/>
    <cellStyle name="适中 2 2 3 3 2 2" xfId="38734"/>
    <cellStyle name="适中 2 2 3 3 2 2 2" xfId="38735"/>
    <cellStyle name="适中 2 2 3 3 2 3" xfId="38736"/>
    <cellStyle name="适中 2 2 3 3 3" xfId="38737"/>
    <cellStyle name="适中 2 2 3 3 3 2" xfId="38738"/>
    <cellStyle name="适中 2 2 3 3 3 2 2" xfId="38739"/>
    <cellStyle name="适中 2 2 3 3 4" xfId="38740"/>
    <cellStyle name="适中 2 2 3 3 4 2" xfId="38741"/>
    <cellStyle name="适中 2 2 3 3 5" xfId="38742"/>
    <cellStyle name="适中 2 2 3 4 2" xfId="38743"/>
    <cellStyle name="适中 2 2 3 4 2 2" xfId="38744"/>
    <cellStyle name="适中 2 2 3 4 2 2 2" xfId="38745"/>
    <cellStyle name="适中 2 2 3 4 2 3" xfId="38746"/>
    <cellStyle name="适中 2 2 3 4 3" xfId="38747"/>
    <cellStyle name="适中 2 2 3 4 3 2" xfId="38748"/>
    <cellStyle name="适中 2 2 3 4 4" xfId="38749"/>
    <cellStyle name="适中 2 2 3 5" xfId="38750"/>
    <cellStyle name="适中 2 2 3 5 2" xfId="38751"/>
    <cellStyle name="适中 2 2 3 5 2 2" xfId="38752"/>
    <cellStyle name="适中 2 2 3 5 3" xfId="38753"/>
    <cellStyle name="适中 2 2 3 6" xfId="38754"/>
    <cellStyle name="适中 2 2 3 6 2" xfId="38755"/>
    <cellStyle name="适中 2 2 3 6 2 2" xfId="38756"/>
    <cellStyle name="适中 2 2 3 6 3" xfId="38757"/>
    <cellStyle name="适中 2 2 3 7" xfId="38758"/>
    <cellStyle name="适中 2 2 3 7 2" xfId="38759"/>
    <cellStyle name="适中 2 2 3 8" xfId="38760"/>
    <cellStyle name="适中 2 2 4 3 2 2" xfId="38761"/>
    <cellStyle name="适中 2 2 4 3 3" xfId="38762"/>
    <cellStyle name="适中 2 2 4 3 3 2" xfId="38763"/>
    <cellStyle name="适中 2 2 4 6" xfId="38764"/>
    <cellStyle name="适中 2 2 4 7" xfId="38765"/>
    <cellStyle name="适中 2 2 5 2 2 2" xfId="38766"/>
    <cellStyle name="适中 2 2 5 2 3" xfId="38767"/>
    <cellStyle name="适中 2 2 5 3 2 2" xfId="38768"/>
    <cellStyle name="适中 2 2 5 6" xfId="38769"/>
    <cellStyle name="适中 2 2 5 7" xfId="38770"/>
    <cellStyle name="适中 2 2 6 2 2 2 2" xfId="38771"/>
    <cellStyle name="适中 2 2 6 2 2 2 3" xfId="38772"/>
    <cellStyle name="适中 2 2 6 3" xfId="38773"/>
    <cellStyle name="适中 2 2 6 4" xfId="38774"/>
    <cellStyle name="适中 2 2 7 3" xfId="38775"/>
    <cellStyle name="适中 2 2 8 2" xfId="38776"/>
    <cellStyle name="适中 2 2 8 3" xfId="38777"/>
    <cellStyle name="适中 2 2 8 3 2" xfId="38778"/>
    <cellStyle name="适中 2 2 9" xfId="38779"/>
    <cellStyle name="适中 2 2 9 2" xfId="38780"/>
    <cellStyle name="适中 2 3" xfId="38781"/>
    <cellStyle name="适中 2 3 2" xfId="38782"/>
    <cellStyle name="适中 2 3 2 2" xfId="38783"/>
    <cellStyle name="适中 2 3 2 2 2" xfId="38784"/>
    <cellStyle name="适中 2 3 2 2 2 2" xfId="38785"/>
    <cellStyle name="适中 2 3 2 2 2 2 2" xfId="38786"/>
    <cellStyle name="适中 2 3 2 2 2 3" xfId="38787"/>
    <cellStyle name="适中 2 3 2 2 3" xfId="38788"/>
    <cellStyle name="适中 2 3 2 2 3 2" xfId="38789"/>
    <cellStyle name="适中 2 3 2 2 3 2 2" xfId="38790"/>
    <cellStyle name="适中 2 3 2 2 3 3" xfId="38791"/>
    <cellStyle name="适中 2 3 2 2 3 3 2" xfId="38792"/>
    <cellStyle name="适中 2 3 2 2 4 2" xfId="38793"/>
    <cellStyle name="适中 2 3 2 2 5" xfId="38794"/>
    <cellStyle name="适中 2 3 2 3" xfId="38795"/>
    <cellStyle name="适中 2 3 2 3 2" xfId="38796"/>
    <cellStyle name="适中 2 3 2 3 2 2" xfId="38797"/>
    <cellStyle name="适中 2 3 2 3 2 2 2" xfId="38798"/>
    <cellStyle name="适中 2 3 2 3 2 3" xfId="38799"/>
    <cellStyle name="适中 2 3 2 3 3" xfId="38800"/>
    <cellStyle name="适中 2 3 2 3 3 2" xfId="38801"/>
    <cellStyle name="适中 2 3 2 3 3 2 2" xfId="38802"/>
    <cellStyle name="适中 2 3 2 3 4 2" xfId="38803"/>
    <cellStyle name="适中 2 3 2 3 5" xfId="38804"/>
    <cellStyle name="适中 2 3 2 4" xfId="38805"/>
    <cellStyle name="适中 2 3 2 4 2" xfId="38806"/>
    <cellStyle name="适中 2 3 2 4 2 2" xfId="38807"/>
    <cellStyle name="适中 2 3 2 4 2 2 2" xfId="38808"/>
    <cellStyle name="适中 2 3 2 4 2 3" xfId="38809"/>
    <cellStyle name="适中 2 3 2 4 3" xfId="38810"/>
    <cellStyle name="适中 2 3 2 4 3 2" xfId="38811"/>
    <cellStyle name="适中 2 3 2 5" xfId="38812"/>
    <cellStyle name="适中 2 3 2 5 2" xfId="38813"/>
    <cellStyle name="适中 2 3 2 5 2 2" xfId="38814"/>
    <cellStyle name="适中 2 3 2 5 3" xfId="38815"/>
    <cellStyle name="适中 2 3 2 6" xfId="38816"/>
    <cellStyle name="适中 2 3 2 6 2" xfId="38817"/>
    <cellStyle name="适中 2 3 2 6 2 2" xfId="38818"/>
    <cellStyle name="适中 2 3 2 6 3" xfId="38819"/>
    <cellStyle name="适中 2 3 2 6 3 2" xfId="38820"/>
    <cellStyle name="适中 2 3 2 7" xfId="38821"/>
    <cellStyle name="适中 2 3 2 7 2" xfId="38822"/>
    <cellStyle name="适中 2 3 2 8" xfId="38823"/>
    <cellStyle name="适中 2 3 3" xfId="38824"/>
    <cellStyle name="适中 2 3 3 2" xfId="38825"/>
    <cellStyle name="适中 2 3 3 2 2" xfId="38826"/>
    <cellStyle name="适中 2 3 3 2 2 2" xfId="38827"/>
    <cellStyle name="适中 2 3 3 2 3" xfId="38828"/>
    <cellStyle name="适中 2 3 3 3" xfId="38829"/>
    <cellStyle name="适中 2 3 3 3 2" xfId="38830"/>
    <cellStyle name="适中 2 3 3 3 2 2" xfId="38831"/>
    <cellStyle name="适中 2 3 3 3 3" xfId="38832"/>
    <cellStyle name="适中 2 3 3 3 3 2" xfId="38833"/>
    <cellStyle name="适中 2 3 3 4" xfId="38834"/>
    <cellStyle name="适中 2 3 3 4 2" xfId="38835"/>
    <cellStyle name="适中 2 3 4 2 3" xfId="38836"/>
    <cellStyle name="适中 2 3 4 3 2 2" xfId="38837"/>
    <cellStyle name="适中 2 3 4 4 2" xfId="38838"/>
    <cellStyle name="适中 2 3 4 6" xfId="38839"/>
    <cellStyle name="适中 2 3 4 7" xfId="38840"/>
    <cellStyle name="适中 2 3 5 2 2" xfId="38841"/>
    <cellStyle name="适中 2 3 5 2 2 2" xfId="38842"/>
    <cellStyle name="适中 2 3 5 3" xfId="38843"/>
    <cellStyle name="适中 2 3 5 3 2" xfId="38844"/>
    <cellStyle name="适中 2 3 5 4" xfId="38845"/>
    <cellStyle name="适中 2 3 6 3" xfId="38846"/>
    <cellStyle name="适中 2 3 7 2" xfId="38847"/>
    <cellStyle name="适中 2 3 7 2 2" xfId="38848"/>
    <cellStyle name="适中 2 3 7 3" xfId="38849"/>
    <cellStyle name="适中 2 3 7 3 2" xfId="38850"/>
    <cellStyle name="适中 2 3 8" xfId="38851"/>
    <cellStyle name="适中 2 3 8 2" xfId="38852"/>
    <cellStyle name="适中 2 3 9" xfId="38853"/>
    <cellStyle name="适中 2 4" xfId="38854"/>
    <cellStyle name="适中 2 4 2" xfId="38855"/>
    <cellStyle name="适中 2 4 2 2" xfId="38856"/>
    <cellStyle name="适中 2 4 2 2 2" xfId="38857"/>
    <cellStyle name="适中 2 4 2 2 2 2" xfId="38858"/>
    <cellStyle name="适中 2 4 2 2 2 2 2" xfId="38859"/>
    <cellStyle name="适中 2 4 2 2 2 2 2 2" xfId="38860"/>
    <cellStyle name="适中 2 4 2 2 2 2 2 3" xfId="38861"/>
    <cellStyle name="适中 2 4 2 2 2 3" xfId="38862"/>
    <cellStyle name="适中 2 4 2 2 3" xfId="38863"/>
    <cellStyle name="适中 2 4 2 2 4" xfId="38864"/>
    <cellStyle name="适中 2 4 2 2 4 2" xfId="38865"/>
    <cellStyle name="适中 2 4 2 2 5" xfId="38866"/>
    <cellStyle name="适中 2 4 2 3" xfId="38867"/>
    <cellStyle name="适中 2 4 2 3 2" xfId="38868"/>
    <cellStyle name="适中 2 4 2 3 2 2" xfId="38869"/>
    <cellStyle name="适中 2 4 2 3 2 2 2" xfId="38870"/>
    <cellStyle name="适中 2 4 2 3 2 3" xfId="38871"/>
    <cellStyle name="适中 2 4 2 3 3" xfId="38872"/>
    <cellStyle name="适中 2 4 2 3 3 2" xfId="38873"/>
    <cellStyle name="适中 2 4 2 3 4" xfId="38874"/>
    <cellStyle name="适中 2 4 2 4" xfId="38875"/>
    <cellStyle name="适中 2 4 2 4 2" xfId="38876"/>
    <cellStyle name="适中 2 4 2 4 3" xfId="38877"/>
    <cellStyle name="适中 2 4 2 5" xfId="38878"/>
    <cellStyle name="适中 2 4 2 5 2" xfId="38879"/>
    <cellStyle name="适中 2 4 2 5 2 2" xfId="38880"/>
    <cellStyle name="适中 2 4 2 6" xfId="38881"/>
    <cellStyle name="适中 2 4 2 6 2" xfId="38882"/>
    <cellStyle name="适中 2 4 2 7" xfId="38883"/>
    <cellStyle name="适中 2 4 3" xfId="38884"/>
    <cellStyle name="适中 2 4 3 2" xfId="38885"/>
    <cellStyle name="适中 2 4 3 2 2" xfId="38886"/>
    <cellStyle name="适中 2 4 3 2 2 2" xfId="38887"/>
    <cellStyle name="适中 2 4 3 2 3" xfId="38888"/>
    <cellStyle name="适中 2 4 3 3" xfId="38889"/>
    <cellStyle name="适中 2 4 3 3 2" xfId="38890"/>
    <cellStyle name="适中 2 4 3 3 2 2" xfId="38891"/>
    <cellStyle name="适中 2 4 3 4" xfId="38892"/>
    <cellStyle name="适中 2 4 3 4 2" xfId="38893"/>
    <cellStyle name="适中 2 4 4 2 2 2" xfId="38894"/>
    <cellStyle name="适中 2 4 4 2 3" xfId="38895"/>
    <cellStyle name="适中 2 4 4 6" xfId="38896"/>
    <cellStyle name="适中 2 4 5 2 2" xfId="38897"/>
    <cellStyle name="适中 2 4 5 3" xfId="38898"/>
    <cellStyle name="适中 2 4 6 2 2" xfId="38899"/>
    <cellStyle name="适中 2 4 7 2" xfId="38900"/>
    <cellStyle name="适中 2 4 8" xfId="38901"/>
    <cellStyle name="适中 2 5" xfId="38902"/>
    <cellStyle name="适中 2 5 2" xfId="38903"/>
    <cellStyle name="适中 2 5 2 2" xfId="38904"/>
    <cellStyle name="适中 2 5 2 2 2" xfId="38905"/>
    <cellStyle name="适中 2 5 2 2 2 2" xfId="38906"/>
    <cellStyle name="适中 2 5 2 2 2 2 2" xfId="38907"/>
    <cellStyle name="适中 2 5 2 2 2 3" xfId="38908"/>
    <cellStyle name="适中 2 5 2 2 5 3" xfId="38909"/>
    <cellStyle name="适中 2 5 2 3" xfId="38910"/>
    <cellStyle name="适中 2 5 2 3 2" xfId="38911"/>
    <cellStyle name="适中 2 5 2 3 2 2" xfId="38912"/>
    <cellStyle name="适中 2 5 2 3 2 2 2" xfId="38913"/>
    <cellStyle name="适中 2 5 2 3 2 2 2 2" xfId="38914"/>
    <cellStyle name="输入 3 2 2 6 11" xfId="38915"/>
    <cellStyle name="适中 2 5 2 3 2 2 2 3" xfId="38916"/>
    <cellStyle name="输入 3 2 2 6 12" xfId="38917"/>
    <cellStyle name="适中 2 5 2 3 2 3" xfId="38918"/>
    <cellStyle name="适中 2 5 2 3 5 3" xfId="38919"/>
    <cellStyle name="适中 2 5 2 4" xfId="38920"/>
    <cellStyle name="适中 2 5 2 4 2" xfId="38921"/>
    <cellStyle name="适中 2 5 2 4 2 2" xfId="38922"/>
    <cellStyle name="适中 2 5 2 4 2 2 2" xfId="38923"/>
    <cellStyle name="适中 2 5 2 4 2 3" xfId="38924"/>
    <cellStyle name="适中 2 5 2 5" xfId="38925"/>
    <cellStyle name="适中 2 5 2 5 2" xfId="38926"/>
    <cellStyle name="适中 2 5 2 5 2 2" xfId="38927"/>
    <cellStyle name="适中 2 5 2 5 3" xfId="38928"/>
    <cellStyle name="适中 2 5 2 6" xfId="38929"/>
    <cellStyle name="适中 2 5 2 6 2" xfId="38930"/>
    <cellStyle name="适中 2 5 2 6 2 2" xfId="38931"/>
    <cellStyle name="适中 2 5 2 6 3" xfId="38932"/>
    <cellStyle name="适中 2 5 2 6 3 2" xfId="38933"/>
    <cellStyle name="适中 2 5 2 7" xfId="38934"/>
    <cellStyle name="适中 2 5 2 7 2" xfId="38935"/>
    <cellStyle name="适中 2 5 2 8" xfId="38936"/>
    <cellStyle name="适中 2 5 3" xfId="38937"/>
    <cellStyle name="适中 2 5 3 2" xfId="38938"/>
    <cellStyle name="适中 2 5 3 2 2" xfId="38939"/>
    <cellStyle name="适中 2 5 3 2 2 2" xfId="38940"/>
    <cellStyle name="适中 2 5 3 3" xfId="38941"/>
    <cellStyle name="适中 2 5 3 3 2" xfId="38942"/>
    <cellStyle name="适中 2 5 3 3 2 2" xfId="38943"/>
    <cellStyle name="适中 2 5 3 4" xfId="38944"/>
    <cellStyle name="适中 2 5 3 4 2" xfId="38945"/>
    <cellStyle name="适中 2 5 3 5" xfId="38946"/>
    <cellStyle name="适中 2 5 4 2" xfId="38947"/>
    <cellStyle name="适中 2 5 4 2 2" xfId="38948"/>
    <cellStyle name="适中 2 5 4 2 2 2" xfId="38949"/>
    <cellStyle name="适中 2 5 4 3" xfId="38950"/>
    <cellStyle name="适中 2 5 4 3 2" xfId="38951"/>
    <cellStyle name="适中 2 5 4 3 2 2" xfId="38952"/>
    <cellStyle name="适中 2 5 4 4" xfId="38953"/>
    <cellStyle name="适中 2 5 4 4 2" xfId="38954"/>
    <cellStyle name="适中 2 5 4 5" xfId="38955"/>
    <cellStyle name="适中 2 5 5 2" xfId="38956"/>
    <cellStyle name="适中 2 5 5 2 2" xfId="38957"/>
    <cellStyle name="适中 2 5 5 2 2 2" xfId="38958"/>
    <cellStyle name="适中 2 5 5 3" xfId="38959"/>
    <cellStyle name="适中 2 5 5 3 2" xfId="38960"/>
    <cellStyle name="适中 2 5 6 2" xfId="38961"/>
    <cellStyle name="适中 2 5 6 2 2" xfId="38962"/>
    <cellStyle name="适中 2 5 6 3" xfId="38963"/>
    <cellStyle name="适中 2 5 7 2" xfId="38964"/>
    <cellStyle name="适中 2 5 7 2 2" xfId="38965"/>
    <cellStyle name="适中 2 5 7 3" xfId="38966"/>
    <cellStyle name="适中 2 5 7 3 2" xfId="38967"/>
    <cellStyle name="适中 2 5 8" xfId="38968"/>
    <cellStyle name="适中 2 5 8 2" xfId="38969"/>
    <cellStyle name="适中 2 5 9" xfId="38970"/>
    <cellStyle name="适中 2 6" xfId="38971"/>
    <cellStyle name="注释 2 3 2 2 3 3 4 2" xfId="38972"/>
    <cellStyle name="适中 2 6 2" xfId="38973"/>
    <cellStyle name="适中 2 6 2 2 2" xfId="38974"/>
    <cellStyle name="适中 2 6 2 2 2 2" xfId="38975"/>
    <cellStyle name="适中 2 6 2 2 3" xfId="38976"/>
    <cellStyle name="适中 2 6 2 2 4" xfId="38977"/>
    <cellStyle name="适中 2 6 2 2 5" xfId="38978"/>
    <cellStyle name="适中 2 6 2 3" xfId="38979"/>
    <cellStyle name="适中 2 6 2 3 2" xfId="38980"/>
    <cellStyle name="适中 2 6 2 3 2 2" xfId="38981"/>
    <cellStyle name="适中 2 6 2 3 2 2 2" xfId="38982"/>
    <cellStyle name="适中 2 6 2 3 2 2 3" xfId="38983"/>
    <cellStyle name="输入 3 3 3 4 2" xfId="38984"/>
    <cellStyle name="适中 2 6 2 3 2 3" xfId="38985"/>
    <cellStyle name="适中 2 6 2 3 2 4" xfId="38986"/>
    <cellStyle name="适中 2 6 2 3 3" xfId="38987"/>
    <cellStyle name="适中 2 6 2 3 4" xfId="38988"/>
    <cellStyle name="适中 2 6 2 4" xfId="38989"/>
    <cellStyle name="适中 2 6 2 4 2" xfId="38990"/>
    <cellStyle name="适中 2 6 2 5" xfId="38991"/>
    <cellStyle name="适中 2 6 3" xfId="38992"/>
    <cellStyle name="适中 2 6 3 2" xfId="38993"/>
    <cellStyle name="适中 2 6 3 2 2" xfId="38994"/>
    <cellStyle name="适中 2 6 3 2 2 2" xfId="38995"/>
    <cellStyle name="适中 2 6 3 2 3" xfId="38996"/>
    <cellStyle name="适中 2 6 3 2 4" xfId="38997"/>
    <cellStyle name="适中 2 6 3 2 5" xfId="38998"/>
    <cellStyle name="适中 2 6 3 3" xfId="38999"/>
    <cellStyle name="适中 2 6 3 4" xfId="39000"/>
    <cellStyle name="适中 2 6 4 2" xfId="39001"/>
    <cellStyle name="适中 2 6 4 2 2" xfId="39002"/>
    <cellStyle name="适中 2 6 4 2 3" xfId="39003"/>
    <cellStyle name="适中 2 6 4 2 4" xfId="39004"/>
    <cellStyle name="适中 2 6 4 3" xfId="39005"/>
    <cellStyle name="适中 2 6 5" xfId="39006"/>
    <cellStyle name="适中 2 6 5 2" xfId="39007"/>
    <cellStyle name="适中 2 6 5 2 2" xfId="39008"/>
    <cellStyle name="适中 2 6 6" xfId="39009"/>
    <cellStyle name="适中 2 6 6 2" xfId="39010"/>
    <cellStyle name="适中 2 6 7" xfId="39011"/>
    <cellStyle name="适中 2 6 8" xfId="39012"/>
    <cellStyle name="适中 2 6 9" xfId="39013"/>
    <cellStyle name="适中 2 7" xfId="39014"/>
    <cellStyle name="注释 2 3 2 2 3 3 4 3" xfId="39015"/>
    <cellStyle name="适中 2 7 2" xfId="39016"/>
    <cellStyle name="适中 2 7 2 2" xfId="39017"/>
    <cellStyle name="适中 2 7 2 2 2" xfId="39018"/>
    <cellStyle name="适中 2 7 2 3" xfId="39019"/>
    <cellStyle name="适中 2 7 3" xfId="39020"/>
    <cellStyle name="适中 2 7 3 2" xfId="39021"/>
    <cellStyle name="适中 2 7 3 2 2" xfId="39022"/>
    <cellStyle name="适中 2 7 4 2" xfId="39023"/>
    <cellStyle name="适中 2 8" xfId="39024"/>
    <cellStyle name="适中 2 8 2" xfId="39025"/>
    <cellStyle name="适中 2 8 2 2" xfId="39026"/>
    <cellStyle name="适中 2 8 2 2 2" xfId="39027"/>
    <cellStyle name="适中 2 8 2 3" xfId="39028"/>
    <cellStyle name="适中 2 8 3" xfId="39029"/>
    <cellStyle name="适中 2 8 3 2" xfId="39030"/>
    <cellStyle name="适中 2 8 3 2 2" xfId="39031"/>
    <cellStyle name="适中 2 8 3 2 3" xfId="39032"/>
    <cellStyle name="适中 2 8 4" xfId="39033"/>
    <cellStyle name="适中 2 9" xfId="39034"/>
    <cellStyle name="适中 2 9 2" xfId="39035"/>
    <cellStyle name="适中 2 9 2 2" xfId="39036"/>
    <cellStyle name="适中 2 9 3" xfId="39037"/>
    <cellStyle name="适中 3" xfId="39038"/>
    <cellStyle name="适中 3 10" xfId="39039"/>
    <cellStyle name="适中 3 2" xfId="39040"/>
    <cellStyle name="适中 3 2 2" xfId="39041"/>
    <cellStyle name="适中 3 2 2 2" xfId="39042"/>
    <cellStyle name="适中 3 2 2 2 2" xfId="39043"/>
    <cellStyle name="适中 3 2 2 2 2 2" xfId="39044"/>
    <cellStyle name="适中 3 2 2 2 2 2 2" xfId="39045"/>
    <cellStyle name="适中 3 2 2 2 3 2" xfId="39046"/>
    <cellStyle name="适中 3 2 2 2 3 2 2" xfId="39047"/>
    <cellStyle name="适中 3 2 2 2 3 3" xfId="39048"/>
    <cellStyle name="适中 3 2 2 2 3 3 2" xfId="39049"/>
    <cellStyle name="适中 3 2 2 2 4 2" xfId="39050"/>
    <cellStyle name="适中 3 2 2 2 5" xfId="39051"/>
    <cellStyle name="适中 3 2 2 3" xfId="39052"/>
    <cellStyle name="适中 3 2 2 3 2" xfId="39053"/>
    <cellStyle name="适中 3 2 2 3 2 2" xfId="39054"/>
    <cellStyle name="适中 3 2 2 3 2 2 2" xfId="39055"/>
    <cellStyle name="适中 3 2 2 3 2 3" xfId="39056"/>
    <cellStyle name="适中 3 2 2 3 3 2" xfId="39057"/>
    <cellStyle name="适中 3 2 2 3 3 2 2" xfId="39058"/>
    <cellStyle name="适中 3 2 2 3 4 2" xfId="39059"/>
    <cellStyle name="适中 3 2 2 3 5" xfId="39060"/>
    <cellStyle name="适中 3 2 2 4" xfId="39061"/>
    <cellStyle name="适中 3 2 2 4 2" xfId="39062"/>
    <cellStyle name="适中 3 2 2 4 2 2" xfId="39063"/>
    <cellStyle name="适中 3 2 2 4 2 2 2" xfId="39064"/>
    <cellStyle name="适中 3 2 2 4 2 3" xfId="39065"/>
    <cellStyle name="适中 3 2 2 4 3" xfId="39066"/>
    <cellStyle name="适中 3 2 2 4 3 2" xfId="39067"/>
    <cellStyle name="适中 3 2 2 5" xfId="39068"/>
    <cellStyle name="适中 3 2 2 5 2" xfId="39069"/>
    <cellStyle name="适中 3 2 2 5 2 2" xfId="39070"/>
    <cellStyle name="适中 3 2 2 5 3" xfId="39071"/>
    <cellStyle name="适中 3 2 2 5 4" xfId="39072"/>
    <cellStyle name="适中 3 2 2 6" xfId="39073"/>
    <cellStyle name="适中 3 2 2 6 2" xfId="39074"/>
    <cellStyle name="适中 3 2 2 6 2 2" xfId="39075"/>
    <cellStyle name="适中 3 2 2 6 2 2 2" xfId="39076"/>
    <cellStyle name="适中 3 2 2 6 2 2 3" xfId="39077"/>
    <cellStyle name="适中 3 2 2 6 3" xfId="39078"/>
    <cellStyle name="适中 3 2 2 6 3 2" xfId="39079"/>
    <cellStyle name="适中 3 2 2 6 3 2 2" xfId="39080"/>
    <cellStyle name="适中 3 2 2 6 3 2 3" xfId="39081"/>
    <cellStyle name="适中 3 2 2 7" xfId="39082"/>
    <cellStyle name="适中 3 2 2 7 2" xfId="39083"/>
    <cellStyle name="适中 3 2 2 8" xfId="39084"/>
    <cellStyle name="适中 3 2 3" xfId="39085"/>
    <cellStyle name="适中 3 2 3 2" xfId="39086"/>
    <cellStyle name="适中 3 2 3 3" xfId="39087"/>
    <cellStyle name="适中 3 2 3 4" xfId="39088"/>
    <cellStyle name="适中 3 2 3 4 2" xfId="39089"/>
    <cellStyle name="适中 3 2 3 5" xfId="39090"/>
    <cellStyle name="适中 3 2 3 5 2" xfId="39091"/>
    <cellStyle name="适中 3 2 3 5 3" xfId="39092"/>
    <cellStyle name="适中 3 2 4 3 2 2" xfId="39093"/>
    <cellStyle name="适中 3 2 4 4 2" xfId="39094"/>
    <cellStyle name="适中 3 2 4 5" xfId="39095"/>
    <cellStyle name="适中 3 2 4 6" xfId="39096"/>
    <cellStyle name="适中 3 2 4 7" xfId="39097"/>
    <cellStyle name="适中 3 2 5 3" xfId="39098"/>
    <cellStyle name="适中 3 2 5 3 2" xfId="39099"/>
    <cellStyle name="适中 3 2 5 4" xfId="39100"/>
    <cellStyle name="适中 3 2 6 3" xfId="39101"/>
    <cellStyle name="适中 3 2 7 2" xfId="39102"/>
    <cellStyle name="适中 3 2 7 2 2" xfId="39103"/>
    <cellStyle name="适中 3 2 7 3" xfId="39104"/>
    <cellStyle name="适中 3 2 7 3 2" xfId="39105"/>
    <cellStyle name="适中 3 2 8" xfId="39106"/>
    <cellStyle name="适中 3 2 8 2" xfId="39107"/>
    <cellStyle name="适中 3 2 9" xfId="39108"/>
    <cellStyle name="适中 3 3" xfId="39109"/>
    <cellStyle name="适中 3 3 2" xfId="39110"/>
    <cellStyle name="适中 3 3 2 2" xfId="39111"/>
    <cellStyle name="适中 3 3 2 2 2" xfId="39112"/>
    <cellStyle name="适中 3 3 2 2 2 2" xfId="39113"/>
    <cellStyle name="适中 3 3 2 3" xfId="39114"/>
    <cellStyle name="适中 3 3 2 3 2" xfId="39115"/>
    <cellStyle name="适中 3 3 2 3 2 2" xfId="39116"/>
    <cellStyle name="适中 3 3 2 3 2 2 2" xfId="39117"/>
    <cellStyle name="适中 3 3 2 3 2 2 3" xfId="39118"/>
    <cellStyle name="适中 3 3 2 3 3 2" xfId="39119"/>
    <cellStyle name="适中 3 3 2 4" xfId="39120"/>
    <cellStyle name="适中 3 3 2 4 2" xfId="39121"/>
    <cellStyle name="适中 3 3 2 5" xfId="39122"/>
    <cellStyle name="适中 3 3 2 5 2" xfId="39123"/>
    <cellStyle name="适中 3 3 2 5 3" xfId="39124"/>
    <cellStyle name="适中 3 3 3" xfId="39125"/>
    <cellStyle name="适中 3 3 3 2" xfId="39126"/>
    <cellStyle name="适中 3 3 3 3" xfId="39127"/>
    <cellStyle name="适中 3 3 3 3 2" xfId="39128"/>
    <cellStyle name="适中 3 3 3 3 2 2" xfId="39129"/>
    <cellStyle name="适中 3 3 3 4" xfId="39130"/>
    <cellStyle name="适中 3 3 3 4 2" xfId="39131"/>
    <cellStyle name="适中 3 3 3 5" xfId="39132"/>
    <cellStyle name="适中 3 3 4 2 2 2" xfId="39133"/>
    <cellStyle name="适中 3 3 4 2 3" xfId="39134"/>
    <cellStyle name="适中 3 3 4 6" xfId="39135"/>
    <cellStyle name="适中 3 3 5 2 2" xfId="39136"/>
    <cellStyle name="适中 3 3 5 3" xfId="39137"/>
    <cellStyle name="适中 3 3 6 2 2" xfId="39138"/>
    <cellStyle name="适中 3 3 6 3" xfId="39139"/>
    <cellStyle name="适中 3 3 6 3 2" xfId="39140"/>
    <cellStyle name="适中 3 3 7 2" xfId="39141"/>
    <cellStyle name="适中 3 3 8" xfId="39142"/>
    <cellStyle name="适中 3 4" xfId="39143"/>
    <cellStyle name="适中 3 4 2" xfId="39144"/>
    <cellStyle name="适中 3 4 3" xfId="39145"/>
    <cellStyle name="适中 3 4 5" xfId="39146"/>
    <cellStyle name="适中 3 5" xfId="39147"/>
    <cellStyle name="适中 3 5 2" xfId="39148"/>
    <cellStyle name="适中 3 5 3" xfId="39149"/>
    <cellStyle name="适中 3 5 5" xfId="39150"/>
    <cellStyle name="适中 3 6" xfId="39151"/>
    <cellStyle name="注释 2 3 2 2 3 3 5 2" xfId="39152"/>
    <cellStyle name="适中 3 6 2" xfId="39153"/>
    <cellStyle name="适中 3 6 2 3" xfId="39154"/>
    <cellStyle name="适中 3 6 3" xfId="39155"/>
    <cellStyle name="适中 3 6 3 2" xfId="39156"/>
    <cellStyle name="适中 3 7" xfId="39157"/>
    <cellStyle name="注释 2 3 2 2 3 3 5 3" xfId="39158"/>
    <cellStyle name="适中 3 7 2" xfId="39159"/>
    <cellStyle name="适中 3 7 3" xfId="39160"/>
    <cellStyle name="适中 3 8" xfId="39161"/>
    <cellStyle name="适中 3 8 2" xfId="39162"/>
    <cellStyle name="适中 3 8 2 2" xfId="39163"/>
    <cellStyle name="适中 3 8 3" xfId="39164"/>
    <cellStyle name="适中 3 8 3 2" xfId="39165"/>
    <cellStyle name="适中 3 9" xfId="39166"/>
    <cellStyle name="适中 3 9 2" xfId="39167"/>
    <cellStyle name="适中 4" xfId="39168"/>
    <cellStyle name="适中 4 10" xfId="39169"/>
    <cellStyle name="注释 2 2 2 9 3 2 11" xfId="39170"/>
    <cellStyle name="适中 4 2" xfId="39171"/>
    <cellStyle name="适中 4 2 2" xfId="39172"/>
    <cellStyle name="适中 4 2 2 2" xfId="39173"/>
    <cellStyle name="适中 4 2 2 2 2" xfId="39174"/>
    <cellStyle name="适中 4 2 2 2 2 2" xfId="39175"/>
    <cellStyle name="适中 4 2 2 2 2 2 2" xfId="39176"/>
    <cellStyle name="适中 4 2 2 2 2 2 2 2" xfId="39177"/>
    <cellStyle name="适中 4 2 2 2 2 2 2 3" xfId="39178"/>
    <cellStyle name="适中 4 2 2 2 2 3" xfId="39179"/>
    <cellStyle name="适中 4 2 2 2 3" xfId="39180"/>
    <cellStyle name="适中 4 2 2 2 3 2" xfId="39181"/>
    <cellStyle name="适中 4 2 2 2 3 2 2" xfId="39182"/>
    <cellStyle name="适中 4 2 2 2 3 2 2 3" xfId="39183"/>
    <cellStyle name="适中 4 2 2 2 3 3" xfId="39184"/>
    <cellStyle name="适中 4 2 2 2 3 3 2" xfId="39185"/>
    <cellStyle name="适中 4 2 2 2 4" xfId="39186"/>
    <cellStyle name="适中 4 2 2 2 4 2" xfId="39187"/>
    <cellStyle name="适中 4 2 2 2 5" xfId="39188"/>
    <cellStyle name="适中 4 2 2 3" xfId="39189"/>
    <cellStyle name="适中 4 2 2 3 2" xfId="39190"/>
    <cellStyle name="适中 4 2 2 3 2 2" xfId="39191"/>
    <cellStyle name="适中 4 2 2 3 2 2 2" xfId="39192"/>
    <cellStyle name="适中 4 2 2 3 2 3" xfId="39193"/>
    <cellStyle name="适中 4 2 2 3 3" xfId="39194"/>
    <cellStyle name="适中 4 2 2 3 3 2" xfId="39195"/>
    <cellStyle name="适中 4 2 2 3 3 2 2" xfId="39196"/>
    <cellStyle name="适中 4 2 2 3 4" xfId="39197"/>
    <cellStyle name="适中 4 2 2 3 4 2" xfId="39198"/>
    <cellStyle name="适中 4 2 2 3 5" xfId="39199"/>
    <cellStyle name="适中 4 2 2 4" xfId="39200"/>
    <cellStyle name="适中 4 2 2 4 2" xfId="39201"/>
    <cellStyle name="适中 4 2 2 4 2 2" xfId="39202"/>
    <cellStyle name="适中 4 2 2 4 2 2 2" xfId="39203"/>
    <cellStyle name="适中 4 2 2 4 2 3" xfId="39204"/>
    <cellStyle name="适中 4 2 2 4 3" xfId="39205"/>
    <cellStyle name="适中 4 2 2 4 3 2" xfId="39206"/>
    <cellStyle name="适中 4 2 2 4 4" xfId="39207"/>
    <cellStyle name="适中 4 2 2 5" xfId="39208"/>
    <cellStyle name="适中 4 2 2 5 2" xfId="39209"/>
    <cellStyle name="适中 4 2 2 5 2 2" xfId="39210"/>
    <cellStyle name="适中 4 2 2 5 3" xfId="39211"/>
    <cellStyle name="适中 4 2 3" xfId="39212"/>
    <cellStyle name="适中 4 2 3 2" xfId="39213"/>
    <cellStyle name="适中 4 2 3 3" xfId="39214"/>
    <cellStyle name="适中 4 2 3 3 2" xfId="39215"/>
    <cellStyle name="适中 4 2 3 3 2 2" xfId="39216"/>
    <cellStyle name="适中 4 2 3 3 3" xfId="39217"/>
    <cellStyle name="适中 4 2 3 3 3 2" xfId="39218"/>
    <cellStyle name="适中 4 2 3 4" xfId="39219"/>
    <cellStyle name="适中 4 2 3 4 2" xfId="39220"/>
    <cellStyle name="适中 4 2 3 5" xfId="39221"/>
    <cellStyle name="适中 4 2 4 2 2" xfId="39222"/>
    <cellStyle name="适中 4 2 4 2 2 2" xfId="39223"/>
    <cellStyle name="适中 4 2 4 2 2 2 2" xfId="39224"/>
    <cellStyle name="适中 4 2 4 2 2 2 3" xfId="39225"/>
    <cellStyle name="适中 4 2 4 2 3" xfId="39226"/>
    <cellStyle name="适中 4 2 4 3 2" xfId="39227"/>
    <cellStyle name="适中 4 2 4 3 2 2" xfId="39228"/>
    <cellStyle name="适中 4 2 4 3 2 2 2" xfId="39229"/>
    <cellStyle name="适中 4 2 4 3 2 2 3" xfId="39230"/>
    <cellStyle name="适中 4 2 4 4" xfId="39231"/>
    <cellStyle name="适中 4 2 4 4 2" xfId="39232"/>
    <cellStyle name="适中 4 2 4 4 2 2" xfId="39233"/>
    <cellStyle name="适中 4 2 4 4 2 3" xfId="39234"/>
    <cellStyle name="适中 4 2 4 5" xfId="39235"/>
    <cellStyle name="适中 4 2 5 2 2" xfId="39236"/>
    <cellStyle name="适中 4 2 5 2 2 2" xfId="39237"/>
    <cellStyle name="适中 4 2 5 2 3" xfId="39238"/>
    <cellStyle name="适中 4 2 5 3" xfId="39239"/>
    <cellStyle name="适中 4 2 5 3 2" xfId="39240"/>
    <cellStyle name="适中 4 2 5 4" xfId="39241"/>
    <cellStyle name="适中 4 2 6 2 2" xfId="39242"/>
    <cellStyle name="适中 4 2 6 3" xfId="39243"/>
    <cellStyle name="适中 4 2 7 2" xfId="39244"/>
    <cellStyle name="适中 4 2 7 2 2" xfId="39245"/>
    <cellStyle name="适中 4 2 7 3" xfId="39246"/>
    <cellStyle name="适中 4 2 7 3 2" xfId="39247"/>
    <cellStyle name="适中 4 2 8" xfId="39248"/>
    <cellStyle name="适中 4 2 8 2" xfId="39249"/>
    <cellStyle name="适中 4 2 9" xfId="39250"/>
    <cellStyle name="适中 4 3" xfId="39251"/>
    <cellStyle name="适中 4 3 2" xfId="39252"/>
    <cellStyle name="适中 4 3 2 2" xfId="39253"/>
    <cellStyle name="适中 4 3 2 2 2" xfId="39254"/>
    <cellStyle name="适中 4 3 2 2 2 2" xfId="39255"/>
    <cellStyle name="适中 4 3 2 3" xfId="39256"/>
    <cellStyle name="适中 4 3 2 3 2" xfId="39257"/>
    <cellStyle name="适中 4 3 2 3 2 2" xfId="39258"/>
    <cellStyle name="适中 4 3 2 3 2 2 2" xfId="39259"/>
    <cellStyle name="适中 4 3 2 3 2 2 3" xfId="39260"/>
    <cellStyle name="适中 4 3 2 3 3" xfId="39261"/>
    <cellStyle name="适中 4 3 2 3 3 2" xfId="39262"/>
    <cellStyle name="适中 4 3 2 4" xfId="39263"/>
    <cellStyle name="适中 4 3 2 4 2" xfId="39264"/>
    <cellStyle name="适中 4 3 2 5" xfId="39265"/>
    <cellStyle name="适中 4 3 2 5 2" xfId="39266"/>
    <cellStyle name="适中 4 3 3" xfId="39267"/>
    <cellStyle name="适中 4 3 3 2" xfId="39268"/>
    <cellStyle name="适中 4 3 3 2 2" xfId="39269"/>
    <cellStyle name="适中 4 3 3 2 2 2" xfId="39270"/>
    <cellStyle name="适中 4 3 3 3" xfId="39271"/>
    <cellStyle name="适中 4 3 3 3 2" xfId="39272"/>
    <cellStyle name="适中 4 3 3 3 2 2" xfId="39273"/>
    <cellStyle name="适中 4 3 3 4" xfId="39274"/>
    <cellStyle name="适中 4 3 3 4 2" xfId="39275"/>
    <cellStyle name="适中 4 3 3 4 2 2" xfId="39276"/>
    <cellStyle name="适中 4 3 3 4 2 3" xfId="39277"/>
    <cellStyle name="适中 4 3 3 4 3" xfId="39278"/>
    <cellStyle name="适中 4 3 3 4 4" xfId="39279"/>
    <cellStyle name="适中 4 3 3 5" xfId="39280"/>
    <cellStyle name="适中 4 3 3 5 2" xfId="39281"/>
    <cellStyle name="适中 4 3 4 2" xfId="39282"/>
    <cellStyle name="适中 4 3 4 2 2" xfId="39283"/>
    <cellStyle name="适中 4 3 4 2 2 2" xfId="39284"/>
    <cellStyle name="适中 4 3 4 2 3" xfId="39285"/>
    <cellStyle name="适中 4 3 4 3" xfId="39286"/>
    <cellStyle name="适中 4 3 4 3 2" xfId="39287"/>
    <cellStyle name="适中 4 3 4 4" xfId="39288"/>
    <cellStyle name="适中 4 3 4 4 2" xfId="39289"/>
    <cellStyle name="适中 4 3 4 4 3" xfId="39290"/>
    <cellStyle name="适中 4 3 5" xfId="39291"/>
    <cellStyle name="适中 4 3 5 2" xfId="39292"/>
    <cellStyle name="适中 4 3 5 2 2" xfId="39293"/>
    <cellStyle name="适中 4 3 5 3" xfId="39294"/>
    <cellStyle name="适中 4 3 6" xfId="39295"/>
    <cellStyle name="适中 4 3 6 2" xfId="39296"/>
    <cellStyle name="适中 4 3 6 2 2" xfId="39297"/>
    <cellStyle name="适中 4 3 6 3" xfId="39298"/>
    <cellStyle name="适中 4 3 6 3 2" xfId="39299"/>
    <cellStyle name="适中 4 3 7" xfId="39300"/>
    <cellStyle name="适中 4 3 7 2" xfId="39301"/>
    <cellStyle name="适中 4 3 8" xfId="39302"/>
    <cellStyle name="适中 4 4" xfId="39303"/>
    <cellStyle name="适中 4 4 2" xfId="39304"/>
    <cellStyle name="适中 4 4 3" xfId="39305"/>
    <cellStyle name="适中 4 4 3 3 2" xfId="39306"/>
    <cellStyle name="适中 4 4 5" xfId="39307"/>
    <cellStyle name="适中 4 5" xfId="39308"/>
    <cellStyle name="适中 4 5 2" xfId="39309"/>
    <cellStyle name="适中 4 5 2 3" xfId="39310"/>
    <cellStyle name="适中 4 5 3" xfId="39311"/>
    <cellStyle name="适中 4 5 3 2" xfId="39312"/>
    <cellStyle name="适中 4 5 3 2 2" xfId="39313"/>
    <cellStyle name="适中 4 5 4" xfId="39314"/>
    <cellStyle name="适中 4 5 4 2" xfId="39315"/>
    <cellStyle name="适中 4 5 5" xfId="39316"/>
    <cellStyle name="适中 4 6" xfId="39317"/>
    <cellStyle name="适中 4 6 2" xfId="39318"/>
    <cellStyle name="适中 4 6 2 2 2" xfId="39319"/>
    <cellStyle name="适中 4 6 2 3" xfId="39320"/>
    <cellStyle name="适中 4 6 3" xfId="39321"/>
    <cellStyle name="适中 4 6 3 2" xfId="39322"/>
    <cellStyle name="适中 4 6 4" xfId="39323"/>
    <cellStyle name="适中 4 7" xfId="39324"/>
    <cellStyle name="适中 4 7 2" xfId="39325"/>
    <cellStyle name="注释 2 2 8 3 2 10" xfId="39326"/>
    <cellStyle name="适中 4 7 3" xfId="39327"/>
    <cellStyle name="注释 2 2 8 3 2 11" xfId="39328"/>
    <cellStyle name="适中 4 8" xfId="39329"/>
    <cellStyle name="适中 4 8 2" xfId="39330"/>
    <cellStyle name="适中 4 8 2 2" xfId="39331"/>
    <cellStyle name="适中 4 8 3" xfId="39332"/>
    <cellStyle name="适中 4 8 3 2" xfId="39333"/>
    <cellStyle name="适中 4 9" xfId="39334"/>
    <cellStyle name="适中 4 9 2" xfId="39335"/>
    <cellStyle name="适中 5" xfId="39336"/>
    <cellStyle name="适中 5 2 2" xfId="39337"/>
    <cellStyle name="适中 5 2 2 2" xfId="39338"/>
    <cellStyle name="适中 5 2 2 2 2" xfId="39339"/>
    <cellStyle name="适中 5 2 2 2 3" xfId="39340"/>
    <cellStyle name="适中 5 2 2 3" xfId="39341"/>
    <cellStyle name="适中 5 2 2 3 2" xfId="39342"/>
    <cellStyle name="适中 5 2 2 3 2 2" xfId="39343"/>
    <cellStyle name="适中 5 2 2 4" xfId="39344"/>
    <cellStyle name="适中 5 2 2 4 2" xfId="39345"/>
    <cellStyle name="适中 5 2 2 5" xfId="39346"/>
    <cellStyle name="适中 5 2 3" xfId="39347"/>
    <cellStyle name="适中 5 2 3 2" xfId="39348"/>
    <cellStyle name="适中 5 2 3 2 2" xfId="39349"/>
    <cellStyle name="适中 5 2 3 2 2 2" xfId="39350"/>
    <cellStyle name="适中 5 2 3 2 3" xfId="39351"/>
    <cellStyle name="适中 5 2 3 3" xfId="39352"/>
    <cellStyle name="适中 5 2 3 3 2" xfId="39353"/>
    <cellStyle name="适中 5 2 3 4" xfId="39354"/>
    <cellStyle name="适中 5 2 4 2" xfId="39355"/>
    <cellStyle name="适中 5 2 4 2 2" xfId="39356"/>
    <cellStyle name="适中 5 2 4 3" xfId="39357"/>
    <cellStyle name="适中 5 2 5" xfId="39358"/>
    <cellStyle name="适中 5 2 5 2" xfId="39359"/>
    <cellStyle name="适中 5 2 5 2 2" xfId="39360"/>
    <cellStyle name="适中 5 2 6" xfId="39361"/>
    <cellStyle name="适中 5 2 6 2" xfId="39362"/>
    <cellStyle name="适中 5 3 2" xfId="39363"/>
    <cellStyle name="适中 5 3 2 2" xfId="39364"/>
    <cellStyle name="适中 5 3 2 2 2" xfId="39365"/>
    <cellStyle name="适中 5 3 2 3" xfId="39366"/>
    <cellStyle name="适中 5 3 3" xfId="39367"/>
    <cellStyle name="适中 5 3 3 2" xfId="39368"/>
    <cellStyle name="适中 5 3 3 2 2" xfId="39369"/>
    <cellStyle name="适中 5 3 4 2" xfId="39370"/>
    <cellStyle name="适中 5 3 4 2 2" xfId="39371"/>
    <cellStyle name="适中 5 3 4 2 3" xfId="39372"/>
    <cellStyle name="适中 5 3 4 3" xfId="39373"/>
    <cellStyle name="适中 5 3 4 4" xfId="39374"/>
    <cellStyle name="适中 5 3 5" xfId="39375"/>
    <cellStyle name="适中 5 4" xfId="39376"/>
    <cellStyle name="适中 5 4 2" xfId="39377"/>
    <cellStyle name="适中 5 4 3" xfId="39378"/>
    <cellStyle name="适中 5 4 4" xfId="39379"/>
    <cellStyle name="适中 5 5" xfId="39380"/>
    <cellStyle name="适中 5 5 2" xfId="39381"/>
    <cellStyle name="适中 5 5 2 2" xfId="39382"/>
    <cellStyle name="适中 5 5 3" xfId="39383"/>
    <cellStyle name="适中 5 6" xfId="39384"/>
    <cellStyle name="适中 5 6 2" xfId="39385"/>
    <cellStyle name="适中 5 7" xfId="39386"/>
    <cellStyle name="适中 5 7 2" xfId="39387"/>
    <cellStyle name="适中 5 8" xfId="39388"/>
    <cellStyle name="适中 6" xfId="39389"/>
    <cellStyle name="适中 6 2" xfId="39390"/>
    <cellStyle name="适中 6 2 2" xfId="39391"/>
    <cellStyle name="适中 6 2 2 2" xfId="39392"/>
    <cellStyle name="适中 6 2 2 2 2" xfId="39393"/>
    <cellStyle name="适中 6 2 2 3" xfId="39394"/>
    <cellStyle name="适中 6 2 3" xfId="39395"/>
    <cellStyle name="适中 6 2 3 2" xfId="39396"/>
    <cellStyle name="适中 6 2 3 2 2" xfId="39397"/>
    <cellStyle name="适中 6 2 3 3" xfId="39398"/>
    <cellStyle name="适中 6 2 3 3 2" xfId="39399"/>
    <cellStyle name="适中 6 2 4 2" xfId="39400"/>
    <cellStyle name="适中 6 2 5" xfId="39401"/>
    <cellStyle name="适中 6 3" xfId="39402"/>
    <cellStyle name="适中 6 3 2" xfId="39403"/>
    <cellStyle name="适中 6 3 2 2" xfId="39404"/>
    <cellStyle name="适中 6 3 2 2 2" xfId="39405"/>
    <cellStyle name="适中 6 3 2 3" xfId="39406"/>
    <cellStyle name="适中 6 3 2 3 2" xfId="39407"/>
    <cellStyle name="适中 6 3 3" xfId="39408"/>
    <cellStyle name="适中 6 3 3 2" xfId="39409"/>
    <cellStyle name="适中 6 3 3 2 2" xfId="39410"/>
    <cellStyle name="适中 6 3 4 2" xfId="39411"/>
    <cellStyle name="适中 6 3 5" xfId="39412"/>
    <cellStyle name="适中 6 4" xfId="39413"/>
    <cellStyle name="适中 6 4 2" xfId="39414"/>
    <cellStyle name="适中 6 4 3" xfId="39415"/>
    <cellStyle name="适中 6 4 4" xfId="39416"/>
    <cellStyle name="适中 6 5" xfId="39417"/>
    <cellStyle name="适中 6 5 2" xfId="39418"/>
    <cellStyle name="适中 6 5 3" xfId="39419"/>
    <cellStyle name="适中 6 6" xfId="39420"/>
    <cellStyle name="适中 6 6 2" xfId="39421"/>
    <cellStyle name="适中 6 6 2 2" xfId="39422"/>
    <cellStyle name="适中 6 6 3" xfId="39423"/>
    <cellStyle name="适中 6 6 3 2" xfId="39424"/>
    <cellStyle name="适中 6 7" xfId="39425"/>
    <cellStyle name="适中 6 7 2" xfId="39426"/>
    <cellStyle name="适中 6 8" xfId="39427"/>
    <cellStyle name="适中 7" xfId="39428"/>
    <cellStyle name="适中 7 2" xfId="39429"/>
    <cellStyle name="适中 7 2 2" xfId="39430"/>
    <cellStyle name="适中 7 2 2 2" xfId="39431"/>
    <cellStyle name="适中 7 2 3" xfId="39432"/>
    <cellStyle name="适中 7 3" xfId="39433"/>
    <cellStyle name="适中 7 3 2" xfId="39434"/>
    <cellStyle name="适中 7 4" xfId="39435"/>
    <cellStyle name="适中 8" xfId="39436"/>
    <cellStyle name="适中 8 3" xfId="39437"/>
    <cellStyle name="适中 9" xfId="39438"/>
    <cellStyle name="适中 9 2" xfId="39439"/>
    <cellStyle name="适中 9 3" xfId="39440"/>
    <cellStyle name="输出 10" xfId="39441"/>
    <cellStyle name="输出 10 2" xfId="39442"/>
    <cellStyle name="输出 10 2 2" xfId="39443"/>
    <cellStyle name="输出 10 3" xfId="39444"/>
    <cellStyle name="输出 10 3 2" xfId="39445"/>
    <cellStyle name="输出 10 3 2 2" xfId="39446"/>
    <cellStyle name="输出 10 3 2 3" xfId="39447"/>
    <cellStyle name="输出 10 3 2 4" xfId="39448"/>
    <cellStyle name="输出 10 3 2 5" xfId="39449"/>
    <cellStyle name="输出 10 3 3" xfId="39450"/>
    <cellStyle name="输出 10 3 4" xfId="39451"/>
    <cellStyle name="输出 10 3 5" xfId="39452"/>
    <cellStyle name="输出 10 3 6" xfId="39453"/>
    <cellStyle name="输出 10 4" xfId="39454"/>
    <cellStyle name="输出 10 5" xfId="39455"/>
    <cellStyle name="输出 10 6" xfId="39456"/>
    <cellStyle name="输出 10 7" xfId="39457"/>
    <cellStyle name="输出 2" xfId="39458"/>
    <cellStyle name="输出 2 10" xfId="39459"/>
    <cellStyle name="输出 2 10 2" xfId="39460"/>
    <cellStyle name="输出 2 10 3" xfId="39461"/>
    <cellStyle name="输出 2 11" xfId="39462"/>
    <cellStyle name="输出 2 11 2" xfId="39463"/>
    <cellStyle name="输出 2 11 2 2" xfId="39464"/>
    <cellStyle name="输出 2 11 3" xfId="39465"/>
    <cellStyle name="输出 2 11 4" xfId="39466"/>
    <cellStyle name="输出 2 11 5" xfId="39467"/>
    <cellStyle name="输出 2 11 6" xfId="39468"/>
    <cellStyle name="输出 2 12" xfId="39469"/>
    <cellStyle name="输出 2 12 2" xfId="39470"/>
    <cellStyle name="输出 2 13" xfId="39471"/>
    <cellStyle name="输出 2 14" xfId="39472"/>
    <cellStyle name="输出 2 15" xfId="39473"/>
    <cellStyle name="输出 2 16" xfId="39474"/>
    <cellStyle name="输出 2 17" xfId="39475"/>
    <cellStyle name="输出 2 2" xfId="39476"/>
    <cellStyle name="输出 2 2 10" xfId="39477"/>
    <cellStyle name="输出 2 2 2" xfId="39478"/>
    <cellStyle name="输出 2 2 2 2" xfId="39479"/>
    <cellStyle name="输出 2 2 2 2 2" xfId="39480"/>
    <cellStyle name="输出 2 2 2 2 2 2" xfId="39481"/>
    <cellStyle name="输出 2 2 2 2 2 2 2" xfId="39482"/>
    <cellStyle name="输出 2 2 2 2 2 2 2 2" xfId="39483"/>
    <cellStyle name="输出 2 2 2 2 2 2 3" xfId="39484"/>
    <cellStyle name="输出 2 2 2 2 2 3" xfId="39485"/>
    <cellStyle name="输出 2 2 2 2 2 3 2" xfId="39486"/>
    <cellStyle name="注释 3 8 3 2 6" xfId="39487"/>
    <cellStyle name="输出 2 2 2 2 2 3 2 2" xfId="39488"/>
    <cellStyle name="输出 2 2 2 2 2 3 3" xfId="39489"/>
    <cellStyle name="注释 3 8 3 2 7" xfId="39490"/>
    <cellStyle name="输出 2 2 2 2 2 3 3 2" xfId="39491"/>
    <cellStyle name="输出 2 2 2 2 2 3 3 2 2" xfId="39492"/>
    <cellStyle name="输出 2 2 2 2 2 3 3 3" xfId="39493"/>
    <cellStyle name="输出 2 2 2 2 2 3 3 4" xfId="39494"/>
    <cellStyle name="输出 2 2 2 2 2 3 3 5" xfId="39495"/>
    <cellStyle name="输出 2 2 2 2 2 3 3 6" xfId="39496"/>
    <cellStyle name="输出 2 2 2 2 2 3 4" xfId="39497"/>
    <cellStyle name="注释 3 8 3 2 8" xfId="39498"/>
    <cellStyle name="输出 2 2 2 2 2 3 5" xfId="39499"/>
    <cellStyle name="注释 3 8 3 2 9" xfId="39500"/>
    <cellStyle name="输出 2 2 2 2 2 3 6" xfId="39501"/>
    <cellStyle name="输出 2 2 2 2 2 3 7" xfId="39502"/>
    <cellStyle name="输出 2 2 2 2 2 3 8" xfId="39503"/>
    <cellStyle name="输出 2 2 2 2 2 3 9" xfId="39504"/>
    <cellStyle name="输出 2 2 2 2 2 4" xfId="39505"/>
    <cellStyle name="输出 2 2 2 2 2 4 2" xfId="39506"/>
    <cellStyle name="输出 2 2 2 2 2 5" xfId="39507"/>
    <cellStyle name="输出 2 2 2 2 3" xfId="39508"/>
    <cellStyle name="输出 2 2 2 2 3 2" xfId="39509"/>
    <cellStyle name="输出 2 2 2 2 3 3" xfId="39510"/>
    <cellStyle name="输出 2 2 2 2 3 3 4" xfId="39511"/>
    <cellStyle name="输出 2 2 2 2 3 3 5" xfId="39512"/>
    <cellStyle name="输出 2 2 2 2 3 3 6" xfId="39513"/>
    <cellStyle name="输出 2 2 2 2 3 3 7" xfId="39514"/>
    <cellStyle name="输出 2 2 2 2 3 3 8" xfId="39515"/>
    <cellStyle name="输出 2 2 2 2 3 4" xfId="39516"/>
    <cellStyle name="输出 2 2 2 2 3 5" xfId="39517"/>
    <cellStyle name="输出 2 2 2 2 4" xfId="39518"/>
    <cellStyle name="输出 2 2 2 2 4 2" xfId="39519"/>
    <cellStyle name="输出 2 2 2 2 4 2 2" xfId="39520"/>
    <cellStyle name="输出 2 2 2 2 4 2 2 2" xfId="39521"/>
    <cellStyle name="输出 2 2 2 2 4 2 3" xfId="39522"/>
    <cellStyle name="输出 2 2 2 2 4 3" xfId="39523"/>
    <cellStyle name="输出 2 2 2 2 4 3 2" xfId="39524"/>
    <cellStyle name="输出 2 2 2 2 4 4" xfId="39525"/>
    <cellStyle name="输出 2 2 2 2 5" xfId="39526"/>
    <cellStyle name="输出 2 2 2 2 5 2" xfId="39527"/>
    <cellStyle name="输出 2 2 2 2 5 2 2" xfId="39528"/>
    <cellStyle name="输出 2 2 2 2 5 2 2 2" xfId="39529"/>
    <cellStyle name="输出 2 2 2 2 5 2 2 3" xfId="39530"/>
    <cellStyle name="输出 2 2 2 2 5 3" xfId="39531"/>
    <cellStyle name="输出 2 2 2 2 6" xfId="39532"/>
    <cellStyle name="输出 2 2 2 2 6 2" xfId="39533"/>
    <cellStyle name="输出 2 2 2 2 6 2 2" xfId="39534"/>
    <cellStyle name="输出 2 2 2 2 6 2 2 2" xfId="39535"/>
    <cellStyle name="输出 2 2 2 2 6 2 2 3" xfId="39536"/>
    <cellStyle name="输出 2 2 2 2 6 3" xfId="39537"/>
    <cellStyle name="输出 2 2 2 2 6 3 2" xfId="39538"/>
    <cellStyle name="输出 2 2 2 2 6 3 2 3" xfId="39539"/>
    <cellStyle name="输出 2 2 2 2 6 3 2 3 2" xfId="39540"/>
    <cellStyle name="输出 2 2 2 2 6 3 2 3 3" xfId="39541"/>
    <cellStyle name="输出 2 2 2 2 6 3 2 4" xfId="39542"/>
    <cellStyle name="输出 2 2 2 2 6 3 2 5" xfId="39543"/>
    <cellStyle name="输出 2 2 2 2 6 3 2 6" xfId="39544"/>
    <cellStyle name="输出 2 2 2 2 6 3 2 7" xfId="39545"/>
    <cellStyle name="输出 2 2 2 2 6 3 3" xfId="39546"/>
    <cellStyle name="输出 2 2 2 2 6 3 3 2" xfId="39547"/>
    <cellStyle name="输出 2 2 2 2 6 3 3 3" xfId="39548"/>
    <cellStyle name="输出 2 2 2 2 6 3 4" xfId="39549"/>
    <cellStyle name="输出 2 2 2 2 6 3 5" xfId="39550"/>
    <cellStyle name="输出 2 2 2 2 6 3 6" xfId="39551"/>
    <cellStyle name="输出 2 2 2 2 6 4" xfId="39552"/>
    <cellStyle name="输出 2 2 2 2 6 5" xfId="39553"/>
    <cellStyle name="输出 2 2 2 2 6 6" xfId="39554"/>
    <cellStyle name="输出 2 2 2 2 6 7" xfId="39555"/>
    <cellStyle name="输出 2 2 2 2 7" xfId="39556"/>
    <cellStyle name="输出 2 2 2 2 7 2" xfId="39557"/>
    <cellStyle name="输出 2 2 2 2 7 3" xfId="39558"/>
    <cellStyle name="输出 2 2 2 2 7 4" xfId="39559"/>
    <cellStyle name="输出 2 2 2 2 8" xfId="39560"/>
    <cellStyle name="输出 2 2 2 3" xfId="39561"/>
    <cellStyle name="输出 2 2 2 3 2" xfId="39562"/>
    <cellStyle name="输出 2 2 2 3 2 2" xfId="39563"/>
    <cellStyle name="输出 2 2 2 3 2 2 2" xfId="39564"/>
    <cellStyle name="输出 2 2 2 3 2 3" xfId="39565"/>
    <cellStyle name="注释 2 5 2 4 2 2 2 2" xfId="39566"/>
    <cellStyle name="输出 2 2 2 3 2 3 2" xfId="39567"/>
    <cellStyle name="输出 2 2 2 3 2 3 3" xfId="39568"/>
    <cellStyle name="输出 2 2 2 3 3" xfId="39569"/>
    <cellStyle name="输出 2 2 2 3 3 2" xfId="39570"/>
    <cellStyle name="输出 2 2 2 3 3 3" xfId="39571"/>
    <cellStyle name="输出 2 2 2 3 3 3 2 3" xfId="39572"/>
    <cellStyle name="输出 2 2 2 3 3 3 2 4" xfId="39573"/>
    <cellStyle name="输出 2 2 2 3 3 3 2 5" xfId="39574"/>
    <cellStyle name="输出 2 2 2 3 3 3 4" xfId="39575"/>
    <cellStyle name="输出 2 2 2 3 3 3 5" xfId="39576"/>
    <cellStyle name="输出 2 2 2 3 3 4" xfId="39577"/>
    <cellStyle name="输出 2 2 2 3 3 5" xfId="39578"/>
    <cellStyle name="输出 2 2 2 3 3 6" xfId="39579"/>
    <cellStyle name="输出 2 2 2 3 3 7" xfId="39580"/>
    <cellStyle name="输出 2 2 2 3 4" xfId="39581"/>
    <cellStyle name="输出 2 2 2 3 4 2" xfId="39582"/>
    <cellStyle name="输出 2 2 2 3 5" xfId="39583"/>
    <cellStyle name="输出 2 2 2 4 2" xfId="39584"/>
    <cellStyle name="输出 2 2 2 4 2 2" xfId="39585"/>
    <cellStyle name="输出 2 2 2 4 2 2 2" xfId="39586"/>
    <cellStyle name="输出 2 2 2 4 2 3" xfId="39587"/>
    <cellStyle name="输出 2 2 2 4 3" xfId="39588"/>
    <cellStyle name="输出 2 2 2 4 3 2" xfId="39589"/>
    <cellStyle name="输出 2 2 2 4 3 3" xfId="39590"/>
    <cellStyle name="输出 2 2 2 4 3 4" xfId="39591"/>
    <cellStyle name="输出 2 2 2 4 3 5" xfId="39592"/>
    <cellStyle name="输出 2 2 2 4 3 6" xfId="39593"/>
    <cellStyle name="输出 2 2 2 4 4" xfId="39594"/>
    <cellStyle name="输出 2 2 2 4 4 2" xfId="39595"/>
    <cellStyle name="输出 2 2 2 4 5" xfId="39596"/>
    <cellStyle name="输出 2 2 2 5 2" xfId="39597"/>
    <cellStyle name="输出 2 2 2 5 2 2" xfId="39598"/>
    <cellStyle name="输出 2 2 2 5 2 2 2" xfId="39599"/>
    <cellStyle name="输出 2 2 2 5 2 3" xfId="39600"/>
    <cellStyle name="输出 2 2 2 5 2 3 2" xfId="39601"/>
    <cellStyle name="输出 2 2 2 5 2 3 3" xfId="39602"/>
    <cellStyle name="输出 2 2 2 5 3 2" xfId="39603"/>
    <cellStyle name="输出 2 2 2 5 4" xfId="39604"/>
    <cellStyle name="输出 2 2 2 6 2" xfId="39605"/>
    <cellStyle name="输出 2 2 2 6 2 2" xfId="39606"/>
    <cellStyle name="输出 2 2 2 7 2" xfId="39607"/>
    <cellStyle name="输出 2 2 2 7 2 2" xfId="39608"/>
    <cellStyle name="输出 2 2 2 7 3 2" xfId="39609"/>
    <cellStyle name="输出 2 2 2 7 3 2 2" xfId="39610"/>
    <cellStyle name="输出 2 2 2 7 3 2 3" xfId="39611"/>
    <cellStyle name="输出 2 2 2 7 3 2 5" xfId="39612"/>
    <cellStyle name="输出 2 2 2 7 3 3" xfId="39613"/>
    <cellStyle name="输出 2 2 2 7 3 4" xfId="39614"/>
    <cellStyle name="输出 2 2 2 7 3 5" xfId="39615"/>
    <cellStyle name="输出 2 2 2 7 3 6" xfId="39616"/>
    <cellStyle name="输出 2 2 2 7 5" xfId="39617"/>
    <cellStyle name="输出 2 2 2 7 6" xfId="39618"/>
    <cellStyle name="输出 2 2 2 7 7" xfId="39619"/>
    <cellStyle name="输出 2 2 2 8" xfId="39620"/>
    <cellStyle name="输出 2 2 2 8 2" xfId="39621"/>
    <cellStyle name="输出 2 2 2 9" xfId="39622"/>
    <cellStyle name="输出 2 2 3" xfId="39623"/>
    <cellStyle name="输出 2 2 3 2" xfId="39624"/>
    <cellStyle name="输出 2 2 3 2 2" xfId="39625"/>
    <cellStyle name="输出 2 2 3 2 2 2" xfId="39626"/>
    <cellStyle name="输出 2 2 3 2 2 2 2" xfId="39627"/>
    <cellStyle name="输出 2 2 3 2 2 3" xfId="39628"/>
    <cellStyle name="输出 2 2 3 2 2 3 2" xfId="39629"/>
    <cellStyle name="注释 4 8 3 2 6" xfId="39630"/>
    <cellStyle name="输出 2 2 3 2 2 3 3" xfId="39631"/>
    <cellStyle name="注释 4 8 3 2 7" xfId="39632"/>
    <cellStyle name="输出 2 2 3 2 3" xfId="39633"/>
    <cellStyle name="输出 2 2 3 2 3 2" xfId="39634"/>
    <cellStyle name="输出 2 2 3 2 3 2 2" xfId="39635"/>
    <cellStyle name="输出 2 2 3 2 3 3" xfId="39636"/>
    <cellStyle name="输出 2 2 3 2 3 3 2" xfId="39637"/>
    <cellStyle name="输出 2 2 3 2 3 3 2 2" xfId="39638"/>
    <cellStyle name="输出 2 2 3 2 3 3 2 3" xfId="39639"/>
    <cellStyle name="输出 2 2 3 2 3 3 2 4" xfId="39640"/>
    <cellStyle name="输出 2 2 3 2 3 3 2 5" xfId="39641"/>
    <cellStyle name="输出 2 2 3 2 3 3 3" xfId="39642"/>
    <cellStyle name="输出 2 2 3 2 3 3 4" xfId="39643"/>
    <cellStyle name="输出 2 2 3 2 3 3 5" xfId="39644"/>
    <cellStyle name="输出 2 2 3 2 3 3 6" xfId="39645"/>
    <cellStyle name="输出 2 2 3 2 3 3 7" xfId="39646"/>
    <cellStyle name="输出 2 2 3 2 3 3 8" xfId="39647"/>
    <cellStyle name="输出 2 2 3 2 3 4" xfId="39648"/>
    <cellStyle name="输出 2 2 3 2 3 5" xfId="39649"/>
    <cellStyle name="输出 2 2 3 2 3 6" xfId="39650"/>
    <cellStyle name="输出 2 2 3 2 3 7" xfId="39651"/>
    <cellStyle name="输出 2 2 3 2 4" xfId="39652"/>
    <cellStyle name="输出 2 2 3 2 4 2" xfId="39653"/>
    <cellStyle name="输出 2 2 3 2 5" xfId="39654"/>
    <cellStyle name="输出 2 2 3 3" xfId="39655"/>
    <cellStyle name="输出 2 2 3 3 2" xfId="39656"/>
    <cellStyle name="输出 2 2 3 3 2 2" xfId="39657"/>
    <cellStyle name="输出 2 2 3 3 2 2 2" xfId="39658"/>
    <cellStyle name="输出 2 2 3 3 2 3" xfId="39659"/>
    <cellStyle name="输出 2 2 3 3 2 3 2" xfId="39660"/>
    <cellStyle name="输出 2 2 3 3 2 3 3" xfId="39661"/>
    <cellStyle name="输出 2 2 3 3 3" xfId="39662"/>
    <cellStyle name="输出 2 2 3 3 3 2" xfId="39663"/>
    <cellStyle name="输出 2 2 3 3 3 2 2" xfId="39664"/>
    <cellStyle name="输出 2 2 3 3 3 3" xfId="39665"/>
    <cellStyle name="输出 2 2 3 3 3 3 2" xfId="39666"/>
    <cellStyle name="输出 2 2 3 3 3 3 3" xfId="39667"/>
    <cellStyle name="输出 2 2 3 3 3 4" xfId="39668"/>
    <cellStyle name="输出 2 2 3 3 3 5" xfId="39669"/>
    <cellStyle name="输出 2 2 3 3 3 6" xfId="39670"/>
    <cellStyle name="输出 2 2 3 3 4" xfId="39671"/>
    <cellStyle name="输出 2 2 3 3 4 2" xfId="39672"/>
    <cellStyle name="输出 2 2 3 3 5" xfId="39673"/>
    <cellStyle name="输出 2 2 3 4 2 2" xfId="39674"/>
    <cellStyle name="输出 2 2 3 4 2 2 2" xfId="39675"/>
    <cellStyle name="输出 2 2 3 4 2 3" xfId="39676"/>
    <cellStyle name="输出 2 2 3 4 3" xfId="39677"/>
    <cellStyle name="输出 2 2 3 4 3 2" xfId="39678"/>
    <cellStyle name="输出 2 2 3 4 4" xfId="39679"/>
    <cellStyle name="输出 2 2 3 5" xfId="39680"/>
    <cellStyle name="输出 2 2 3 5 2 2" xfId="39681"/>
    <cellStyle name="输出 2 2 3 5 3" xfId="39682"/>
    <cellStyle name="输出 2 2 3 6" xfId="39683"/>
    <cellStyle name="输出 2 2 3 6 2" xfId="39684"/>
    <cellStyle name="输出 2 2 3 6 2 2" xfId="39685"/>
    <cellStyle name="输出 2 2 3 6 3" xfId="39686"/>
    <cellStyle name="输出 2 2 3 6 3 2" xfId="39687"/>
    <cellStyle name="输出 2 2 3 6 3 2 2" xfId="39688"/>
    <cellStyle name="输出 2 2 3 6 3 2 3" xfId="39689"/>
    <cellStyle name="输出 2 2 3 6 3 2 4" xfId="39690"/>
    <cellStyle name="输出 2 2 3 6 3 2 5" xfId="39691"/>
    <cellStyle name="输出 2 2 3 6 3 3" xfId="39692"/>
    <cellStyle name="输出 2 2 3 6 3 4" xfId="39693"/>
    <cellStyle name="输出 2 2 3 6 3 5" xfId="39694"/>
    <cellStyle name="输出 2 2 3 6 3 6" xfId="39695"/>
    <cellStyle name="输出 2 2 3 6 4" xfId="39696"/>
    <cellStyle name="输出 2 2 3 6 5" xfId="39697"/>
    <cellStyle name="输出 2 2 3 6 7" xfId="39698"/>
    <cellStyle name="输出 2 2 3 7" xfId="39699"/>
    <cellStyle name="输出 2 2 3 7 2" xfId="39700"/>
    <cellStyle name="输出 2 2 3 8" xfId="39701"/>
    <cellStyle name="输出 2 2 4 2" xfId="39702"/>
    <cellStyle name="输出 2 2 4 2 2" xfId="39703"/>
    <cellStyle name="输出 2 2 4 2 2 2" xfId="39704"/>
    <cellStyle name="输出 2 2 4 2 3" xfId="39705"/>
    <cellStyle name="输出 2 2 4 3" xfId="39706"/>
    <cellStyle name="输出 2 2 4 3 2 2" xfId="39707"/>
    <cellStyle name="输出 2 2 4 3 3" xfId="39708"/>
    <cellStyle name="输出 2 2 4 3 3 2" xfId="39709"/>
    <cellStyle name="输出 2 2 4 3 3 2 2" xfId="39710"/>
    <cellStyle name="输出 2 2 4 3 3 2 3" xfId="39711"/>
    <cellStyle name="输出 2 2 4 3 3 2 4" xfId="39712"/>
    <cellStyle name="输出 2 2 4 3 3 2 5" xfId="39713"/>
    <cellStyle name="输出 2 2 4 3 3 3" xfId="39714"/>
    <cellStyle name="输出 2 2 4 3 3 3 2" xfId="39715"/>
    <cellStyle name="输出 2 2 4 3 3 3 3" xfId="39716"/>
    <cellStyle name="输出 2 2 4 3 3 4" xfId="39717"/>
    <cellStyle name="输出 2 2 4 3 3 5" xfId="39718"/>
    <cellStyle name="输出 2 2 4 3 3 6" xfId="39719"/>
    <cellStyle name="输出 2 2 4 3 4" xfId="39720"/>
    <cellStyle name="输出 2 2 4 3 5" xfId="39721"/>
    <cellStyle name="输出 2 2 4 3 6" xfId="39722"/>
    <cellStyle name="输出 2 2 4 3 7" xfId="39723"/>
    <cellStyle name="输出 2 2 4 4" xfId="39724"/>
    <cellStyle name="输出 2 2 4 4 2" xfId="39725"/>
    <cellStyle name="输出 2 2 4 5" xfId="39726"/>
    <cellStyle name="输出 2 2 4 6" xfId="39727"/>
    <cellStyle name="输出 2 2 4 7" xfId="39728"/>
    <cellStyle name="输出 2 2 5 2 2 2" xfId="39729"/>
    <cellStyle name="输出 2 2 5 2 3" xfId="39730"/>
    <cellStyle name="输出 2 2 5 3 2" xfId="39731"/>
    <cellStyle name="输出 2 2 5 3 2 2" xfId="39732"/>
    <cellStyle name="输出 2 2 5 3 3" xfId="39733"/>
    <cellStyle name="输出 2 2 5 3 4" xfId="39734"/>
    <cellStyle name="输出 2 2 5 3 5" xfId="39735"/>
    <cellStyle name="输出 2 2 5 3 6" xfId="39736"/>
    <cellStyle name="输出 2 2 5 4 2" xfId="39737"/>
    <cellStyle name="输出 2 2 5 5" xfId="39738"/>
    <cellStyle name="输出 2 2 6" xfId="39739"/>
    <cellStyle name="输出 2 2 6 2" xfId="39740"/>
    <cellStyle name="输出 2 2 6 2 3" xfId="39741"/>
    <cellStyle name="输出 2 2 6 3" xfId="39742"/>
    <cellStyle name="输出 2 2 6 4" xfId="39743"/>
    <cellStyle name="输出 2 2 7" xfId="39744"/>
    <cellStyle name="输出 2 2 7 2" xfId="39745"/>
    <cellStyle name="输出 2 2 7 2 2" xfId="39746"/>
    <cellStyle name="输出 2 2 7 3" xfId="39747"/>
    <cellStyle name="输出 2 2 8" xfId="39748"/>
    <cellStyle name="输出 2 2 8 2" xfId="39749"/>
    <cellStyle name="输出 2 2 8 3" xfId="39750"/>
    <cellStyle name="输出 2 2 8 3 2 2" xfId="39751"/>
    <cellStyle name="输出 2 2 8 3 2 4" xfId="39752"/>
    <cellStyle name="输出 2 2 8 3 2 5" xfId="39753"/>
    <cellStyle name="输出 2 2 8 3 3" xfId="39754"/>
    <cellStyle name="输出 2 2 8 3 4" xfId="39755"/>
    <cellStyle name="输出 2 2 8 3 5" xfId="39756"/>
    <cellStyle name="输出 2 2 8 3 6" xfId="39757"/>
    <cellStyle name="输出 2 2 8 4" xfId="39758"/>
    <cellStyle name="输出 2 2 8 5" xfId="39759"/>
    <cellStyle name="输出 2 2 8 5 2" xfId="39760"/>
    <cellStyle name="输出 2 2 8 7" xfId="39761"/>
    <cellStyle name="输出 2 2 9" xfId="39762"/>
    <cellStyle name="输出 2 2 9 2" xfId="39763"/>
    <cellStyle name="输出 2 3" xfId="39764"/>
    <cellStyle name="输出 2 3 2" xfId="39765"/>
    <cellStyle name="输出 2 3 2 10" xfId="39766"/>
    <cellStyle name="输出 2 3 2 2" xfId="39767"/>
    <cellStyle name="输出 2 3 2 2 2" xfId="39768"/>
    <cellStyle name="输出 2 3 2 2 2 2" xfId="39769"/>
    <cellStyle name="输出 2 3 2 2 2 2 2" xfId="39770"/>
    <cellStyle name="输出 2 3 2 2 2 3" xfId="39771"/>
    <cellStyle name="输出 2 3 2 2 3" xfId="39772"/>
    <cellStyle name="输出 2 3 2 2 3 2" xfId="39773"/>
    <cellStyle name="输出 2 3 2 2 3 2 2" xfId="39774"/>
    <cellStyle name="输出 2 3 2 2 3 2 2 2" xfId="39775"/>
    <cellStyle name="输出 2 3 2 2 3 2 2 3" xfId="39776"/>
    <cellStyle name="输出 2 3 2 2 3 3" xfId="39777"/>
    <cellStyle name="输出 2 3 2 2 3 3 2" xfId="39778"/>
    <cellStyle name="输出 2 3 2 2 3 3 2 2" xfId="39779"/>
    <cellStyle name="输出 2 3 2 2 3 3 2 3" xfId="39780"/>
    <cellStyle name="输出 2 3 2 2 3 3 2 4" xfId="39781"/>
    <cellStyle name="输出 2 3 2 2 3 3 2 5" xfId="39782"/>
    <cellStyle name="输出 2 3 2 2 3 3 2 7" xfId="39783"/>
    <cellStyle name="输出 2 3 2 2 3 3 3" xfId="39784"/>
    <cellStyle name="输出 2 3 2 2 3 3 4" xfId="39785"/>
    <cellStyle name="输出 2 3 2 2 3 3 5" xfId="39786"/>
    <cellStyle name="输出 2 3 2 2 3 3 6" xfId="39787"/>
    <cellStyle name="输出 2 3 2 2 3 4" xfId="39788"/>
    <cellStyle name="输出 2 3 2 2 3 5" xfId="39789"/>
    <cellStyle name="输出 2 3 2 2 3 6" xfId="39790"/>
    <cellStyle name="输出 2 3 2 2 3 7" xfId="39791"/>
    <cellStyle name="输出 2 3 2 2 4" xfId="39792"/>
    <cellStyle name="输出 2 3 2 2 4 2" xfId="39793"/>
    <cellStyle name="输出 2 3 2 2 5" xfId="39794"/>
    <cellStyle name="输出 2 3 2 3" xfId="39795"/>
    <cellStyle name="输出 2 3 2 3 2" xfId="39796"/>
    <cellStyle name="输出 2 3 2 3 2 2" xfId="39797"/>
    <cellStyle name="输出 2 3 2 3 2 2 2" xfId="39798"/>
    <cellStyle name="输出 2 3 2 3 2 3" xfId="39799"/>
    <cellStyle name="输出 2 3 2 3 3" xfId="39800"/>
    <cellStyle name="输出 2 3 2 3 3 2" xfId="39801"/>
    <cellStyle name="输出 2 3 2 3 3 2 2" xfId="39802"/>
    <cellStyle name="输出 2 3 2 3 3 3" xfId="39803"/>
    <cellStyle name="输出 2 3 2 3 3 4" xfId="39804"/>
    <cellStyle name="输出 2 3 2 3 3 5" xfId="39805"/>
    <cellStyle name="输出 2 3 2 3 3 6" xfId="39806"/>
    <cellStyle name="输出 2 3 2 3 4" xfId="39807"/>
    <cellStyle name="输出 2 3 2 3 4 2" xfId="39808"/>
    <cellStyle name="输出 2 3 2 3 5" xfId="39809"/>
    <cellStyle name="输出 2 3 2 4 2 2" xfId="39810"/>
    <cellStyle name="输出 2 3 2 4 2 2 2" xfId="39811"/>
    <cellStyle name="输出 2 3 2 4 2 3" xfId="39812"/>
    <cellStyle name="输出 2 3 2 4 3" xfId="39813"/>
    <cellStyle name="输出 2 3 2 4 3 2" xfId="39814"/>
    <cellStyle name="输出 2 3 2 4 4" xfId="39815"/>
    <cellStyle name="输出 2 3 2 5" xfId="39816"/>
    <cellStyle name="输出 2 3 2 5 2" xfId="39817"/>
    <cellStyle name="输出 2 3 2 5 2 2" xfId="39818"/>
    <cellStyle name="输出 2 3 2 5 3" xfId="39819"/>
    <cellStyle name="输出 2 3 2 6" xfId="39820"/>
    <cellStyle name="输出 2 3 2 6 2" xfId="39821"/>
    <cellStyle name="输出 2 3 2 6 2 2" xfId="39822"/>
    <cellStyle name="输出 2 3 2 6 3" xfId="39823"/>
    <cellStyle name="输出 2 3 2 6 3 2" xfId="39824"/>
    <cellStyle name="输出 2 3 2 6 3 2 4" xfId="39825"/>
    <cellStyle name="输出 2 3 2 6 3 2 5" xfId="39826"/>
    <cellStyle name="输出 2 3 2 6 3 3" xfId="39827"/>
    <cellStyle name="输出 2 3 2 6 3 4" xfId="39828"/>
    <cellStyle name="输出 2 3 2 6 3 5" xfId="39829"/>
    <cellStyle name="输出 2 3 2 6 3 6" xfId="39830"/>
    <cellStyle name="输出 2 3 2 6 4" xfId="39831"/>
    <cellStyle name="输出 2 3 2 6 5" xfId="39832"/>
    <cellStyle name="输出 2 3 2 6 6" xfId="39833"/>
    <cellStyle name="输出 2 3 2 6 7" xfId="39834"/>
    <cellStyle name="输出 2 3 2 7" xfId="39835"/>
    <cellStyle name="输出 2 3 2 7 2" xfId="39836"/>
    <cellStyle name="输出 2 3 2 8" xfId="39837"/>
    <cellStyle name="输出 2 3 2 9" xfId="39838"/>
    <cellStyle name="输出 2 3 3" xfId="39839"/>
    <cellStyle name="输出 2 3 3 2" xfId="39840"/>
    <cellStyle name="输出 2 3 3 2 2" xfId="39841"/>
    <cellStyle name="输出 2 3 3 2 2 2" xfId="39842"/>
    <cellStyle name="输出 2 3 3 2 3" xfId="39843"/>
    <cellStyle name="输出 2 3 3 3" xfId="39844"/>
    <cellStyle name="输出 2 3 3 3 2" xfId="39845"/>
    <cellStyle name="输出 2 3 3 3 2 2" xfId="39846"/>
    <cellStyle name="输出 2 3 3 3 3" xfId="39847"/>
    <cellStyle name="输出 2 3 3 3 3 2" xfId="39848"/>
    <cellStyle name="输出 2 3 3 3 3 2 2" xfId="39849"/>
    <cellStyle name="输出 2 3 3 3 3 2 3" xfId="39850"/>
    <cellStyle name="输出 2 3 3 3 3 2 4" xfId="39851"/>
    <cellStyle name="输出 2 3 3 3 3 2 5" xfId="39852"/>
    <cellStyle name="输出 2 3 3 3 3 3" xfId="39853"/>
    <cellStyle name="输出 2 3 3 3 3 4" xfId="39854"/>
    <cellStyle name="输出 2 3 3 3 3 5" xfId="39855"/>
    <cellStyle name="输出 2 3 3 3 3 6" xfId="39856"/>
    <cellStyle name="输出 2 3 3 3 4" xfId="39857"/>
    <cellStyle name="输出 2 3 3 3 5" xfId="39858"/>
    <cellStyle name="输出 2 3 3 3 6" xfId="39859"/>
    <cellStyle name="输出 2 3 3 3 7" xfId="39860"/>
    <cellStyle name="输出 2 3 3 4" xfId="39861"/>
    <cellStyle name="输出 2 3 3 4 2" xfId="39862"/>
    <cellStyle name="输出 2 3 3 5" xfId="39863"/>
    <cellStyle name="输出 2 3 4" xfId="39864"/>
    <cellStyle name="输出 2 3 4 2" xfId="39865"/>
    <cellStyle name="输出 2 3 4 2 2" xfId="39866"/>
    <cellStyle name="输出 2 3 4 2 2 2" xfId="39867"/>
    <cellStyle name="输出 2 3 4 2 3" xfId="39868"/>
    <cellStyle name="输出 2 3 4 3" xfId="39869"/>
    <cellStyle name="输出 2 3 4 3 2 2" xfId="39870"/>
    <cellStyle name="输出 2 3 4 3 3" xfId="39871"/>
    <cellStyle name="输出 2 3 4 3 4" xfId="39872"/>
    <cellStyle name="输出 2 3 4 3 5" xfId="39873"/>
    <cellStyle name="输出 2 3 4 3 6" xfId="39874"/>
    <cellStyle name="输出 2 3 4 4" xfId="39875"/>
    <cellStyle name="输出 2 3 4 4 2" xfId="39876"/>
    <cellStyle name="输出 2 3 4 5" xfId="39877"/>
    <cellStyle name="输出 2 3 4 6" xfId="39878"/>
    <cellStyle name="输出 2 3 4 7" xfId="39879"/>
    <cellStyle name="输出 2 3 5" xfId="39880"/>
    <cellStyle name="输出 2 3 5 2" xfId="39881"/>
    <cellStyle name="输出 2 3 5 2 2" xfId="39882"/>
    <cellStyle name="输出 2 3 5 2 3" xfId="39883"/>
    <cellStyle name="输出 2 3 5 3" xfId="39884"/>
    <cellStyle name="输出 2 3 5 4" xfId="39885"/>
    <cellStyle name="输出 2 3 6" xfId="39886"/>
    <cellStyle name="输出 2 3 6 2" xfId="39887"/>
    <cellStyle name="输出 2 3 6 3" xfId="39888"/>
    <cellStyle name="输出 2 3 7" xfId="39889"/>
    <cellStyle name="输出 2 3 7 2" xfId="39890"/>
    <cellStyle name="输出 2 3 7 3" xfId="39891"/>
    <cellStyle name="输出 2 3 7 3 2 4" xfId="39892"/>
    <cellStyle name="输出 2 3 7 3 2 5" xfId="39893"/>
    <cellStyle name="输出 2 3 7 3 5" xfId="39894"/>
    <cellStyle name="输出 2 3 7 3 6" xfId="39895"/>
    <cellStyle name="输出 2 3 7 4" xfId="39896"/>
    <cellStyle name="输出 2 3 7 5" xfId="39897"/>
    <cellStyle name="输出 2 3 7 7" xfId="39898"/>
    <cellStyle name="输出 2 3 8" xfId="39899"/>
    <cellStyle name="输出 2 3 8 2" xfId="39900"/>
    <cellStyle name="输出 2 3 9" xfId="39901"/>
    <cellStyle name="输出 2 4" xfId="39902"/>
    <cellStyle name="输出 2 4 2" xfId="39903"/>
    <cellStyle name="输出 2 4 2 2" xfId="39904"/>
    <cellStyle name="输出 2 4 2 2 2 2" xfId="39905"/>
    <cellStyle name="输出 2 4 2 2 2 2 2" xfId="39906"/>
    <cellStyle name="输出 2 4 2 2 2 3" xfId="39907"/>
    <cellStyle name="输出 2 4 2 2 3 2" xfId="39908"/>
    <cellStyle name="输出 2 4 2 2 3 2 2" xfId="39909"/>
    <cellStyle name="输出 2 4 2 2 3 3" xfId="39910"/>
    <cellStyle name="输出 2 4 2 2 3 4" xfId="39911"/>
    <cellStyle name="输出 2 4 2 2 3 5" xfId="39912"/>
    <cellStyle name="输出 2 4 2 2 3 6" xfId="39913"/>
    <cellStyle name="输出 2 4 2 2 4 2 2" xfId="39914"/>
    <cellStyle name="输出 2 4 2 2 4 2 3" xfId="39915"/>
    <cellStyle name="输出 2 4 2 2 5" xfId="39916"/>
    <cellStyle name="输出 2 4 2 2 5 2" xfId="39917"/>
    <cellStyle name="输出 2 4 2 2 5 3" xfId="39918"/>
    <cellStyle name="输出 2 4 2 3 2" xfId="39919"/>
    <cellStyle name="输出 2 4 2 3 2 2" xfId="39920"/>
    <cellStyle name="输出 2 4 2 3 2 3" xfId="39921"/>
    <cellStyle name="输出 2 4 2 3 3" xfId="39922"/>
    <cellStyle name="输出 2 4 2 3 3 2" xfId="39923"/>
    <cellStyle name="输出 2 4 2 3 4" xfId="39924"/>
    <cellStyle name="输出 2 4 2 3 4 2" xfId="39925"/>
    <cellStyle name="输出 2 4 2 3 4 3" xfId="39926"/>
    <cellStyle name="输出 2 4 2 4 2 2" xfId="39927"/>
    <cellStyle name="输出 2 4 2 4 3" xfId="39928"/>
    <cellStyle name="输出 2 4 2 5" xfId="39929"/>
    <cellStyle name="输出 2 4 2 5 2" xfId="39930"/>
    <cellStyle name="输出 2 4 2 5 2 2" xfId="39931"/>
    <cellStyle name="输出 2 4 2 5 3" xfId="39932"/>
    <cellStyle name="输出 2 4 2 5 4" xfId="39933"/>
    <cellStyle name="输出 2 4 2 5 4 2" xfId="39934"/>
    <cellStyle name="输出 2 4 2 5 4 3" xfId="39935"/>
    <cellStyle name="输出 2 4 2 5 5" xfId="39936"/>
    <cellStyle name="输出 2 4 2 6" xfId="39937"/>
    <cellStyle name="输出 2 4 2 6 2" xfId="39938"/>
    <cellStyle name="输出 2 4 2 7" xfId="39939"/>
    <cellStyle name="输出 2 4 2 8" xfId="39940"/>
    <cellStyle name="输出 2 4 2 9" xfId="39941"/>
    <cellStyle name="输出 2 4 3" xfId="39942"/>
    <cellStyle name="注释 4 5 3 3 10" xfId="39943"/>
    <cellStyle name="输出 2 4 3 2" xfId="39944"/>
    <cellStyle name="输出 2 4 3 2 2" xfId="39945"/>
    <cellStyle name="输出 2 4 3 2 2 2" xfId="39946"/>
    <cellStyle name="输出 2 4 3 2 3" xfId="39947"/>
    <cellStyle name="输出 2 4 3 3" xfId="39948"/>
    <cellStyle name="输出 2 4 3 3 2" xfId="39949"/>
    <cellStyle name="输出 2 4 3 3 2 2" xfId="39950"/>
    <cellStyle name="输出 2 4 3 3 3" xfId="39951"/>
    <cellStyle name="输出 2 4 3 3 4" xfId="39952"/>
    <cellStyle name="输出 2 4 3 3 4 2" xfId="39953"/>
    <cellStyle name="输出 2 4 3 3 4 3" xfId="39954"/>
    <cellStyle name="输出 2 4 3 3 5" xfId="39955"/>
    <cellStyle name="输出 2 4 3 3 6" xfId="39956"/>
    <cellStyle name="输出 2 4 3 4 2" xfId="39957"/>
    <cellStyle name="输出 2 4 3 5" xfId="39958"/>
    <cellStyle name="输出 2 4 4" xfId="39959"/>
    <cellStyle name="注释 4 5 3 3 11" xfId="39960"/>
    <cellStyle name="输出 2 4 4 2" xfId="39961"/>
    <cellStyle name="输出 2 4 4 2 2" xfId="39962"/>
    <cellStyle name="输出 2 4 4 2 2 2" xfId="39963"/>
    <cellStyle name="输出 2 4 4 2 3" xfId="39964"/>
    <cellStyle name="输出 2 4 4 3" xfId="39965"/>
    <cellStyle name="输出 2 4 4 3 2" xfId="39966"/>
    <cellStyle name="输出 2 4 4 4" xfId="39967"/>
    <cellStyle name="输出 2 4 5" xfId="39968"/>
    <cellStyle name="输出 2 4 5 2" xfId="39969"/>
    <cellStyle name="输出 2 4 5 2 2" xfId="39970"/>
    <cellStyle name="输出 2 4 5 3" xfId="39971"/>
    <cellStyle name="输出 2 4 6" xfId="39972"/>
    <cellStyle name="输出 2 4 6 2" xfId="39973"/>
    <cellStyle name="输出 2 4 6 2 2" xfId="39974"/>
    <cellStyle name="输出 2 4 6 3" xfId="39975"/>
    <cellStyle name="输出 2 4 6 4" xfId="39976"/>
    <cellStyle name="输出 2 4 6 5" xfId="39977"/>
    <cellStyle name="输出 2 4 6 6" xfId="39978"/>
    <cellStyle name="输出 2 4 7" xfId="39979"/>
    <cellStyle name="输出 2 4 7 2" xfId="39980"/>
    <cellStyle name="输出 2 4 8" xfId="39981"/>
    <cellStyle name="输出 2 5" xfId="39982"/>
    <cellStyle name="输出 2 5 2" xfId="39983"/>
    <cellStyle name="输出 2 5 2 2" xfId="39984"/>
    <cellStyle name="输出 2 5 2 2 2" xfId="39985"/>
    <cellStyle name="输出 2 5 2 2 2 2" xfId="39986"/>
    <cellStyle name="输出 2 5 2 2 2 2 2" xfId="39987"/>
    <cellStyle name="输出 2 5 2 2 2 2 2 3" xfId="39988"/>
    <cellStyle name="输出 2 5 2 2 2 3" xfId="39989"/>
    <cellStyle name="输出 2 5 2 2 3" xfId="39990"/>
    <cellStyle name="输出 2 5 2 2 3 2" xfId="39991"/>
    <cellStyle name="输出 2 5 2 2 3 2 2" xfId="39992"/>
    <cellStyle name="输出 2 5 2 2 3 3" xfId="39993"/>
    <cellStyle name="输出 2 5 2 2 3 3 2" xfId="39994"/>
    <cellStyle name="输出 2 5 2 2 3 3 2 2" xfId="39995"/>
    <cellStyle name="输出 2 5 2 2 3 3 2 3" xfId="39996"/>
    <cellStyle name="输出 2 5 2 2 3 3 2 4" xfId="39997"/>
    <cellStyle name="输出 2 5 2 2 3 3 2 5" xfId="39998"/>
    <cellStyle name="输出 2 5 2 2 3 3 3" xfId="39999"/>
    <cellStyle name="输出 2 5 2 2 3 3 4" xfId="40000"/>
    <cellStyle name="输出 2 5 2 2 3 3 5" xfId="40001"/>
    <cellStyle name="输出 2 5 2 2 3 3 6" xfId="40002"/>
    <cellStyle name="输出 2 5 2 2 3 4" xfId="40003"/>
    <cellStyle name="输出 2 5 2 2 3 5" xfId="40004"/>
    <cellStyle name="输出 2 5 2 2 3 6" xfId="40005"/>
    <cellStyle name="输出 2 5 2 2 3 7" xfId="40006"/>
    <cellStyle name="输出 2 5 2 2 4 2 2" xfId="40007"/>
    <cellStyle name="输出 2 5 2 2 4 2 3" xfId="40008"/>
    <cellStyle name="输出 2 5 2 2 4 4" xfId="40009"/>
    <cellStyle name="输出 2 5 2 2 5 2" xfId="40010"/>
    <cellStyle name="输出 2 5 2 2 5 3" xfId="40011"/>
    <cellStyle name="输出 2 5 2 3" xfId="40012"/>
    <cellStyle name="输出 2 5 2 3 2" xfId="40013"/>
    <cellStyle name="输出 2 5 2 3 2 2" xfId="40014"/>
    <cellStyle name="输出 2 5 2 3 2 2 2" xfId="40015"/>
    <cellStyle name="输出 2 5 2 3 2 2 2 2" xfId="40016"/>
    <cellStyle name="输出 2 5 2 3 2 2 2 3" xfId="40017"/>
    <cellStyle name="输出 2 5 2 3 2 3" xfId="40018"/>
    <cellStyle name="输出 2 5 2 3 3" xfId="40019"/>
    <cellStyle name="输出 2 5 2 3 3 2" xfId="40020"/>
    <cellStyle name="输出 2 5 2 3 3 2 2" xfId="40021"/>
    <cellStyle name="输出 2 5 2 3 3 3" xfId="40022"/>
    <cellStyle name="输出 2 5 2 3 3 3 2" xfId="40023"/>
    <cellStyle name="输出 2 5 2 3 3 3 3" xfId="40024"/>
    <cellStyle name="输出 2 5 2 3 3 4" xfId="40025"/>
    <cellStyle name="输出 2 5 2 3 3 5" xfId="40026"/>
    <cellStyle name="输出 2 5 2 3 3 6" xfId="40027"/>
    <cellStyle name="输出 2 5 2 3 4" xfId="40028"/>
    <cellStyle name="输出 2 5 2 3 4 2" xfId="40029"/>
    <cellStyle name="输出 2 5 2 3 4 3" xfId="40030"/>
    <cellStyle name="输出 2 5 2 3 4 4" xfId="40031"/>
    <cellStyle name="输出 2 5 2 3 5" xfId="40032"/>
    <cellStyle name="输出 2 5 2 4 2" xfId="40033"/>
    <cellStyle name="输出 2 5 2 4 2 2" xfId="40034"/>
    <cellStyle name="输出 2 5 2 4 2 2 2" xfId="40035"/>
    <cellStyle name="输出 2 5 2 4 2 3" xfId="40036"/>
    <cellStyle name="输出 2 5 2 4 3" xfId="40037"/>
    <cellStyle name="输出 2 5 2 4 3 2" xfId="40038"/>
    <cellStyle name="输出 2 5 2 4 4" xfId="40039"/>
    <cellStyle name="输出 2 5 2 4 4 2" xfId="40040"/>
    <cellStyle name="输出 2 5 2 4 4 3" xfId="40041"/>
    <cellStyle name="输出 2 5 2 5" xfId="40042"/>
    <cellStyle name="输出 2 5 2 5 2" xfId="40043"/>
    <cellStyle name="输出 2 5 2 5 2 2" xfId="40044"/>
    <cellStyle name="输出 2 5 2 5 3" xfId="40045"/>
    <cellStyle name="输出 2 5 2 6" xfId="40046"/>
    <cellStyle name="输出 2 5 2 6 2" xfId="40047"/>
    <cellStyle name="输出 2 5 2 6 2 2" xfId="40048"/>
    <cellStyle name="输出 2 5 2 6 3" xfId="40049"/>
    <cellStyle name="输出 2 5 2 6 3 2" xfId="40050"/>
    <cellStyle name="输出 2 5 2 6 3 2 2" xfId="40051"/>
    <cellStyle name="输出 2 5 2 6 3 2 3" xfId="40052"/>
    <cellStyle name="输出 2 5 2 6 3 2 4" xfId="40053"/>
    <cellStyle name="输出 2 5 2 6 3 2 5" xfId="40054"/>
    <cellStyle name="输出 2 5 2 6 3 3" xfId="40055"/>
    <cellStyle name="输出 2 5 2 6 3 4" xfId="40056"/>
    <cellStyle name="输出 2 5 2 6 3 5" xfId="40057"/>
    <cellStyle name="输出 2 5 2 6 3 6" xfId="40058"/>
    <cellStyle name="输出 2 5 2 6 4" xfId="40059"/>
    <cellStyle name="输出 2 5 2 6 5" xfId="40060"/>
    <cellStyle name="输出 2 5 2 6 6" xfId="40061"/>
    <cellStyle name="输出 2 5 3" xfId="40062"/>
    <cellStyle name="输出 2 5 3 2" xfId="40063"/>
    <cellStyle name="输出 2 5 3 2 2" xfId="40064"/>
    <cellStyle name="输出 2 5 3 2 2 2" xfId="40065"/>
    <cellStyle name="输出 2 5 3 2 3" xfId="40066"/>
    <cellStyle name="输出 2 5 3 3" xfId="40067"/>
    <cellStyle name="输出 2 5 3 3 2" xfId="40068"/>
    <cellStyle name="输出 2 5 3 3 2 2" xfId="40069"/>
    <cellStyle name="输出 2 5 3 3 3" xfId="40070"/>
    <cellStyle name="输出 2 5 3 3 3 2" xfId="40071"/>
    <cellStyle name="输出 2 5 3 3 3 2 2" xfId="40072"/>
    <cellStyle name="输出 2 5 3 3 3 2 3" xfId="40073"/>
    <cellStyle name="输出 2 5 3 3 3 2 3 2" xfId="40074"/>
    <cellStyle name="输出 2 5 3 3 3 2 3 3" xfId="40075"/>
    <cellStyle name="输出 2 5 3 3 3 2 4" xfId="40076"/>
    <cellStyle name="输出 2 5 3 3 3 2 5" xfId="40077"/>
    <cellStyle name="输出 2 5 3 3 3 3" xfId="40078"/>
    <cellStyle name="输出 2 5 3 3 3 4" xfId="40079"/>
    <cellStyle name="输出 2 5 3 3 3 5" xfId="40080"/>
    <cellStyle name="输出 2 5 3 3 3 6" xfId="40081"/>
    <cellStyle name="输出 2 5 3 3 4" xfId="40082"/>
    <cellStyle name="输出 2 5 3 3 5" xfId="40083"/>
    <cellStyle name="输出 2 5 3 3 6" xfId="40084"/>
    <cellStyle name="输出 2 5 3 3 7" xfId="40085"/>
    <cellStyle name="输出 2 5 3 4" xfId="40086"/>
    <cellStyle name="输出 2 5 3 4 2" xfId="40087"/>
    <cellStyle name="输出 2 5 3 5" xfId="40088"/>
    <cellStyle name="输出 2 5 4" xfId="40089"/>
    <cellStyle name="输出 2 5 4 2" xfId="40090"/>
    <cellStyle name="输出 2 5 4 2 2" xfId="40091"/>
    <cellStyle name="输出 2 5 4 2 2 2" xfId="40092"/>
    <cellStyle name="输出 2 5 4 2 3" xfId="40093"/>
    <cellStyle name="输出 2 5 4 3" xfId="40094"/>
    <cellStyle name="输出 2 5 4 3 2" xfId="40095"/>
    <cellStyle name="输出 2 5 4 3 2 2" xfId="40096"/>
    <cellStyle name="输出 2 5 4 3 3" xfId="40097"/>
    <cellStyle name="输出 2 5 4 3 4" xfId="40098"/>
    <cellStyle name="输出 2 5 4 3 5" xfId="40099"/>
    <cellStyle name="输出 2 5 4 3 6" xfId="40100"/>
    <cellStyle name="输出 2 5 4 4" xfId="40101"/>
    <cellStyle name="输出 2 5 4 4 2" xfId="40102"/>
    <cellStyle name="输出 2 5 4 5" xfId="40103"/>
    <cellStyle name="输出 2 5 5" xfId="40104"/>
    <cellStyle name="输出 2 5 5 2" xfId="40105"/>
    <cellStyle name="输出 2 5 5 2 2" xfId="40106"/>
    <cellStyle name="输出 2 5 5 2 2 2" xfId="40107"/>
    <cellStyle name="输出 2 5 5 2 3" xfId="40108"/>
    <cellStyle name="输出 2 5 5 3" xfId="40109"/>
    <cellStyle name="输出 2 5 5 3 2" xfId="40110"/>
    <cellStyle name="输出 2 5 5 4" xfId="40111"/>
    <cellStyle name="输出 2 5 6" xfId="40112"/>
    <cellStyle name="输出 2 5 6 2" xfId="40113"/>
    <cellStyle name="输出 2 5 6 3" xfId="40114"/>
    <cellStyle name="输出 2 5 7" xfId="40115"/>
    <cellStyle name="输出 2 5 7 2" xfId="40116"/>
    <cellStyle name="输出 2 5 7 3" xfId="40117"/>
    <cellStyle name="输出 2 5 7 3 2 3" xfId="40118"/>
    <cellStyle name="输出 2 5 7 3 2 4" xfId="40119"/>
    <cellStyle name="输出 2 5 7 3 2 5" xfId="40120"/>
    <cellStyle name="注释 2 3 2 6 2" xfId="40121"/>
    <cellStyle name="输出 2 5 7 3 5" xfId="40122"/>
    <cellStyle name="输出 2 5 7 3 6" xfId="40123"/>
    <cellStyle name="输出 2 5 7 4" xfId="40124"/>
    <cellStyle name="输出 2 5 8" xfId="40125"/>
    <cellStyle name="输出 2 5 8 2" xfId="40126"/>
    <cellStyle name="输出 2 5 9" xfId="40127"/>
    <cellStyle name="输出 2 6" xfId="40128"/>
    <cellStyle name="输出 2 6 2" xfId="40129"/>
    <cellStyle name="输出 2 6 2 2" xfId="40130"/>
    <cellStyle name="输出 2 6 2 2 2" xfId="40131"/>
    <cellStyle name="输出 2 6 2 2 2 2" xfId="40132"/>
    <cellStyle name="输出 2 6 2 2 2 2 2" xfId="40133"/>
    <cellStyle name="输出 2 6 2 2 2 3" xfId="40134"/>
    <cellStyle name="输出 2 6 2 2 3" xfId="40135"/>
    <cellStyle name="输出 2 6 2 2 3 4" xfId="40136"/>
    <cellStyle name="输出 2 6 2 2 3 5" xfId="40137"/>
    <cellStyle name="输出 2 6 2 2 3 6" xfId="40138"/>
    <cellStyle name="输出 2 6 2 2 4 2 3" xfId="40139"/>
    <cellStyle name="输出 2 6 2 2 4 4" xfId="40140"/>
    <cellStyle name="输出 2 6 2 2 5 2" xfId="40141"/>
    <cellStyle name="输出 2 6 2 2 5 3" xfId="40142"/>
    <cellStyle name="输出 2 6 2 3" xfId="40143"/>
    <cellStyle name="输出 2 6 2 3 2" xfId="40144"/>
    <cellStyle name="输出 2 6 2 3 2 2" xfId="40145"/>
    <cellStyle name="输出 2 6 2 3 2 2 2" xfId="40146"/>
    <cellStyle name="输出 2 6 2 3 2 3" xfId="40147"/>
    <cellStyle name="输出 2 6 2 3 3" xfId="40148"/>
    <cellStyle name="输出 2 6 2 3 4" xfId="40149"/>
    <cellStyle name="输出 2 6 2 3 4 2" xfId="40150"/>
    <cellStyle name="输出 2 6 2 3 4 3" xfId="40151"/>
    <cellStyle name="输出 2 6 2 4" xfId="40152"/>
    <cellStyle name="输出 2 6 2 4 2" xfId="40153"/>
    <cellStyle name="输出 2 6 2 4 2 2" xfId="40154"/>
    <cellStyle name="输出 2 6 2 4 3" xfId="40155"/>
    <cellStyle name="输出 2 6 2 5" xfId="40156"/>
    <cellStyle name="输出 2 6 2 5 2" xfId="40157"/>
    <cellStyle name="输出 2 6 2 5 2 2" xfId="40158"/>
    <cellStyle name="输出 2 6 2 5 3" xfId="40159"/>
    <cellStyle name="输出 2 6 2 5 4" xfId="40160"/>
    <cellStyle name="输出 2 6 2 5 5" xfId="40161"/>
    <cellStyle name="输出 2 6 2 5 6" xfId="40162"/>
    <cellStyle name="输出 2 6 2 6" xfId="40163"/>
    <cellStyle name="输出 2 6 2 6 2" xfId="40164"/>
    <cellStyle name="输出 2 6 2 7" xfId="40165"/>
    <cellStyle name="输出 2 6 3" xfId="40166"/>
    <cellStyle name="输出 2 6 3 2" xfId="40167"/>
    <cellStyle name="输出 2 6 3 2 2" xfId="40168"/>
    <cellStyle name="输出 2 6 3 2 2 2" xfId="40169"/>
    <cellStyle name="输出 2 6 3 2 3" xfId="40170"/>
    <cellStyle name="输出 2 6 3 3" xfId="40171"/>
    <cellStyle name="输出 2 6 3 3 2" xfId="40172"/>
    <cellStyle name="输出 2 6 3 3 2 2" xfId="40173"/>
    <cellStyle name="输出 2 6 3 3 3" xfId="40174"/>
    <cellStyle name="输出 2 6 3 3 4" xfId="40175"/>
    <cellStyle name="输出 2 6 3 3 5" xfId="40176"/>
    <cellStyle name="输出 2 6 3 3 6" xfId="40177"/>
    <cellStyle name="输出 2 6 3 4" xfId="40178"/>
    <cellStyle name="输出 2 6 3 4 2" xfId="40179"/>
    <cellStyle name="输出 2 6 3 5" xfId="40180"/>
    <cellStyle name="输出 2 6 4" xfId="40181"/>
    <cellStyle name="输出 2 6 4 2" xfId="40182"/>
    <cellStyle name="输出 2 6 4 2 2" xfId="40183"/>
    <cellStyle name="输出 2 6 4 2 2 2" xfId="40184"/>
    <cellStyle name="输出 2 6 4 2 3" xfId="40185"/>
    <cellStyle name="输出 2 6 4 3" xfId="40186"/>
    <cellStyle name="输出 2 6 4 3 2" xfId="40187"/>
    <cellStyle name="注释 3 2 2 8 10" xfId="40188"/>
    <cellStyle name="输出 2 6 4 4" xfId="40189"/>
    <cellStyle name="输出 2 6 4 5" xfId="40190"/>
    <cellStyle name="输出 2 6 4 6" xfId="40191"/>
    <cellStyle name="输出 2 6 5" xfId="40192"/>
    <cellStyle name="输出 2 6 5 2" xfId="40193"/>
    <cellStyle name="输出 2 6 5 2 2" xfId="40194"/>
    <cellStyle name="输出 2 6 5 3" xfId="40195"/>
    <cellStyle name="输出 2 6 6" xfId="40196"/>
    <cellStyle name="输出 2 6 6 2" xfId="40197"/>
    <cellStyle name="输出 2 6 6 3" xfId="40198"/>
    <cellStyle name="输出 2 6 6 4" xfId="40199"/>
    <cellStyle name="输出 2 6 6 5" xfId="40200"/>
    <cellStyle name="输出 2 6 6 6" xfId="40201"/>
    <cellStyle name="输出 2 6 7" xfId="40202"/>
    <cellStyle name="输出 2 6 7 2" xfId="40203"/>
    <cellStyle name="输出 2 6 8" xfId="40204"/>
    <cellStyle name="输出 2 7" xfId="40205"/>
    <cellStyle name="输出 2 7 2" xfId="40206"/>
    <cellStyle name="输出 2 7 2 2" xfId="40207"/>
    <cellStyle name="输出 2 7 2 2 2" xfId="40208"/>
    <cellStyle name="输出 2 7 2 2 2 2" xfId="40209"/>
    <cellStyle name="输出 2 7 2 2 3" xfId="40210"/>
    <cellStyle name="输出 2 7 2 3" xfId="40211"/>
    <cellStyle name="输出 2 7 2 3 2" xfId="40212"/>
    <cellStyle name="输出 2 7 2 3 2 2" xfId="40213"/>
    <cellStyle name="输出 2 7 2 3 3" xfId="40214"/>
    <cellStyle name="输出 2 7 2 3 4" xfId="40215"/>
    <cellStyle name="输出 2 7 2 3 5" xfId="40216"/>
    <cellStyle name="输出 2 7 2 3 6" xfId="40217"/>
    <cellStyle name="输出 2 7 2 4" xfId="40218"/>
    <cellStyle name="输出 2 7 2 4 2" xfId="40219"/>
    <cellStyle name="输出 2 7 2 5" xfId="40220"/>
    <cellStyle name="输出 2 7 3" xfId="40221"/>
    <cellStyle name="输出 2 7 3 2" xfId="40222"/>
    <cellStyle name="输出 2 7 3 2 2" xfId="40223"/>
    <cellStyle name="输出 2 7 3 2 2 2" xfId="40224"/>
    <cellStyle name="输出 2 7 3 2 3" xfId="40225"/>
    <cellStyle name="输出 2 7 4" xfId="40226"/>
    <cellStyle name="输出 2 7 4 2" xfId="40227"/>
    <cellStyle name="输出 2 7 4 2 2" xfId="40228"/>
    <cellStyle name="输出 2 7 5" xfId="40229"/>
    <cellStyle name="输出 2 7 5 2" xfId="40230"/>
    <cellStyle name="输出 2 7 5 2 2" xfId="40231"/>
    <cellStyle name="输出 2 7 5 5" xfId="40232"/>
    <cellStyle name="输出 2 7 5 6" xfId="40233"/>
    <cellStyle name="输出 2 7 6" xfId="40234"/>
    <cellStyle name="输出 2 7 6 2" xfId="40235"/>
    <cellStyle name="输出 2 7 7" xfId="40236"/>
    <cellStyle name="输出 2 7 8" xfId="40237"/>
    <cellStyle name="输出 2 7 9" xfId="40238"/>
    <cellStyle name="输出 2 8" xfId="40239"/>
    <cellStyle name="输出 2 8 2" xfId="40240"/>
    <cellStyle name="输出 2 8 2 2" xfId="40241"/>
    <cellStyle name="输出 2 8 2 2 2" xfId="40242"/>
    <cellStyle name="输出 2 8 2 3" xfId="40243"/>
    <cellStyle name="输出 2 8 3" xfId="40244"/>
    <cellStyle name="输出 2 8 3 2" xfId="40245"/>
    <cellStyle name="输出 2 8 3 2 2" xfId="40246"/>
    <cellStyle name="输出 2 8 3 5" xfId="40247"/>
    <cellStyle name="输出 2 8 3 6" xfId="40248"/>
    <cellStyle name="输出 2 8 4" xfId="40249"/>
    <cellStyle name="输出 2 8 5" xfId="40250"/>
    <cellStyle name="输出 2 9" xfId="40251"/>
    <cellStyle name="输出 2 9 2" xfId="40252"/>
    <cellStyle name="输出 2 9 2 2" xfId="40253"/>
    <cellStyle name="输出 2 9 2 2 2" xfId="40254"/>
    <cellStyle name="注释 4 2 2 2 3 12" xfId="40255"/>
    <cellStyle name="输出 2 9 2 3" xfId="40256"/>
    <cellStyle name="输出 2 9 3" xfId="40257"/>
    <cellStyle name="输出 2 9 3 2" xfId="40258"/>
    <cellStyle name="输出 2 9 4" xfId="40259"/>
    <cellStyle name="输出 3" xfId="40260"/>
    <cellStyle name="输出 3 10" xfId="40261"/>
    <cellStyle name="输出 3 2" xfId="40262"/>
    <cellStyle name="输出 3 2 2" xfId="40263"/>
    <cellStyle name="注释 3 3 2 3 3 2 6" xfId="40264"/>
    <cellStyle name="输出 3 2 2 2 2 2" xfId="40265"/>
    <cellStyle name="输出 3 2 2 2 2 2 2" xfId="40266"/>
    <cellStyle name="输出 3 2 2 2 2 3" xfId="40267"/>
    <cellStyle name="输出 3 2 2 2 3" xfId="40268"/>
    <cellStyle name="输出 3 2 2 2 3 2" xfId="40269"/>
    <cellStyle name="输出 3 2 2 2 3 2 2" xfId="40270"/>
    <cellStyle name="输出 3 2 2 2 3 3 2" xfId="40271"/>
    <cellStyle name="输出 3 2 2 2 3 3 2 2" xfId="40272"/>
    <cellStyle name="输出 3 2 2 2 3 3 2 4" xfId="40273"/>
    <cellStyle name="输出 3 2 2 2 3 3 2 5" xfId="40274"/>
    <cellStyle name="输出 3 2 2 2 3 3 3" xfId="40275"/>
    <cellStyle name="输出 3 2 2 2 3 3 4" xfId="40276"/>
    <cellStyle name="输出 3 2 2 2 3 3 5" xfId="40277"/>
    <cellStyle name="输出 3 2 2 2 3 3 6" xfId="40278"/>
    <cellStyle name="输出 3 2 2 2 3 4" xfId="40279"/>
    <cellStyle name="输出 3 2 2 2 3 6" xfId="40280"/>
    <cellStyle name="输出 3 2 2 2 3 7" xfId="40281"/>
    <cellStyle name="输出 3 2 2 2 4" xfId="40282"/>
    <cellStyle name="输出 3 2 2 2 4 2" xfId="40283"/>
    <cellStyle name="输出 3 2 2 2 5" xfId="40284"/>
    <cellStyle name="输出 3 2 2 3 2" xfId="40285"/>
    <cellStyle name="输出 3 2 2 3 2 2" xfId="40286"/>
    <cellStyle name="输出 3 2 2 3 2 2 2" xfId="40287"/>
    <cellStyle name="输出 3 2 2 3 2 3" xfId="40288"/>
    <cellStyle name="输出 3 2 2 3 3" xfId="40289"/>
    <cellStyle name="输出 3 2 2 3 3 2" xfId="40290"/>
    <cellStyle name="输出 3 2 2 3 3 2 2" xfId="40291"/>
    <cellStyle name="输出 3 2 2 3 3 4" xfId="40292"/>
    <cellStyle name="输出 3 2 2 3 3 5" xfId="40293"/>
    <cellStyle name="输出 3 2 2 3 3 6" xfId="40294"/>
    <cellStyle name="输出 3 2 2 3 4" xfId="40295"/>
    <cellStyle name="输出 3 2 2 3 4 2" xfId="40296"/>
    <cellStyle name="输出 3 2 2 3 5" xfId="40297"/>
    <cellStyle name="输出 3 2 2 4" xfId="40298"/>
    <cellStyle name="输出 3 2 2 4 2" xfId="40299"/>
    <cellStyle name="输出 3 2 2 4 2 2" xfId="40300"/>
    <cellStyle name="输出 3 2 2 4 2 2 2" xfId="40301"/>
    <cellStyle name="输出 3 2 2 4 2 3" xfId="40302"/>
    <cellStyle name="输出 3 2 2 4 3" xfId="40303"/>
    <cellStyle name="输出 3 2 2 4 3 2" xfId="40304"/>
    <cellStyle name="注释 3 5 3 13" xfId="40305"/>
    <cellStyle name="输出 3 2 2 4 4" xfId="40306"/>
    <cellStyle name="输出 3 2 2 5" xfId="40307"/>
    <cellStyle name="输出 3 2 2 5 2" xfId="40308"/>
    <cellStyle name="输出 3 2 2 5 2 2" xfId="40309"/>
    <cellStyle name="输出 3 2 2 5 3" xfId="40310"/>
    <cellStyle name="输出 3 2 2 6" xfId="40311"/>
    <cellStyle name="输出 3 2 2 6 2" xfId="40312"/>
    <cellStyle name="输出 3 2 2 6 2 2" xfId="40313"/>
    <cellStyle name="输出 3 2 2 6 3" xfId="40314"/>
    <cellStyle name="输出 3 2 2 6 3 2" xfId="40315"/>
    <cellStyle name="输出 3 2 2 6 3 2 2" xfId="40316"/>
    <cellStyle name="输出 3 2 2 6 3 2 3 2" xfId="40317"/>
    <cellStyle name="输出 3 2 2 6 3 3" xfId="40318"/>
    <cellStyle name="输出 3 2 2 6 3 3 2" xfId="40319"/>
    <cellStyle name="输出 3 2 2 6 3 3 3" xfId="40320"/>
    <cellStyle name="输出 3 2 2 6 3 4" xfId="40321"/>
    <cellStyle name="输出 3 2 2 6 3 5" xfId="40322"/>
    <cellStyle name="输出 3 2 2 6 3 6" xfId="40323"/>
    <cellStyle name="输出 3 2 2 6 4" xfId="40324"/>
    <cellStyle name="输出 3 2 2 6 5" xfId="40325"/>
    <cellStyle name="输出 3 2 2 6 6" xfId="40326"/>
    <cellStyle name="输出 3 2 2 6 7" xfId="40327"/>
    <cellStyle name="输出 3 2 2 7" xfId="40328"/>
    <cellStyle name="输出 3 2 2 7 2" xfId="40329"/>
    <cellStyle name="输出 3 2 2 8" xfId="40330"/>
    <cellStyle name="输出 3 2 3" xfId="40331"/>
    <cellStyle name="注释 3 3 2 3 3 2 7" xfId="40332"/>
    <cellStyle name="输出 3 2 3 2 2 2" xfId="40333"/>
    <cellStyle name="输出 3 2 3 2 2 2 2" xfId="40334"/>
    <cellStyle name="输出 3 2 3 2 2 2 3" xfId="40335"/>
    <cellStyle name="输出 3 2 3 2 3" xfId="40336"/>
    <cellStyle name="输出 3 2 3 3 3 2 2" xfId="40337"/>
    <cellStyle name="输出 3 2 3 3 3 2 3" xfId="40338"/>
    <cellStyle name="输出 3 2 3 3 3 2 4" xfId="40339"/>
    <cellStyle name="输出 3 2 3 3 3 2 5" xfId="40340"/>
    <cellStyle name="输出 3 2 3 3 3 3" xfId="40341"/>
    <cellStyle name="输出 3 2 3 3 3 4" xfId="40342"/>
    <cellStyle name="输出 3 2 3 3 3 5" xfId="40343"/>
    <cellStyle name="输出 3 2 3 3 3 6" xfId="40344"/>
    <cellStyle name="输出 3 2 3 3 5" xfId="40345"/>
    <cellStyle name="输出 3 2 3 3 6" xfId="40346"/>
    <cellStyle name="输出 3 2 3 3 7" xfId="40347"/>
    <cellStyle name="输出 3 2 3 4" xfId="40348"/>
    <cellStyle name="输出 3 2 3 5" xfId="40349"/>
    <cellStyle name="输出 3 2 4" xfId="40350"/>
    <cellStyle name="注释 3 3 2 3 3 2 8" xfId="40351"/>
    <cellStyle name="输出 3 2 4 2" xfId="40352"/>
    <cellStyle name="输出 3 2 4 2 2" xfId="40353"/>
    <cellStyle name="输出 3 2 4 2 2 2" xfId="40354"/>
    <cellStyle name="输出 3 2 4 2 3" xfId="40355"/>
    <cellStyle name="注释 2 2 2 2 7 2 2 2" xfId="40356"/>
    <cellStyle name="输出 3 2 4 3" xfId="40357"/>
    <cellStyle name="输出 3 2 4 3 5" xfId="40358"/>
    <cellStyle name="输出 3 2 4 3 6" xfId="40359"/>
    <cellStyle name="输出 3 2 4 4" xfId="40360"/>
    <cellStyle name="输出 3 2 4 5" xfId="40361"/>
    <cellStyle name="输出 3 2 5" xfId="40362"/>
    <cellStyle name="注释 3 3 2 3 3 2 9" xfId="40363"/>
    <cellStyle name="输出 3 2 5 2" xfId="40364"/>
    <cellStyle name="输出 3 2 5 2 2" xfId="40365"/>
    <cellStyle name="输出 3 2 5 2 2 2" xfId="40366"/>
    <cellStyle name="输出 3 2 5 2 3" xfId="40367"/>
    <cellStyle name="输出 3 2 5 3" xfId="40368"/>
    <cellStyle name="输出 3 2 5 4" xfId="40369"/>
    <cellStyle name="输出 3 2 6" xfId="40370"/>
    <cellStyle name="输出 3 2 6 2" xfId="40371"/>
    <cellStyle name="输出 3 2 6 2 2" xfId="40372"/>
    <cellStyle name="输出 3 2 6 3" xfId="40373"/>
    <cellStyle name="输出 3 2 7" xfId="40374"/>
    <cellStyle name="输出 3 2 7 2" xfId="40375"/>
    <cellStyle name="输出 3 2 7 2 2" xfId="40376"/>
    <cellStyle name="输出 3 2 7 3" xfId="40377"/>
    <cellStyle name="输出 3 2 7 3 2 3" xfId="40378"/>
    <cellStyle name="输出 3 2 7 3 2 4" xfId="40379"/>
    <cellStyle name="输出 3 2 7 3 2 5" xfId="40380"/>
    <cellStyle name="输出 3 2 7 3 4" xfId="40381"/>
    <cellStyle name="输出 3 2 7 3 5" xfId="40382"/>
    <cellStyle name="输出 3 2 7 3 6" xfId="40383"/>
    <cellStyle name="输出 3 2 7 4" xfId="40384"/>
    <cellStyle name="输出 3 2 7 5" xfId="40385"/>
    <cellStyle name="输出 3 2 8" xfId="40386"/>
    <cellStyle name="输出 3 2 8 2" xfId="40387"/>
    <cellStyle name="输出 3 2 9" xfId="40388"/>
    <cellStyle name="输出 3 3" xfId="40389"/>
    <cellStyle name="输出 3 3 2" xfId="40390"/>
    <cellStyle name="输出 3 3 2 2 2" xfId="40391"/>
    <cellStyle name="输出 3 3 2 2 2 2" xfId="40392"/>
    <cellStyle name="输出 3 3 2 2 3" xfId="40393"/>
    <cellStyle name="输出 3 3 2 3" xfId="40394"/>
    <cellStyle name="输出 3 3 2 3 2" xfId="40395"/>
    <cellStyle name="输出 3 3 2 3 2 2" xfId="40396"/>
    <cellStyle name="输出 3 3 2 3 3" xfId="40397"/>
    <cellStyle name="输出 3 3 2 3 3 2" xfId="40398"/>
    <cellStyle name="输出 3 3 2 3 3 2 2" xfId="40399"/>
    <cellStyle name="输出 3 3 2 3 3 3" xfId="40400"/>
    <cellStyle name="输出 3 3 2 3 3 4" xfId="40401"/>
    <cellStyle name="输出 3 3 2 3 3 5" xfId="40402"/>
    <cellStyle name="输出 3 3 2 3 3 6" xfId="40403"/>
    <cellStyle name="输出 3 3 2 3 4" xfId="40404"/>
    <cellStyle name="输出 3 3 2 3 5" xfId="40405"/>
    <cellStyle name="输出 3 3 2 3 6" xfId="40406"/>
    <cellStyle name="输出 3 3 2 3 7" xfId="40407"/>
    <cellStyle name="输出 3 3 2 4" xfId="40408"/>
    <cellStyle name="输出 3 3 2 4 2" xfId="40409"/>
    <cellStyle name="输出 3 3 2 5" xfId="40410"/>
    <cellStyle name="输出 3 3 3" xfId="40411"/>
    <cellStyle name="输出 3 3 3 2" xfId="40412"/>
    <cellStyle name="输出 3 3 3 2 2" xfId="40413"/>
    <cellStyle name="输出 3 3 3 2 2 2" xfId="40414"/>
    <cellStyle name="输出 3 3 3 2 3" xfId="40415"/>
    <cellStyle name="输出 3 3 3 3" xfId="40416"/>
    <cellStyle name="输出 3 3 3 4" xfId="40417"/>
    <cellStyle name="输出 3 3 3 5" xfId="40418"/>
    <cellStyle name="输出 3 3 4" xfId="40419"/>
    <cellStyle name="输出 3 3 4 2" xfId="40420"/>
    <cellStyle name="输出 3 3 4 2 2" xfId="40421"/>
    <cellStyle name="输出 3 3 4 2 2 2" xfId="40422"/>
    <cellStyle name="输出 3 3 4 2 3" xfId="40423"/>
    <cellStyle name="输出 3 3 4 3" xfId="40424"/>
    <cellStyle name="输出 3 3 4 4" xfId="40425"/>
    <cellStyle name="输出 3 3 5" xfId="40426"/>
    <cellStyle name="输出 3 3 5 2" xfId="40427"/>
    <cellStyle name="输出 3 3 5 2 2" xfId="40428"/>
    <cellStyle name="输出 3 3 5 3" xfId="40429"/>
    <cellStyle name="输出 3 3 6" xfId="40430"/>
    <cellStyle name="输出 3 3 6 2" xfId="40431"/>
    <cellStyle name="输出 3 3 6 2 2" xfId="40432"/>
    <cellStyle name="输出 3 3 6 3" xfId="40433"/>
    <cellStyle name="输出 3 3 6 3 2 4" xfId="40434"/>
    <cellStyle name="输出 3 3 6 3 2 5" xfId="40435"/>
    <cellStyle name="输出 3 3 6 3 5" xfId="40436"/>
    <cellStyle name="输出 3 3 6 3 6" xfId="40437"/>
    <cellStyle name="输出 3 3 6 4" xfId="40438"/>
    <cellStyle name="输出 3 3 6 5" xfId="40439"/>
    <cellStyle name="输出 3 3 7" xfId="40440"/>
    <cellStyle name="输出 3 3 7 2" xfId="40441"/>
    <cellStyle name="输出 3 3 8" xfId="40442"/>
    <cellStyle name="输出 3 4" xfId="40443"/>
    <cellStyle name="输出 3 4 2" xfId="40444"/>
    <cellStyle name="输出 3 4 3" xfId="40445"/>
    <cellStyle name="输出 3 4 3 2" xfId="40446"/>
    <cellStyle name="输出 3 4 3 2 2" xfId="40447"/>
    <cellStyle name="输出 3 4 3 3" xfId="40448"/>
    <cellStyle name="输出 3 4 3 3 2 4" xfId="40449"/>
    <cellStyle name="输出 3 4 3 3 2 5" xfId="40450"/>
    <cellStyle name="输出 3 4 3 3 5" xfId="40451"/>
    <cellStyle name="输出 3 4 3 3 6" xfId="40452"/>
    <cellStyle name="输出 3 4 3 4" xfId="40453"/>
    <cellStyle name="输出 3 4 3 5" xfId="40454"/>
    <cellStyle name="输出 3 4 3 6" xfId="40455"/>
    <cellStyle name="输出 3 4 3 7" xfId="40456"/>
    <cellStyle name="输出 3 4 4" xfId="40457"/>
    <cellStyle name="输出 3 4 4 2" xfId="40458"/>
    <cellStyle name="输出 3 4 5" xfId="40459"/>
    <cellStyle name="输出 3 5" xfId="40460"/>
    <cellStyle name="输出 3 5 2" xfId="40461"/>
    <cellStyle name="输出 3 5 2 2" xfId="40462"/>
    <cellStyle name="输出 3 5 2 2 2" xfId="40463"/>
    <cellStyle name="输出 3 5 2 3" xfId="40464"/>
    <cellStyle name="输出 3 5 3" xfId="40465"/>
    <cellStyle name="输出 3 5 3 2" xfId="40466"/>
    <cellStyle name="输出 3 5 3 2 2" xfId="40467"/>
    <cellStyle name="输出 3 5 3 3" xfId="40468"/>
    <cellStyle name="输出 3 5 3 4" xfId="40469"/>
    <cellStyle name="输出 3 5 3 5" xfId="40470"/>
    <cellStyle name="输出 3 5 3 6" xfId="40471"/>
    <cellStyle name="输出 3 5 4" xfId="40472"/>
    <cellStyle name="输出 3 5 4 2" xfId="40473"/>
    <cellStyle name="输出 3 5 5" xfId="40474"/>
    <cellStyle name="输出 3 6" xfId="40475"/>
    <cellStyle name="输出 3 6 2" xfId="40476"/>
    <cellStyle name="输出 3 6 2 2" xfId="40477"/>
    <cellStyle name="输出 3 6 2 2 2" xfId="40478"/>
    <cellStyle name="输出 3 6 2 3" xfId="40479"/>
    <cellStyle name="输出 3 6 3" xfId="40480"/>
    <cellStyle name="输出 3 6 3 2" xfId="40481"/>
    <cellStyle name="输出 3 6 4" xfId="40482"/>
    <cellStyle name="输出 3 7" xfId="40483"/>
    <cellStyle name="输出 3 7 2" xfId="40484"/>
    <cellStyle name="输出 3 7 2 2" xfId="40485"/>
    <cellStyle name="输出 3 7 3" xfId="40486"/>
    <cellStyle name="输出 3 7 4" xfId="40487"/>
    <cellStyle name="输出 3 7 5" xfId="40488"/>
    <cellStyle name="输出 3 8" xfId="40489"/>
    <cellStyle name="输出 3 8 2" xfId="40490"/>
    <cellStyle name="输出 3 8 2 2" xfId="40491"/>
    <cellStyle name="输出 3 8 3" xfId="40492"/>
    <cellStyle name="输出 3 8 3 2" xfId="40493"/>
    <cellStyle name="输出 3 8 3 2 2" xfId="40494"/>
    <cellStyle name="输出 3 8 3 2 3" xfId="40495"/>
    <cellStyle name="输出 3 8 3 2 4" xfId="40496"/>
    <cellStyle name="注释 4 2 9 2 2" xfId="40497"/>
    <cellStyle name="输出 3 8 3 2 5" xfId="40498"/>
    <cellStyle name="注释 4 2 9 2 3" xfId="40499"/>
    <cellStyle name="输出 3 8 3 4" xfId="40500"/>
    <cellStyle name="输出 3 8 3 5" xfId="40501"/>
    <cellStyle name="输出 3 8 3 6" xfId="40502"/>
    <cellStyle name="输出 3 8 3 6 2" xfId="40503"/>
    <cellStyle name="输出 3 8 3 6 3" xfId="40504"/>
    <cellStyle name="输出 3 8 4" xfId="40505"/>
    <cellStyle name="输出 3 8 5" xfId="40506"/>
    <cellStyle name="输出 3 8 6" xfId="40507"/>
    <cellStyle name="输出 3 8 7" xfId="40508"/>
    <cellStyle name="输出 3 9" xfId="40509"/>
    <cellStyle name="输出 3 9 2" xfId="40510"/>
    <cellStyle name="输出 4 10" xfId="40511"/>
    <cellStyle name="输出 4 2 2" xfId="40512"/>
    <cellStyle name="输出 4 2 2 2 2 3" xfId="40513"/>
    <cellStyle name="输出 4 2 2 2 3" xfId="40514"/>
    <cellStyle name="输出 4 2 2 2 3 2 2" xfId="40515"/>
    <cellStyle name="输入 2 2 2 2 2 3 3 11" xfId="40516"/>
    <cellStyle name="输出 4 2 2 2 3 3" xfId="40517"/>
    <cellStyle name="输出 4 2 2 2 3 3 2" xfId="40518"/>
    <cellStyle name="输出 4 2 2 2 3 3 2 2" xfId="40519"/>
    <cellStyle name="输出 4 2 2 2 3 3 2 3" xfId="40520"/>
    <cellStyle name="输出 4 2 2 2 3 3 2 4" xfId="40521"/>
    <cellStyle name="输出 4 2 2 2 3 3 2 5" xfId="40522"/>
    <cellStyle name="输出 4 2 2 2 3 3 3" xfId="40523"/>
    <cellStyle name="输出 4 2 2 2 3 3 4" xfId="40524"/>
    <cellStyle name="输出 4 2 2 2 3 3 5" xfId="40525"/>
    <cellStyle name="输出 4 2 2 2 3 3 6" xfId="40526"/>
    <cellStyle name="输出 4 2 2 2 3 4" xfId="40527"/>
    <cellStyle name="输出 4 2 2 2 3 5" xfId="40528"/>
    <cellStyle name="输出 4 2 2 2 3 6" xfId="40529"/>
    <cellStyle name="输出 4 2 2 2 3 7" xfId="40530"/>
    <cellStyle name="输出 4 2 2 2 4" xfId="40531"/>
    <cellStyle name="输出 4 2 2 2 4 2" xfId="40532"/>
    <cellStyle name="输出 4 2 2 2 5" xfId="40533"/>
    <cellStyle name="输出 4 2 2 3 2" xfId="40534"/>
    <cellStyle name="输出 4 2 2 3 2 2 2" xfId="40535"/>
    <cellStyle name="输出 4 2 2 3 2 3" xfId="40536"/>
    <cellStyle name="输出 4 2 2 3 3 2 2" xfId="40537"/>
    <cellStyle name="输出 4 2 2 3 3 3" xfId="40538"/>
    <cellStyle name="输出 4 2 2 3 3 4" xfId="40539"/>
    <cellStyle name="输出 4 2 2 3 3 5" xfId="40540"/>
    <cellStyle name="输出 4 2 2 3 3 6" xfId="40541"/>
    <cellStyle name="输出 4 2 2 3 4" xfId="40542"/>
    <cellStyle name="输出 4 2 2 3 4 2" xfId="40543"/>
    <cellStyle name="输出 4 2 2 3 5" xfId="40544"/>
    <cellStyle name="输出 4 2 2 4" xfId="40545"/>
    <cellStyle name="输出 4 2 2 4 2" xfId="40546"/>
    <cellStyle name="输出 4 2 2 4 2 2" xfId="40547"/>
    <cellStyle name="输出 4 2 2 4 2 3" xfId="40548"/>
    <cellStyle name="输出 4 2 2 4 2 4" xfId="40549"/>
    <cellStyle name="输出 4 2 2 4 2 5" xfId="40550"/>
    <cellStyle name="输出 4 2 2 4 3" xfId="40551"/>
    <cellStyle name="输出 4 2 2 4 3 2" xfId="40552"/>
    <cellStyle name="输出 4 2 2 4 4" xfId="40553"/>
    <cellStyle name="输出 4 2 2 4 5" xfId="40554"/>
    <cellStyle name="输出 4 2 2 4 6" xfId="40555"/>
    <cellStyle name="输出 4 2 2 5" xfId="40556"/>
    <cellStyle name="输出 4 2 2 5 2" xfId="40557"/>
    <cellStyle name="输出 4 2 2 5 2 2" xfId="40558"/>
    <cellStyle name="输出 4 2 2 5 3" xfId="40559"/>
    <cellStyle name="输出 4 2 2 5 4" xfId="40560"/>
    <cellStyle name="输出 4 2 2 5 5" xfId="40561"/>
    <cellStyle name="输出 4 2 2 6" xfId="40562"/>
    <cellStyle name="输出 4 2 2 6 2" xfId="40563"/>
    <cellStyle name="输出 4 2 2 6 2 2" xfId="40564"/>
    <cellStyle name="输出 4 2 2 6 3" xfId="40565"/>
    <cellStyle name="输出 4 2 2 6 3 2" xfId="40566"/>
    <cellStyle name="输出 4 2 2 6 3 2 2" xfId="40567"/>
    <cellStyle name="输出 4 2 2 6 3 2 3" xfId="40568"/>
    <cellStyle name="输出 4 2 2 6 3 2 4" xfId="40569"/>
    <cellStyle name="输出 4 2 2 6 3 2 5" xfId="40570"/>
    <cellStyle name="输出 4 2 2 6 3 3" xfId="40571"/>
    <cellStyle name="输出 4 2 2 6 3 4" xfId="40572"/>
    <cellStyle name="输出 4 2 2 6 3 5" xfId="40573"/>
    <cellStyle name="输出 4 2 2 6 3 6" xfId="40574"/>
    <cellStyle name="输出 4 2 2 6 4" xfId="40575"/>
    <cellStyle name="输出 4 2 2 6 5" xfId="40576"/>
    <cellStyle name="输出 4 2 2 6 6" xfId="40577"/>
    <cellStyle name="输出 4 2 2 6 7" xfId="40578"/>
    <cellStyle name="输出 4 2 2 7" xfId="40579"/>
    <cellStyle name="输出 4 2 2 7 2" xfId="40580"/>
    <cellStyle name="输出 4 2 2 8" xfId="40581"/>
    <cellStyle name="输出 4 2 3" xfId="40582"/>
    <cellStyle name="输出 4 2 3 2" xfId="40583"/>
    <cellStyle name="输出 4 2 3 3" xfId="40584"/>
    <cellStyle name="输出 4 2 3 3 3 2 2" xfId="40585"/>
    <cellStyle name="输出 4 2 3 3 3 2 3" xfId="40586"/>
    <cellStyle name="输出 4 2 3 3 3 2 3 2" xfId="40587"/>
    <cellStyle name="输出 4 2 3 3 3 2 4" xfId="40588"/>
    <cellStyle name="输出 4 2 3 3 3 2 5" xfId="40589"/>
    <cellStyle name="输出 4 2 3 3 3 2 6" xfId="40590"/>
    <cellStyle name="输出 4 2 3 3 3 2 7" xfId="40591"/>
    <cellStyle name="输出 4 2 3 3 3 3" xfId="40592"/>
    <cellStyle name="输出 4 2 3 3 3 3 2" xfId="40593"/>
    <cellStyle name="输出 4 2 3 3 3 3 3" xfId="40594"/>
    <cellStyle name="输出 4 2 3 3 3 4" xfId="40595"/>
    <cellStyle name="输出 4 2 3 3 3 4 2" xfId="40596"/>
    <cellStyle name="输出 4 2 3 3 3 4 3" xfId="40597"/>
    <cellStyle name="输出 4 2 3 3 3 5" xfId="40598"/>
    <cellStyle name="输出 4 2 3 3 4" xfId="40599"/>
    <cellStyle name="输出 4 2 3 3 5" xfId="40600"/>
    <cellStyle name="输出 4 2 3 3 6" xfId="40601"/>
    <cellStyle name="输出 4 2 3 3 7" xfId="40602"/>
    <cellStyle name="输出 4 2 3 4" xfId="40603"/>
    <cellStyle name="输出 4 2 3 4 2" xfId="40604"/>
    <cellStyle name="输出 4 2 3 5" xfId="40605"/>
    <cellStyle name="输出 4 2 4" xfId="40606"/>
    <cellStyle name="输出 4 2 4 2" xfId="40607"/>
    <cellStyle name="输出 4 2 4 2 2" xfId="40608"/>
    <cellStyle name="输出 4 2 4 2 3" xfId="40609"/>
    <cellStyle name="输出 4 2 4 3" xfId="40610"/>
    <cellStyle name="输出 4 2 4 3 2" xfId="40611"/>
    <cellStyle name="输出 4 2 4 3 3" xfId="40612"/>
    <cellStyle name="输出 4 2 4 3 4" xfId="40613"/>
    <cellStyle name="输出 4 2 4 3 5" xfId="40614"/>
    <cellStyle name="输出 4 2 4 3 6" xfId="40615"/>
    <cellStyle name="输出 4 2 4 4" xfId="40616"/>
    <cellStyle name="输出 4 2 4 4 2" xfId="40617"/>
    <cellStyle name="输出 4 2 4 5" xfId="40618"/>
    <cellStyle name="输出 4 2 5" xfId="40619"/>
    <cellStyle name="输出 4 2 5 2" xfId="40620"/>
    <cellStyle name="输出 4 2 5 2 2" xfId="40621"/>
    <cellStyle name="输出 4 2 5 2 3" xfId="40622"/>
    <cellStyle name="输出 4 2 5 3" xfId="40623"/>
    <cellStyle name="输出 4 2 5 3 2" xfId="40624"/>
    <cellStyle name="输出 4 2 5 4" xfId="40625"/>
    <cellStyle name="输出 4 2 6" xfId="40626"/>
    <cellStyle name="输出 4 2 6 2" xfId="40627"/>
    <cellStyle name="输出 4 2 6 2 2" xfId="40628"/>
    <cellStyle name="输出 4 2 6 3" xfId="40629"/>
    <cellStyle name="输出 4 2 7" xfId="40630"/>
    <cellStyle name="输出 4 2 7 2" xfId="40631"/>
    <cellStyle name="输出 4 2 7 2 2" xfId="40632"/>
    <cellStyle name="输出 4 2 7 3" xfId="40633"/>
    <cellStyle name="输出 4 2 7 3 2" xfId="40634"/>
    <cellStyle name="输出 4 2 7 3 2 2" xfId="40635"/>
    <cellStyle name="输出 4 2 7 3 2 3" xfId="40636"/>
    <cellStyle name="输出 4 2 7 3 2 4" xfId="40637"/>
    <cellStyle name="输出 4 2 7 3 2 5" xfId="40638"/>
    <cellStyle name="输出 4 2 7 3 3" xfId="40639"/>
    <cellStyle name="输出 4 2 7 3 4" xfId="40640"/>
    <cellStyle name="输出 4 2 7 3 4 2" xfId="40641"/>
    <cellStyle name="输出 4 2 7 3 4 3" xfId="40642"/>
    <cellStyle name="输出 4 2 7 3 5" xfId="40643"/>
    <cellStyle name="输出 4 2 7 3 6" xfId="40644"/>
    <cellStyle name="输出 4 2 7 4" xfId="40645"/>
    <cellStyle name="输出 4 2 7 5" xfId="40646"/>
    <cellStyle name="输出 4 2 8" xfId="40647"/>
    <cellStyle name="输出 4 2 8 2" xfId="40648"/>
    <cellStyle name="输出 4 2 9" xfId="40649"/>
    <cellStyle name="输出 4 3" xfId="40650"/>
    <cellStyle name="输出 4 3 2" xfId="40651"/>
    <cellStyle name="输出 4 3 2 2" xfId="40652"/>
    <cellStyle name="输出 4 3 2 2 2" xfId="40653"/>
    <cellStyle name="输出 4 3 2 2 2 2" xfId="40654"/>
    <cellStyle name="输出 4 3 2 3" xfId="40655"/>
    <cellStyle name="输出 4 3 2 3 2" xfId="40656"/>
    <cellStyle name="输出 4 3 2 3 2 2" xfId="40657"/>
    <cellStyle name="输出 4 3 2 3 3 2" xfId="40658"/>
    <cellStyle name="输出 4 3 2 3 3 2 2" xfId="40659"/>
    <cellStyle name="输出 4 3 2 3 3 2 3" xfId="40660"/>
    <cellStyle name="输出 4 3 2 3 3 2 4" xfId="40661"/>
    <cellStyle name="输出 4 3 2 3 3 2 5" xfId="40662"/>
    <cellStyle name="输出 4 3 2 3 3 3" xfId="40663"/>
    <cellStyle name="输出 4 3 2 3 3 4" xfId="40664"/>
    <cellStyle name="输出 4 3 2 3 3 5" xfId="40665"/>
    <cellStyle name="输出 4 3 2 3 3 6" xfId="40666"/>
    <cellStyle name="输出 4 3 2 3 4" xfId="40667"/>
    <cellStyle name="输出 4 3 2 3 5" xfId="40668"/>
    <cellStyle name="输出 4 3 2 3 6" xfId="40669"/>
    <cellStyle name="输出 4 3 2 3 7" xfId="40670"/>
    <cellStyle name="输出 4 3 2 4" xfId="40671"/>
    <cellStyle name="输出 4 3 2 4 2" xfId="40672"/>
    <cellStyle name="输出 4 3 2 5" xfId="40673"/>
    <cellStyle name="输出 4 3 3" xfId="40674"/>
    <cellStyle name="输出 4 3 3 2" xfId="40675"/>
    <cellStyle name="输出 4 3 3 3" xfId="40676"/>
    <cellStyle name="输出 4 3 3 3 5" xfId="40677"/>
    <cellStyle name="输出 4 3 3 3 6" xfId="40678"/>
    <cellStyle name="输出 4 3 3 4" xfId="40679"/>
    <cellStyle name="输出 4 3 3 5" xfId="40680"/>
    <cellStyle name="输出 4 3 4" xfId="40681"/>
    <cellStyle name="输出 4 3 4 2" xfId="40682"/>
    <cellStyle name="输出 4 3 4 2 2" xfId="40683"/>
    <cellStyle name="输出 4 3 4 2 2 2" xfId="40684"/>
    <cellStyle name="输出 4 3 4 2 3" xfId="40685"/>
    <cellStyle name="输出 4 3 4 3" xfId="40686"/>
    <cellStyle name="输出 4 3 4 3 2" xfId="40687"/>
    <cellStyle name="输出 4 3 4 4" xfId="40688"/>
    <cellStyle name="输出 4 3 5" xfId="40689"/>
    <cellStyle name="输出 4 3 5 2" xfId="40690"/>
    <cellStyle name="输出 4 3 5 2 2" xfId="40691"/>
    <cellStyle name="输出 4 3 5 3" xfId="40692"/>
    <cellStyle name="输出 4 3 6" xfId="40693"/>
    <cellStyle name="输出 4 3 6 2" xfId="40694"/>
    <cellStyle name="输出 4 3 6 2 2" xfId="40695"/>
    <cellStyle name="输出 4 3 6 3" xfId="40696"/>
    <cellStyle name="输出 4 3 6 3 2" xfId="40697"/>
    <cellStyle name="输出 4 3 6 3 2 2" xfId="40698"/>
    <cellStyle name="输出 4 3 6 3 2 3" xfId="40699"/>
    <cellStyle name="输出 4 3 6 3 2 4" xfId="40700"/>
    <cellStyle name="输出 4 3 6 3 2 5" xfId="40701"/>
    <cellStyle name="输出 4 3 6 3 3" xfId="40702"/>
    <cellStyle name="输出 4 3 6 3 4" xfId="40703"/>
    <cellStyle name="输出 4 3 6 3 5" xfId="40704"/>
    <cellStyle name="输入 2 3 3 2" xfId="40705"/>
    <cellStyle name="输出 4 3 6 3 6" xfId="40706"/>
    <cellStyle name="输入 2 3 3 3" xfId="40707"/>
    <cellStyle name="输出 4 3 6 4" xfId="40708"/>
    <cellStyle name="输出 4 3 6 5" xfId="40709"/>
    <cellStyle name="输出 4 3 6 6" xfId="40710"/>
    <cellStyle name="输出 4 3 6 7" xfId="40711"/>
    <cellStyle name="输出 4 3 7" xfId="40712"/>
    <cellStyle name="输出 4 3 7 2" xfId="40713"/>
    <cellStyle name="输出 4 3 7 2 2" xfId="40714"/>
    <cellStyle name="输出 4 3 7 2 3" xfId="40715"/>
    <cellStyle name="输出 4 3 8" xfId="40716"/>
    <cellStyle name="输出 4 4" xfId="40717"/>
    <cellStyle name="输出 4 4 2" xfId="40718"/>
    <cellStyle name="输出 4 4 2 2" xfId="40719"/>
    <cellStyle name="输出 4 4 2 2 2" xfId="40720"/>
    <cellStyle name="输出 4 4 2 3" xfId="40721"/>
    <cellStyle name="输出 4 4 3" xfId="40722"/>
    <cellStyle name="输出 4 4 3 2" xfId="40723"/>
    <cellStyle name="输出 4 4 3 2 2" xfId="40724"/>
    <cellStyle name="输出 4 4 3 3" xfId="40725"/>
    <cellStyle name="输出 4 4 3 3 2" xfId="40726"/>
    <cellStyle name="输出 4 4 3 3 3" xfId="40727"/>
    <cellStyle name="输出 4 4 3 3 4" xfId="40728"/>
    <cellStyle name="输出 4 4 3 3 5" xfId="40729"/>
    <cellStyle name="输出 4 4 3 3 6" xfId="40730"/>
    <cellStyle name="输出 4 4 3 4" xfId="40731"/>
    <cellStyle name="输出 4 4 3 5" xfId="40732"/>
    <cellStyle name="输出 4 4 3 7" xfId="40733"/>
    <cellStyle name="输出 4 4 4" xfId="40734"/>
    <cellStyle name="输出 4 4 4 2" xfId="40735"/>
    <cellStyle name="输出 4 4 5" xfId="40736"/>
    <cellStyle name="输出 4 5" xfId="40737"/>
    <cellStyle name="输出 4 5 2" xfId="40738"/>
    <cellStyle name="输出 4 5 2 2" xfId="40739"/>
    <cellStyle name="输出 4 5 2 2 2" xfId="40740"/>
    <cellStyle name="输出 4 5 2 3" xfId="40741"/>
    <cellStyle name="输出 4 5 3" xfId="40742"/>
    <cellStyle name="输出 4 5 3 2" xfId="40743"/>
    <cellStyle name="输出 4 5 3 2 2" xfId="40744"/>
    <cellStyle name="输出 4 5 3 3" xfId="40745"/>
    <cellStyle name="输出 4 5 3 4" xfId="40746"/>
    <cellStyle name="输出 4 5 3 5" xfId="40747"/>
    <cellStyle name="输出 4 5 3 6" xfId="40748"/>
    <cellStyle name="输出 4 5 4" xfId="40749"/>
    <cellStyle name="输出 4 5 4 2" xfId="40750"/>
    <cellStyle name="输出 4 5 5" xfId="40751"/>
    <cellStyle name="输出 4 6" xfId="40752"/>
    <cellStyle name="输出 4 6 2" xfId="40753"/>
    <cellStyle name="输出 4 6 2 2" xfId="40754"/>
    <cellStyle name="输出 4 6 2 2 2" xfId="40755"/>
    <cellStyle name="输出 4 6 2 3" xfId="40756"/>
    <cellStyle name="输出 4 6 3" xfId="40757"/>
    <cellStyle name="输出 4 6 3 2" xfId="40758"/>
    <cellStyle name="输出 4 6 4" xfId="40759"/>
    <cellStyle name="输出 4 7" xfId="40760"/>
    <cellStyle name="输出 4 7 2 2" xfId="40761"/>
    <cellStyle name="输出 4 7 3" xfId="40762"/>
    <cellStyle name="输出 4 8 2 2" xfId="40763"/>
    <cellStyle name="输出 4 8 3" xfId="40764"/>
    <cellStyle name="输出 4 8 3 2" xfId="40765"/>
    <cellStyle name="输出 4 8 3 2 2" xfId="40766"/>
    <cellStyle name="输出 4 8 3 2 3" xfId="40767"/>
    <cellStyle name="输出 4 8 3 2 4" xfId="40768"/>
    <cellStyle name="输出 4 8 3 2 5" xfId="40769"/>
    <cellStyle name="输出 4 8 3 4" xfId="40770"/>
    <cellStyle name="输出 4 8 3 5" xfId="40771"/>
    <cellStyle name="输出 4 8 3 6" xfId="40772"/>
    <cellStyle name="输出 4 8 3 6 2" xfId="40773"/>
    <cellStyle name="输出 4 8 3 6 3" xfId="40774"/>
    <cellStyle name="输出 4 8 4" xfId="40775"/>
    <cellStyle name="输出 4 8 5" xfId="40776"/>
    <cellStyle name="输出 4 8 6" xfId="40777"/>
    <cellStyle name="输出 4 8 7" xfId="40778"/>
    <cellStyle name="输出 4 9 2" xfId="40779"/>
    <cellStyle name="输出 5 2" xfId="40780"/>
    <cellStyle name="输出 5 2 2" xfId="40781"/>
    <cellStyle name="输出 5 2 2 2" xfId="40782"/>
    <cellStyle name="输出 5 2 2 2 2" xfId="40783"/>
    <cellStyle name="输出 5 2 2 2 2 2" xfId="40784"/>
    <cellStyle name="输出 5 2 2 2 3" xfId="40785"/>
    <cellStyle name="输出 5 2 2 3" xfId="40786"/>
    <cellStyle name="输出 5 2 2 3 2" xfId="40787"/>
    <cellStyle name="输出 5 2 2 3 2 2" xfId="40788"/>
    <cellStyle name="输出 5 2 2 3 4" xfId="40789"/>
    <cellStyle name="输出 5 2 2 3 5" xfId="40790"/>
    <cellStyle name="输出 5 2 2 3 6" xfId="40791"/>
    <cellStyle name="输出 5 2 2 4" xfId="40792"/>
    <cellStyle name="输出 5 2 2 4 2" xfId="40793"/>
    <cellStyle name="输出 5 2 2 5" xfId="40794"/>
    <cellStyle name="输出 5 2 3" xfId="40795"/>
    <cellStyle name="输出 5 2 3 2" xfId="40796"/>
    <cellStyle name="输出 5 2 3 2 2" xfId="40797"/>
    <cellStyle name="输出 5 2 3 2 2 2" xfId="40798"/>
    <cellStyle name="输出 5 2 3 2 3" xfId="40799"/>
    <cellStyle name="输出 5 2 3 3" xfId="40800"/>
    <cellStyle name="输出 5 2 3 3 2" xfId="40801"/>
    <cellStyle name="输出 5 2 3 4" xfId="40802"/>
    <cellStyle name="输出 5 2 4" xfId="40803"/>
    <cellStyle name="输出 5 2 4 2" xfId="40804"/>
    <cellStyle name="输出 5 2 4 2 2" xfId="40805"/>
    <cellStyle name="输出 5 2 4 3" xfId="40806"/>
    <cellStyle name="输出 5 2 5" xfId="40807"/>
    <cellStyle name="输出 5 2 5 2" xfId="40808"/>
    <cellStyle name="输出 5 2 5 2 2" xfId="40809"/>
    <cellStyle name="输出 5 2 5 2 2 2" xfId="40810"/>
    <cellStyle name="输出 5 2 5 2 2 3" xfId="40811"/>
    <cellStyle name="输出 5 2 5 3" xfId="40812"/>
    <cellStyle name="输出 5 2 5 4" xfId="40813"/>
    <cellStyle name="输出 5 2 5 5" xfId="40814"/>
    <cellStyle name="输出 5 2 5 6" xfId="40815"/>
    <cellStyle name="输出 5 2 6" xfId="40816"/>
    <cellStyle name="输出 5 2 6 2" xfId="40817"/>
    <cellStyle name="输出 5 2 7" xfId="40818"/>
    <cellStyle name="输出 5 3" xfId="40819"/>
    <cellStyle name="输出 5 3 2" xfId="40820"/>
    <cellStyle name="输出 5 3 2 2" xfId="40821"/>
    <cellStyle name="输出 5 3 2 2 2" xfId="40822"/>
    <cellStyle name="输出 5 3 2 3" xfId="40823"/>
    <cellStyle name="输出 5 3 3" xfId="40824"/>
    <cellStyle name="输出 5 3 3 2" xfId="40825"/>
    <cellStyle name="输出 5 3 3 2 2" xfId="40826"/>
    <cellStyle name="输出 5 3 3 3" xfId="40827"/>
    <cellStyle name="输出 5 3 3 4" xfId="40828"/>
    <cellStyle name="输出 5 3 3 5" xfId="40829"/>
    <cellStyle name="输出 5 3 3 6" xfId="40830"/>
    <cellStyle name="输出 5 3 3 7" xfId="40831"/>
    <cellStyle name="输出 5 3 4" xfId="40832"/>
    <cellStyle name="输出 5 3 4 2" xfId="40833"/>
    <cellStyle name="输出 5 3 5" xfId="40834"/>
    <cellStyle name="输出 5 4" xfId="40835"/>
    <cellStyle name="输出 5 4 2" xfId="40836"/>
    <cellStyle name="输出 5 4 2 2" xfId="40837"/>
    <cellStyle name="输出 5 4 2 2 2" xfId="40838"/>
    <cellStyle name="输出 5 4 2 3" xfId="40839"/>
    <cellStyle name="输出 5 4 3" xfId="40840"/>
    <cellStyle name="输出 5 4 3 2" xfId="40841"/>
    <cellStyle name="输出 5 4 4" xfId="40842"/>
    <cellStyle name="输出 5 5 2" xfId="40843"/>
    <cellStyle name="输出 5 5 2 2" xfId="40844"/>
    <cellStyle name="输出 5 5 3" xfId="40845"/>
    <cellStyle name="输出 5 6" xfId="40846"/>
    <cellStyle name="输出 5 6 2" xfId="40847"/>
    <cellStyle name="输出 5 6 2 2" xfId="40848"/>
    <cellStyle name="输出 5 6 3" xfId="40849"/>
    <cellStyle name="输出 5 6 4" xfId="40850"/>
    <cellStyle name="输出 5 6 5" xfId="40851"/>
    <cellStyle name="输出 5 6 6" xfId="40852"/>
    <cellStyle name="输出 5 7" xfId="40853"/>
    <cellStyle name="输出 5 7 2" xfId="40854"/>
    <cellStyle name="输出 6" xfId="40855"/>
    <cellStyle name="输出 6 2 2" xfId="40856"/>
    <cellStyle name="输入 2 3 2 6 3 5 2" xfId="40857"/>
    <cellStyle name="输出 6 2 2 2" xfId="40858"/>
    <cellStyle name="输出 6 2 2 2 2" xfId="40859"/>
    <cellStyle name="输出 6 2 2 3" xfId="40860"/>
    <cellStyle name="输出 6 2 3" xfId="40861"/>
    <cellStyle name="输入 2 3 2 6 3 5 3" xfId="40862"/>
    <cellStyle name="输出 6 2 3 2" xfId="40863"/>
    <cellStyle name="输出 6 2 3 2 2" xfId="40864"/>
    <cellStyle name="输出 6 2 3 3" xfId="40865"/>
    <cellStyle name="输出 6 2 3 3 2" xfId="40866"/>
    <cellStyle name="输出 6 2 3 3 2 2" xfId="40867"/>
    <cellStyle name="输出 6 2 3 3 2 3" xfId="40868"/>
    <cellStyle name="输出 6 2 3 3 2 4" xfId="40869"/>
    <cellStyle name="输出 6 2 3 3 2 5" xfId="40870"/>
    <cellStyle name="输出 6 2 3 3 3" xfId="40871"/>
    <cellStyle name="输出 6 2 3 3 4" xfId="40872"/>
    <cellStyle name="输出 6 2 3 3 5" xfId="40873"/>
    <cellStyle name="输出 6 2 3 3 6" xfId="40874"/>
    <cellStyle name="输出 6 2 3 4" xfId="40875"/>
    <cellStyle name="输出 6 2 3 5" xfId="40876"/>
    <cellStyle name="输入 2 6 2 2 3 2 2 2" xfId="40877"/>
    <cellStyle name="输出 6 2 3 5 2" xfId="40878"/>
    <cellStyle name="输出 6 2 3 5 3" xfId="40879"/>
    <cellStyle name="输出 6 2 3 6" xfId="40880"/>
    <cellStyle name="输入 2 6 2 2 3 2 2 3" xfId="40881"/>
    <cellStyle name="输出 6 2 3 7" xfId="40882"/>
    <cellStyle name="输出 6 2 4" xfId="40883"/>
    <cellStyle name="输出 6 2 4 2" xfId="40884"/>
    <cellStyle name="输出 6 2 5" xfId="40885"/>
    <cellStyle name="输出 6 2 6" xfId="40886"/>
    <cellStyle name="输出 6 2 7" xfId="40887"/>
    <cellStyle name="输出 6 3" xfId="40888"/>
    <cellStyle name="输入 2 3 2 6 3 6" xfId="40889"/>
    <cellStyle name="输出 6 3 2" xfId="40890"/>
    <cellStyle name="输出 6 3 2 2" xfId="40891"/>
    <cellStyle name="输出 6 3 2 2 2" xfId="40892"/>
    <cellStyle name="输出 6 3 3" xfId="40893"/>
    <cellStyle name="输出 6 3 3 2" xfId="40894"/>
    <cellStyle name="输出 6 3 3 2 2" xfId="40895"/>
    <cellStyle name="输出 6 3 3 6" xfId="40896"/>
    <cellStyle name="输出 6 3 4" xfId="40897"/>
    <cellStyle name="输出 6 3 4 2" xfId="40898"/>
    <cellStyle name="输出 6 3 5" xfId="40899"/>
    <cellStyle name="输出 6 4" xfId="40900"/>
    <cellStyle name="输入 2 3 2 6 3 7" xfId="40901"/>
    <cellStyle name="输出 6 4 2" xfId="40902"/>
    <cellStyle name="输出 6 4 2 2" xfId="40903"/>
    <cellStyle name="输出 6 4 2 2 2" xfId="40904"/>
    <cellStyle name="输出 6 4 2 3" xfId="40905"/>
    <cellStyle name="输出 6 4 3" xfId="40906"/>
    <cellStyle name="输出 6 4 3 2" xfId="40907"/>
    <cellStyle name="输出 6 4 4" xfId="40908"/>
    <cellStyle name="输出 6 5 2" xfId="40909"/>
    <cellStyle name="输出 6 5 2 2" xfId="40910"/>
    <cellStyle name="输出 6 5 3" xfId="40911"/>
    <cellStyle name="输出 6 6" xfId="40912"/>
    <cellStyle name="输入 2 3 2 6 3 9" xfId="40913"/>
    <cellStyle name="输出 6 6 2" xfId="40914"/>
    <cellStyle name="输出 6 6 2 2" xfId="40915"/>
    <cellStyle name="输出 6 6 3" xfId="40916"/>
    <cellStyle name="输出 6 6 3 2" xfId="40917"/>
    <cellStyle name="输出 6 6 3 2 2" xfId="40918"/>
    <cellStyle name="输出 6 6 3 2 3" xfId="40919"/>
    <cellStyle name="输出 6 6 3 2 4" xfId="40920"/>
    <cellStyle name="输出 6 6 3 2 5" xfId="40921"/>
    <cellStyle name="输出 6 6 3 3" xfId="40922"/>
    <cellStyle name="输出 6 6 3 4" xfId="40923"/>
    <cellStyle name="输出 6 6 3 5" xfId="40924"/>
    <cellStyle name="输出 6 6 3 6" xfId="40925"/>
    <cellStyle name="输出 6 6 4" xfId="40926"/>
    <cellStyle name="输出 6 6 5" xfId="40927"/>
    <cellStyle name="输出 6 6 6" xfId="40928"/>
    <cellStyle name="输出 6 6 7" xfId="40929"/>
    <cellStyle name="输出 6 7" xfId="40930"/>
    <cellStyle name="输出 6 7 2" xfId="40931"/>
    <cellStyle name="输出 6 8" xfId="40932"/>
    <cellStyle name="输出 7" xfId="40933"/>
    <cellStyle name="输出 7 2" xfId="40934"/>
    <cellStyle name="输出 7 2 2" xfId="40935"/>
    <cellStyle name="输出 7 2 2 2" xfId="40936"/>
    <cellStyle name="输出 7 2 3" xfId="40937"/>
    <cellStyle name="输出 7 3" xfId="40938"/>
    <cellStyle name="输出 7 3 2" xfId="40939"/>
    <cellStyle name="输出 7 4" xfId="40940"/>
    <cellStyle name="输出 8" xfId="40941"/>
    <cellStyle name="输出 8 2" xfId="40942"/>
    <cellStyle name="输出 8 2 2" xfId="40943"/>
    <cellStyle name="输出 8 3" xfId="40944"/>
    <cellStyle name="输出 9" xfId="40945"/>
    <cellStyle name="输出 9 2" xfId="40946"/>
    <cellStyle name="输出 9 2 2" xfId="40947"/>
    <cellStyle name="输出 9 3" xfId="40948"/>
    <cellStyle name="输入 10" xfId="40949"/>
    <cellStyle name="输入 10 10" xfId="40950"/>
    <cellStyle name="输入 10 11" xfId="40951"/>
    <cellStyle name="输入 10 12" xfId="40952"/>
    <cellStyle name="输入 10 13" xfId="40953"/>
    <cellStyle name="输入 10 2" xfId="40954"/>
    <cellStyle name="输入 10 2 2" xfId="40955"/>
    <cellStyle name="输入 10 3" xfId="40956"/>
    <cellStyle name="输入 10 3 10" xfId="40957"/>
    <cellStyle name="输入 10 3 11" xfId="40958"/>
    <cellStyle name="输入 10 3 12" xfId="40959"/>
    <cellStyle name="输入 10 3 2" xfId="40960"/>
    <cellStyle name="输入 10 3 2 10" xfId="40961"/>
    <cellStyle name="注释 2 4 6 5" xfId="40962"/>
    <cellStyle name="输入 10 3 2 11" xfId="40963"/>
    <cellStyle name="注释 2 4 6 6" xfId="40964"/>
    <cellStyle name="输入 10 3 2 2" xfId="40965"/>
    <cellStyle name="输入 10 3 2 3" xfId="40966"/>
    <cellStyle name="输入 10 3 2 4" xfId="40967"/>
    <cellStyle name="输入 10 3 2 4 2" xfId="40968"/>
    <cellStyle name="注释 2 6 2 3 5" xfId="40969"/>
    <cellStyle name="输入 10 3 2 4 3" xfId="40970"/>
    <cellStyle name="输入 10 3 2 5" xfId="40971"/>
    <cellStyle name="输入 10 3 2 6" xfId="40972"/>
    <cellStyle name="输入 10 3 2 7" xfId="40973"/>
    <cellStyle name="输入 10 3 2 8" xfId="40974"/>
    <cellStyle name="输入 10 3 2 9" xfId="40975"/>
    <cellStyle name="输入 10 3 3" xfId="40976"/>
    <cellStyle name="输入 10 3 4" xfId="40977"/>
    <cellStyle name="输入 10 4" xfId="40978"/>
    <cellStyle name="输入 10 5" xfId="40979"/>
    <cellStyle name="输入 10 6" xfId="40980"/>
    <cellStyle name="输入 10 7" xfId="40981"/>
    <cellStyle name="输入 10 7 2" xfId="40982"/>
    <cellStyle name="输入 10 7 3" xfId="40983"/>
    <cellStyle name="输入 10 8" xfId="40984"/>
    <cellStyle name="输入 2" xfId="40985"/>
    <cellStyle name="输入 2 10" xfId="40986"/>
    <cellStyle name="输入 2 10 2" xfId="40987"/>
    <cellStyle name="输入 2 10 2 2" xfId="40988"/>
    <cellStyle name="输入 2 10 3" xfId="40989"/>
    <cellStyle name="输入 2 11" xfId="40990"/>
    <cellStyle name="输入 2 11 10" xfId="40991"/>
    <cellStyle name="输入 2 11 11" xfId="40992"/>
    <cellStyle name="输入 2 11 12" xfId="40993"/>
    <cellStyle name="输入 2 11 2" xfId="40994"/>
    <cellStyle name="输入 2 11 2 2" xfId="40995"/>
    <cellStyle name="输入 2 11 3" xfId="40996"/>
    <cellStyle name="输入 2 11 8" xfId="40997"/>
    <cellStyle name="输入 2 11 9" xfId="40998"/>
    <cellStyle name="输入 2 12" xfId="40999"/>
    <cellStyle name="输入 2 12 2" xfId="41000"/>
    <cellStyle name="输入 2 13" xfId="41001"/>
    <cellStyle name="输入 2 14" xfId="41002"/>
    <cellStyle name="输入 2 15" xfId="41003"/>
    <cellStyle name="输入 2 16" xfId="41004"/>
    <cellStyle name="输入 2 2" xfId="41005"/>
    <cellStyle name="输入 2 2 10" xfId="41006"/>
    <cellStyle name="输入 2 2 2 2 2" xfId="41007"/>
    <cellStyle name="输入 2 2 2 2 2 2" xfId="41008"/>
    <cellStyle name="输入 2 2 2 2 2 3" xfId="41009"/>
    <cellStyle name="输入 2 2 2 2 2 3 10" xfId="41010"/>
    <cellStyle name="输入 2 2 2 2 2 3 11" xfId="41011"/>
    <cellStyle name="输入 2 2 2 2 2 3 2 2" xfId="41012"/>
    <cellStyle name="输入 2 2 2 2 2 3 3" xfId="41013"/>
    <cellStyle name="输入 2 2 2 2 2 3 3 12" xfId="41014"/>
    <cellStyle name="输入 2 2 2 2 2 3 3 2" xfId="41015"/>
    <cellStyle name="注释 2 3 2 3 3 7" xfId="41016"/>
    <cellStyle name="输入 2 2 2 2 2 3 3 2 10" xfId="41017"/>
    <cellStyle name="输入 2 2 2 2 2 3 3 2 2" xfId="41018"/>
    <cellStyle name="输入 2 2 2 2 2 3 3 2 3" xfId="41019"/>
    <cellStyle name="输入 2 2 2 2 2 3 3 2 8" xfId="41020"/>
    <cellStyle name="输入 2 2 2 2 2 3 3 2 9" xfId="41021"/>
    <cellStyle name="输入 2 2 2 2 2 3 3 3" xfId="41022"/>
    <cellStyle name="注释 2 3 2 3 3 8" xfId="41023"/>
    <cellStyle name="输入 2 2 2 2 2 3 3 4" xfId="41024"/>
    <cellStyle name="注释 2 3 2 3 3 9" xfId="41025"/>
    <cellStyle name="输入 2 2 2 2 2 3 3 5" xfId="41026"/>
    <cellStyle name="输入 2 2 2 2 2 3 3 5 2" xfId="41027"/>
    <cellStyle name="输入 2 2 3 2 3 3 2 6" xfId="41028"/>
    <cellStyle name="输入 2 2 2 2 2 3 3 6" xfId="41029"/>
    <cellStyle name="输入 2 2 2 2 2 3 3 7" xfId="41030"/>
    <cellStyle name="输入 2 2 2 2 2 3 3 8" xfId="41031"/>
    <cellStyle name="输入 2 2 2 2 2 3 3 9" xfId="41032"/>
    <cellStyle name="输入 2 2 2 2 2 3 4" xfId="41033"/>
    <cellStyle name="输入 2 2 2 2 2 3 5" xfId="41034"/>
    <cellStyle name="输入 2 2 2 2 2 3 6" xfId="41035"/>
    <cellStyle name="输入 2 2 2 2 2 3 7" xfId="41036"/>
    <cellStyle name="输入 2 2 2 2 2 3 8" xfId="41037"/>
    <cellStyle name="输入 2 2 2 2 2 3 9" xfId="41038"/>
    <cellStyle name="输入 2 2 2 2 2 4" xfId="41039"/>
    <cellStyle name="输入 2 2 2 2 2 4 2" xfId="41040"/>
    <cellStyle name="输入 2 2 2 2 2 5" xfId="41041"/>
    <cellStyle name="输入 2 2 2 2 3" xfId="41042"/>
    <cellStyle name="输入 2 2 2 2 3 2" xfId="41043"/>
    <cellStyle name="输入 2 2 2 2 3 2 2" xfId="41044"/>
    <cellStyle name="输入 2 2 2 2 3 2 2 2" xfId="41045"/>
    <cellStyle name="输入 2 2 2 2 3 2 3" xfId="41046"/>
    <cellStyle name="输入 2 2 2 2 3 3" xfId="41047"/>
    <cellStyle name="输入 2 2 2 2 3 3 10" xfId="41048"/>
    <cellStyle name="注释 2 3 3 3 11" xfId="41049"/>
    <cellStyle name="输入 2 2 2 2 3 3 11" xfId="41050"/>
    <cellStyle name="注释 2 3 3 3 12" xfId="41051"/>
    <cellStyle name="输入 2 2 2 2 3 3 2" xfId="41052"/>
    <cellStyle name="输入 2 2 2 2 3 3 2 2" xfId="41053"/>
    <cellStyle name="输入 2 2 2 2 3 3 3" xfId="41054"/>
    <cellStyle name="输入 2 2 2 2 3 3 4" xfId="41055"/>
    <cellStyle name="输入 2 2 2 2 3 3 5" xfId="41056"/>
    <cellStyle name="输入 2 2 2 2 3 3 6" xfId="41057"/>
    <cellStyle name="输入 2 2 2 2 3 3 7" xfId="41058"/>
    <cellStyle name="输入 2 2 2 2 3 3 8" xfId="41059"/>
    <cellStyle name="输入 2 2 2 2 3 3 9" xfId="41060"/>
    <cellStyle name="输入 2 2 2 2 3 4" xfId="41061"/>
    <cellStyle name="输入 2 2 2 2 3 4 2" xfId="41062"/>
    <cellStyle name="输入 2 2 2 2 3 5" xfId="41063"/>
    <cellStyle name="输入 2 2 2 2 4" xfId="41064"/>
    <cellStyle name="输入 2 2 2 2 4 2" xfId="41065"/>
    <cellStyle name="输入 2 2 2 2 4 2 2" xfId="41066"/>
    <cellStyle name="输入 2 2 2 2 4 2 2 2" xfId="41067"/>
    <cellStyle name="输入 2 2 2 2 4 2 3" xfId="41068"/>
    <cellStyle name="输入 2 2 2 2 4 3" xfId="41069"/>
    <cellStyle name="输入 2 2 2 2 4 3 2" xfId="41070"/>
    <cellStyle name="输入 2 2 2 2 4 4" xfId="41071"/>
    <cellStyle name="输入 2 2 2 2 5" xfId="41072"/>
    <cellStyle name="输入 2 2 2 2 5 2" xfId="41073"/>
    <cellStyle name="输入 2 2 2 2 5 2 2" xfId="41074"/>
    <cellStyle name="输入 2 2 2 2 5 2 2 2" xfId="41075"/>
    <cellStyle name="输入 2 2 2 2 5 2 2 3" xfId="41076"/>
    <cellStyle name="输入 2 2 2 2 5 3" xfId="41077"/>
    <cellStyle name="输入 2 2 2 2 6" xfId="41078"/>
    <cellStyle name="输入 2 2 2 2 6 2" xfId="41079"/>
    <cellStyle name="输入 2 2 2 2 6 2 2" xfId="41080"/>
    <cellStyle name="输入 2 2 2 2 6 3" xfId="41081"/>
    <cellStyle name="输入 2 2 2 2 6 3 10" xfId="41082"/>
    <cellStyle name="输入 2 2 2 2 6 3 11" xfId="41083"/>
    <cellStyle name="输入 2 2 2 2 6 3 12" xfId="41084"/>
    <cellStyle name="输入 2 2 2 2 6 3 2" xfId="41085"/>
    <cellStyle name="输入 2 2 2 2 6 3 2 10" xfId="41086"/>
    <cellStyle name="输入 2 2 2 2 6 3 2 11" xfId="41087"/>
    <cellStyle name="输入 2 2 2 2 6 3 2 2" xfId="41088"/>
    <cellStyle name="输入 2 2 2 2 6 3 2 3" xfId="41089"/>
    <cellStyle name="输入 2 2 2 2 6 3 2 4" xfId="41090"/>
    <cellStyle name="输入 2 2 2 2 6 3 2 5" xfId="41091"/>
    <cellStyle name="输入 2 2 2 2 6 3 2 6" xfId="41092"/>
    <cellStyle name="输入 2 2 2 2 6 3 2 7" xfId="41093"/>
    <cellStyle name="输入 2 2 2 2 6 3 2 8" xfId="41094"/>
    <cellStyle name="输入 2 2 2 2 6 3 2 9" xfId="41095"/>
    <cellStyle name="输入 2 2 2 2 6 3 3" xfId="41096"/>
    <cellStyle name="输入 2 2 2 2 6 3 6" xfId="41097"/>
    <cellStyle name="输入 2 2 2 2 6 3 7" xfId="41098"/>
    <cellStyle name="输入 2 2 2 2 6 3 8" xfId="41099"/>
    <cellStyle name="输入 2 2 2 2 6 3 9" xfId="41100"/>
    <cellStyle name="输入 2 2 2 2 6 4" xfId="41101"/>
    <cellStyle name="输入 2 2 2 2 6 5" xfId="41102"/>
    <cellStyle name="输入 2 2 2 2 6 6" xfId="41103"/>
    <cellStyle name="输入 2 2 2 2 6 7" xfId="41104"/>
    <cellStyle name="输入 2 2 2 2 6 8" xfId="41105"/>
    <cellStyle name="输入 2 2 2 2 6 9" xfId="41106"/>
    <cellStyle name="输入 2 2 2 2 7" xfId="41107"/>
    <cellStyle name="输入 2 2 2 2 7 2" xfId="41108"/>
    <cellStyle name="输入 2 2 2 2 8" xfId="41109"/>
    <cellStyle name="输入 2 2 2 3" xfId="41110"/>
    <cellStyle name="输入 2 2 2 3 2" xfId="41111"/>
    <cellStyle name="输入 2 2 2 3 2 2" xfId="41112"/>
    <cellStyle name="注释 2 3 9 14" xfId="41113"/>
    <cellStyle name="输入 2 2 2 3 2 3" xfId="41114"/>
    <cellStyle name="注释 2 3 9 15" xfId="41115"/>
    <cellStyle name="输入 2 2 2 3 3" xfId="41116"/>
    <cellStyle name="输入 2 2 2 3 3 10" xfId="41117"/>
    <cellStyle name="输入 2 2 2 3 3 11" xfId="41118"/>
    <cellStyle name="输入 2 2 2 3 3 12" xfId="41119"/>
    <cellStyle name="输入 2 2 2 3 3 13" xfId="41120"/>
    <cellStyle name="输入 2 2 2 3 3 2" xfId="41121"/>
    <cellStyle name="输入 2 2 2 3 3 2 2" xfId="41122"/>
    <cellStyle name="输入 2 2 2 3 3 3" xfId="41123"/>
    <cellStyle name="输入 2 2 2 3 3 3 10" xfId="41124"/>
    <cellStyle name="注释 2 4 3 3 11" xfId="41125"/>
    <cellStyle name="输入 2 2 2 3 3 3 11" xfId="41126"/>
    <cellStyle name="注释 2 4 3 3 12" xfId="41127"/>
    <cellStyle name="输入 2 2 2 3 3 3 12" xfId="41128"/>
    <cellStyle name="注释 2 4 3 3 13" xfId="41129"/>
    <cellStyle name="输入 2 2 2 3 3 3 2" xfId="41130"/>
    <cellStyle name="输入 2 2 2 3 3 3 2 10" xfId="41131"/>
    <cellStyle name="输入 2 2 2 3 3 3 2 11" xfId="41132"/>
    <cellStyle name="输入 2 2 2 3 3 3 2 2" xfId="41133"/>
    <cellStyle name="输入 2 2 2 3 3 3 2 3" xfId="41134"/>
    <cellStyle name="输入 2 2 2 3 3 3 2 4" xfId="41135"/>
    <cellStyle name="输入 2 2 2 3 3 3 2 5" xfId="41136"/>
    <cellStyle name="输入 2 2 2 3 3 3 2 6" xfId="41137"/>
    <cellStyle name="输入 2 2 2 3 3 3 2 7" xfId="41138"/>
    <cellStyle name="输入 2 2 2 3 3 3 2 8" xfId="41139"/>
    <cellStyle name="输入 2 2 2 3 3 3 2 9" xfId="41140"/>
    <cellStyle name="输入 2 2 2 3 3 3 2 9 2" xfId="41141"/>
    <cellStyle name="输入 2 2 2 3 3 3 2 9 3" xfId="41142"/>
    <cellStyle name="输入 2 2 2 3 3 3 3" xfId="41143"/>
    <cellStyle name="输入 2 2 2 3 3 3 4" xfId="41144"/>
    <cellStyle name="输入 2 2 2 3 3 3 5" xfId="41145"/>
    <cellStyle name="输入 2 2 2 3 3 3 6" xfId="41146"/>
    <cellStyle name="输入 2 2 2 3 3 3 7" xfId="41147"/>
    <cellStyle name="输入 2 2 2 3 3 3 8" xfId="41148"/>
    <cellStyle name="输入 2 2 2 3 3 3 9" xfId="41149"/>
    <cellStyle name="输入 2 2 2 3 3 4" xfId="41150"/>
    <cellStyle name="输入 2 2 2 3 3 5" xfId="41151"/>
    <cellStyle name="输入 2 2 2 3 3 6" xfId="41152"/>
    <cellStyle name="输入 2 2 2 3 3 7" xfId="41153"/>
    <cellStyle name="输入 2 2 2 3 3 8" xfId="41154"/>
    <cellStyle name="输入 2 2 2 3 3 9" xfId="41155"/>
    <cellStyle name="输入 2 2 2 3 4" xfId="41156"/>
    <cellStyle name="输入 2 2 2 3 4 2" xfId="41157"/>
    <cellStyle name="输入 2 2 2 3 5" xfId="41158"/>
    <cellStyle name="输入 2 2 2 4" xfId="41159"/>
    <cellStyle name="输入 2 2 2 4 2" xfId="41160"/>
    <cellStyle name="输入 2 2 2 4 2 2" xfId="41161"/>
    <cellStyle name="输入 2 2 2 4 2 3" xfId="41162"/>
    <cellStyle name="输入 2 2 2 4 3" xfId="41163"/>
    <cellStyle name="输入 2 2 2 4 3 10" xfId="41164"/>
    <cellStyle name="输入 2 2 2 4 3 11" xfId="41165"/>
    <cellStyle name="输入 2 2 2 4 3 12" xfId="41166"/>
    <cellStyle name="输入 2 2 2 4 3 2" xfId="41167"/>
    <cellStyle name="输入 2 2 2 4 3 2 2" xfId="41168"/>
    <cellStyle name="输入 2 2 2 4 3 3" xfId="41169"/>
    <cellStyle name="输入 2 2 2 4 3 4" xfId="41170"/>
    <cellStyle name="输入 2 2 2 4 3 5" xfId="41171"/>
    <cellStyle name="输入 2 2 2 4 3 6" xfId="41172"/>
    <cellStyle name="输入 2 2 2 4 3 7" xfId="41173"/>
    <cellStyle name="输入 2 2 2 4 3 8" xfId="41174"/>
    <cellStyle name="输入 2 2 2 4 3 9" xfId="41175"/>
    <cellStyle name="输入 2 2 2 4 4" xfId="41176"/>
    <cellStyle name="输入 2 2 2 4 4 2" xfId="41177"/>
    <cellStyle name="输入 2 2 2 4 5" xfId="41178"/>
    <cellStyle name="输入 2 2 2 5" xfId="41179"/>
    <cellStyle name="输入 2 2 2 5 2" xfId="41180"/>
    <cellStyle name="输入 2 2 2 5 2 2" xfId="41181"/>
    <cellStyle name="输入 2 2 2 5 2 3" xfId="41182"/>
    <cellStyle name="输入 2 2 2 5 3" xfId="41183"/>
    <cellStyle name="输入 2 2 2 5 3 2" xfId="41184"/>
    <cellStyle name="输入 2 2 2 5 4" xfId="41185"/>
    <cellStyle name="输入 2 5 2 6 3 10" xfId="41186"/>
    <cellStyle name="输入 2 2 2 7 10" xfId="41187"/>
    <cellStyle name="输入 2 2 2 7 10 2" xfId="41188"/>
    <cellStyle name="输入 2 2 2 7 11" xfId="41189"/>
    <cellStyle name="输入 2 2 2 7 12" xfId="41190"/>
    <cellStyle name="输入 2 2 2 7 13" xfId="41191"/>
    <cellStyle name="输入 2 2 2 7 3 10" xfId="41192"/>
    <cellStyle name="输入 2 2 2 7 3 11" xfId="41193"/>
    <cellStyle name="输入 2 2 2 7 3 12" xfId="41194"/>
    <cellStyle name="输入 2 2 2 7 3 2 10" xfId="41195"/>
    <cellStyle name="输入 2 2 2 7 3 2 10 2" xfId="41196"/>
    <cellStyle name="输入 2 2 2 7 3 2 11" xfId="41197"/>
    <cellStyle name="输入 2 2 2 7 3 2 11 2" xfId="41198"/>
    <cellStyle name="输入 2 2 2 7 3 2 11 3" xfId="41199"/>
    <cellStyle name="输入 2 2 2 7 3 2 3" xfId="41200"/>
    <cellStyle name="输入 2 2 2 7 3 2 4" xfId="41201"/>
    <cellStyle name="输入 2 2 2 7 3 2 5" xfId="41202"/>
    <cellStyle name="输入 2 2 2 7 3 2 6" xfId="41203"/>
    <cellStyle name="输入 2 2 2 7 3 2 7" xfId="41204"/>
    <cellStyle name="输入 2 2 2 7 3 2 8" xfId="41205"/>
    <cellStyle name="输入 2 2 2 7 3 2 9" xfId="41206"/>
    <cellStyle name="输入 2 2 2 7 3 4" xfId="41207"/>
    <cellStyle name="输入 2 2 2 7 3 5" xfId="41208"/>
    <cellStyle name="输入 2 2 2 7 3 6" xfId="41209"/>
    <cellStyle name="输入 2 2 2 7 3 7" xfId="41210"/>
    <cellStyle name="输入 2 2 2 7 3 9" xfId="41211"/>
    <cellStyle name="输入 2 2 2 7 7" xfId="41212"/>
    <cellStyle name="输入 2 2 2 7 8" xfId="41213"/>
    <cellStyle name="输入 2 2 2 7 9" xfId="41214"/>
    <cellStyle name="输入 2 2 3" xfId="41215"/>
    <cellStyle name="输入 2 2 3 2" xfId="41216"/>
    <cellStyle name="输入 2 2 3 2 2" xfId="41217"/>
    <cellStyle name="输入 2 2 3 2 2 2" xfId="41218"/>
    <cellStyle name="输入 2 2 3 2 2 2 2" xfId="41219"/>
    <cellStyle name="输入 2 2 3 2 2 3" xfId="41220"/>
    <cellStyle name="输入 2 2 3 2 3" xfId="41221"/>
    <cellStyle name="输入 2 2 3 2 3 10" xfId="41222"/>
    <cellStyle name="输入 2 2 3 2 3 11" xfId="41223"/>
    <cellStyle name="输入 2 2 3 2 3 2" xfId="41224"/>
    <cellStyle name="输入 2 2 3 2 3 2 2" xfId="41225"/>
    <cellStyle name="输入 2 2 3 2 3 3" xfId="41226"/>
    <cellStyle name="输入 2 2 3 2 3 3 10" xfId="41227"/>
    <cellStyle name="注释 3 3 3 3 11" xfId="41228"/>
    <cellStyle name="输入 2 2 3 2 3 3 11" xfId="41229"/>
    <cellStyle name="注释 3 3 3 3 12" xfId="41230"/>
    <cellStyle name="输入 2 2 3 2 3 3 12" xfId="41231"/>
    <cellStyle name="注释 3 3 3 3 13" xfId="41232"/>
    <cellStyle name="输入 2 2 3 2 3 3 2" xfId="41233"/>
    <cellStyle name="输入 2 2 3 2 3 3 2 10" xfId="41234"/>
    <cellStyle name="输入 2 2 3 2 3 3 2 11" xfId="41235"/>
    <cellStyle name="输入 2 2 3 2 3 3 2 2" xfId="41236"/>
    <cellStyle name="输入 2 2 3 2 3 3 2 3" xfId="41237"/>
    <cellStyle name="输入 2 2 3 2 3 3 2 4" xfId="41238"/>
    <cellStyle name="输入 2 2 3 2 3 3 2 5" xfId="41239"/>
    <cellStyle name="输入 2 2 3 2 3 3 2 7" xfId="41240"/>
    <cellStyle name="输入 2 2 3 2 3 3 2 8" xfId="41241"/>
    <cellStyle name="输入 2 2 3 2 3 3 3" xfId="41242"/>
    <cellStyle name="输入 2 2 3 2 3 3 4" xfId="41243"/>
    <cellStyle name="输入 2 2 3 2 3 3 4 2" xfId="41244"/>
    <cellStyle name="输入 2 2 3 2 3 3 4 3" xfId="41245"/>
    <cellStyle name="输入 2 2 3 2 3 3 5" xfId="41246"/>
    <cellStyle name="输入 2 2 3 2 3 3 6" xfId="41247"/>
    <cellStyle name="输入 2 2 3 2 3 3 7" xfId="41248"/>
    <cellStyle name="输入 2 2 3 2 3 3 8" xfId="41249"/>
    <cellStyle name="输入 2 2 3 2 3 3 9" xfId="41250"/>
    <cellStyle name="输入 2 2 3 2 3 4" xfId="41251"/>
    <cellStyle name="输入 2 2 3 2 3 5" xfId="41252"/>
    <cellStyle name="输入 2 2 3 2 3 6" xfId="41253"/>
    <cellStyle name="输入 2 2 3 2 3 7" xfId="41254"/>
    <cellStyle name="输入 2 2 3 2 3 8" xfId="41255"/>
    <cellStyle name="输入 2 2 3 2 3 9" xfId="41256"/>
    <cellStyle name="输入 2 2 3 2 4" xfId="41257"/>
    <cellStyle name="输入 2 2 3 2 4 2" xfId="41258"/>
    <cellStyle name="输入 2 2 3 2 5" xfId="41259"/>
    <cellStyle name="输入 2 2 3 3" xfId="41260"/>
    <cellStyle name="输入 2 2 3 3 2" xfId="41261"/>
    <cellStyle name="输入 2 2 3 3 2 2" xfId="41262"/>
    <cellStyle name="输入 2 2 3 3 2 2 2" xfId="41263"/>
    <cellStyle name="输入 2 2 3 3 2 3" xfId="41264"/>
    <cellStyle name="输入 2 2 3 3 3" xfId="41265"/>
    <cellStyle name="输入 2 2 3 3 3 12" xfId="41266"/>
    <cellStyle name="输入 2 2 3 3 3 2" xfId="41267"/>
    <cellStyle name="输入 2 2 3 3 3 2 2" xfId="41268"/>
    <cellStyle name="输入 2 2 3 3 3 3" xfId="41269"/>
    <cellStyle name="输入 2 2 3 3 3 4" xfId="41270"/>
    <cellStyle name="输入 2 2 3 3 3 5" xfId="41271"/>
    <cellStyle name="输入 2 2 3 3 3 6" xfId="41272"/>
    <cellStyle name="输入 2 2 3 3 3 7" xfId="41273"/>
    <cellStyle name="输入 2 2 3 3 3 8" xfId="41274"/>
    <cellStyle name="输入 2 2 3 3 3 9" xfId="41275"/>
    <cellStyle name="输入 2 2 3 3 4" xfId="41276"/>
    <cellStyle name="输入 2 2 3 3 4 2" xfId="41277"/>
    <cellStyle name="输入 2 2 3 3 5" xfId="41278"/>
    <cellStyle name="输入 2 2 3 4" xfId="41279"/>
    <cellStyle name="输入 2 2 3 4 2 2" xfId="41280"/>
    <cellStyle name="输入 2 2 3 4 2 2 2" xfId="41281"/>
    <cellStyle name="输入 2 2 3 4 2 2 2 2" xfId="41282"/>
    <cellStyle name="输入 2 2 3 4 2 2 2 3" xfId="41283"/>
    <cellStyle name="输入 2 2 3 4 2 3" xfId="41284"/>
    <cellStyle name="输入 2 2 3 4 3 2" xfId="41285"/>
    <cellStyle name="输入 2 2 3 5" xfId="41286"/>
    <cellStyle name="输入 2 2 3 5 2" xfId="41287"/>
    <cellStyle name="输入 2 2 3 5 2 2" xfId="41288"/>
    <cellStyle name="输入 2 2 3 5 2 2 2" xfId="41289"/>
    <cellStyle name="输入 2 2 3 5 2 2 3" xfId="41290"/>
    <cellStyle name="输入 2 2 3 5 2 3" xfId="41291"/>
    <cellStyle name="输入 2 2 3 5 2 4" xfId="41292"/>
    <cellStyle name="输入 2 2 3 5 3" xfId="41293"/>
    <cellStyle name="输入 2 2 3 6 10" xfId="41294"/>
    <cellStyle name="输入 2 2 3 6 11" xfId="41295"/>
    <cellStyle name="输入 2 2 3 6 12" xfId="41296"/>
    <cellStyle name="输入 2 2 3 6 13" xfId="41297"/>
    <cellStyle name="输入 2 2 3 6 3 10" xfId="41298"/>
    <cellStyle name="输入 2 2 3 6 3 10 2" xfId="41299"/>
    <cellStyle name="输入 2 2 3 6 3 10 3" xfId="41300"/>
    <cellStyle name="输入 2 2 3 6 3 11" xfId="41301"/>
    <cellStyle name="输入 2 2 3 6 3 12" xfId="41302"/>
    <cellStyle name="输入 2 2 3 6 3 2 10" xfId="41303"/>
    <cellStyle name="输入 2 2 3 6 3 2 11" xfId="41304"/>
    <cellStyle name="输入 2 2 3 6 3 2 4" xfId="41305"/>
    <cellStyle name="输入 2 2 3 6 3 2 5" xfId="41306"/>
    <cellStyle name="输入 2 2 3 6 3 2 6" xfId="41307"/>
    <cellStyle name="输入 2 2 3 6 3 2 7" xfId="41308"/>
    <cellStyle name="输入 2 2 3 6 3 2 8" xfId="41309"/>
    <cellStyle name="输入 2 2 3 6 3 2 9" xfId="41310"/>
    <cellStyle name="输入 2 2 3 6 3 5" xfId="41311"/>
    <cellStyle name="输入 2 2 3 6 3 6" xfId="41312"/>
    <cellStyle name="输入 2 2 3 6 3 7" xfId="41313"/>
    <cellStyle name="输入 2 2 3 6 3 9" xfId="41314"/>
    <cellStyle name="输入 2 2 3 6 9" xfId="41315"/>
    <cellStyle name="输入 2 2 4" xfId="41316"/>
    <cellStyle name="输入 2 2 4 2" xfId="41317"/>
    <cellStyle name="输入 2 2 4 2 2" xfId="41318"/>
    <cellStyle name="输入 2 2 4 2 2 2" xfId="41319"/>
    <cellStyle name="输入 2 2 4 2 3" xfId="41320"/>
    <cellStyle name="输入 2 2 4 3" xfId="41321"/>
    <cellStyle name="输入 2 2 4 3 10" xfId="41322"/>
    <cellStyle name="输入 2 2 4 3 11" xfId="41323"/>
    <cellStyle name="输入 2 2 4 3 12" xfId="41324"/>
    <cellStyle name="输入 2 2 4 3 13" xfId="41325"/>
    <cellStyle name="输入 2 2 4 3 2" xfId="41326"/>
    <cellStyle name="输入 2 2 4 3 2 2" xfId="41327"/>
    <cellStyle name="注释 3 2 2 6 3 14" xfId="41328"/>
    <cellStyle name="输入 2 2 4 3 3" xfId="41329"/>
    <cellStyle name="输入 2 2 4 3 3 10" xfId="41330"/>
    <cellStyle name="输入 2 2 4 3 3 11" xfId="41331"/>
    <cellStyle name="输入 2 2 4 3 3 12" xfId="41332"/>
    <cellStyle name="输入 2 2 4 3 3 2" xfId="41333"/>
    <cellStyle name="输入 2 2 4 3 3 2 2" xfId="41334"/>
    <cellStyle name="输入 2 2 4 3 3 2 3" xfId="41335"/>
    <cellStyle name="输入 2 2 4 3 3 2 4" xfId="41336"/>
    <cellStyle name="输入 2 2 4 3 3 2 5" xfId="41337"/>
    <cellStyle name="输入 2 2 4 3 3 2 6" xfId="41338"/>
    <cellStyle name="输入 2 2 4 3 3 2 7" xfId="41339"/>
    <cellStyle name="输入 2 2 4 3 3 2 8" xfId="41340"/>
    <cellStyle name="输入 2 2 4 3 3 2 9" xfId="41341"/>
    <cellStyle name="输入 2 2 4 3 3 3" xfId="41342"/>
    <cellStyle name="输入 2 2 4 3 3 4" xfId="41343"/>
    <cellStyle name="输入 2 2 4 3 3 5" xfId="41344"/>
    <cellStyle name="输入 2 2 4 3 3 6" xfId="41345"/>
    <cellStyle name="输入 2 2 4 3 3 7" xfId="41346"/>
    <cellStyle name="输入 2 2 4 3 3 8" xfId="41347"/>
    <cellStyle name="输入 2 2 4 3 3 9" xfId="41348"/>
    <cellStyle name="输入 2 2 4 3 4" xfId="41349"/>
    <cellStyle name="输入 2 2 4 3 5" xfId="41350"/>
    <cellStyle name="输入 2 2 4 3 6" xfId="41351"/>
    <cellStyle name="输入 2 2 4 3 7" xfId="41352"/>
    <cellStyle name="输入 2 2 4 3 8" xfId="41353"/>
    <cellStyle name="输入 2 2 4 3 9" xfId="41354"/>
    <cellStyle name="输入 2 2 4 4" xfId="41355"/>
    <cellStyle name="输入 2 2 4 4 2" xfId="41356"/>
    <cellStyle name="输入 2 2 4 5" xfId="41357"/>
    <cellStyle name="输入 2 2 5" xfId="41358"/>
    <cellStyle name="输入 2 2 5 2" xfId="41359"/>
    <cellStyle name="输入 2 2 5 2 2" xfId="41360"/>
    <cellStyle name="输入 2 2 5 2 2 2" xfId="41361"/>
    <cellStyle name="输入 2 2 5 2 3" xfId="41362"/>
    <cellStyle name="输入 2 2 5 3" xfId="41363"/>
    <cellStyle name="输入 2 2 5 3 10" xfId="41364"/>
    <cellStyle name="输入 2 2 5 3 11" xfId="41365"/>
    <cellStyle name="输入 2 2 5 3 12" xfId="41366"/>
    <cellStyle name="输入 2 2 5 3 2" xfId="41367"/>
    <cellStyle name="输入 2 2 5 3 2 2" xfId="41368"/>
    <cellStyle name="输入 2 2 5 3 3" xfId="41369"/>
    <cellStyle name="输入 2 2 5 3 4" xfId="41370"/>
    <cellStyle name="输入 2 2 5 3 5" xfId="41371"/>
    <cellStyle name="输入 2 2 5 3 6" xfId="41372"/>
    <cellStyle name="输入 2 2 5 3 7" xfId="41373"/>
    <cellStyle name="输入 2 2 5 3 8" xfId="41374"/>
    <cellStyle name="输入 2 2 5 3 9" xfId="41375"/>
    <cellStyle name="输入 2 2 5 4" xfId="41376"/>
    <cellStyle name="输入 2 2 5 4 2" xfId="41377"/>
    <cellStyle name="输入 2 2 5 5" xfId="41378"/>
    <cellStyle name="输入 2 2 6" xfId="41379"/>
    <cellStyle name="输入 2 2 6 2" xfId="41380"/>
    <cellStyle name="输入 2 2 6 2 2" xfId="41381"/>
    <cellStyle name="输入 2 2 6 2 2 2" xfId="41382"/>
    <cellStyle name="输入 2 2 6 2 3" xfId="41383"/>
    <cellStyle name="输入 2 2 6 3" xfId="41384"/>
    <cellStyle name="输入 2 2 6 3 2" xfId="41385"/>
    <cellStyle name="输入 2 2 6 4" xfId="41386"/>
    <cellStyle name="输入 2 2 7" xfId="41387"/>
    <cellStyle name="输入 2 2 7 2" xfId="41388"/>
    <cellStyle name="输入 2 2 7 2 2" xfId="41389"/>
    <cellStyle name="输入 2 2 7 3" xfId="41390"/>
    <cellStyle name="输入 2 2 8" xfId="41391"/>
    <cellStyle name="输入 2 2 8 11" xfId="41392"/>
    <cellStyle name="输入 2 2 8 12" xfId="41393"/>
    <cellStyle name="输入 2 2 8 13 2" xfId="41394"/>
    <cellStyle name="输入 2 2 8 13 3" xfId="41395"/>
    <cellStyle name="输入 2 2 8 2" xfId="41396"/>
    <cellStyle name="输入 2 2 8 2 2" xfId="41397"/>
    <cellStyle name="输入 2 2 8 3" xfId="41398"/>
    <cellStyle name="输入 2 2 8 3 10" xfId="41399"/>
    <cellStyle name="输入 2 2 8 3 11" xfId="41400"/>
    <cellStyle name="输入 2 2 8 3 12" xfId="41401"/>
    <cellStyle name="输入 2 2 8 3 2" xfId="41402"/>
    <cellStyle name="输入 2 2 8 3 2 10" xfId="41403"/>
    <cellStyle name="输入 2 2 8 3 2 11" xfId="41404"/>
    <cellStyle name="输入 2 2 8 3 2 2" xfId="41405"/>
    <cellStyle name="输入 2 2 8 3 2 3" xfId="41406"/>
    <cellStyle name="输入 2 2 8 3 2 4" xfId="41407"/>
    <cellStyle name="输入 2 2 8 3 2 5" xfId="41408"/>
    <cellStyle name="输入 2 2 8 3 2 6" xfId="41409"/>
    <cellStyle name="输入 2 2 8 3 2 7" xfId="41410"/>
    <cellStyle name="输入 2 2 8 3 2 8" xfId="41411"/>
    <cellStyle name="输入 2 2 8 3 2 9" xfId="41412"/>
    <cellStyle name="输入 2 2 8 3 3" xfId="41413"/>
    <cellStyle name="输入 2 2 8 3 4" xfId="41414"/>
    <cellStyle name="输入 2 2 8 3 5" xfId="41415"/>
    <cellStyle name="输入 2 2 8 3 6" xfId="41416"/>
    <cellStyle name="输入 2 2 8 3 7" xfId="41417"/>
    <cellStyle name="输入 2 2 8 3 8" xfId="41418"/>
    <cellStyle name="输入 2 2 8 4" xfId="41419"/>
    <cellStyle name="输入 2 2 8 5" xfId="41420"/>
    <cellStyle name="输入 2 2 9" xfId="41421"/>
    <cellStyle name="输入 2 2 9 2" xfId="41422"/>
    <cellStyle name="输入 2 3" xfId="41423"/>
    <cellStyle name="输入 2 3 2" xfId="41424"/>
    <cellStyle name="注释 2 5 9 9" xfId="41425"/>
    <cellStyle name="输入 2 3 2 2" xfId="41426"/>
    <cellStyle name="输入 2 3 2 2 2" xfId="41427"/>
    <cellStyle name="输入 2 3 2 2 2 2" xfId="41428"/>
    <cellStyle name="输入 2 3 2 2 2 2 2" xfId="41429"/>
    <cellStyle name="输入 2 3 2 2 2 3" xfId="41430"/>
    <cellStyle name="输入 2 3 2 2 3" xfId="41431"/>
    <cellStyle name="输入 2 3 2 2 3 10" xfId="41432"/>
    <cellStyle name="输入 2 3 2 2 3 11" xfId="41433"/>
    <cellStyle name="输入 2 3 2 2 3 12" xfId="41434"/>
    <cellStyle name="输入 2 3 2 2 3 13" xfId="41435"/>
    <cellStyle name="输入 2 3 2 2 3 14" xfId="41436"/>
    <cellStyle name="输入 2 3 2 2 3 15" xfId="41437"/>
    <cellStyle name="输入 2 3 2 2 3 2" xfId="41438"/>
    <cellStyle name="输入 2 3 2 2 3 2 2" xfId="41439"/>
    <cellStyle name="输入 2 3 2 2 3 3" xfId="41440"/>
    <cellStyle name="输入 2 3 2 2 3 3 10" xfId="41441"/>
    <cellStyle name="输入 2 3 2 2 3 3 11" xfId="41442"/>
    <cellStyle name="输入 2 3 2 2 3 3 12" xfId="41443"/>
    <cellStyle name="输入 2 3 2 2 3 3 2 10" xfId="41444"/>
    <cellStyle name="输入 2 3 2 2 3 3 2 11" xfId="41445"/>
    <cellStyle name="输入 2 3 2 2 3 3 2 6" xfId="41446"/>
    <cellStyle name="注释 4 3 2" xfId="41447"/>
    <cellStyle name="输入 2 3 2 2 3 3 2 7" xfId="41448"/>
    <cellStyle name="注释 4 3 3" xfId="41449"/>
    <cellStyle name="输入 2 3 2 2 3 3 2 8" xfId="41450"/>
    <cellStyle name="注释 4 3 4" xfId="41451"/>
    <cellStyle name="输入 2 3 2 2 3 3 2 9" xfId="41452"/>
    <cellStyle name="注释 4 3 5" xfId="41453"/>
    <cellStyle name="输入 2 3 2 2 3 3 3" xfId="41454"/>
    <cellStyle name="输入 2 3 2 2 3 3 4" xfId="41455"/>
    <cellStyle name="输入 2 3 2 2 3 3 5" xfId="41456"/>
    <cellStyle name="输入 2 3 2 2 3 3 6" xfId="41457"/>
    <cellStyle name="输入 2 3 2 2 3 3 7" xfId="41458"/>
    <cellStyle name="输入 2 3 2 2 3 3 8" xfId="41459"/>
    <cellStyle name="输入 2 3 2 2 3 3 9" xfId="41460"/>
    <cellStyle name="输入 2 3 2 2 3 4" xfId="41461"/>
    <cellStyle name="输入 2 3 2 2 3 5" xfId="41462"/>
    <cellStyle name="输入 2 3 2 2 3 6" xfId="41463"/>
    <cellStyle name="输入 2 3 2 2 3 7" xfId="41464"/>
    <cellStyle name="输入 2 3 2 2 3 8" xfId="41465"/>
    <cellStyle name="输入 2 3 2 2 3 9" xfId="41466"/>
    <cellStyle name="输入 2 3 2 2 4" xfId="41467"/>
    <cellStyle name="输入 2 3 2 2 4 2" xfId="41468"/>
    <cellStyle name="输入 2 3 2 2 5" xfId="41469"/>
    <cellStyle name="输入 2 3 2 3" xfId="41470"/>
    <cellStyle name="输入 2 3 2 3 2" xfId="41471"/>
    <cellStyle name="输入 2 3 2 3 2 2" xfId="41472"/>
    <cellStyle name="输入 2 3 2 3 2 2 2" xfId="41473"/>
    <cellStyle name="输入 2 3 2 3 2 3" xfId="41474"/>
    <cellStyle name="输入 2 3 2 3 3" xfId="41475"/>
    <cellStyle name="输入 2 3 2 3 3 13" xfId="41476"/>
    <cellStyle name="输入 2 3 2 3 3 14" xfId="41477"/>
    <cellStyle name="输入 2 3 2 3 3 2" xfId="41478"/>
    <cellStyle name="输入 2 3 2 3 3 2 2" xfId="41479"/>
    <cellStyle name="输入 2 3 2 3 3 2 2 2" xfId="41480"/>
    <cellStyle name="输入 2 3 2 3 3 2 2 3" xfId="41481"/>
    <cellStyle name="输入 2 3 2 3 3 3" xfId="41482"/>
    <cellStyle name="输入 2 3 2 3 3 4" xfId="41483"/>
    <cellStyle name="输入 2 3 2 3 3 5" xfId="41484"/>
    <cellStyle name="输入 2 3 2 3 3 6" xfId="41485"/>
    <cellStyle name="输入 2 3 2 3 3 7" xfId="41486"/>
    <cellStyle name="输入 2 3 2 3 3 8" xfId="41487"/>
    <cellStyle name="输入 2 3 2 3 3 9" xfId="41488"/>
    <cellStyle name="输入 2 3 2 3 4" xfId="41489"/>
    <cellStyle name="输入 2 3 2 3 4 2" xfId="41490"/>
    <cellStyle name="输入 2 3 2 3 5" xfId="41491"/>
    <cellStyle name="输入 2 3 2 4" xfId="41492"/>
    <cellStyle name="输入 2 3 2 4 2" xfId="41493"/>
    <cellStyle name="输入 2 3 2 4 2 2" xfId="41494"/>
    <cellStyle name="输入 2 3 2 4 2 2 2" xfId="41495"/>
    <cellStyle name="输入 2 3 2 4 2 3" xfId="41496"/>
    <cellStyle name="输入 2 3 2 4 3" xfId="41497"/>
    <cellStyle name="输入 2 3 2 4 3 2" xfId="41498"/>
    <cellStyle name="输入 2 3 2 4 3 3" xfId="41499"/>
    <cellStyle name="输入 2 3 2 4 3 4" xfId="41500"/>
    <cellStyle name="输入 2 3 2 4 4" xfId="41501"/>
    <cellStyle name="输入 2 3 2 4 5" xfId="41502"/>
    <cellStyle name="输入 2 3 2 4 6" xfId="41503"/>
    <cellStyle name="输入 2 3 2 5" xfId="41504"/>
    <cellStyle name="输入 2 3 2 5 2" xfId="41505"/>
    <cellStyle name="输入 2 3 2 5 2 2" xfId="41506"/>
    <cellStyle name="输入 2 3 2 5 2 3" xfId="41507"/>
    <cellStyle name="输入 2 3 2 5 2 4" xfId="41508"/>
    <cellStyle name="输入 2 3 2 5 3" xfId="41509"/>
    <cellStyle name="输入 2 3 2 5 3 2" xfId="41510"/>
    <cellStyle name="输入 2 3 2 5 3 3" xfId="41511"/>
    <cellStyle name="输入 2 3 2 6 10" xfId="41512"/>
    <cellStyle name="输入 2 3 2 6 12" xfId="41513"/>
    <cellStyle name="输入 2 3 2 6 13" xfId="41514"/>
    <cellStyle name="输入 2 3 2 6 3 10" xfId="41515"/>
    <cellStyle name="输入 2 3 2 6 3 11" xfId="41516"/>
    <cellStyle name="输入 2 3 2 6 3 12" xfId="41517"/>
    <cellStyle name="输入 2 3 2 6 3 13" xfId="41518"/>
    <cellStyle name="输入 2 3 2 6 3 14" xfId="41519"/>
    <cellStyle name="输入 2 3 2 6 3 2 10" xfId="41520"/>
    <cellStyle name="输入 2 3 2 6 3 2 11" xfId="41521"/>
    <cellStyle name="输入 2 3 2 6 3 2 3" xfId="41522"/>
    <cellStyle name="输入 2 3 2 6 3 2 4" xfId="41523"/>
    <cellStyle name="输入 2 3 2 6 3 2 5" xfId="41524"/>
    <cellStyle name="输入 2 3 2 6 3 2 6" xfId="41525"/>
    <cellStyle name="输入 2 3 2 6 3 2 7" xfId="41526"/>
    <cellStyle name="输入 2 3 2 6 3 2 8" xfId="41527"/>
    <cellStyle name="输入 2 3 2 6 3 2 9" xfId="41528"/>
    <cellStyle name="输入 2 3 2 6 3 4 2" xfId="41529"/>
    <cellStyle name="输入 2 3 2 6 3 4 3" xfId="41530"/>
    <cellStyle name="输入 2 3 2 6 6" xfId="41531"/>
    <cellStyle name="输入 2 3 2 6 7" xfId="41532"/>
    <cellStyle name="输入 2 3 2 6 8" xfId="41533"/>
    <cellStyle name="输入 2 3 2 6 9" xfId="41534"/>
    <cellStyle name="输入 2 3 3" xfId="41535"/>
    <cellStyle name="输入 2 3 3 2 2" xfId="41536"/>
    <cellStyle name="输入 2 3 3 2 2 2" xfId="41537"/>
    <cellStyle name="输入 2 3 3 2 3" xfId="41538"/>
    <cellStyle name="输入 2 3 3 3 10" xfId="41539"/>
    <cellStyle name="输入 2 3 3 3 11" xfId="41540"/>
    <cellStyle name="输入 2 3 3 3 12" xfId="41541"/>
    <cellStyle name="输入 2 3 3 3 13" xfId="41542"/>
    <cellStyle name="输入 2 3 3 3 2" xfId="41543"/>
    <cellStyle name="输入 2 3 3 3 2 2" xfId="41544"/>
    <cellStyle name="输入 2 3 3 3 3" xfId="41545"/>
    <cellStyle name="输入 2 3 3 3 3 10" xfId="41546"/>
    <cellStyle name="输入 2 3 3 3 3 11" xfId="41547"/>
    <cellStyle name="输入 2 3 3 3 3 12" xfId="41548"/>
    <cellStyle name="输入 2 3 3 3 3 2" xfId="41549"/>
    <cellStyle name="输入 2 3 3 3 3 2 2" xfId="41550"/>
    <cellStyle name="输入 2 3 3 3 3 2 3" xfId="41551"/>
    <cellStyle name="输入 2 3 3 3 3 2 4" xfId="41552"/>
    <cellStyle name="输入 2 3 3 3 3 2 5" xfId="41553"/>
    <cellStyle name="输入 2 3 3 3 3 2 6" xfId="41554"/>
    <cellStyle name="输入 2 3 3 3 3 2 7" xfId="41555"/>
    <cellStyle name="输入 2 3 3 3 3 2 8" xfId="41556"/>
    <cellStyle name="输入 2 3 3 3 3 3" xfId="41557"/>
    <cellStyle name="输入 2 3 3 3 3 4" xfId="41558"/>
    <cellStyle name="输入 2 3 3 3 3 5" xfId="41559"/>
    <cellStyle name="输入 2 3 3 3 3 6" xfId="41560"/>
    <cellStyle name="输入 2 3 3 3 3 7" xfId="41561"/>
    <cellStyle name="输入 2 3 3 3 3 8" xfId="41562"/>
    <cellStyle name="输入 2 3 3 3 3 9" xfId="41563"/>
    <cellStyle name="输入 2 3 3 3 4" xfId="41564"/>
    <cellStyle name="输入 2 3 3 3 5" xfId="41565"/>
    <cellStyle name="输入 2 3 3 3 6" xfId="41566"/>
    <cellStyle name="输入 2 3 3 3 7" xfId="41567"/>
    <cellStyle name="输入 2 3 3 3 8" xfId="41568"/>
    <cellStyle name="输入 2 3 3 3 9" xfId="41569"/>
    <cellStyle name="输入 2 3 3 4" xfId="41570"/>
    <cellStyle name="输入 2 3 3 4 2" xfId="41571"/>
    <cellStyle name="输入 2 3 3 5" xfId="41572"/>
    <cellStyle name="输入 2 3 3 5 2" xfId="41573"/>
    <cellStyle name="输入 2 3 3 5 3" xfId="41574"/>
    <cellStyle name="输入 2 3 4" xfId="41575"/>
    <cellStyle name="输入 2 3 4 2" xfId="41576"/>
    <cellStyle name="输入 2 3 4 2 2" xfId="41577"/>
    <cellStyle name="输入 2 3 4 2 2 2" xfId="41578"/>
    <cellStyle name="输入 2 3 4 2 3" xfId="41579"/>
    <cellStyle name="输入 2 3 4 3 10" xfId="41580"/>
    <cellStyle name="输入 2 3 4 3 11" xfId="41581"/>
    <cellStyle name="输入 2 3 4 3 12" xfId="41582"/>
    <cellStyle name="输入 2 3 4 3 2" xfId="41583"/>
    <cellStyle name="输入 2 3 4 3 2 2" xfId="41584"/>
    <cellStyle name="注释 2 6 2 2 3 12" xfId="41585"/>
    <cellStyle name="输入 2 3 4 3 3" xfId="41586"/>
    <cellStyle name="输入 2 3 4 3 4" xfId="41587"/>
    <cellStyle name="输入 2 3 4 3 5" xfId="41588"/>
    <cellStyle name="输入 2 3 4 3 6" xfId="41589"/>
    <cellStyle name="输入 2 3 4 3 7" xfId="41590"/>
    <cellStyle name="输入 2 3 4 3 8" xfId="41591"/>
    <cellStyle name="输入 2 3 4 4" xfId="41592"/>
    <cellStyle name="输入 2 3 4 4 2" xfId="41593"/>
    <cellStyle name="输入 2 3 4 4 2 2" xfId="41594"/>
    <cellStyle name="注释 4 2 2 6 10" xfId="41595"/>
    <cellStyle name="输入 2 3 4 4 2 3" xfId="41596"/>
    <cellStyle name="注释 4 2 2 6 11" xfId="41597"/>
    <cellStyle name="输入 2 3 4 5" xfId="41598"/>
    <cellStyle name="输入 2 3 5" xfId="41599"/>
    <cellStyle name="输入 2 3 5 2" xfId="41600"/>
    <cellStyle name="输入 2 3 5 2 2" xfId="41601"/>
    <cellStyle name="输入 2 3 5 2 2 2" xfId="41602"/>
    <cellStyle name="输入 2 3 5 2 3" xfId="41603"/>
    <cellStyle name="输入 2 3 5 3" xfId="41604"/>
    <cellStyle name="输入 2 3 5 3 2" xfId="41605"/>
    <cellStyle name="输入 2 3 5 4" xfId="41606"/>
    <cellStyle name="输入 2 3 6" xfId="41607"/>
    <cellStyle name="输入 2 3 6 2" xfId="41608"/>
    <cellStyle name="输入 2 3 6 2 2" xfId="41609"/>
    <cellStyle name="输入 2 3 6 3" xfId="41610"/>
    <cellStyle name="输入 2 3 7" xfId="41611"/>
    <cellStyle name="输入 2 3 7 10" xfId="41612"/>
    <cellStyle name="输入 2 3 7 11" xfId="41613"/>
    <cellStyle name="输入 2 3 7 12" xfId="41614"/>
    <cellStyle name="输入 2 3 7 13" xfId="41615"/>
    <cellStyle name="输入 2 3 7 2" xfId="41616"/>
    <cellStyle name="输入 2 3 7 2 2" xfId="41617"/>
    <cellStyle name="输入 2 3 7 3" xfId="41618"/>
    <cellStyle name="输入 2 3 7 3 10" xfId="41619"/>
    <cellStyle name="输入 2 3 7 3 11" xfId="41620"/>
    <cellStyle name="输入 2 3 7 3 12" xfId="41621"/>
    <cellStyle name="输入 2 3 7 3 2" xfId="41622"/>
    <cellStyle name="输入 2 3 7 3 2 10" xfId="41623"/>
    <cellStyle name="输入 2 3 7 3 2 11" xfId="41624"/>
    <cellStyle name="输入 2 3 7 3 2 2" xfId="41625"/>
    <cellStyle name="输入 2 3 7 3 2 3" xfId="41626"/>
    <cellStyle name="输入 2 3 7 3 2 4" xfId="41627"/>
    <cellStyle name="输入 2 3 7 3 2 5" xfId="41628"/>
    <cellStyle name="输入 2 3 7 3 2 6" xfId="41629"/>
    <cellStyle name="输入 2 3 7 3 2 7" xfId="41630"/>
    <cellStyle name="输入 2 3 7 3 2 8" xfId="41631"/>
    <cellStyle name="输入 2 3 7 3 2 9" xfId="41632"/>
    <cellStyle name="输入 2 3 7 3 3" xfId="41633"/>
    <cellStyle name="输入 2 3 7 3 3 2" xfId="41634"/>
    <cellStyle name="输入 2 3 7 3 3 3" xfId="41635"/>
    <cellStyle name="输入 2 3 7 3 4" xfId="41636"/>
    <cellStyle name="输入 2 3 7 3 4 2" xfId="41637"/>
    <cellStyle name="输入 2 3 7 3 4 3" xfId="41638"/>
    <cellStyle name="输入 2 3 7 3 5" xfId="41639"/>
    <cellStyle name="输入 2 3 7 3 6" xfId="41640"/>
    <cellStyle name="输入 2 3 7 3 7" xfId="41641"/>
    <cellStyle name="输入 2 3 7 4" xfId="41642"/>
    <cellStyle name="输入 2 3 7 5" xfId="41643"/>
    <cellStyle name="输入 2 3 7 8" xfId="41644"/>
    <cellStyle name="输入 2 3 7 9" xfId="41645"/>
    <cellStyle name="输入 2 3 8" xfId="41646"/>
    <cellStyle name="输入 2 3 8 2" xfId="41647"/>
    <cellStyle name="输入 2 3 9" xfId="41648"/>
    <cellStyle name="输入 2 4" xfId="41649"/>
    <cellStyle name="输入 2 4 2" xfId="41650"/>
    <cellStyle name="输入 2 4 2 2" xfId="41651"/>
    <cellStyle name="输入 2 4 2 2 2" xfId="41652"/>
    <cellStyle name="输入 2 4 2 2 2 2" xfId="41653"/>
    <cellStyle name="输入 2 4 2 2 2 2 2" xfId="41654"/>
    <cellStyle name="输入 2 4 2 2 2 3" xfId="41655"/>
    <cellStyle name="输入 2 4 2 2 3" xfId="41656"/>
    <cellStyle name="输入 2 4 2 2 3 10" xfId="41657"/>
    <cellStyle name="输入 2 4 2 2 3 11" xfId="41658"/>
    <cellStyle name="输入 2 4 2 2 3 12" xfId="41659"/>
    <cellStyle name="输入 3 2 7 2 2" xfId="41660"/>
    <cellStyle name="输入 2 4 2 2 3 2" xfId="41661"/>
    <cellStyle name="输入 2 4 2 2 3 2 2" xfId="41662"/>
    <cellStyle name="输入 2 4 2 2 3 3" xfId="41663"/>
    <cellStyle name="输入 2 4 2 2 3 4" xfId="41664"/>
    <cellStyle name="输入 2 4 2 2 3 5" xfId="41665"/>
    <cellStyle name="输入 2 4 2 2 3 6" xfId="41666"/>
    <cellStyle name="输入 2 4 2 2 3 7" xfId="41667"/>
    <cellStyle name="输入 2 4 2 2 3 8" xfId="41668"/>
    <cellStyle name="输入 2 4 2 2 3 9" xfId="41669"/>
    <cellStyle name="输入 2 4 2 2 4" xfId="41670"/>
    <cellStyle name="输入 2 4 2 2 4 2" xfId="41671"/>
    <cellStyle name="输入 2 4 2 2 5" xfId="41672"/>
    <cellStyle name="输入 2 4 2 2 5 2" xfId="41673"/>
    <cellStyle name="输入 2 4 2 2 5 3" xfId="41674"/>
    <cellStyle name="输入 2 4 2 3 2" xfId="41675"/>
    <cellStyle name="输入 2 4 2 3 2 2" xfId="41676"/>
    <cellStyle name="输入 2 4 2 3 2 2 2" xfId="41677"/>
    <cellStyle name="输入 2 4 2 3 2 3" xfId="41678"/>
    <cellStyle name="输入 2 4 2 3 3" xfId="41679"/>
    <cellStyle name="输入 2 4 2 3 3 2" xfId="41680"/>
    <cellStyle name="输入 2 4 2 3 4" xfId="41681"/>
    <cellStyle name="输入 2 4 2 4" xfId="41682"/>
    <cellStyle name="输入 2 4 2 4 2" xfId="41683"/>
    <cellStyle name="输入 2 4 2 4 2 2" xfId="41684"/>
    <cellStyle name="输入 2 4 2 4 3" xfId="41685"/>
    <cellStyle name="输入 2 4 2 5" xfId="41686"/>
    <cellStyle name="输入 2 4 2 5 10" xfId="41687"/>
    <cellStyle name="输入 2 4 2 5 11" xfId="41688"/>
    <cellStyle name="注释 2 2 3 2" xfId="41689"/>
    <cellStyle name="输入 2 4 2 5 12" xfId="41690"/>
    <cellStyle name="注释 2 2 3 3" xfId="41691"/>
    <cellStyle name="输入 2 4 2 5 2" xfId="41692"/>
    <cellStyle name="输入 2 4 2 5 2 2" xfId="41693"/>
    <cellStyle name="输入 2 4 2 5 3" xfId="41694"/>
    <cellStyle name="输入 2 4 2 5 4" xfId="41695"/>
    <cellStyle name="输入 2 4 2 5 5" xfId="41696"/>
    <cellStyle name="输入 2 4 2 5 6" xfId="41697"/>
    <cellStyle name="输入 2 4 2 5 7" xfId="41698"/>
    <cellStyle name="输入 2 4 2 5 8" xfId="41699"/>
    <cellStyle name="输入 2 4 2 5 9" xfId="41700"/>
    <cellStyle name="输入 2 4 3" xfId="41701"/>
    <cellStyle name="输入 2 4 3 2" xfId="41702"/>
    <cellStyle name="输入 2 4 3 2 2" xfId="41703"/>
    <cellStyle name="输入 2 4 3 2 2 2" xfId="41704"/>
    <cellStyle name="输入 2 4 3 2 3" xfId="41705"/>
    <cellStyle name="输入 2 4 3 3" xfId="41706"/>
    <cellStyle name="输入 2 4 3 3 10" xfId="41707"/>
    <cellStyle name="输入 2 4 3 3 2" xfId="41708"/>
    <cellStyle name="输入 2 4 3 3 2 2" xfId="41709"/>
    <cellStyle name="输入 2 4 3 3 3" xfId="41710"/>
    <cellStyle name="输入 2 4 3 3 4" xfId="41711"/>
    <cellStyle name="输入 2 4 3 3 5" xfId="41712"/>
    <cellStyle name="输入 2 4 3 3 6" xfId="41713"/>
    <cellStyle name="输入 2 4 3 3 7" xfId="41714"/>
    <cellStyle name="输入 2 4 3 3 8" xfId="41715"/>
    <cellStyle name="输入 2 4 3 3 9" xfId="41716"/>
    <cellStyle name="输入 2 4 3 4" xfId="41717"/>
    <cellStyle name="输入 2 4 3 4 2" xfId="41718"/>
    <cellStyle name="输入 2 4 3 5" xfId="41719"/>
    <cellStyle name="输入 2 4 4" xfId="41720"/>
    <cellStyle name="输入 2 4 4 2" xfId="41721"/>
    <cellStyle name="输入 2 4 4 2 2" xfId="41722"/>
    <cellStyle name="输入 2 4 4 2 2 2" xfId="41723"/>
    <cellStyle name="输入 2 4 4 2 3" xfId="41724"/>
    <cellStyle name="输入 2 4 4 3" xfId="41725"/>
    <cellStyle name="输入 2 4 4 3 2" xfId="41726"/>
    <cellStyle name="输入 2 4 4 4" xfId="41727"/>
    <cellStyle name="输入 2 4 5" xfId="41728"/>
    <cellStyle name="输入 2 4 5 2" xfId="41729"/>
    <cellStyle name="输入 2 4 5 2 2" xfId="41730"/>
    <cellStyle name="输入 2 4 5 3" xfId="41731"/>
    <cellStyle name="输入 2 4 6" xfId="41732"/>
    <cellStyle name="输入 2 4 6 10" xfId="41733"/>
    <cellStyle name="输入 2 4 6 2" xfId="41734"/>
    <cellStyle name="输入 2 4 6 2 2" xfId="41735"/>
    <cellStyle name="输入 2 4 6 3" xfId="41736"/>
    <cellStyle name="输入 2 4 6 4" xfId="41737"/>
    <cellStyle name="输入 2 4 6 5" xfId="41738"/>
    <cellStyle name="输入 2 4 6 8" xfId="41739"/>
    <cellStyle name="输入 2 4 6 9" xfId="41740"/>
    <cellStyle name="输入 2 4 7" xfId="41741"/>
    <cellStyle name="输入 2 4 7 2" xfId="41742"/>
    <cellStyle name="输入 2 4 8" xfId="41743"/>
    <cellStyle name="输入 2 5" xfId="41744"/>
    <cellStyle name="输入 2 5 2" xfId="41745"/>
    <cellStyle name="输入 2 5 2 2" xfId="41746"/>
    <cellStyle name="输入 2 5 2 2 2" xfId="41747"/>
    <cellStyle name="输入 2 5 2 2 2 2" xfId="41748"/>
    <cellStyle name="注释 2 6 2 2 3 3 2 5" xfId="41749"/>
    <cellStyle name="输入 2 5 2 2 2 2 2" xfId="41750"/>
    <cellStyle name="输入 2 5 2 2 2 3" xfId="41751"/>
    <cellStyle name="注释 2 6 2 2 3 3 2 6" xfId="41752"/>
    <cellStyle name="输入 2 5 2 2 3" xfId="41753"/>
    <cellStyle name="输入 2 5 2 2 3 11" xfId="41754"/>
    <cellStyle name="输入 2 5 2 2 3 12" xfId="41755"/>
    <cellStyle name="输入 2 5 2 2 3 13" xfId="41756"/>
    <cellStyle name="输入 2 5 2 2 3 2" xfId="41757"/>
    <cellStyle name="输入 2 5 2 2 3 2 2" xfId="41758"/>
    <cellStyle name="输入 2 5 2 2 3 3" xfId="41759"/>
    <cellStyle name="输入 2 5 2 2 3 3 10" xfId="41760"/>
    <cellStyle name="输入 2 5 2 2 3 3 2" xfId="41761"/>
    <cellStyle name="输入 2 5 2 2 3 3 2 10" xfId="41762"/>
    <cellStyle name="输入 2 5 2 2 3 3 2 11" xfId="41763"/>
    <cellStyle name="输入 2 5 2 2 3 3 2 2" xfId="41764"/>
    <cellStyle name="输入 2 5 2 2 3 3 2 3" xfId="41765"/>
    <cellStyle name="输入 2 5 2 2 3 3 2 4" xfId="41766"/>
    <cellStyle name="输入 2 5 2 2 3 3 2 5" xfId="41767"/>
    <cellStyle name="输入 2 5 2 2 3 3 2 6" xfId="41768"/>
    <cellStyle name="输入 2 5 2 2 3 3 2 9" xfId="41769"/>
    <cellStyle name="输入 2 5 2 2 3 3 3" xfId="41770"/>
    <cellStyle name="输入 2 5 2 2 3 3 4" xfId="41771"/>
    <cellStyle name="输入 2 5 2 2 3 3 5" xfId="41772"/>
    <cellStyle name="输入 2 5 2 2 3 3 6" xfId="41773"/>
    <cellStyle name="输入 2 5 2 2 3 3 7" xfId="41774"/>
    <cellStyle name="输入 2 5 2 2 3 3 8" xfId="41775"/>
    <cellStyle name="输入 2 5 2 2 3 3 9" xfId="41776"/>
    <cellStyle name="输入 2 5 2 2 3 4" xfId="41777"/>
    <cellStyle name="输入 2 5 2 2 3 5" xfId="41778"/>
    <cellStyle name="输入 2 5 2 2 3 6" xfId="41779"/>
    <cellStyle name="输入 2 5 2 2 3 7" xfId="41780"/>
    <cellStyle name="输入 2 5 2 2 3 8" xfId="41781"/>
    <cellStyle name="输入 2 5 2 2 3 9" xfId="41782"/>
    <cellStyle name="输入 2 5 2 2 4" xfId="41783"/>
    <cellStyle name="输入 2 5 2 2 4 2" xfId="41784"/>
    <cellStyle name="输入 2 5 2 2 5" xfId="41785"/>
    <cellStyle name="输入 2 5 2 3" xfId="41786"/>
    <cellStyle name="输入 2 5 2 3 2" xfId="41787"/>
    <cellStyle name="输入 2 5 2 3 2 2" xfId="41788"/>
    <cellStyle name="输入 2 5 2 3 2 2 2" xfId="41789"/>
    <cellStyle name="输入 2 5 2 3 2 3" xfId="41790"/>
    <cellStyle name="输入 2 5 2 3 3" xfId="41791"/>
    <cellStyle name="输入 2 5 2 3 3 10" xfId="41792"/>
    <cellStyle name="输入 2 5 2 3 3 12" xfId="41793"/>
    <cellStyle name="输入 2 5 2 3 3 2" xfId="41794"/>
    <cellStyle name="输入 2 5 2 3 3 2 2" xfId="41795"/>
    <cellStyle name="输入 2 5 2 3 3 2 2 2" xfId="41796"/>
    <cellStyle name="输入 2 5 2 3 3 2 2 3" xfId="41797"/>
    <cellStyle name="输入 2 5 2 3 3 2 3" xfId="41798"/>
    <cellStyle name="输入 2 5 2 3 3 2 4" xfId="41799"/>
    <cellStyle name="输入 2 5 2 3 3 3" xfId="41800"/>
    <cellStyle name="输入 2 5 2 3 3 3 2" xfId="41801"/>
    <cellStyle name="输入 2 5 2 3 3 3 3" xfId="41802"/>
    <cellStyle name="输入 2 5 2 3 3 4" xfId="41803"/>
    <cellStyle name="输入 2 5 2 3 3 5" xfId="41804"/>
    <cellStyle name="输入 2 5 2 3 3 5 2" xfId="41805"/>
    <cellStyle name="输入 2 5 2 3 3 5 3" xfId="41806"/>
    <cellStyle name="输入 2 5 2 3 3 6" xfId="41807"/>
    <cellStyle name="输入 2 5 2 3 4" xfId="41808"/>
    <cellStyle name="输入 2 5 2 3 4 2" xfId="41809"/>
    <cellStyle name="输入 2 5 2 3 4 2 2" xfId="41810"/>
    <cellStyle name="输入 2 5 2 3 4 2 3" xfId="41811"/>
    <cellStyle name="输入 2 5 2 3 5" xfId="41812"/>
    <cellStyle name="输入 2 5 2 4" xfId="41813"/>
    <cellStyle name="输入 2 5 2 4 2" xfId="41814"/>
    <cellStyle name="输入 2 5 2 4 2 2" xfId="41815"/>
    <cellStyle name="输入 2 5 2 4 2 2 2" xfId="41816"/>
    <cellStyle name="输入 2 5 2 4 2 3" xfId="41817"/>
    <cellStyle name="输入 2 5 2 4 3" xfId="41818"/>
    <cellStyle name="输入 2 5 2 4 3 2" xfId="41819"/>
    <cellStyle name="输入 2 5 2 4 3 2 2" xfId="41820"/>
    <cellStyle name="输入 2 5 2 4 3 2 3" xfId="41821"/>
    <cellStyle name="输入 2 5 2 4 4" xfId="41822"/>
    <cellStyle name="输入 2 5 2 4 5" xfId="41823"/>
    <cellStyle name="输入 2 5 2 4 6" xfId="41824"/>
    <cellStyle name="输入 2 5 2 5" xfId="41825"/>
    <cellStyle name="输入 2 5 2 5 2" xfId="41826"/>
    <cellStyle name="输入 2 5 2 5 2 2" xfId="41827"/>
    <cellStyle name="输入 2 5 2 5 3" xfId="41828"/>
    <cellStyle name="输入 2 5 2 6 10" xfId="41829"/>
    <cellStyle name="输入 2 5 2 6 11" xfId="41830"/>
    <cellStyle name="输入 2 5 2 6 12" xfId="41831"/>
    <cellStyle name="输入 2 5 2 6 3 11" xfId="41832"/>
    <cellStyle name="输入 2 5 2 6 3 12" xfId="41833"/>
    <cellStyle name="输入 2 5 2 6 3 2" xfId="41834"/>
    <cellStyle name="输入 2 5 2 6 3 2 10" xfId="41835"/>
    <cellStyle name="输入 2 5 2 6 3 2 11" xfId="41836"/>
    <cellStyle name="输入 2 5 2 6 3 2 2" xfId="41837"/>
    <cellStyle name="输入 2 5 2 6 3 2 3" xfId="41838"/>
    <cellStyle name="输入 2 5 2 6 3 2 4" xfId="41839"/>
    <cellStyle name="输入 2 5 2 6 3 2 5" xfId="41840"/>
    <cellStyle name="输入 2 5 2 6 3 2 5 2" xfId="41841"/>
    <cellStyle name="输入 2 5 2 6 3 2 5 3" xfId="41842"/>
    <cellStyle name="输入 2 5 2 6 3 2 6" xfId="41843"/>
    <cellStyle name="输入 2 5 2 6 3 2 7" xfId="41844"/>
    <cellStyle name="输入 2 5 2 6 3 2 8" xfId="41845"/>
    <cellStyle name="输入 2 5 2 6 3 2 9" xfId="41846"/>
    <cellStyle name="输入 2 5 2 6 3 3" xfId="41847"/>
    <cellStyle name="输入 2 5 2 6 3 5" xfId="41848"/>
    <cellStyle name="输入 2 5 2 6 3 6" xfId="41849"/>
    <cellStyle name="输入 2 5 2 6 4" xfId="41850"/>
    <cellStyle name="输入 2 5 2 6 5" xfId="41851"/>
    <cellStyle name="输入 2 5 2 6 6" xfId="41852"/>
    <cellStyle name="输入 2 5 2 6 7" xfId="41853"/>
    <cellStyle name="输入 2 5 2 6 8" xfId="41854"/>
    <cellStyle name="输入 2 5 2 6 9" xfId="41855"/>
    <cellStyle name="输入 2 5 3" xfId="41856"/>
    <cellStyle name="输入 2 5 3 2" xfId="41857"/>
    <cellStyle name="输入 2 5 3 2 2" xfId="41858"/>
    <cellStyle name="输入 2 5 3 2 2 2" xfId="41859"/>
    <cellStyle name="输入 2 5 3 2 3" xfId="41860"/>
    <cellStyle name="输入 2 5 3 3" xfId="41861"/>
    <cellStyle name="输入 2 5 3 3 10" xfId="41862"/>
    <cellStyle name="输入 2 5 3 3 11" xfId="41863"/>
    <cellStyle name="输入 2 5 3 3 12" xfId="41864"/>
    <cellStyle name="输入 2 5 3 3 13" xfId="41865"/>
    <cellStyle name="输入 2 5 3 3 2" xfId="41866"/>
    <cellStyle name="输入 2 5 3 3 2 2" xfId="41867"/>
    <cellStyle name="输入 2 5 3 3 3" xfId="41868"/>
    <cellStyle name="输入 2 5 3 3 3 10" xfId="41869"/>
    <cellStyle name="输入 2 5 3 3 3 10 2" xfId="41870"/>
    <cellStyle name="输入 2 5 3 3 3 10 3" xfId="41871"/>
    <cellStyle name="输入 2 5 3 3 3 11" xfId="41872"/>
    <cellStyle name="输入 2 5 3 3 3 11 2" xfId="41873"/>
    <cellStyle name="输入 2 5 3 3 3 11 3" xfId="41874"/>
    <cellStyle name="输入 2 5 3 3 3 12" xfId="41875"/>
    <cellStyle name="输入 2 5 3 3 3 2" xfId="41876"/>
    <cellStyle name="输入 2 5 3 3 3 2 10" xfId="41877"/>
    <cellStyle name="输入 2 5 3 3 3 2 11" xfId="41878"/>
    <cellStyle name="输入 2 5 3 3 3 2 12" xfId="41879"/>
    <cellStyle name="输入 2 5 3 3 3 2 13" xfId="41880"/>
    <cellStyle name="输入 2 5 3 3 3 2 2" xfId="41881"/>
    <cellStyle name="输入 2 5 3 3 3 2 3" xfId="41882"/>
    <cellStyle name="输入 2 5 3 3 3 2 5" xfId="41883"/>
    <cellStyle name="输入 2 5 3 3 3 2 6" xfId="41884"/>
    <cellStyle name="输入 2 5 3 3 3 2 7" xfId="41885"/>
    <cellStyle name="输入 2 5 3 3 3 2 8" xfId="41886"/>
    <cellStyle name="输入 2 5 3 3 3 2 9" xfId="41887"/>
    <cellStyle name="输入 2 5 3 3 3 3" xfId="41888"/>
    <cellStyle name="输入 2 5 3 3 3 4" xfId="41889"/>
    <cellStyle name="输入 2 5 3 3 3 5" xfId="41890"/>
    <cellStyle name="输入 2 5 3 3 3 5 2" xfId="41891"/>
    <cellStyle name="输入 2 5 3 3 3 5 3" xfId="41892"/>
    <cellStyle name="输入 2 5 3 3 3 6" xfId="41893"/>
    <cellStyle name="输入 2 5 3 3 3 6 2" xfId="41894"/>
    <cellStyle name="输入 2 5 3 3 3 6 3" xfId="41895"/>
    <cellStyle name="输入 2 5 3 3 3 7" xfId="41896"/>
    <cellStyle name="输入 2 5 3 3 3 8" xfId="41897"/>
    <cellStyle name="输入 2 5 3 3 3 9" xfId="41898"/>
    <cellStyle name="输入 2 5 3 3 4" xfId="41899"/>
    <cellStyle name="输入 2 5 3 3 5" xfId="41900"/>
    <cellStyle name="输入 2 5 3 3 6" xfId="41901"/>
    <cellStyle name="输入 2 5 3 3 7" xfId="41902"/>
    <cellStyle name="输入 2 5 3 3 8" xfId="41903"/>
    <cellStyle name="输入 2 5 3 3 9" xfId="41904"/>
    <cellStyle name="输入 2 5 3 4" xfId="41905"/>
    <cellStyle name="输入 2 5 3 5" xfId="41906"/>
    <cellStyle name="输入 2 5 4" xfId="41907"/>
    <cellStyle name="输入 2 5 4 2" xfId="41908"/>
    <cellStyle name="输入 2 5 4 2 2" xfId="41909"/>
    <cellStyle name="输入 2 5 4 2 2 2" xfId="41910"/>
    <cellStyle name="输入 2 5 4 2 3" xfId="41911"/>
    <cellStyle name="输入 2 5 4 3" xfId="41912"/>
    <cellStyle name="输入 2 5 4 3 10" xfId="41913"/>
    <cellStyle name="输入 2 5 4 3 2" xfId="41914"/>
    <cellStyle name="输入 2 5 4 3 2 2" xfId="41915"/>
    <cellStyle name="输入 2 5 4 3 3" xfId="41916"/>
    <cellStyle name="输入 2 5 4 3 5" xfId="41917"/>
    <cellStyle name="输入 2 5 4 3 6" xfId="41918"/>
    <cellStyle name="输入 2 5 4 3 7" xfId="41919"/>
    <cellStyle name="输入 2 5 4 3 8" xfId="41920"/>
    <cellStyle name="输入 2 5 4 3 9" xfId="41921"/>
    <cellStyle name="输入 2 5 5" xfId="41922"/>
    <cellStyle name="输入 2 5 5 2" xfId="41923"/>
    <cellStyle name="输入 2 5 5 2 2" xfId="41924"/>
    <cellStyle name="输入 2 5 5 2 2 2" xfId="41925"/>
    <cellStyle name="输入 2 5 5 2 3" xfId="41926"/>
    <cellStyle name="输入 2 5 5 3" xfId="41927"/>
    <cellStyle name="输入 2 5 5 3 2" xfId="41928"/>
    <cellStyle name="输入 2 5 6" xfId="41929"/>
    <cellStyle name="输入 2 5 6 2" xfId="41930"/>
    <cellStyle name="输入 2 5 6 2 2" xfId="41931"/>
    <cellStyle name="输入 2 5 6 3" xfId="41932"/>
    <cellStyle name="输入 2 5 7" xfId="41933"/>
    <cellStyle name="输入 2 5 7 10" xfId="41934"/>
    <cellStyle name="输入 2 5 7 12" xfId="41935"/>
    <cellStyle name="输入 2 5 7 13" xfId="41936"/>
    <cellStyle name="输入 2 5 7 2" xfId="41937"/>
    <cellStyle name="输入 2 5 7 2 2" xfId="41938"/>
    <cellStyle name="输入 2 5 7 3" xfId="41939"/>
    <cellStyle name="输入 2 5 7 3 10" xfId="41940"/>
    <cellStyle name="输入 2 5 7 3 12" xfId="41941"/>
    <cellStyle name="输入 2 5 7 3 2" xfId="41942"/>
    <cellStyle name="输入 2 5 7 3 2 10" xfId="41943"/>
    <cellStyle name="输入 2 5 7 3 2 11" xfId="41944"/>
    <cellStyle name="输入 2 5 7 3 2 2" xfId="41945"/>
    <cellStyle name="输入 2 5 7 3 2 3" xfId="41946"/>
    <cellStyle name="输入 2 5 7 3 2 4" xfId="41947"/>
    <cellStyle name="输入 2 5 7 3 2 5" xfId="41948"/>
    <cellStyle name="输入 2 5 7 3 2 6" xfId="41949"/>
    <cellStyle name="输入 2 5 7 3 2 7" xfId="41950"/>
    <cellStyle name="输入 2 5 7 3 2 8" xfId="41951"/>
    <cellStyle name="输入 2 5 7 3 2 9" xfId="41952"/>
    <cellStyle name="输入 2 5 7 3 3" xfId="41953"/>
    <cellStyle name="输入 2 5 7 3 3 2" xfId="41954"/>
    <cellStyle name="输入 2 5 7 3 3 3" xfId="41955"/>
    <cellStyle name="输入 2 5 7 3 4" xfId="41956"/>
    <cellStyle name="输入 2 5 7 3 4 2" xfId="41957"/>
    <cellStyle name="输入 2 5 7 3 4 3" xfId="41958"/>
    <cellStyle name="输入 2 5 7 3 5" xfId="41959"/>
    <cellStyle name="输入 2 5 7 3 6" xfId="41960"/>
    <cellStyle name="输入 2 5 7 3 7" xfId="41961"/>
    <cellStyle name="输入 2 5 7 5 2" xfId="41962"/>
    <cellStyle name="输入 2 5 7 5 3" xfId="41963"/>
    <cellStyle name="输入 2 5 7 7" xfId="41964"/>
    <cellStyle name="输入 2 5 8" xfId="41965"/>
    <cellStyle name="输入 2 5 8 2" xfId="41966"/>
    <cellStyle name="输入 2 5 9" xfId="41967"/>
    <cellStyle name="输入 2 6" xfId="41968"/>
    <cellStyle name="输入 2 6 2" xfId="41969"/>
    <cellStyle name="输入 2 6 2 2" xfId="41970"/>
    <cellStyle name="输入 2 6 2 2 2" xfId="41971"/>
    <cellStyle name="输入 2 6 2 2 2 2" xfId="41972"/>
    <cellStyle name="输入 2 6 2 2 2 2 2" xfId="41973"/>
    <cellStyle name="输入 2 6 2 2 2 3" xfId="41974"/>
    <cellStyle name="输入 2 6 2 2 3" xfId="41975"/>
    <cellStyle name="输入 2 6 2 2 3 10" xfId="41976"/>
    <cellStyle name="注释 2 7 5 4" xfId="41977"/>
    <cellStyle name="输入 2 6 2 2 3 11" xfId="41978"/>
    <cellStyle name="注释 2 7 5 5" xfId="41979"/>
    <cellStyle name="输入 2 6 2 2 3 12" xfId="41980"/>
    <cellStyle name="注释 2 7 5 6" xfId="41981"/>
    <cellStyle name="输入 2 6 2 2 3 2" xfId="41982"/>
    <cellStyle name="输入 2 6 2 2 3 2 2" xfId="41983"/>
    <cellStyle name="输入 2 6 2 2 3 3" xfId="41984"/>
    <cellStyle name="输入 2 6 2 2 3 4" xfId="41985"/>
    <cellStyle name="输入 2 6 2 2 3 5" xfId="41986"/>
    <cellStyle name="输入 2 6 2 2 3 6" xfId="41987"/>
    <cellStyle name="输入 2 6 2 2 3 7" xfId="41988"/>
    <cellStyle name="输入 2 6 2 2 3 8" xfId="41989"/>
    <cellStyle name="输入 2 6 2 2 3 9" xfId="41990"/>
    <cellStyle name="输入 2 6 2 2 4" xfId="41991"/>
    <cellStyle name="输入 2 6 2 2 4 2" xfId="41992"/>
    <cellStyle name="输入 2 6 2 2 5" xfId="41993"/>
    <cellStyle name="输入 2 6 2 3" xfId="41994"/>
    <cellStyle name="输入 2 6 2 3 2" xfId="41995"/>
    <cellStyle name="输入 2 6 2 3 2 2" xfId="41996"/>
    <cellStyle name="输入 2 6 2 3 2 2 2" xfId="41997"/>
    <cellStyle name="输入 2 6 2 3 2 3" xfId="41998"/>
    <cellStyle name="输入 2 6 2 3 3" xfId="41999"/>
    <cellStyle name="输入 2 6 2 3 3 2" xfId="42000"/>
    <cellStyle name="输入 2 6 2 3 3 2 2" xfId="42001"/>
    <cellStyle name="输入 2 6 2 3 3 2 3" xfId="42002"/>
    <cellStyle name="输入 2 6 2 3 4" xfId="42003"/>
    <cellStyle name="输入 2 6 2 4" xfId="42004"/>
    <cellStyle name="输入 2 6 2 4 2" xfId="42005"/>
    <cellStyle name="输入 2 6 2 4 2 2" xfId="42006"/>
    <cellStyle name="注释 2 5 7 3 3" xfId="42007"/>
    <cellStyle name="输入 2 6 2 4 3" xfId="42008"/>
    <cellStyle name="输入 2 6 2 5" xfId="42009"/>
    <cellStyle name="输入 2 6 2 5 10" xfId="42010"/>
    <cellStyle name="输入 2 6 2 5 2" xfId="42011"/>
    <cellStyle name="输入 2 6 2 5 2 2" xfId="42012"/>
    <cellStyle name="注释 2 5 8 3 3" xfId="42013"/>
    <cellStyle name="输入 2 6 2 5 3" xfId="42014"/>
    <cellStyle name="输入 2 6 2 5 4" xfId="42015"/>
    <cellStyle name="输入 2 6 2 5 5" xfId="42016"/>
    <cellStyle name="输入 2 6 2 5 6" xfId="42017"/>
    <cellStyle name="输入 2 6 2 5 7" xfId="42018"/>
    <cellStyle name="输入 2 6 2 5 8" xfId="42019"/>
    <cellStyle name="输入 2 6 2 5 9" xfId="42020"/>
    <cellStyle name="输入 2 6 3" xfId="42021"/>
    <cellStyle name="输入 2 6 3 2" xfId="42022"/>
    <cellStyle name="输入 2 6 3 2 2" xfId="42023"/>
    <cellStyle name="输入 2 6 3 2 2 2" xfId="42024"/>
    <cellStyle name="输入 2 6 3 3" xfId="42025"/>
    <cellStyle name="输入 2 6 3 3 10" xfId="42026"/>
    <cellStyle name="输入 2 6 3 3 11" xfId="42027"/>
    <cellStyle name="输入 4 3 6 3 2 2" xfId="42028"/>
    <cellStyle name="注释 2 2 10 3 2 6 2" xfId="42029"/>
    <cellStyle name="输入 2 6 3 3 12" xfId="42030"/>
    <cellStyle name="输入 4 3 6 3 2 3" xfId="42031"/>
    <cellStyle name="注释 2 2 10 3 2 6 3" xfId="42032"/>
    <cellStyle name="输入 2 6 3 3 2" xfId="42033"/>
    <cellStyle name="输入 2 6 3 3 2 2" xfId="42034"/>
    <cellStyle name="输入 2 6 3 3 3" xfId="42035"/>
    <cellStyle name="输入 2 6 3 3 4" xfId="42036"/>
    <cellStyle name="输入 2 6 3 3 5" xfId="42037"/>
    <cellStyle name="输入 2 6 3 3 6" xfId="42038"/>
    <cellStyle name="输入 2 6 3 3 7" xfId="42039"/>
    <cellStyle name="输入 2 6 3 3 8" xfId="42040"/>
    <cellStyle name="输入 2 6 3 3 9" xfId="42041"/>
    <cellStyle name="输入 2 6 3 4" xfId="42042"/>
    <cellStyle name="输入 2 6 3 5" xfId="42043"/>
    <cellStyle name="输入 2 6 4" xfId="42044"/>
    <cellStyle name="输入 2 6 4 2" xfId="42045"/>
    <cellStyle name="输入 2 6 4 2 2" xfId="42046"/>
    <cellStyle name="输入 2 6 4 2 2 2" xfId="42047"/>
    <cellStyle name="注释 2 7 5 3 3" xfId="42048"/>
    <cellStyle name="输入 2 6 4 2 3" xfId="42049"/>
    <cellStyle name="输入 2 6 4 3" xfId="42050"/>
    <cellStyle name="输入 2 6 4 3 2" xfId="42051"/>
    <cellStyle name="输入 2 6 5" xfId="42052"/>
    <cellStyle name="输入 2 6 5 2" xfId="42053"/>
    <cellStyle name="输入 2 6 5 2 2" xfId="42054"/>
    <cellStyle name="输入 2 6 5 3" xfId="42055"/>
    <cellStyle name="输入 2 6 6" xfId="42056"/>
    <cellStyle name="输入 2 6 6 10" xfId="42057"/>
    <cellStyle name="输入 2 6 6 11" xfId="42058"/>
    <cellStyle name="输入 2 6 6 12" xfId="42059"/>
    <cellStyle name="输入 2 6 6 2" xfId="42060"/>
    <cellStyle name="输入 2 6 6 2 2" xfId="42061"/>
    <cellStyle name="输入 2 6 6 3" xfId="42062"/>
    <cellStyle name="输入 2 6 6 7" xfId="42063"/>
    <cellStyle name="输入 2 6 7" xfId="42064"/>
    <cellStyle name="输入 2 6 7 2" xfId="42065"/>
    <cellStyle name="输入 2 6 8" xfId="42066"/>
    <cellStyle name="输入 2 7" xfId="42067"/>
    <cellStyle name="输入 2 7 2" xfId="42068"/>
    <cellStyle name="输入 2 7 2 2" xfId="42069"/>
    <cellStyle name="输入 2 7 2 2 2" xfId="42070"/>
    <cellStyle name="输入 2 7 2 2 2 2" xfId="42071"/>
    <cellStyle name="输入 2 7 2 2 3" xfId="42072"/>
    <cellStyle name="输入 2 7 2 3" xfId="42073"/>
    <cellStyle name="输入 2 7 2 3 10" xfId="42074"/>
    <cellStyle name="注释 2 2 4 6 3 4" xfId="42075"/>
    <cellStyle name="输入 2 7 2 3 11" xfId="42076"/>
    <cellStyle name="注释 2 2 4 6 3 5" xfId="42077"/>
    <cellStyle name="输入 2 7 2 3 12" xfId="42078"/>
    <cellStyle name="注释 2 2 4 6 3 6" xfId="42079"/>
    <cellStyle name="输入 2 7 2 3 2" xfId="42080"/>
    <cellStyle name="输入 2 7 2 3 2 2" xfId="42081"/>
    <cellStyle name="输入 2 7 2 3 3" xfId="42082"/>
    <cellStyle name="输入 2 7 2 3 4" xfId="42083"/>
    <cellStyle name="输入 2 7 2 3 5" xfId="42084"/>
    <cellStyle name="输入 2 7 2 3 6" xfId="42085"/>
    <cellStyle name="输入 2 7 2 3 6 2" xfId="42086"/>
    <cellStyle name="输入 2 7 2 3 6 3" xfId="42087"/>
    <cellStyle name="输入 2 7 2 3 7" xfId="42088"/>
    <cellStyle name="输入 2 7 2 3 8" xfId="42089"/>
    <cellStyle name="输入 2 7 2 3 9" xfId="42090"/>
    <cellStyle name="输入 2 7 2 4" xfId="42091"/>
    <cellStyle name="输入 2 7 2 4 2" xfId="42092"/>
    <cellStyle name="输入 2 7 2 5" xfId="42093"/>
    <cellStyle name="输入 2 7 3" xfId="42094"/>
    <cellStyle name="输入 2 7 3 2 2" xfId="42095"/>
    <cellStyle name="输入 2 7 3 2 2 2" xfId="42096"/>
    <cellStyle name="输入 2 7 3 2 3" xfId="42097"/>
    <cellStyle name="输入 2 7 3 3" xfId="42098"/>
    <cellStyle name="输入 2 7 3 3 2" xfId="42099"/>
    <cellStyle name="输入 2 7 3 4" xfId="42100"/>
    <cellStyle name="输入 2 7 4" xfId="42101"/>
    <cellStyle name="输入 2 7 4 2" xfId="42102"/>
    <cellStyle name="输入 2 7 4 2 2" xfId="42103"/>
    <cellStyle name="输入 2 7 4 3" xfId="42104"/>
    <cellStyle name="输入 2 7 5" xfId="42105"/>
    <cellStyle name="输入 2 7 5 10" xfId="42106"/>
    <cellStyle name="输入 2 7 5 11" xfId="42107"/>
    <cellStyle name="输入 2 7 5 12" xfId="42108"/>
    <cellStyle name="输入 2 7 5 2" xfId="42109"/>
    <cellStyle name="输入 2 7 5 2 2" xfId="42110"/>
    <cellStyle name="输入 2 7 5 7" xfId="42111"/>
    <cellStyle name="输入 2 7 5 8" xfId="42112"/>
    <cellStyle name="输入 2 7 5 9" xfId="42113"/>
    <cellStyle name="输入 2 7 6" xfId="42114"/>
    <cellStyle name="输入 2 7 6 2" xfId="42115"/>
    <cellStyle name="输入 2 7 7" xfId="42116"/>
    <cellStyle name="输入 2 8" xfId="42117"/>
    <cellStyle name="输入 2 8 2" xfId="42118"/>
    <cellStyle name="输入 2 8 2 2" xfId="42119"/>
    <cellStyle name="输入 2 8 2 2 2" xfId="42120"/>
    <cellStyle name="输入 2 8 2 3" xfId="42121"/>
    <cellStyle name="输入 2 8 3" xfId="42122"/>
    <cellStyle name="输入 2 8 3 10" xfId="42123"/>
    <cellStyle name="输入 2 8 3 11" xfId="42124"/>
    <cellStyle name="输入 2 8 3 12" xfId="42125"/>
    <cellStyle name="输入 2 8 3 2" xfId="42126"/>
    <cellStyle name="输入 2 8 3 2 2" xfId="42127"/>
    <cellStyle name="输入 2 8 3 3" xfId="42128"/>
    <cellStyle name="输入 2 8 3 4" xfId="42129"/>
    <cellStyle name="输入 2 8 3 5" xfId="42130"/>
    <cellStyle name="输入 2 8 3 6" xfId="42131"/>
    <cellStyle name="输入 2 8 3 6 2" xfId="42132"/>
    <cellStyle name="输入 2 8 3 6 3" xfId="42133"/>
    <cellStyle name="输入 2 8 4" xfId="42134"/>
    <cellStyle name="输入 2 8 4 2" xfId="42135"/>
    <cellStyle name="输入 2 8 5" xfId="42136"/>
    <cellStyle name="输入 2 9" xfId="42137"/>
    <cellStyle name="输入 2 9 2" xfId="42138"/>
    <cellStyle name="输入 2 9 2 2" xfId="42139"/>
    <cellStyle name="输入 2 9 2 2 2" xfId="42140"/>
    <cellStyle name="输入 2 9 2 3" xfId="42141"/>
    <cellStyle name="输入 2 9 3" xfId="42142"/>
    <cellStyle name="输入 2 9 3 2" xfId="42143"/>
    <cellStyle name="输入 2 9 4" xfId="42144"/>
    <cellStyle name="输入 3" xfId="42145"/>
    <cellStyle name="输入 3 2" xfId="42146"/>
    <cellStyle name="输入 3 2 2" xfId="42147"/>
    <cellStyle name="注释 2 6 8 9" xfId="42148"/>
    <cellStyle name="输入 3 2 2 2" xfId="42149"/>
    <cellStyle name="输入 3 2 2 2 2" xfId="42150"/>
    <cellStyle name="输入 3 2 2 2 2 2 2" xfId="42151"/>
    <cellStyle name="输入 3 2 2 2 2 3" xfId="42152"/>
    <cellStyle name="输入 3 2 2 2 3" xfId="42153"/>
    <cellStyle name="输入 3 2 2 2 3 10" xfId="42154"/>
    <cellStyle name="输入 3 2 2 2 3 11" xfId="42155"/>
    <cellStyle name="输入 3 2 2 2 3 12" xfId="42156"/>
    <cellStyle name="输入 3 2 2 2 3 13" xfId="42157"/>
    <cellStyle name="输入 3 2 2 2 3 2" xfId="42158"/>
    <cellStyle name="输入 3 2 2 2 3 2 2" xfId="42159"/>
    <cellStyle name="输入 3 2 2 2 3 3" xfId="42160"/>
    <cellStyle name="输入 3 2 2 2 3 3 10" xfId="42161"/>
    <cellStyle name="输入 3 2 2 2 3 3 11" xfId="42162"/>
    <cellStyle name="输入 3 2 2 2 3 3 12" xfId="42163"/>
    <cellStyle name="输入 3 2 2 2 3 3 2" xfId="42164"/>
    <cellStyle name="输入 3 2 2 2 3 3 2 10" xfId="42165"/>
    <cellStyle name="输入 3 2 2 2 3 3 2 11" xfId="42166"/>
    <cellStyle name="输入 3 2 2 2 3 3 2 2" xfId="42167"/>
    <cellStyle name="输入 3 2 2 2 3 3 2 3" xfId="42168"/>
    <cellStyle name="输入 3 2 2 2 3 3 2 4" xfId="42169"/>
    <cellStyle name="输入 3 2 2 2 3 3 2 5" xfId="42170"/>
    <cellStyle name="输入 3 2 2 2 3 3 2 6" xfId="42171"/>
    <cellStyle name="输入 3 2 2 2 3 3 2 7" xfId="42172"/>
    <cellStyle name="输入 3 2 2 2 3 3 2 8" xfId="42173"/>
    <cellStyle name="输入 3 2 2 2 3 3 2 9" xfId="42174"/>
    <cellStyle name="输入 3 2 2 2 3 3 3" xfId="42175"/>
    <cellStyle name="输入 3 2 2 2 3 3 4" xfId="42176"/>
    <cellStyle name="输入 3 2 2 2 3 3 5" xfId="42177"/>
    <cellStyle name="输入 3 2 2 2 3 3 6" xfId="42178"/>
    <cellStyle name="输入 3 2 2 2 3 3 7" xfId="42179"/>
    <cellStyle name="输入 3 2 2 2 3 3 8" xfId="42180"/>
    <cellStyle name="输入 3 2 2 2 3 3 9" xfId="42181"/>
    <cellStyle name="输入 3 2 2 2 3 4" xfId="42182"/>
    <cellStyle name="输入 3 2 2 2 3 5" xfId="42183"/>
    <cellStyle name="输入 3 2 2 2 3 6" xfId="42184"/>
    <cellStyle name="输入 3 2 2 2 3 7" xfId="42185"/>
    <cellStyle name="输入 3 2 2 2 3 8" xfId="42186"/>
    <cellStyle name="输入 3 2 2 2 3 9" xfId="42187"/>
    <cellStyle name="输入 3 2 2 2 4" xfId="42188"/>
    <cellStyle name="输入 3 2 2 2 4 2" xfId="42189"/>
    <cellStyle name="输入 3 2 2 2 5" xfId="42190"/>
    <cellStyle name="输入 3 2 2 3" xfId="42191"/>
    <cellStyle name="输入 3 2 2 3 2" xfId="42192"/>
    <cellStyle name="输入 3 2 2 3 2 2" xfId="42193"/>
    <cellStyle name="输入 3 2 2 3 2 2 2" xfId="42194"/>
    <cellStyle name="输入 3 2 2 3 2 3" xfId="42195"/>
    <cellStyle name="输入 3 2 2 3 3" xfId="42196"/>
    <cellStyle name="输入 3 2 2 3 3 2" xfId="42197"/>
    <cellStyle name="输入 3 2 2 3 3 2 2" xfId="42198"/>
    <cellStyle name="输入 3 2 2 3 3 3" xfId="42199"/>
    <cellStyle name="输入 3 2 2 3 3 4" xfId="42200"/>
    <cellStyle name="输入 3 2 2 3 3 5" xfId="42201"/>
    <cellStyle name="输入 3 2 2 3 3 6" xfId="42202"/>
    <cellStyle name="输入 3 2 2 3 3 7" xfId="42203"/>
    <cellStyle name="输入 3 2 2 3 3 8" xfId="42204"/>
    <cellStyle name="输入 3 2 2 3 3 9" xfId="42205"/>
    <cellStyle name="输入 3 2 2 3 4" xfId="42206"/>
    <cellStyle name="输入 3 2 2 3 5" xfId="42207"/>
    <cellStyle name="输入 3 2 2 4" xfId="42208"/>
    <cellStyle name="输入 3 2 2 4 2" xfId="42209"/>
    <cellStyle name="输入 3 2 2 4 2 2" xfId="42210"/>
    <cellStyle name="输入 3 2 2 4 2 3" xfId="42211"/>
    <cellStyle name="输入 3 2 2 4 3" xfId="42212"/>
    <cellStyle name="输入 3 2 2 4 3 2" xfId="42213"/>
    <cellStyle name="输入 3 2 2 4 4" xfId="42214"/>
    <cellStyle name="输入 3 2 2 5" xfId="42215"/>
    <cellStyle name="输入 3 2 2 5 2" xfId="42216"/>
    <cellStyle name="输入 3 2 2 5 2 2" xfId="42217"/>
    <cellStyle name="输入 3 2 2 5 3" xfId="42218"/>
    <cellStyle name="输入 3 2 2 6 11 2" xfId="42219"/>
    <cellStyle name="输入 3 2 2 6 11 3" xfId="42220"/>
    <cellStyle name="输入 3 2 2 6 13" xfId="42221"/>
    <cellStyle name="输入 3 2 2 6 3 10" xfId="42222"/>
    <cellStyle name="输入 3 2 2 6 3 11" xfId="42223"/>
    <cellStyle name="输入 3 2 2 6 3 12" xfId="42224"/>
    <cellStyle name="输入 3 2 2 6 3 2 10" xfId="42225"/>
    <cellStyle name="输入 3 2 2 6 3 2 11" xfId="42226"/>
    <cellStyle name="输入 3 2 2 6 3 2 4" xfId="42227"/>
    <cellStyle name="输入 3 2 2 6 3 2 5" xfId="42228"/>
    <cellStyle name="输入 3 2 2 6 3 2 6" xfId="42229"/>
    <cellStyle name="输入 3 2 2 6 3 2 7" xfId="42230"/>
    <cellStyle name="输入 3 2 2 6 3 2 8" xfId="42231"/>
    <cellStyle name="输入 3 2 2 6 3 2 9" xfId="42232"/>
    <cellStyle name="输入 3 2 2 6 3 6" xfId="42233"/>
    <cellStyle name="输入 3 2 2 6 3 7" xfId="42234"/>
    <cellStyle name="输入 3 2 2 6 3 8" xfId="42235"/>
    <cellStyle name="输入 3 2 2 6 3 9" xfId="42236"/>
    <cellStyle name="输入 3 2 3" xfId="42237"/>
    <cellStyle name="输入 3 2 3 2" xfId="42238"/>
    <cellStyle name="输入 3 2 3 2 2" xfId="42239"/>
    <cellStyle name="输入 3 2 3 2 2 2" xfId="42240"/>
    <cellStyle name="输入 3 2 3 2 3" xfId="42241"/>
    <cellStyle name="输入 3 2 3 3" xfId="42242"/>
    <cellStyle name="输入 3 2 3 3 10" xfId="42243"/>
    <cellStyle name="输入 3 2 3 3 11" xfId="42244"/>
    <cellStyle name="输入 3 2 3 3 12" xfId="42245"/>
    <cellStyle name="输入 3 2 3 3 13" xfId="42246"/>
    <cellStyle name="输入 3 2 3 3 2" xfId="42247"/>
    <cellStyle name="输入 3 2 3 3 2 2" xfId="42248"/>
    <cellStyle name="输入 3 2 3 3 3" xfId="42249"/>
    <cellStyle name="输入 3 2 3 3 3 2" xfId="42250"/>
    <cellStyle name="输入 3 2 3 3 3 2 10" xfId="42251"/>
    <cellStyle name="输入 3 2 3 3 3 2 11" xfId="42252"/>
    <cellStyle name="输入 3 2 3 3 3 2 2" xfId="42253"/>
    <cellStyle name="输入 3 2 3 3 3 2 3" xfId="42254"/>
    <cellStyle name="输入 3 2 3 3 3 3" xfId="42255"/>
    <cellStyle name="输入 3 2 3 3 3 4" xfId="42256"/>
    <cellStyle name="输入 3 2 3 3 3 6" xfId="42257"/>
    <cellStyle name="输入 3 2 3 3 3 7" xfId="42258"/>
    <cellStyle name="输入 3 2 3 3 3 8" xfId="42259"/>
    <cellStyle name="输入 3 2 3 3 3 9" xfId="42260"/>
    <cellStyle name="输入 3 2 3 3 4" xfId="42261"/>
    <cellStyle name="输入 3 2 3 3 5" xfId="42262"/>
    <cellStyle name="输入 3 2 3 3 6" xfId="42263"/>
    <cellStyle name="输入 3 2 3 3 7" xfId="42264"/>
    <cellStyle name="输入 3 2 3 3 7 2" xfId="42265"/>
    <cellStyle name="输入 3 2 3 3 8" xfId="42266"/>
    <cellStyle name="输入 3 2 3 3 8 2" xfId="42267"/>
    <cellStyle name="输入 3 2 3 3 9" xfId="42268"/>
    <cellStyle name="输入 3 2 3 4" xfId="42269"/>
    <cellStyle name="输入 3 2 3 4 2" xfId="42270"/>
    <cellStyle name="输入 3 2 3 5" xfId="42271"/>
    <cellStyle name="输入 3 2 4" xfId="42272"/>
    <cellStyle name="输入 3 2 4 2" xfId="42273"/>
    <cellStyle name="输入 3 2 4 2 2" xfId="42274"/>
    <cellStyle name="输入 3 2 4 2 2 2" xfId="42275"/>
    <cellStyle name="输入 3 2 4 2 3" xfId="42276"/>
    <cellStyle name="输入 3 2 4 3" xfId="42277"/>
    <cellStyle name="输入 3 2 4 3 10" xfId="42278"/>
    <cellStyle name="输入 3 2 4 3 11" xfId="42279"/>
    <cellStyle name="输入 3 2 4 3 12" xfId="42280"/>
    <cellStyle name="输入 3 2 4 3 2" xfId="42281"/>
    <cellStyle name="输入 3 2 4 3 2 2" xfId="42282"/>
    <cellStyle name="注释 2 4 2 2 5 3" xfId="42283"/>
    <cellStyle name="输入 3 2 4 3 3" xfId="42284"/>
    <cellStyle name="输入 3 2 4 3 4" xfId="42285"/>
    <cellStyle name="输入 3 2 4 3 5" xfId="42286"/>
    <cellStyle name="输入 3 2 4 3 6" xfId="42287"/>
    <cellStyle name="输入 3 2 4 3 7" xfId="42288"/>
    <cellStyle name="输入 3 2 4 3 7 2" xfId="42289"/>
    <cellStyle name="输入 3 2 4 3 8" xfId="42290"/>
    <cellStyle name="输入 3 2 4 3 9" xfId="42291"/>
    <cellStyle name="输入 3 2 4 4" xfId="42292"/>
    <cellStyle name="输入 3 2 4 4 2" xfId="42293"/>
    <cellStyle name="输入 3 2 4 5" xfId="42294"/>
    <cellStyle name="输入 3 2 5" xfId="42295"/>
    <cellStyle name="输入 3 2 5 2" xfId="42296"/>
    <cellStyle name="输入 3 2 5 2 2" xfId="42297"/>
    <cellStyle name="输入 3 2 5 2 2 2" xfId="42298"/>
    <cellStyle name="输入 3 2 5 2 3" xfId="42299"/>
    <cellStyle name="输入 3 2 5 2 3 2" xfId="42300"/>
    <cellStyle name="输入 3 2 5 2 3 3" xfId="42301"/>
    <cellStyle name="输入 3 2 5 3" xfId="42302"/>
    <cellStyle name="输入 3 2 5 3 2" xfId="42303"/>
    <cellStyle name="输入 3 2 5 4" xfId="42304"/>
    <cellStyle name="输入 3 2 6" xfId="42305"/>
    <cellStyle name="输入 3 2 6 2" xfId="42306"/>
    <cellStyle name="输入 3 2 6 2 2" xfId="42307"/>
    <cellStyle name="输入 3 2 6 3" xfId="42308"/>
    <cellStyle name="输入 3 2 7" xfId="42309"/>
    <cellStyle name="输入 3 2 7 10" xfId="42310"/>
    <cellStyle name="输入 3 2 7 11" xfId="42311"/>
    <cellStyle name="输入 3 2 7 12" xfId="42312"/>
    <cellStyle name="输入 3 2 7 13" xfId="42313"/>
    <cellStyle name="输入 3 2 7 2" xfId="42314"/>
    <cellStyle name="输入 3 2 7 3" xfId="42315"/>
    <cellStyle name="输入 3 2 7 3 10" xfId="42316"/>
    <cellStyle name="输入 3 2 7 3 11" xfId="42317"/>
    <cellStyle name="输入 3 2 7 3 12" xfId="42318"/>
    <cellStyle name="输入 3 2 7 3 2" xfId="42319"/>
    <cellStyle name="输入 3 2 7 3 2 10" xfId="42320"/>
    <cellStyle name="输入 3 2 7 3 2 11" xfId="42321"/>
    <cellStyle name="输入 3 2 7 3 2 2" xfId="42322"/>
    <cellStyle name="输入 3 2 7 3 2 3" xfId="42323"/>
    <cellStyle name="输入 3 2 7 3 2 4" xfId="42324"/>
    <cellStyle name="输入 3 2 7 3 2 5" xfId="42325"/>
    <cellStyle name="输入 3 2 7 3 2 6" xfId="42326"/>
    <cellStyle name="输入 3 2 7 3 2 7" xfId="42327"/>
    <cellStyle name="输入 3 2 7 3 2 8" xfId="42328"/>
    <cellStyle name="输入 3 2 7 3 2 9" xfId="42329"/>
    <cellStyle name="输入 3 2 7 3 3" xfId="42330"/>
    <cellStyle name="输入 3 2 7 3 4" xfId="42331"/>
    <cellStyle name="输入 3 2 7 3 5" xfId="42332"/>
    <cellStyle name="输入 3 2 7 3 6" xfId="42333"/>
    <cellStyle name="输入 3 2 7 3 7" xfId="42334"/>
    <cellStyle name="输入 3 2 7 3 8" xfId="42335"/>
    <cellStyle name="输入 3 2 7 3 9" xfId="42336"/>
    <cellStyle name="输入 3 2 7 4" xfId="42337"/>
    <cellStyle name="输入 3 2 7 5" xfId="42338"/>
    <cellStyle name="输入 3 2 7 9" xfId="42339"/>
    <cellStyle name="输入 3 2 8" xfId="42340"/>
    <cellStyle name="输入 3 2 8 2" xfId="42341"/>
    <cellStyle name="输入 3 3" xfId="42342"/>
    <cellStyle name="输入 3 3 2" xfId="42343"/>
    <cellStyle name="注释 2 6 9 9" xfId="42344"/>
    <cellStyle name="输入 3 3 2 2" xfId="42345"/>
    <cellStyle name="输入 3 3 2 2 2" xfId="42346"/>
    <cellStyle name="输入 3 3 2 2 3" xfId="42347"/>
    <cellStyle name="输入 3 3 2 3" xfId="42348"/>
    <cellStyle name="输入 3 3 2 3 10" xfId="42349"/>
    <cellStyle name="输入 3 3 2 3 11" xfId="42350"/>
    <cellStyle name="输入 3 3 2 3 12" xfId="42351"/>
    <cellStyle name="输入 3 3 2 3 13" xfId="42352"/>
    <cellStyle name="输入 3 3 2 3 2" xfId="42353"/>
    <cellStyle name="输入 3 3 2 3 2 2" xfId="42354"/>
    <cellStyle name="输入 3 3 2 3 2 3" xfId="42355"/>
    <cellStyle name="输入 3 3 2 3 2 4" xfId="42356"/>
    <cellStyle name="输入 3 3 2 3 3" xfId="42357"/>
    <cellStyle name="输入 3 3 2 3 3 10" xfId="42358"/>
    <cellStyle name="输入 3 3 2 3 3 11" xfId="42359"/>
    <cellStyle name="输入 3 3 2 3 3 12" xfId="42360"/>
    <cellStyle name="输入 3 3 2 3 3 2" xfId="42361"/>
    <cellStyle name="输入 3 3 2 3 3 2 10" xfId="42362"/>
    <cellStyle name="输入 3 3 2 3 3 2 11" xfId="42363"/>
    <cellStyle name="输入 3 3 2 3 3 2 2" xfId="42364"/>
    <cellStyle name="输入 3 3 2 3 3 2 3" xfId="42365"/>
    <cellStyle name="输入 3 3 2 3 3 2 4" xfId="42366"/>
    <cellStyle name="输入 3 3 2 3 3 2 5" xfId="42367"/>
    <cellStyle name="输入 3 3 2 3 3 2 6" xfId="42368"/>
    <cellStyle name="输入 3 3 2 3 3 2 7" xfId="42369"/>
    <cellStyle name="输入 3 3 2 3 3 2 8" xfId="42370"/>
    <cellStyle name="输入 3 3 2 3 3 2 9" xfId="42371"/>
    <cellStyle name="输入 3 3 2 3 3 3" xfId="42372"/>
    <cellStyle name="输入 3 3 2 3 3 4" xfId="42373"/>
    <cellStyle name="输入 3 3 2 3 3 5" xfId="42374"/>
    <cellStyle name="输入 3 3 2 3 3 6" xfId="42375"/>
    <cellStyle name="输入 3 3 2 3 3 7" xfId="42376"/>
    <cellStyle name="输入 3 3 2 3 3 8" xfId="42377"/>
    <cellStyle name="输入 3 3 2 3 3 9" xfId="42378"/>
    <cellStyle name="输入 3 3 2 3 4" xfId="42379"/>
    <cellStyle name="输入 3 3 2 3 5" xfId="42380"/>
    <cellStyle name="输入 3 3 2 3 6" xfId="42381"/>
    <cellStyle name="输入 3 3 2 3 7" xfId="42382"/>
    <cellStyle name="输入 3 3 2 3 7 2" xfId="42383"/>
    <cellStyle name="输入 3 3 2 3 7 3" xfId="42384"/>
    <cellStyle name="输入 3 3 2 3 8" xfId="42385"/>
    <cellStyle name="输入 3 3 2 3 8 2" xfId="42386"/>
    <cellStyle name="输入 3 3 2 3 8 3" xfId="42387"/>
    <cellStyle name="输入 3 3 2 3 9" xfId="42388"/>
    <cellStyle name="输入 3 3 2 3 9 2" xfId="42389"/>
    <cellStyle name="输入 3 3 2 3 9 3" xfId="42390"/>
    <cellStyle name="输入 3 3 2 4" xfId="42391"/>
    <cellStyle name="输入 3 3 2 4 2" xfId="42392"/>
    <cellStyle name="输入 3 3 2 4 3" xfId="42393"/>
    <cellStyle name="输入 3 3 2 4 4" xfId="42394"/>
    <cellStyle name="输入 3 3 2 5" xfId="42395"/>
    <cellStyle name="输入 3 3 3" xfId="42396"/>
    <cellStyle name="输入 3 3 3 2" xfId="42397"/>
    <cellStyle name="输入 3 3 3 2 2" xfId="42398"/>
    <cellStyle name="输入 3 3 3 2 2 2" xfId="42399"/>
    <cellStyle name="输入 3 3 3 2 3" xfId="42400"/>
    <cellStyle name="输入 3 3 3 3" xfId="42401"/>
    <cellStyle name="输入 3 3 3 3 10" xfId="42402"/>
    <cellStyle name="输入 3 3 3 3 11" xfId="42403"/>
    <cellStyle name="输入 3 3 3 3 12" xfId="42404"/>
    <cellStyle name="输入 3 3 3 3 2" xfId="42405"/>
    <cellStyle name="输入 3 3 3 3 2 2" xfId="42406"/>
    <cellStyle name="输入 3 3 3 3 3" xfId="42407"/>
    <cellStyle name="输入 3 3 3 3 4" xfId="42408"/>
    <cellStyle name="输入 3 3 3 3 5" xfId="42409"/>
    <cellStyle name="输入 3 3 3 3 6" xfId="42410"/>
    <cellStyle name="输入 3 3 3 3 7" xfId="42411"/>
    <cellStyle name="输入 3 3 3 3 7 2" xfId="42412"/>
    <cellStyle name="输入 3 3 3 3 8" xfId="42413"/>
    <cellStyle name="输入 3 3 3 3 8 2" xfId="42414"/>
    <cellStyle name="输入 3 3 3 3 8 3" xfId="42415"/>
    <cellStyle name="输入 3 3 3 3 9" xfId="42416"/>
    <cellStyle name="输入 3 3 3 4" xfId="42417"/>
    <cellStyle name="输入 3 3 3 5" xfId="42418"/>
    <cellStyle name="输入 3 3 4" xfId="42419"/>
    <cellStyle name="输入 3 3 4 2" xfId="42420"/>
    <cellStyle name="输入 3 3 4 2 2" xfId="42421"/>
    <cellStyle name="输入 3 3 4 2 2 2" xfId="42422"/>
    <cellStyle name="输入 3 3 4 2 3" xfId="42423"/>
    <cellStyle name="输入 3 3 4 3" xfId="42424"/>
    <cellStyle name="输入 3 3 4 3 2" xfId="42425"/>
    <cellStyle name="输入 3 3 4 4" xfId="42426"/>
    <cellStyle name="输入 3 3 5" xfId="42427"/>
    <cellStyle name="输入 3 3 5 2 2" xfId="42428"/>
    <cellStyle name="输入 3 3 6" xfId="42429"/>
    <cellStyle name="输入 3 3 6 10" xfId="42430"/>
    <cellStyle name="输入 3 3 6 11" xfId="42431"/>
    <cellStyle name="输入 3 3 6 12" xfId="42432"/>
    <cellStyle name="输入 3 3 6 13" xfId="42433"/>
    <cellStyle name="输入 3 3 6 2" xfId="42434"/>
    <cellStyle name="输入 3 3 6 2 2" xfId="42435"/>
    <cellStyle name="输入 3 3 6 3" xfId="42436"/>
    <cellStyle name="输入 3 3 6 3 2" xfId="42437"/>
    <cellStyle name="输入 3 3 6 3 2 10" xfId="42438"/>
    <cellStyle name="输入 3 3 6 3 2 11" xfId="42439"/>
    <cellStyle name="输入 3 3 6 3 2 2" xfId="42440"/>
    <cellStyle name="输入 3 3 6 3 2 3" xfId="42441"/>
    <cellStyle name="输入 3 3 6 3 2 4" xfId="42442"/>
    <cellStyle name="输入 3 3 6 3 2 5" xfId="42443"/>
    <cellStyle name="输入 3 3 6 3 2 6" xfId="42444"/>
    <cellStyle name="输入 3 3 6 3 2 7" xfId="42445"/>
    <cellStyle name="输入 3 3 6 3 2 8" xfId="42446"/>
    <cellStyle name="输入 3 3 6 3 2 9" xfId="42447"/>
    <cellStyle name="输入 3 3 6 3 3" xfId="42448"/>
    <cellStyle name="输入 3 3 6 3 4" xfId="42449"/>
    <cellStyle name="输入 3 3 6 3 4 2" xfId="42450"/>
    <cellStyle name="输入 3 3 6 3 4 3" xfId="42451"/>
    <cellStyle name="输入 3 3 6 3 5" xfId="42452"/>
    <cellStyle name="输入 3 3 6 3 5 2" xfId="42453"/>
    <cellStyle name="输入 3 3 6 3 5 3" xfId="42454"/>
    <cellStyle name="输入 3 3 6 3 6" xfId="42455"/>
    <cellStyle name="输入 3 3 6 3 7" xfId="42456"/>
    <cellStyle name="输入 3 3 6 3 8" xfId="42457"/>
    <cellStyle name="输入 3 3 6 3 9" xfId="42458"/>
    <cellStyle name="输入 3 3 6 4" xfId="42459"/>
    <cellStyle name="输入 3 3 6 5" xfId="42460"/>
    <cellStyle name="输入 3 3 6 8" xfId="42461"/>
    <cellStyle name="输入 3 3 6 9" xfId="42462"/>
    <cellStyle name="输入 3 3 7" xfId="42463"/>
    <cellStyle name="输入 3 3 7 2" xfId="42464"/>
    <cellStyle name="输入 3 3 8" xfId="42465"/>
    <cellStyle name="输入 3 4" xfId="42466"/>
    <cellStyle name="输入 3 4 2" xfId="42467"/>
    <cellStyle name="输入 3 4 2 2" xfId="42468"/>
    <cellStyle name="输入 3 4 2 2 2" xfId="42469"/>
    <cellStyle name="输入 3 4 3" xfId="42470"/>
    <cellStyle name="输入 3 4 3 10" xfId="42471"/>
    <cellStyle name="输入 3 4 3 11" xfId="42472"/>
    <cellStyle name="输入 3 4 3 12" xfId="42473"/>
    <cellStyle name="输入 3 4 3 13" xfId="42474"/>
    <cellStyle name="输入 3 4 3 2" xfId="42475"/>
    <cellStyle name="输入 3 4 3 2 2" xfId="42476"/>
    <cellStyle name="输入 3 4 3 3" xfId="42477"/>
    <cellStyle name="输入 3 4 3 3 10" xfId="42478"/>
    <cellStyle name="输入 3 4 3 3 11" xfId="42479"/>
    <cellStyle name="输入 3 4 3 3 12" xfId="42480"/>
    <cellStyle name="输入 3 4 3 3 2" xfId="42481"/>
    <cellStyle name="输入 3 4 3 3 2 10" xfId="42482"/>
    <cellStyle name="输入 3 4 3 3 2 11" xfId="42483"/>
    <cellStyle name="输入 3 4 3 3 2 2" xfId="42484"/>
    <cellStyle name="输入 3 4 3 3 2 3" xfId="42485"/>
    <cellStyle name="输入 3 4 3 3 2 4" xfId="42486"/>
    <cellStyle name="输入 3 4 3 3 2 5" xfId="42487"/>
    <cellStyle name="输入 3 4 3 3 2 6" xfId="42488"/>
    <cellStyle name="输入 3 4 3 3 2 7" xfId="42489"/>
    <cellStyle name="输入 3 4 3 3 2 8" xfId="42490"/>
    <cellStyle name="输入 3 4 3 3 2 9" xfId="42491"/>
    <cellStyle name="输入 3 4 3 3 3" xfId="42492"/>
    <cellStyle name="输入 3 4 3 3 4" xfId="42493"/>
    <cellStyle name="输入 3 4 3 3 5" xfId="42494"/>
    <cellStyle name="输入 3 4 3 3 6" xfId="42495"/>
    <cellStyle name="输入 3 4 3 3 7" xfId="42496"/>
    <cellStyle name="输入 3 4 3 3 8" xfId="42497"/>
    <cellStyle name="输入 3 4 3 3 9" xfId="42498"/>
    <cellStyle name="输入 3 4 3 4" xfId="42499"/>
    <cellStyle name="输入 3 4 3 5" xfId="42500"/>
    <cellStyle name="输入 3 4 4" xfId="42501"/>
    <cellStyle name="输入 3 4 4 2" xfId="42502"/>
    <cellStyle name="输入 3 4 5" xfId="42503"/>
    <cellStyle name="输入 3 5" xfId="42504"/>
    <cellStyle name="输入 3 5 2" xfId="42505"/>
    <cellStyle name="输入 3 5 2 2" xfId="42506"/>
    <cellStyle name="输入 3 5 2 2 2" xfId="42507"/>
    <cellStyle name="输入 3 5 2 3" xfId="42508"/>
    <cellStyle name="输入 3 5 3" xfId="42509"/>
    <cellStyle name="输入 3 5 3 10" xfId="42510"/>
    <cellStyle name="输入 3 5 3 11" xfId="42511"/>
    <cellStyle name="输入 3 5 3 12" xfId="42512"/>
    <cellStyle name="输入 3 5 3 2" xfId="42513"/>
    <cellStyle name="输入 3 5 3 2 2" xfId="42514"/>
    <cellStyle name="输入 3 5 3 3" xfId="42515"/>
    <cellStyle name="输入 3 5 3 4" xfId="42516"/>
    <cellStyle name="输入 3 5 3 5" xfId="42517"/>
    <cellStyle name="输入 3 5 3 9" xfId="42518"/>
    <cellStyle name="输入 3 5 4" xfId="42519"/>
    <cellStyle name="输入 3 5 4 2" xfId="42520"/>
    <cellStyle name="输入 3 5 5" xfId="42521"/>
    <cellStyle name="输入 3 6" xfId="42522"/>
    <cellStyle name="输入 3 6 2" xfId="42523"/>
    <cellStyle name="输入 3 6 2 2" xfId="42524"/>
    <cellStyle name="输入 3 6 2 2 2" xfId="42525"/>
    <cellStyle name="输入 3 6 2 3" xfId="42526"/>
    <cellStyle name="输入 3 6 3" xfId="42527"/>
    <cellStyle name="输入 3 6 3 2" xfId="42528"/>
    <cellStyle name="输入 3 6 4" xfId="42529"/>
    <cellStyle name="输入 3 7" xfId="42530"/>
    <cellStyle name="输入 3 7 2" xfId="42531"/>
    <cellStyle name="输入 3 7 2 2" xfId="42532"/>
    <cellStyle name="输入 3 7 3" xfId="42533"/>
    <cellStyle name="输入 3 8" xfId="42534"/>
    <cellStyle name="输入 3 8 10" xfId="42535"/>
    <cellStyle name="输入 3 8 11" xfId="42536"/>
    <cellStyle name="输入 3 8 12" xfId="42537"/>
    <cellStyle name="输入 3 8 13" xfId="42538"/>
    <cellStyle name="输入 3 8 2" xfId="42539"/>
    <cellStyle name="输入 3 8 2 2" xfId="42540"/>
    <cellStyle name="输入 3 8 3" xfId="42541"/>
    <cellStyle name="输入 3 8 3 10" xfId="42542"/>
    <cellStyle name="输入 3 8 3 11" xfId="42543"/>
    <cellStyle name="输入 3 8 3 12" xfId="42544"/>
    <cellStyle name="输入 3 8 3 2" xfId="42545"/>
    <cellStyle name="输入 3 8 3 2 2" xfId="42546"/>
    <cellStyle name="输入 3 8 3 2 3" xfId="42547"/>
    <cellStyle name="输入 3 8 3 2 4" xfId="42548"/>
    <cellStyle name="输入 3 8 3 2 5" xfId="42549"/>
    <cellStyle name="输入 3 8 3 2 6" xfId="42550"/>
    <cellStyle name="输入 3 8 3 2 7" xfId="42551"/>
    <cellStyle name="输入 3 8 3 2 8" xfId="42552"/>
    <cellStyle name="输入 3 8 3 2 9" xfId="42553"/>
    <cellStyle name="输入 3 8 3 3" xfId="42554"/>
    <cellStyle name="输入 3 8 3 4" xfId="42555"/>
    <cellStyle name="输入 3 8 3 5" xfId="42556"/>
    <cellStyle name="输入 3 8 3 6" xfId="42557"/>
    <cellStyle name="输入 3 8 3 6 2" xfId="42558"/>
    <cellStyle name="输入 3 8 3 6 3" xfId="42559"/>
    <cellStyle name="输入 3 8 3 7" xfId="42560"/>
    <cellStyle name="输入 3 8 3 7 2" xfId="42561"/>
    <cellStyle name="输入 3 8 3 7 3" xfId="42562"/>
    <cellStyle name="输入 3 8 3 8" xfId="42563"/>
    <cellStyle name="输入 3 8 3 9" xfId="42564"/>
    <cellStyle name="输入 3 8 4" xfId="42565"/>
    <cellStyle name="输入 3 8 5" xfId="42566"/>
    <cellStyle name="输入 3 8 6" xfId="42567"/>
    <cellStyle name="输入 3 8 7" xfId="42568"/>
    <cellStyle name="输入 3 8 8" xfId="42569"/>
    <cellStyle name="输入 3 8 9" xfId="42570"/>
    <cellStyle name="输入 3 9" xfId="42571"/>
    <cellStyle name="输入 3 9 2" xfId="42572"/>
    <cellStyle name="输入 4" xfId="42573"/>
    <cellStyle name="输入 4 10" xfId="42574"/>
    <cellStyle name="输入 4 2" xfId="42575"/>
    <cellStyle name="输入 4 2 2" xfId="42576"/>
    <cellStyle name="输入 4 2 2 2" xfId="42577"/>
    <cellStyle name="输入 4 2 2 2 2" xfId="42578"/>
    <cellStyle name="输入 4 2 2 2 2 2" xfId="42579"/>
    <cellStyle name="输入 4 2 2 2 2 2 2" xfId="42580"/>
    <cellStyle name="输入 4 2 2 2 2 3" xfId="42581"/>
    <cellStyle name="输入 4 2 2 2 3" xfId="42582"/>
    <cellStyle name="输入 4 2 2 2 3 10" xfId="42583"/>
    <cellStyle name="输入 4 2 2 2 3 11" xfId="42584"/>
    <cellStyle name="输入 4 2 2 2 3 12" xfId="42585"/>
    <cellStyle name="输入 4 2 2 2 3 13" xfId="42586"/>
    <cellStyle name="输入 4 2 2 2 3 2" xfId="42587"/>
    <cellStyle name="输入 4 2 2 2 3 3" xfId="42588"/>
    <cellStyle name="输入 4 2 2 2 3 3 10" xfId="42589"/>
    <cellStyle name="输入 4 2 2 2 3 3 11" xfId="42590"/>
    <cellStyle name="输入 4 2 2 2 3 3 12" xfId="42591"/>
    <cellStyle name="输入 4 2 2 2 3 3 2" xfId="42592"/>
    <cellStyle name="输入 4 2 2 2 3 3 2 10" xfId="42593"/>
    <cellStyle name="输入 4 2 2 2 3 3 2 11" xfId="42594"/>
    <cellStyle name="输入 4 2 2 2 3 3 2 2" xfId="42595"/>
    <cellStyle name="输入 4 2 2 2 3 3 2 3" xfId="42596"/>
    <cellStyle name="输入 4 2 2 2 3 3 2 4" xfId="42597"/>
    <cellStyle name="输入 4 2 2 2 3 3 2 5" xfId="42598"/>
    <cellStyle name="输入 4 2 2 2 3 3 2 6" xfId="42599"/>
    <cellStyle name="输入 4 2 2 2 3 3 2 7" xfId="42600"/>
    <cellStyle name="输入 4 2 2 2 3 3 2 8" xfId="42601"/>
    <cellStyle name="输入 4 2 2 2 3 3 2 9" xfId="42602"/>
    <cellStyle name="输入 4 2 2 2 3 3 3" xfId="42603"/>
    <cellStyle name="输入 4 2 2 2 3 3 4" xfId="42604"/>
    <cellStyle name="输入 4 2 2 2 3 3 5" xfId="42605"/>
    <cellStyle name="输入 4 2 2 2 3 3 6" xfId="42606"/>
    <cellStyle name="输入 4 2 2 2 3 3 7" xfId="42607"/>
    <cellStyle name="输入 4 2 2 2 3 3 8" xfId="42608"/>
    <cellStyle name="输入 4 2 2 2 3 3 9" xfId="42609"/>
    <cellStyle name="输入 4 2 2 2 3 4" xfId="42610"/>
    <cellStyle name="输入 4 2 2 2 3 5" xfId="42611"/>
    <cellStyle name="输入 4 2 2 2 3 6" xfId="42612"/>
    <cellStyle name="输入 4 2 2 2 3 7" xfId="42613"/>
    <cellStyle name="输入 4 2 2 2 3 8" xfId="42614"/>
    <cellStyle name="输入 4 2 2 2 3 9" xfId="42615"/>
    <cellStyle name="输入 4 2 2 2 4" xfId="42616"/>
    <cellStyle name="输入 4 2 2 2 4 2" xfId="42617"/>
    <cellStyle name="输入 4 2 2 2 5" xfId="42618"/>
    <cellStyle name="输入 4 2 2 3" xfId="42619"/>
    <cellStyle name="输入 4 2 2 3 2" xfId="42620"/>
    <cellStyle name="输入 4 2 2 3 2 2" xfId="42621"/>
    <cellStyle name="输入 4 2 2 3 2 2 2" xfId="42622"/>
    <cellStyle name="输入 4 2 2 3 2 3" xfId="42623"/>
    <cellStyle name="输入 4 2 2 3 3" xfId="42624"/>
    <cellStyle name="输入 4 2 2 3 3 10" xfId="42625"/>
    <cellStyle name="输入 4 2 2 3 3 11" xfId="42626"/>
    <cellStyle name="输入 4 2 2 3 3 12" xfId="42627"/>
    <cellStyle name="输入 4 2 2 3 3 2" xfId="42628"/>
    <cellStyle name="输入 4 2 2 3 3 3" xfId="42629"/>
    <cellStyle name="输入 4 2 2 3 3 4" xfId="42630"/>
    <cellStyle name="输入 4 2 2 3 3 5" xfId="42631"/>
    <cellStyle name="输入 4 2 2 3 3 6" xfId="42632"/>
    <cellStyle name="输入 4 2 2 3 3 7" xfId="42633"/>
    <cellStyle name="输入 4 2 2 3 3 8" xfId="42634"/>
    <cellStyle name="输入 4 2 2 3 3 9" xfId="42635"/>
    <cellStyle name="输入 4 2 2 3 4" xfId="42636"/>
    <cellStyle name="输入 4 2 2 3 4 2" xfId="42637"/>
    <cellStyle name="输入 4 2 2 3 5" xfId="42638"/>
    <cellStyle name="输入 4 2 2 3 5 2" xfId="42639"/>
    <cellStyle name="输入 4 2 2 3 5 3" xfId="42640"/>
    <cellStyle name="输入 4 2 2 4" xfId="42641"/>
    <cellStyle name="输入 4 2 2 4 2" xfId="42642"/>
    <cellStyle name="输入 4 2 2 4 2 2" xfId="42643"/>
    <cellStyle name="输入 4 2 2 4 2 3" xfId="42644"/>
    <cellStyle name="输入 4 2 2 4 3" xfId="42645"/>
    <cellStyle name="输入 4 2 2 4 3 2" xfId="42646"/>
    <cellStyle name="输入 4 2 2 4 4" xfId="42647"/>
    <cellStyle name="输入 4 2 2 5" xfId="42648"/>
    <cellStyle name="输入 4 2 2 5 2" xfId="42649"/>
    <cellStyle name="输入 4 2 2 5 2 2" xfId="42650"/>
    <cellStyle name="输入 4 2 2 5 3" xfId="42651"/>
    <cellStyle name="输入 4 2 2 6 11" xfId="42652"/>
    <cellStyle name="输入 4 2 2 6 12" xfId="42653"/>
    <cellStyle name="输入 4 2 2 6 13" xfId="42654"/>
    <cellStyle name="输入 4 2 2 6 13 2" xfId="42655"/>
    <cellStyle name="输入 4 2 2 6 13 3" xfId="42656"/>
    <cellStyle name="输入 4 2 2 6 3 10" xfId="42657"/>
    <cellStyle name="输入 4 2 2 6 3 11" xfId="42658"/>
    <cellStyle name="输入 4 2 2 6 3 12" xfId="42659"/>
    <cellStyle name="输入 4 2 2 6 3 2 10" xfId="42660"/>
    <cellStyle name="输入 4 2 2 6 3 2 11" xfId="42661"/>
    <cellStyle name="输入 4 2 2 6 3 2 4" xfId="42662"/>
    <cellStyle name="输入 4 2 2 6 3 2 5" xfId="42663"/>
    <cellStyle name="输入 4 2 2 6 3 2 6" xfId="42664"/>
    <cellStyle name="输入 4 2 2 6 3 2 7" xfId="42665"/>
    <cellStyle name="输入 4 2 2 6 3 2 8" xfId="42666"/>
    <cellStyle name="输入 4 2 2 6 3 2 9" xfId="42667"/>
    <cellStyle name="输入 4 2 2 6 3 6" xfId="42668"/>
    <cellStyle name="输入 4 2 2 6 3 7" xfId="42669"/>
    <cellStyle name="输入 4 2 2 6 3 8" xfId="42670"/>
    <cellStyle name="输入 4 2 2 6 3 9" xfId="42671"/>
    <cellStyle name="输入 4 2 3" xfId="42672"/>
    <cellStyle name="输入 4 2 3 2" xfId="42673"/>
    <cellStyle name="输入 4 2 3 2 2" xfId="42674"/>
    <cellStyle name="输入 4 2 3 2 2 2" xfId="42675"/>
    <cellStyle name="输入 4 2 3 2 3" xfId="42676"/>
    <cellStyle name="输入 4 2 3 3 10" xfId="42677"/>
    <cellStyle name="输入 4 2 3 3 11" xfId="42678"/>
    <cellStyle name="输入 4 2 3 3 12" xfId="42679"/>
    <cellStyle name="输入 4 2 3 3 13" xfId="42680"/>
    <cellStyle name="输入 4 2 3 3 2" xfId="42681"/>
    <cellStyle name="输入 4 2 3 3 2 2" xfId="42682"/>
    <cellStyle name="输入 4 2 3 3 3" xfId="42683"/>
    <cellStyle name="输入 4 2 3 3 3 10" xfId="42684"/>
    <cellStyle name="输入 4 2 3 3 3 11" xfId="42685"/>
    <cellStyle name="输入 4 2 3 3 3 12" xfId="42686"/>
    <cellStyle name="输入 4 2 3 3 3 2" xfId="42687"/>
    <cellStyle name="输入 4 2 3 3 3 2 11" xfId="42688"/>
    <cellStyle name="输入 4 2 3 3 3 2 2" xfId="42689"/>
    <cellStyle name="输入 4 2 3 3 3 2 3" xfId="42690"/>
    <cellStyle name="输入 4 2 3 3 3 2 4" xfId="42691"/>
    <cellStyle name="输入 4 2 3 3 3 2 6" xfId="42692"/>
    <cellStyle name="输入 4 2 3 3 3 2 7" xfId="42693"/>
    <cellStyle name="输入 4 2 3 3 3 2 8" xfId="42694"/>
    <cellStyle name="输入 4 2 3 3 3 2 9" xfId="42695"/>
    <cellStyle name="输入 4 2 3 3 3 3" xfId="42696"/>
    <cellStyle name="输入 4 2 3 3 3 4" xfId="42697"/>
    <cellStyle name="输入 4 2 3 3 3 5" xfId="42698"/>
    <cellStyle name="输入 4 2 3 3 3 6" xfId="42699"/>
    <cellStyle name="输入 4 2 3 3 3 7" xfId="42700"/>
    <cellStyle name="输入 4 2 3 3 3 8" xfId="42701"/>
    <cellStyle name="输入 4 2 3 3 3 9" xfId="42702"/>
    <cellStyle name="输入 4 2 3 3 4" xfId="42703"/>
    <cellStyle name="输入 4 2 3 3 5" xfId="42704"/>
    <cellStyle name="输入 4 2 3 3 6" xfId="42705"/>
    <cellStyle name="输入 4 2 3 3 7" xfId="42706"/>
    <cellStyle name="输入 4 2 3 3 8" xfId="42707"/>
    <cellStyle name="输入 4 2 3 3 8 2" xfId="42708"/>
    <cellStyle name="输入 4 2 3 3 8 3" xfId="42709"/>
    <cellStyle name="输入 4 2 3 3 9" xfId="42710"/>
    <cellStyle name="输入 4 2 4" xfId="42711"/>
    <cellStyle name="输入 4 2 4 2" xfId="42712"/>
    <cellStyle name="输入 4 2 4 2 2" xfId="42713"/>
    <cellStyle name="输入 4 2 4 2 2 2" xfId="42714"/>
    <cellStyle name="输入 4 2 4 2 3" xfId="42715"/>
    <cellStyle name="输入 4 2 4 3" xfId="42716"/>
    <cellStyle name="输入 4 2 4 3 10" xfId="42717"/>
    <cellStyle name="输入 4 2 4 3 11" xfId="42718"/>
    <cellStyle name="输入 4 2 4 3 12" xfId="42719"/>
    <cellStyle name="输入 4 2 4 3 2" xfId="42720"/>
    <cellStyle name="输入 4 2 4 3 2 2" xfId="42721"/>
    <cellStyle name="输入 4 2 4 3 3" xfId="42722"/>
    <cellStyle name="输入 4 2 4 3 4" xfId="42723"/>
    <cellStyle name="输入 4 2 4 3 5" xfId="42724"/>
    <cellStyle name="输入 4 2 4 3 6" xfId="42725"/>
    <cellStyle name="输入 4 2 4 3 7" xfId="42726"/>
    <cellStyle name="输入 4 2 4 3 8" xfId="42727"/>
    <cellStyle name="输入 4 2 4 3 9" xfId="42728"/>
    <cellStyle name="输入 4 2 4 4 2" xfId="42729"/>
    <cellStyle name="输入 4 2 4 5" xfId="42730"/>
    <cellStyle name="输入 4 2 5" xfId="42731"/>
    <cellStyle name="输入 4 2 5 2" xfId="42732"/>
    <cellStyle name="输入 4 2 5 2 2" xfId="42733"/>
    <cellStyle name="输入 4 2 5 2 2 2" xfId="42734"/>
    <cellStyle name="输入 4 2 5 2 3" xfId="42735"/>
    <cellStyle name="输入 4 2 5 3" xfId="42736"/>
    <cellStyle name="输入 4 2 5 3 2" xfId="42737"/>
    <cellStyle name="输入 4 2 5 4" xfId="42738"/>
    <cellStyle name="输入 4 2 6" xfId="42739"/>
    <cellStyle name="输入 4 2 6 2" xfId="42740"/>
    <cellStyle name="输入 4 2 6 2 2" xfId="42741"/>
    <cellStyle name="输入 4 2 6 3" xfId="42742"/>
    <cellStyle name="输入 4 2 7" xfId="42743"/>
    <cellStyle name="输入 4 2 7 2" xfId="42744"/>
    <cellStyle name="输入 4 2 7 2 2" xfId="42745"/>
    <cellStyle name="输入 4 2 7 3" xfId="42746"/>
    <cellStyle name="输入 4 2 7 3 10" xfId="42747"/>
    <cellStyle name="输入 4 2 7 3 11" xfId="42748"/>
    <cellStyle name="输入 4 2 7 3 12" xfId="42749"/>
    <cellStyle name="输入 4 2 7 3 2" xfId="42750"/>
    <cellStyle name="输入 4 2 7 3 2 10" xfId="42751"/>
    <cellStyle name="输入 4 2 7 3 2 11" xfId="42752"/>
    <cellStyle name="输入 4 2 7 3 2 2" xfId="42753"/>
    <cellStyle name="输入 4 2 7 3 2 3" xfId="42754"/>
    <cellStyle name="输入 4 2 7 3 2 8" xfId="42755"/>
    <cellStyle name="输入 4 2 7 3 2 9" xfId="42756"/>
    <cellStyle name="输入 4 2 7 3 3" xfId="42757"/>
    <cellStyle name="输入 4 2 7 3 4" xfId="42758"/>
    <cellStyle name="输入 4 2 7 3 5" xfId="42759"/>
    <cellStyle name="输入 4 2 7 3 6" xfId="42760"/>
    <cellStyle name="输入 4 2 7 3 7" xfId="42761"/>
    <cellStyle name="输入 4 2 7 3 8" xfId="42762"/>
    <cellStyle name="输入 4 2 7 3 9" xfId="42763"/>
    <cellStyle name="输入 4 2 7 4" xfId="42764"/>
    <cellStyle name="输入 4 2 7 5" xfId="42765"/>
    <cellStyle name="输入 4 2 7 9" xfId="42766"/>
    <cellStyle name="输入 4 2 8" xfId="42767"/>
    <cellStyle name="输入 4 2 8 2" xfId="42768"/>
    <cellStyle name="输入 4 3" xfId="42769"/>
    <cellStyle name="输入 4 3 2" xfId="42770"/>
    <cellStyle name="输入 4 3 2 2" xfId="42771"/>
    <cellStyle name="输入 4 3 2 2 2" xfId="42772"/>
    <cellStyle name="输入 4 3 2 2 2 2" xfId="42773"/>
    <cellStyle name="输入 4 3 2 3" xfId="42774"/>
    <cellStyle name="输入 4 3 2 3 11" xfId="42775"/>
    <cellStyle name="输入 4 3 2 3 12" xfId="42776"/>
    <cellStyle name="输入 4 3 2 3 13" xfId="42777"/>
    <cellStyle name="输入 4 3 2 3 2" xfId="42778"/>
    <cellStyle name="输入 4 3 2 3 2 2" xfId="42779"/>
    <cellStyle name="输入 4 3 2 3 3 10" xfId="42780"/>
    <cellStyle name="输入 4 3 2 3 3 11" xfId="42781"/>
    <cellStyle name="输入 4 3 2 3 3 12" xfId="42782"/>
    <cellStyle name="输入 4 3 2 3 3 2 10" xfId="42783"/>
    <cellStyle name="输入 4 3 2 3 3 2 11" xfId="42784"/>
    <cellStyle name="输入 4 3 2 3 3 2 5" xfId="42785"/>
    <cellStyle name="输入 4 3 2 3 3 2 6" xfId="42786"/>
    <cellStyle name="输入 4 3 2 3 3 2 7" xfId="42787"/>
    <cellStyle name="输入 4 3 2 3 3 2 8" xfId="42788"/>
    <cellStyle name="输入 4 3 2 3 3 2 9" xfId="42789"/>
    <cellStyle name="输入 4 3 2 3 3 6" xfId="42790"/>
    <cellStyle name="输入 4 3 2 3 3 7" xfId="42791"/>
    <cellStyle name="输入 4 3 2 3 3 8" xfId="42792"/>
    <cellStyle name="输入 4 3 2 3 8" xfId="42793"/>
    <cellStyle name="输入 4 3 2 3 9" xfId="42794"/>
    <cellStyle name="输入 4 3 2 3 9 2" xfId="42795"/>
    <cellStyle name="输入 4 3 2 3 9 3" xfId="42796"/>
    <cellStyle name="输入 4 3 2 4" xfId="42797"/>
    <cellStyle name="输入 4 3 2 4 2" xfId="42798"/>
    <cellStyle name="输入 4 3 2 5" xfId="42799"/>
    <cellStyle name="输入 4 3 3" xfId="42800"/>
    <cellStyle name="输入 4 3 3 2" xfId="42801"/>
    <cellStyle name="输入 4 3 3 2 2" xfId="42802"/>
    <cellStyle name="输入 4 3 3 2 2 2" xfId="42803"/>
    <cellStyle name="输入 4 3 3 3 12" xfId="42804"/>
    <cellStyle name="输入 4 3 3 3 2" xfId="42805"/>
    <cellStyle name="输入 4 3 3 3 2 2" xfId="42806"/>
    <cellStyle name="输入 4 3 3 3 8" xfId="42807"/>
    <cellStyle name="输入 4 3 3 3 9" xfId="42808"/>
    <cellStyle name="输入 4 3 3 4 2" xfId="42809"/>
    <cellStyle name="输入 4 3 3 5" xfId="42810"/>
    <cellStyle name="输入 4 3 4" xfId="42811"/>
    <cellStyle name="输入 4 3 4 2" xfId="42812"/>
    <cellStyle name="输入 4 3 4 2 2" xfId="42813"/>
    <cellStyle name="输入 4 3 4 2 2 2" xfId="42814"/>
    <cellStyle name="输入 4 3 4 3" xfId="42815"/>
    <cellStyle name="输入 4 3 4 3 2" xfId="42816"/>
    <cellStyle name="输入 4 3 4 4" xfId="42817"/>
    <cellStyle name="输入 4 3 5" xfId="42818"/>
    <cellStyle name="输入 4 3 5 2" xfId="42819"/>
    <cellStyle name="输入 4 3 5 2 2" xfId="42820"/>
    <cellStyle name="输入 4 3 5 3" xfId="42821"/>
    <cellStyle name="输入 4 3 6" xfId="42822"/>
    <cellStyle name="输入 4 3 6 10" xfId="42823"/>
    <cellStyle name="输入 4 3 6 11" xfId="42824"/>
    <cellStyle name="输入 4 3 6 12" xfId="42825"/>
    <cellStyle name="输入 4 3 6 13" xfId="42826"/>
    <cellStyle name="输入 4 3 6 2" xfId="42827"/>
    <cellStyle name="输入 4 3 6 2 2" xfId="42828"/>
    <cellStyle name="注释 3 2 8 15" xfId="42829"/>
    <cellStyle name="输入 4 3 6 3" xfId="42830"/>
    <cellStyle name="输入 4 3 6 3 11" xfId="42831"/>
    <cellStyle name="输入 4 3 6 3 12" xfId="42832"/>
    <cellStyle name="输入 4 3 6 3 2" xfId="42833"/>
    <cellStyle name="注释 2 2 10 3 2 6" xfId="42834"/>
    <cellStyle name="输入 4 3 6 3 2 10" xfId="42835"/>
    <cellStyle name="输入 4 3 6 3 2 11" xfId="42836"/>
    <cellStyle name="输入 4 3 6 3 2 12" xfId="42837"/>
    <cellStyle name="输入 4 3 6 3 2 13" xfId="42838"/>
    <cellStyle name="输入 4 3 6 3 5 2" xfId="42839"/>
    <cellStyle name="注释 2 2 10 3 2 9 2" xfId="42840"/>
    <cellStyle name="输入 4 3 6 3 7" xfId="42841"/>
    <cellStyle name="输入 4 3 6 3 8" xfId="42842"/>
    <cellStyle name="输入 4 3 6 3 9" xfId="42843"/>
    <cellStyle name="输入 4 3 6 4" xfId="42844"/>
    <cellStyle name="输入 4 3 6 5" xfId="42845"/>
    <cellStyle name="输入 4 3 6 8" xfId="42846"/>
    <cellStyle name="输入 4 3 6 9" xfId="42847"/>
    <cellStyle name="输入 4 3 7" xfId="42848"/>
    <cellStyle name="输入 4 3 7 2" xfId="42849"/>
    <cellStyle name="输入 4 3 8" xfId="42850"/>
    <cellStyle name="输入 4 4" xfId="42851"/>
    <cellStyle name="输入 4 4 2" xfId="42852"/>
    <cellStyle name="输入 4 4 2 2" xfId="42853"/>
    <cellStyle name="输入 4 4 2 2 2" xfId="42854"/>
    <cellStyle name="输入 4 4 2 3" xfId="42855"/>
    <cellStyle name="输入 4 4 3" xfId="42856"/>
    <cellStyle name="输入 4 4 3 10" xfId="42857"/>
    <cellStyle name="输入 4 4 3 11" xfId="42858"/>
    <cellStyle name="输入 4 4 3 12" xfId="42859"/>
    <cellStyle name="输入 4 4 3 13" xfId="42860"/>
    <cellStyle name="输入 4 4 3 2" xfId="42861"/>
    <cellStyle name="输入 4 4 3 2 2" xfId="42862"/>
    <cellStyle name="输入 4 4 3 3" xfId="42863"/>
    <cellStyle name="输入 4 4 3 3 10" xfId="42864"/>
    <cellStyle name="输入 4 4 3 3 11" xfId="42865"/>
    <cellStyle name="输入 4 4 3 3 12" xfId="42866"/>
    <cellStyle name="输入 4 4 3 3 2" xfId="42867"/>
    <cellStyle name="输入 4 4 3 3 2 10" xfId="42868"/>
    <cellStyle name="输入 4 4 3 3 2 11" xfId="42869"/>
    <cellStyle name="输入 4 4 3 3 2 2" xfId="42870"/>
    <cellStyle name="输入 4 4 3 3 2 3" xfId="42871"/>
    <cellStyle name="输入 4 4 3 3 2 4" xfId="42872"/>
    <cellStyle name="输入 4 4 3 3 2 5" xfId="42873"/>
    <cellStyle name="输入 4 4 3 3 2 6" xfId="42874"/>
    <cellStyle name="输入 4 4 3 3 2 7" xfId="42875"/>
    <cellStyle name="输入 4 4 3 3 2 8" xfId="42876"/>
    <cellStyle name="输入 4 4 3 3 2 9" xfId="42877"/>
    <cellStyle name="输入 4 4 3 3 3" xfId="42878"/>
    <cellStyle name="输入 4 4 3 3 4" xfId="42879"/>
    <cellStyle name="输入 4 4 3 3 5" xfId="42880"/>
    <cellStyle name="输入 4 4 3 3 6" xfId="42881"/>
    <cellStyle name="输入 4 4 3 3 7" xfId="42882"/>
    <cellStyle name="输入 4 4 3 3 8" xfId="42883"/>
    <cellStyle name="输入 4 4 3 3 9" xfId="42884"/>
    <cellStyle name="输入 4 4 4" xfId="42885"/>
    <cellStyle name="输入 4 4 4 2" xfId="42886"/>
    <cellStyle name="输入 4 4 5" xfId="42887"/>
    <cellStyle name="输入 4 5" xfId="42888"/>
    <cellStyle name="输入 4 5 2" xfId="42889"/>
    <cellStyle name="输入 4 5 2 2" xfId="42890"/>
    <cellStyle name="输入 4 5 2 2 2" xfId="42891"/>
    <cellStyle name="输入 4 5 2 3" xfId="42892"/>
    <cellStyle name="输入 4 5 3" xfId="42893"/>
    <cellStyle name="输入 4 5 3 10" xfId="42894"/>
    <cellStyle name="输入 4 5 3 11" xfId="42895"/>
    <cellStyle name="输入 4 5 3 12" xfId="42896"/>
    <cellStyle name="输入 4 5 3 2" xfId="42897"/>
    <cellStyle name="输入 4 5 3 2 2" xfId="42898"/>
    <cellStyle name="输入 4 5 3 3" xfId="42899"/>
    <cellStyle name="输入 4 5 3 9" xfId="42900"/>
    <cellStyle name="输入 4 5 4" xfId="42901"/>
    <cellStyle name="输入 4 5 4 2" xfId="42902"/>
    <cellStyle name="输入 4 5 5" xfId="42903"/>
    <cellStyle name="输入 4 6" xfId="42904"/>
    <cellStyle name="输入 4 6 2" xfId="42905"/>
    <cellStyle name="输入 4 6 2 2" xfId="42906"/>
    <cellStyle name="输入 4 6 2 2 2" xfId="42907"/>
    <cellStyle name="输入 4 6 2 3" xfId="42908"/>
    <cellStyle name="输入 4 6 3" xfId="42909"/>
    <cellStyle name="输入 4 6 3 2" xfId="42910"/>
    <cellStyle name="输入 4 6 4" xfId="42911"/>
    <cellStyle name="输入 4 7" xfId="42912"/>
    <cellStyle name="输入 4 7 2" xfId="42913"/>
    <cellStyle name="输入 4 7 2 2" xfId="42914"/>
    <cellStyle name="输入 4 7 3" xfId="42915"/>
    <cellStyle name="输入 4 8" xfId="42916"/>
    <cellStyle name="输入 4 8 10" xfId="42917"/>
    <cellStyle name="输入 4 8 11" xfId="42918"/>
    <cellStyle name="输入 4 8 12" xfId="42919"/>
    <cellStyle name="输入 4 8 13" xfId="42920"/>
    <cellStyle name="输入 4 8 2" xfId="42921"/>
    <cellStyle name="输入 4 8 2 2" xfId="42922"/>
    <cellStyle name="输入 4 8 3" xfId="42923"/>
    <cellStyle name="输入 4 8 3 10" xfId="42924"/>
    <cellStyle name="输入 4 8 3 11" xfId="42925"/>
    <cellStyle name="输入 4 8 3 12" xfId="42926"/>
    <cellStyle name="输入 4 8 3 12 2" xfId="42927"/>
    <cellStyle name="输入 4 8 3 12 3" xfId="42928"/>
    <cellStyle name="输入 4 8 3 2" xfId="42929"/>
    <cellStyle name="输入 4 8 3 2 10" xfId="42930"/>
    <cellStyle name="输入 4 8 3 2 11" xfId="42931"/>
    <cellStyle name="输入 4 8 3 2 2" xfId="42932"/>
    <cellStyle name="输入 4 8 3 2 3" xfId="42933"/>
    <cellStyle name="输入 4 8 3 2 4" xfId="42934"/>
    <cellStyle name="输入 4 8 3 2 5" xfId="42935"/>
    <cellStyle name="输入 4 8 3 2 6" xfId="42936"/>
    <cellStyle name="输入 4 8 3 2 7" xfId="42937"/>
    <cellStyle name="输入 4 8 3 2 8" xfId="42938"/>
    <cellStyle name="输入 4 8 3 2 9" xfId="42939"/>
    <cellStyle name="输入 4 8 3 3" xfId="42940"/>
    <cellStyle name="输入 4 8 3 4" xfId="42941"/>
    <cellStyle name="输入 4 8 3 5" xfId="42942"/>
    <cellStyle name="输入 4 8 3 6" xfId="42943"/>
    <cellStyle name="输入 4 8 3 7" xfId="42944"/>
    <cellStyle name="输入 4 8 3 8" xfId="42945"/>
    <cellStyle name="输入 4 8 3 9" xfId="42946"/>
    <cellStyle name="输入 4 8 4" xfId="42947"/>
    <cellStyle name="输入 4 8 5" xfId="42948"/>
    <cellStyle name="输入 4 8 6" xfId="42949"/>
    <cellStyle name="输入 4 8 7" xfId="42950"/>
    <cellStyle name="输入 4 8 8" xfId="42951"/>
    <cellStyle name="输入 4 8 9" xfId="42952"/>
    <cellStyle name="输入 4 9 2" xfId="42953"/>
    <cellStyle name="输入 5" xfId="42954"/>
    <cellStyle name="输入 5 2" xfId="42955"/>
    <cellStyle name="输入 5 2 2" xfId="42956"/>
    <cellStyle name="输入 5 2 2 2" xfId="42957"/>
    <cellStyle name="输入 5 2 2 2 2" xfId="42958"/>
    <cellStyle name="注释 3 2 3 3 3 9" xfId="42959"/>
    <cellStyle name="输入 5 2 2 2 2 2" xfId="42960"/>
    <cellStyle name="输入 5 2 2 2 2 2 2" xfId="42961"/>
    <cellStyle name="输入 5 2 2 2 2 2 3" xfId="42962"/>
    <cellStyle name="输入 5 2 2 2 3" xfId="42963"/>
    <cellStyle name="输入 5 2 2 3" xfId="42964"/>
    <cellStyle name="输入 5 2 2 3 10" xfId="42965"/>
    <cellStyle name="输入 5 2 2 3 11" xfId="42966"/>
    <cellStyle name="输入 5 2 2 3 12" xfId="42967"/>
    <cellStyle name="输入 5 2 2 3 2" xfId="42968"/>
    <cellStyle name="输入 5 2 2 3 2 2" xfId="42969"/>
    <cellStyle name="输入 5 2 2 3 2 2 2" xfId="42970"/>
    <cellStyle name="输入 5 2 2 3 2 2 3" xfId="42971"/>
    <cellStyle name="输入 5 2 2 3 3" xfId="42972"/>
    <cellStyle name="输入 5 2 2 3 4" xfId="42973"/>
    <cellStyle name="输入 5 2 2 3 5" xfId="42974"/>
    <cellStyle name="输入 5 2 2 3 6" xfId="42975"/>
    <cellStyle name="输入 5 2 2 3 7" xfId="42976"/>
    <cellStyle name="输入 5 2 2 3 8" xfId="42977"/>
    <cellStyle name="输入 5 2 2 3 9" xfId="42978"/>
    <cellStyle name="输入 5 2 2 4" xfId="42979"/>
    <cellStyle name="输入 5 2 2 4 2" xfId="42980"/>
    <cellStyle name="输入 5 2 2 5" xfId="42981"/>
    <cellStyle name="输入 5 2 3" xfId="42982"/>
    <cellStyle name="输入 5 2 3 2" xfId="42983"/>
    <cellStyle name="输入 5 2 3 2 2" xfId="42984"/>
    <cellStyle name="输入 5 2 3 2 2 2" xfId="42985"/>
    <cellStyle name="输入 5 2 3 2 3" xfId="42986"/>
    <cellStyle name="输入 5 2 3 3" xfId="42987"/>
    <cellStyle name="输入 5 2 3 3 2" xfId="42988"/>
    <cellStyle name="输入 5 2 4" xfId="42989"/>
    <cellStyle name="输入 5 2 4 2" xfId="42990"/>
    <cellStyle name="输入 5 2 4 2 2" xfId="42991"/>
    <cellStyle name="输入 5 2 4 3" xfId="42992"/>
    <cellStyle name="输入 5 2 5" xfId="42993"/>
    <cellStyle name="输入 5 2 5 10" xfId="42994"/>
    <cellStyle name="注释 3 2 7 3 2 11" xfId="42995"/>
    <cellStyle name="输入 5 2 5 11" xfId="42996"/>
    <cellStyle name="输入 5 2 5 12" xfId="42997"/>
    <cellStyle name="输入 5 2 5 2" xfId="42998"/>
    <cellStyle name="输入 5 2 5 2 2" xfId="42999"/>
    <cellStyle name="输入 5 2 5 3" xfId="43000"/>
    <cellStyle name="输入 5 2 5 3 2" xfId="43001"/>
    <cellStyle name="输入 5 2 5 3 3" xfId="43002"/>
    <cellStyle name="输入 5 2 5 4" xfId="43003"/>
    <cellStyle name="输入 5 2 5 5" xfId="43004"/>
    <cellStyle name="输入 5 2 5 6" xfId="43005"/>
    <cellStyle name="输入 5 2 5 7" xfId="43006"/>
    <cellStyle name="输入 5 2 5 8" xfId="43007"/>
    <cellStyle name="输入 5 2 5 9" xfId="43008"/>
    <cellStyle name="输入 5 2 6 2" xfId="43009"/>
    <cellStyle name="输入 5 2 7" xfId="43010"/>
    <cellStyle name="输入 5 2 8" xfId="43011"/>
    <cellStyle name="输入 5 3" xfId="43012"/>
    <cellStyle name="输入 5 3 2" xfId="43013"/>
    <cellStyle name="输入 5 3 2 2" xfId="43014"/>
    <cellStyle name="输入 5 3 2 2 2" xfId="43015"/>
    <cellStyle name="注释 3 2 4 3 3 9" xfId="43016"/>
    <cellStyle name="输入 5 3 2 3" xfId="43017"/>
    <cellStyle name="输入 5 3 3" xfId="43018"/>
    <cellStyle name="输入 5 3 3 10" xfId="43019"/>
    <cellStyle name="输入 5 3 3 11" xfId="43020"/>
    <cellStyle name="输入 5 3 3 12" xfId="43021"/>
    <cellStyle name="输入 5 3 3 2" xfId="43022"/>
    <cellStyle name="输入 5 3 3 2 2" xfId="43023"/>
    <cellStyle name="输入 5 3 3 3" xfId="43024"/>
    <cellStyle name="输入 5 3 3 4" xfId="43025"/>
    <cellStyle name="输入 5 3 3 5" xfId="43026"/>
    <cellStyle name="输入 5 3 3 6" xfId="43027"/>
    <cellStyle name="输入 5 3 3 7" xfId="43028"/>
    <cellStyle name="输入 5 3 3 8" xfId="43029"/>
    <cellStyle name="输入 5 3 3 9" xfId="43030"/>
    <cellStyle name="输入 5 3 4" xfId="43031"/>
    <cellStyle name="输入 5 3 4 2" xfId="43032"/>
    <cellStyle name="输入 5 3 5" xfId="43033"/>
    <cellStyle name="输入 5 4" xfId="43034"/>
    <cellStyle name="输入 5 4 2" xfId="43035"/>
    <cellStyle name="输入 5 4 2 2" xfId="43036"/>
    <cellStyle name="输入 5 4 2 2 2" xfId="43037"/>
    <cellStyle name="输入 5 4 2 3" xfId="43038"/>
    <cellStyle name="输入 5 4 3" xfId="43039"/>
    <cellStyle name="输入 5 4 3 2" xfId="43040"/>
    <cellStyle name="输入 5 4 4" xfId="43041"/>
    <cellStyle name="输入 5 5" xfId="43042"/>
    <cellStyle name="输入 5 5 2" xfId="43043"/>
    <cellStyle name="输入 5 5 2 2" xfId="43044"/>
    <cellStyle name="输入 5 5 3" xfId="43045"/>
    <cellStyle name="输入 5 6" xfId="43046"/>
    <cellStyle name="输入 5 6 10" xfId="43047"/>
    <cellStyle name="输入 5 6 11" xfId="43048"/>
    <cellStyle name="输入 5 6 12" xfId="43049"/>
    <cellStyle name="输入 5 6 2" xfId="43050"/>
    <cellStyle name="输入 5 6 2 2" xfId="43051"/>
    <cellStyle name="输入 5 6 3" xfId="43052"/>
    <cellStyle name="输入 5 6 3 2" xfId="43053"/>
    <cellStyle name="输入 5 6 3 3" xfId="43054"/>
    <cellStyle name="输入 5 6 4" xfId="43055"/>
    <cellStyle name="输入 5 6 4 2" xfId="43056"/>
    <cellStyle name="输入 5 6 4 3" xfId="43057"/>
    <cellStyle name="输入 5 6 5" xfId="43058"/>
    <cellStyle name="输入 5 6 6" xfId="43059"/>
    <cellStyle name="输入 5 6 7" xfId="43060"/>
    <cellStyle name="输入 5 6 8" xfId="43061"/>
    <cellStyle name="输入 5 6 9" xfId="43062"/>
    <cellStyle name="输入 5 7" xfId="43063"/>
    <cellStyle name="输入 5 7 2" xfId="43064"/>
    <cellStyle name="输入 5 8" xfId="43065"/>
    <cellStyle name="输入 6" xfId="43066"/>
    <cellStyle name="输入 6 2" xfId="43067"/>
    <cellStyle name="输入 6 2 2" xfId="43068"/>
    <cellStyle name="输入 6 2 2 2" xfId="43069"/>
    <cellStyle name="输入 6 2 2 2 2" xfId="43070"/>
    <cellStyle name="注释 3 3 3 3 3 9" xfId="43071"/>
    <cellStyle name="输入 6 2 3" xfId="43072"/>
    <cellStyle name="输入 6 2 3 10" xfId="43073"/>
    <cellStyle name="输入 6 2 3 11" xfId="43074"/>
    <cellStyle name="输入 6 2 3 12" xfId="43075"/>
    <cellStyle name="输入 6 2 3 13" xfId="43076"/>
    <cellStyle name="输入 6 2 3 2" xfId="43077"/>
    <cellStyle name="输入 6 2 3 2 2" xfId="43078"/>
    <cellStyle name="输入 6 2 3 3 10" xfId="43079"/>
    <cellStyle name="输入 6 2 3 3 11" xfId="43080"/>
    <cellStyle name="输入 6 2 3 3 2" xfId="43081"/>
    <cellStyle name="输入 6 2 3 3 2 10" xfId="43082"/>
    <cellStyle name="输入 6 2 3 3 2 11" xfId="43083"/>
    <cellStyle name="输入 6 2 3 3 2 2" xfId="43084"/>
    <cellStyle name="输入 6 2 3 3 2 3" xfId="43085"/>
    <cellStyle name="输入 6 2 3 3 2 4" xfId="43086"/>
    <cellStyle name="输入 6 2 3 3 2 5" xfId="43087"/>
    <cellStyle name="输入 6 2 3 3 2 8" xfId="43088"/>
    <cellStyle name="输入 6 2 3 3 2 9" xfId="43089"/>
    <cellStyle name="输入 6 2 3 3 3" xfId="43090"/>
    <cellStyle name="输入 6 2 3 3 4" xfId="43091"/>
    <cellStyle name="输入 6 2 3 3 5" xfId="43092"/>
    <cellStyle name="输入 6 2 3 3 6" xfId="43093"/>
    <cellStyle name="输入 6 2 3 3 7" xfId="43094"/>
    <cellStyle name="输入 6 2 3 3 8" xfId="43095"/>
    <cellStyle name="输入 6 2 3 3 8 2" xfId="43096"/>
    <cellStyle name="输入 6 2 3 3 8 3" xfId="43097"/>
    <cellStyle name="输入 6 2 3 3 9" xfId="43098"/>
    <cellStyle name="输入 6 2 3 4" xfId="43099"/>
    <cellStyle name="输入 6 2 3 5" xfId="43100"/>
    <cellStyle name="输入 6 2 3 6" xfId="43101"/>
    <cellStyle name="输入 6 2 3 7" xfId="43102"/>
    <cellStyle name="输入 6 2 3 8" xfId="43103"/>
    <cellStyle name="输入 6 2 3 9" xfId="43104"/>
    <cellStyle name="输入 6 2 4" xfId="43105"/>
    <cellStyle name="输入 6 2 4 2" xfId="43106"/>
    <cellStyle name="输入 6 2 5" xfId="43107"/>
    <cellStyle name="输入 6 3" xfId="43108"/>
    <cellStyle name="输入 6 3 2" xfId="43109"/>
    <cellStyle name="注释 3 2 2 2 3 9" xfId="43110"/>
    <cellStyle name="输入 6 3 2 2" xfId="43111"/>
    <cellStyle name="输入 6 3 2 2 2" xfId="43112"/>
    <cellStyle name="输入 6 3 2 2 2 2" xfId="43113"/>
    <cellStyle name="输入 6 3 2 2 2 3" xfId="43114"/>
    <cellStyle name="输入 6 3 2 3" xfId="43115"/>
    <cellStyle name="输入 6 3 3" xfId="43116"/>
    <cellStyle name="输入 6 3 3 10" xfId="43117"/>
    <cellStyle name="输入 6 3 3 11" xfId="43118"/>
    <cellStyle name="输入 6 3 3 12" xfId="43119"/>
    <cellStyle name="输入 6 3 3 2" xfId="43120"/>
    <cellStyle name="输入 6 3 3 2 2" xfId="43121"/>
    <cellStyle name="输入 6 3 3 2 2 2" xfId="43122"/>
    <cellStyle name="输入 6 3 3 2 2 3" xfId="43123"/>
    <cellStyle name="输入 6 3 3 3" xfId="43124"/>
    <cellStyle name="输入 6 3 3 4" xfId="43125"/>
    <cellStyle name="输入 6 3 3 5" xfId="43126"/>
    <cellStyle name="输入 6 3 3 6" xfId="43127"/>
    <cellStyle name="输入 6 3 3 7" xfId="43128"/>
    <cellStyle name="输入 6 3 3 8" xfId="43129"/>
    <cellStyle name="输入 6 3 3 9" xfId="43130"/>
    <cellStyle name="输入 6 3 4" xfId="43131"/>
    <cellStyle name="输入 6 3 4 2" xfId="43132"/>
    <cellStyle name="输入 6 3 5" xfId="43133"/>
    <cellStyle name="输入 6 4" xfId="43134"/>
    <cellStyle name="输入 6 4 2" xfId="43135"/>
    <cellStyle name="输入 6 4 2 2" xfId="43136"/>
    <cellStyle name="输入 6 4 2 2 2" xfId="43137"/>
    <cellStyle name="输入 6 4 2 3" xfId="43138"/>
    <cellStyle name="输入 6 4 3" xfId="43139"/>
    <cellStyle name="输入 6 4 3 2" xfId="43140"/>
    <cellStyle name="输入 6 4 4" xfId="43141"/>
    <cellStyle name="输入 6 5" xfId="43142"/>
    <cellStyle name="输入 6 5 2" xfId="43143"/>
    <cellStyle name="输入 6 5 2 2" xfId="43144"/>
    <cellStyle name="输入 6 5 3" xfId="43145"/>
    <cellStyle name="输入 6 6" xfId="43146"/>
    <cellStyle name="输入 6 6 11" xfId="43147"/>
    <cellStyle name="输入 6 6 12" xfId="43148"/>
    <cellStyle name="输入 6 6 13" xfId="43149"/>
    <cellStyle name="输入 6 6 2" xfId="43150"/>
    <cellStyle name="输入 6 6 3" xfId="43151"/>
    <cellStyle name="输入 6 6 3 10" xfId="43152"/>
    <cellStyle name="输入 6 6 3 11" xfId="43153"/>
    <cellStyle name="输入 6 6 3 12" xfId="43154"/>
    <cellStyle name="输入 6 6 3 13" xfId="43155"/>
    <cellStyle name="输入 6 6 3 14" xfId="43156"/>
    <cellStyle name="输入 6 6 3 2" xfId="43157"/>
    <cellStyle name="输入 6 6 3 2 10" xfId="43158"/>
    <cellStyle name="输入 6 6 3 2 11" xfId="43159"/>
    <cellStyle name="输入 6 6 3 2 2" xfId="43160"/>
    <cellStyle name="输入 6 6 3 2 3" xfId="43161"/>
    <cellStyle name="输入 6 6 3 2 4" xfId="43162"/>
    <cellStyle name="输入 6 6 3 2 5" xfId="43163"/>
    <cellStyle name="输入 6 6 3 2 6" xfId="43164"/>
    <cellStyle name="输入 6 6 3 2 7" xfId="43165"/>
    <cellStyle name="输入 6 6 3 2 8" xfId="43166"/>
    <cellStyle name="输入 6 6 3 2 9" xfId="43167"/>
    <cellStyle name="输入 6 6 3 3" xfId="43168"/>
    <cellStyle name="输入 6 6 3 4" xfId="43169"/>
    <cellStyle name="输入 6 6 3 5" xfId="43170"/>
    <cellStyle name="输入 6 6 3 6" xfId="43171"/>
    <cellStyle name="输入 6 6 3 7" xfId="43172"/>
    <cellStyle name="输入 6 6 3 8" xfId="43173"/>
    <cellStyle name="输入 6 6 3 9" xfId="43174"/>
    <cellStyle name="输入 6 6 4" xfId="43175"/>
    <cellStyle name="输入 6 6 5" xfId="43176"/>
    <cellStyle name="输入 6 6 6" xfId="43177"/>
    <cellStyle name="输入 6 6 7" xfId="43178"/>
    <cellStyle name="输入 6 6 8" xfId="43179"/>
    <cellStyle name="输入 6 6 9" xfId="43180"/>
    <cellStyle name="输入 6 7" xfId="43181"/>
    <cellStyle name="输入 6 7 2" xfId="43182"/>
    <cellStyle name="输入 6 8" xfId="43183"/>
    <cellStyle name="输入 7" xfId="43184"/>
    <cellStyle name="输入 7 2" xfId="43185"/>
    <cellStyle name="注释 3" xfId="43186"/>
    <cellStyle name="输入 7 2 2" xfId="43187"/>
    <cellStyle name="注释 3 2" xfId="43188"/>
    <cellStyle name="输入 7 2 2 2" xfId="43189"/>
    <cellStyle name="注释 3 2 2" xfId="43190"/>
    <cellStyle name="输入 7 2 3" xfId="43191"/>
    <cellStyle name="注释 3 3" xfId="43192"/>
    <cellStyle name="输入 7 3" xfId="43193"/>
    <cellStyle name="注释 4" xfId="43194"/>
    <cellStyle name="输入 7 3 2" xfId="43195"/>
    <cellStyle name="注释 3 2 2 3 3 9" xfId="43196"/>
    <cellStyle name="注释 4 2" xfId="43197"/>
    <cellStyle name="输入 7 4" xfId="43198"/>
    <cellStyle name="注释 5" xfId="43199"/>
    <cellStyle name="输入 8" xfId="43200"/>
    <cellStyle name="输入 8 2" xfId="43201"/>
    <cellStyle name="输入 8 2 2" xfId="43202"/>
    <cellStyle name="输入 8 3" xfId="43203"/>
    <cellStyle name="输入 9" xfId="43204"/>
    <cellStyle name="输入 9 2" xfId="43205"/>
    <cellStyle name="输入 9 2 2" xfId="43206"/>
    <cellStyle name="输入 9 3" xfId="43207"/>
    <cellStyle name="样式 1" xfId="43208"/>
    <cellStyle name="样式 1 2" xfId="43209"/>
    <cellStyle name="样式 1 2 2" xfId="43210"/>
    <cellStyle name="样式 1 2 2 2" xfId="43211"/>
    <cellStyle name="样式 1 2 3" xfId="43212"/>
    <cellStyle name="样式 1 3" xfId="43213"/>
    <cellStyle name="样式 1 3 2" xfId="43214"/>
    <cellStyle name="样式 1 3 2 2" xfId="43215"/>
    <cellStyle name="样式 1 4" xfId="43216"/>
    <cellStyle name="样式 1 4 2" xfId="43217"/>
    <cellStyle name="样式 1 4 2 2" xfId="43218"/>
    <cellStyle name="样式 1 4 3" xfId="43219"/>
    <cellStyle name="样式 1 5" xfId="43220"/>
    <cellStyle name="样式 1 5 2" xfId="43221"/>
    <cellStyle name="样式 1 6" xfId="43222"/>
    <cellStyle name="注释 10" xfId="43223"/>
    <cellStyle name="注释 10 10" xfId="43224"/>
    <cellStyle name="注释 10 11" xfId="43225"/>
    <cellStyle name="注释 10 12" xfId="43226"/>
    <cellStyle name="注释 10 13" xfId="43227"/>
    <cellStyle name="注释 10 14" xfId="43228"/>
    <cellStyle name="注释 10 15" xfId="43229"/>
    <cellStyle name="注释 10 2" xfId="43230"/>
    <cellStyle name="注释 10 2 2" xfId="43231"/>
    <cellStyle name="注释 10 3" xfId="43232"/>
    <cellStyle name="注释 10 3 10" xfId="43233"/>
    <cellStyle name="注释 10 3 11" xfId="43234"/>
    <cellStyle name="注释 10 3 12" xfId="43235"/>
    <cellStyle name="注释 10 3 2" xfId="43236"/>
    <cellStyle name="注释 10 3 2 10" xfId="43237"/>
    <cellStyle name="注释 10 3 2 11" xfId="43238"/>
    <cellStyle name="注释 10 3 2 2" xfId="43239"/>
    <cellStyle name="注释 10 3 2 3" xfId="43240"/>
    <cellStyle name="注释 10 3 2 4" xfId="43241"/>
    <cellStyle name="注释 10 3 2 5" xfId="43242"/>
    <cellStyle name="注释 10 3 2 6" xfId="43243"/>
    <cellStyle name="注释 10 3 2 7" xfId="43244"/>
    <cellStyle name="注释 10 3 2 8" xfId="43245"/>
    <cellStyle name="注释 10 3 2 9" xfId="43246"/>
    <cellStyle name="注释 10 3 3" xfId="43247"/>
    <cellStyle name="注释 10 3 4" xfId="43248"/>
    <cellStyle name="注释 10 3 5" xfId="43249"/>
    <cellStyle name="注释 10 3 6" xfId="43250"/>
    <cellStyle name="注释 10 3 7" xfId="43251"/>
    <cellStyle name="注释 10 3 8" xfId="43252"/>
    <cellStyle name="注释 10 3 9" xfId="43253"/>
    <cellStyle name="注释 10 4" xfId="43254"/>
    <cellStyle name="注释 10 5" xfId="43255"/>
    <cellStyle name="注释 10 6" xfId="43256"/>
    <cellStyle name="注释 10 7" xfId="43257"/>
    <cellStyle name="注释 10 8" xfId="43258"/>
    <cellStyle name="注释 10 9" xfId="43259"/>
    <cellStyle name="注释 11" xfId="43260"/>
    <cellStyle name="注释 11 10" xfId="43261"/>
    <cellStyle name="注释 11 11" xfId="43262"/>
    <cellStyle name="注释 11 12" xfId="43263"/>
    <cellStyle name="注释 11 13" xfId="43264"/>
    <cellStyle name="注释 11 2" xfId="43265"/>
    <cellStyle name="注释 3 2 2 3 3 12" xfId="43266"/>
    <cellStyle name="注释 11 2 2" xfId="43267"/>
    <cellStyle name="注释 11 3" xfId="43268"/>
    <cellStyle name="注释 3 2 2 3 3 13" xfId="43269"/>
    <cellStyle name="注释 11 3 10" xfId="43270"/>
    <cellStyle name="注释 11 3 11" xfId="43271"/>
    <cellStyle name="注释 11 3 12" xfId="43272"/>
    <cellStyle name="注释 11 3 2" xfId="43273"/>
    <cellStyle name="注释 11 3 2 10" xfId="43274"/>
    <cellStyle name="注释 11 3 2 11" xfId="43275"/>
    <cellStyle name="注释 11 3 2 2" xfId="43276"/>
    <cellStyle name="注释 11 3 2 3" xfId="43277"/>
    <cellStyle name="注释 11 3 2 4" xfId="43278"/>
    <cellStyle name="注释 11 3 2 5" xfId="43279"/>
    <cellStyle name="注释 11 3 2 6" xfId="43280"/>
    <cellStyle name="注释 11 3 2 7" xfId="43281"/>
    <cellStyle name="注释 11 3 2 8" xfId="43282"/>
    <cellStyle name="注释 11 3 2 9" xfId="43283"/>
    <cellStyle name="注释 11 3 3" xfId="43284"/>
    <cellStyle name="注释 6 2 3 10" xfId="43285"/>
    <cellStyle name="注释 11 3 5" xfId="43286"/>
    <cellStyle name="注释 6 2 3 12" xfId="43287"/>
    <cellStyle name="注释 11 3 6" xfId="43288"/>
    <cellStyle name="注释 6 2 3 13" xfId="43289"/>
    <cellStyle name="注释 11 3 7" xfId="43290"/>
    <cellStyle name="注释 11 3 8" xfId="43291"/>
    <cellStyle name="注释 11 3 9" xfId="43292"/>
    <cellStyle name="注释 11 4" xfId="43293"/>
    <cellStyle name="注释 11 5" xfId="43294"/>
    <cellStyle name="注释 11 6" xfId="43295"/>
    <cellStyle name="注释 11 7" xfId="43296"/>
    <cellStyle name="注释 11 8" xfId="43297"/>
    <cellStyle name="注释 11 9" xfId="43298"/>
    <cellStyle name="注释 2" xfId="43299"/>
    <cellStyle name="注释 2 10" xfId="43300"/>
    <cellStyle name="注释 2 10 10" xfId="43301"/>
    <cellStyle name="注释 2 10 11" xfId="43302"/>
    <cellStyle name="注释 2 10 12" xfId="43303"/>
    <cellStyle name="注释 2 10 13" xfId="43304"/>
    <cellStyle name="注释 2 10 2" xfId="43305"/>
    <cellStyle name="注释 2 10 2 2" xfId="43306"/>
    <cellStyle name="注释 2 10 3" xfId="43307"/>
    <cellStyle name="注释 2 10 3 10" xfId="43308"/>
    <cellStyle name="注释 2 10 3 11" xfId="43309"/>
    <cellStyle name="注释 2 10 3 2" xfId="43310"/>
    <cellStyle name="注释 2 10 3 3" xfId="43311"/>
    <cellStyle name="注释 2 10 3 4" xfId="43312"/>
    <cellStyle name="注释 2 10 3 5" xfId="43313"/>
    <cellStyle name="注释 2 10 3 6" xfId="43314"/>
    <cellStyle name="注释 2 10 3 7" xfId="43315"/>
    <cellStyle name="注释 2 10 3 8" xfId="43316"/>
    <cellStyle name="注释 2 10 3 9" xfId="43317"/>
    <cellStyle name="注释 2 10 5" xfId="43318"/>
    <cellStyle name="注释 2 10 6" xfId="43319"/>
    <cellStyle name="注释 2 10 7" xfId="43320"/>
    <cellStyle name="注释 2 10 8" xfId="43321"/>
    <cellStyle name="注释 2 10 9" xfId="43322"/>
    <cellStyle name="注释 2 11" xfId="43323"/>
    <cellStyle name="注释 2 11 10" xfId="43324"/>
    <cellStyle name="注释 2 11 11" xfId="43325"/>
    <cellStyle name="注释 2 11 13" xfId="43326"/>
    <cellStyle name="注释 2 11 2" xfId="43327"/>
    <cellStyle name="注释 2 11 2 2" xfId="43328"/>
    <cellStyle name="注释 2 11 3" xfId="43329"/>
    <cellStyle name="注释 2 11 3 10" xfId="43330"/>
    <cellStyle name="注释 2 11 3 11" xfId="43331"/>
    <cellStyle name="注释 2 11 3 2" xfId="43332"/>
    <cellStyle name="注释 2 11 3 3" xfId="43333"/>
    <cellStyle name="注释 2 11 3 4" xfId="43334"/>
    <cellStyle name="注释 2 11 3 5" xfId="43335"/>
    <cellStyle name="注释 2 11 3 6" xfId="43336"/>
    <cellStyle name="注释 2 11 3 7" xfId="43337"/>
    <cellStyle name="注释 2 11 3 8" xfId="43338"/>
    <cellStyle name="注释 2 11 3 9" xfId="43339"/>
    <cellStyle name="注释 2 11 4" xfId="43340"/>
    <cellStyle name="注释 2 11 5" xfId="43341"/>
    <cellStyle name="注释 2 11 6" xfId="43342"/>
    <cellStyle name="注释 2 11 7" xfId="43343"/>
    <cellStyle name="注释 2 11 8" xfId="43344"/>
    <cellStyle name="注释 2 11 9" xfId="43345"/>
    <cellStyle name="注释 2 12" xfId="43346"/>
    <cellStyle name="注释 2 12 2" xfId="43347"/>
    <cellStyle name="注释 2 13" xfId="43348"/>
    <cellStyle name="注释 2 14" xfId="43349"/>
    <cellStyle name="注释 2 15" xfId="43350"/>
    <cellStyle name="注释 2 16" xfId="43351"/>
    <cellStyle name="注释 2 17" xfId="43352"/>
    <cellStyle name="注释 2 18" xfId="43353"/>
    <cellStyle name="注释 2 2" xfId="43354"/>
    <cellStyle name="注释 2 2 10" xfId="43355"/>
    <cellStyle name="注释 2 2 10 10" xfId="43356"/>
    <cellStyle name="注释 2 2 10 11" xfId="43357"/>
    <cellStyle name="注释 2 2 10 12" xfId="43358"/>
    <cellStyle name="注释 2 2 10 13" xfId="43359"/>
    <cellStyle name="注释 2 2 10 2 2" xfId="43360"/>
    <cellStyle name="注释 2 2 10 3" xfId="43361"/>
    <cellStyle name="注释 2 2 10 3 10" xfId="43362"/>
    <cellStyle name="注释 2 2 10 3 11" xfId="43363"/>
    <cellStyle name="注释 2 2 10 3 12" xfId="43364"/>
    <cellStyle name="注释 2 2 10 3 2 10" xfId="43365"/>
    <cellStyle name="注释 2 2 10 3 2 11" xfId="43366"/>
    <cellStyle name="注释 2 2 10 3 2 3" xfId="43367"/>
    <cellStyle name="注释 2 2 10 3 2 4" xfId="43368"/>
    <cellStyle name="注释 2 2 10 3 2 5" xfId="43369"/>
    <cellStyle name="注释 2 2 10 3 4" xfId="43370"/>
    <cellStyle name="注释 2 2 10 3 5" xfId="43371"/>
    <cellStyle name="注释 2 2 10 3 6" xfId="43372"/>
    <cellStyle name="注释 2 2 10 3 6 2" xfId="43373"/>
    <cellStyle name="注释 3 2 9 11" xfId="43374"/>
    <cellStyle name="注释 2 2 10 3 6 3" xfId="43375"/>
    <cellStyle name="注释 3 2 9 12" xfId="43376"/>
    <cellStyle name="注释 2 2 10 3 7" xfId="43377"/>
    <cellStyle name="注释 2 2 10 3 7 2" xfId="43378"/>
    <cellStyle name="注释 2 2 10 3 8" xfId="43379"/>
    <cellStyle name="注释 2 2 10 3 8 2" xfId="43380"/>
    <cellStyle name="注释 2 2 10 3 9" xfId="43381"/>
    <cellStyle name="注释 2 2 10 3 9 2" xfId="43382"/>
    <cellStyle name="注释 2 2 10 4" xfId="43383"/>
    <cellStyle name="注释 2 2 10 5" xfId="43384"/>
    <cellStyle name="注释 2 2 10 9" xfId="43385"/>
    <cellStyle name="注释 2 2 11" xfId="43386"/>
    <cellStyle name="注释 2 2 11 2" xfId="43387"/>
    <cellStyle name="注释 2 2 2" xfId="43388"/>
    <cellStyle name="注释 2 2 2 10" xfId="43389"/>
    <cellStyle name="注释 2 2 2 10 2" xfId="43390"/>
    <cellStyle name="注释 2 2 2 11" xfId="43391"/>
    <cellStyle name="注释 2 2 2 2" xfId="43392"/>
    <cellStyle name="注释 2 2 2 2 10" xfId="43393"/>
    <cellStyle name="注释 2 2 2 2 2" xfId="43394"/>
    <cellStyle name="注释 2 2 2 2 2 2" xfId="43395"/>
    <cellStyle name="注释 2 2 2 2 2 2 2" xfId="43396"/>
    <cellStyle name="注释 2 2 2 2 2 2 2 2" xfId="43397"/>
    <cellStyle name="注释 2 2 2 2 2 2 3" xfId="43398"/>
    <cellStyle name="注释 2 2 2 2 2 3" xfId="43399"/>
    <cellStyle name="注释 2 2 2 2 2 3 10" xfId="43400"/>
    <cellStyle name="注释 2 2 2 2 2 3 10 2" xfId="43401"/>
    <cellStyle name="注释 2 2 2 2 2 3 10 3" xfId="43402"/>
    <cellStyle name="注释 2 2 2 2 2 3 11" xfId="43403"/>
    <cellStyle name="注释 2 2 2 2 2 3 11 2" xfId="43404"/>
    <cellStyle name="注释 2 2 2 2 2 3 11 3" xfId="43405"/>
    <cellStyle name="注释 2 2 2 2 2 3 12" xfId="43406"/>
    <cellStyle name="注释 2 2 2 2 2 3 12 2" xfId="43407"/>
    <cellStyle name="注释 2 2 2 2 2 3 12 3" xfId="43408"/>
    <cellStyle name="注释 2 2 2 2 2 3 13" xfId="43409"/>
    <cellStyle name="注释 2 2 2 2 2 3 13 2" xfId="43410"/>
    <cellStyle name="注释 2 2 2 2 2 3 13 3" xfId="43411"/>
    <cellStyle name="注释 2 2 2 2 2 3 2" xfId="43412"/>
    <cellStyle name="注释 2 2 2 2 2 3 2 2" xfId="43413"/>
    <cellStyle name="注释 2 2 2 2 2 3 3" xfId="43414"/>
    <cellStyle name="注释 2 2 2 2 2 3 3 10 2" xfId="43415"/>
    <cellStyle name="注释 2 2 2 2 2 3 3 10 3" xfId="43416"/>
    <cellStyle name="注释 2 2 2 2 2 3 3 12" xfId="43417"/>
    <cellStyle name="注释 2 2 2 2 2 3 3 2 10" xfId="43418"/>
    <cellStyle name="注释 2 2 2 2 2 3 3 2 11" xfId="43419"/>
    <cellStyle name="注释 2 2 2 2 2 3 3 2 3" xfId="43420"/>
    <cellStyle name="注释 2 2 2 2 2 3 3 2 4" xfId="43421"/>
    <cellStyle name="注释 2 2 2 2 2 3 3 2 5" xfId="43422"/>
    <cellStyle name="注释 2 2 2 2 2 3 3 2 6" xfId="43423"/>
    <cellStyle name="注释 2 2 2 2 2 3 3 2 7" xfId="43424"/>
    <cellStyle name="注释 2 2 2 2 2 3 3 2 8" xfId="43425"/>
    <cellStyle name="注释 2 2 2 2 2 3 3 2 9" xfId="43426"/>
    <cellStyle name="注释 2 2 2 2 2 3 3 4" xfId="43427"/>
    <cellStyle name="注释 2 2 2 2 2 3 3 5" xfId="43428"/>
    <cellStyle name="注释 2 2 2 2 2 3 3 6" xfId="43429"/>
    <cellStyle name="注释 2 2 2 2 2 3 3 7" xfId="43430"/>
    <cellStyle name="注释 2 2 2 2 2 3 3 8" xfId="43431"/>
    <cellStyle name="注释 2 2 2 2 2 3 3 9" xfId="43432"/>
    <cellStyle name="注释 2 2 2 2 2 3 3 9 2" xfId="43433"/>
    <cellStyle name="注释 2 2 2 2 2 3 3 9 3" xfId="43434"/>
    <cellStyle name="注释 2 2 2 2 2 3 5" xfId="43435"/>
    <cellStyle name="注释 2 2 2 2 2 3 6" xfId="43436"/>
    <cellStyle name="注释 2 2 2 2 2 3 7" xfId="43437"/>
    <cellStyle name="注释 2 2 2 2 2 3 8" xfId="43438"/>
    <cellStyle name="注释 2 2 2 2 2 3 9" xfId="43439"/>
    <cellStyle name="注释 2 2 2 2 2 4" xfId="43440"/>
    <cellStyle name="注释 2 2 2 2 2 4 2" xfId="43441"/>
    <cellStyle name="注释 2 2 2 2 2 5" xfId="43442"/>
    <cellStyle name="注释 2 2 2 2 3" xfId="43443"/>
    <cellStyle name="注释 2 2 2 2 3 2" xfId="43444"/>
    <cellStyle name="注释 2 2 2 2 3 2 2" xfId="43445"/>
    <cellStyle name="注释 2 2 2 2 3 2 2 2" xfId="43446"/>
    <cellStyle name="注释 2 2 2 2 3 2 3" xfId="43447"/>
    <cellStyle name="注释 2 2 2 2 3 3" xfId="43448"/>
    <cellStyle name="注释 2 2 2 2 3 3 10" xfId="43449"/>
    <cellStyle name="注释 2 2 2 2 3 3 10 2" xfId="43450"/>
    <cellStyle name="注释 2 2 2 2 3 3 10 3" xfId="43451"/>
    <cellStyle name="注释 2 2 2 2 3 3 11" xfId="43452"/>
    <cellStyle name="注释 2 2 2 2 3 3 11 2" xfId="43453"/>
    <cellStyle name="注释 2 2 2 2 3 3 11 3" xfId="43454"/>
    <cellStyle name="注释 2 2 2 2 3 3 12" xfId="43455"/>
    <cellStyle name="注释 2 2 2 2 3 3 12 2" xfId="43456"/>
    <cellStyle name="注释 2 2 2 2 3 3 12 3" xfId="43457"/>
    <cellStyle name="注释 2 2 2 2 3 3 13" xfId="43458"/>
    <cellStyle name="注释 2 2 2 2 3 3 13 2" xfId="43459"/>
    <cellStyle name="注释 2 2 2 2 3 3 13 3" xfId="43460"/>
    <cellStyle name="注释 2 2 2 2 3 3 2" xfId="43461"/>
    <cellStyle name="注释 2 2 2 2 3 3 2 2" xfId="43462"/>
    <cellStyle name="注释 2 2 2 2 3 3 3" xfId="43463"/>
    <cellStyle name="注释 2 2 2 2 3 3 3 10" xfId="43464"/>
    <cellStyle name="注释 2 2 2 2 3 3 3 11" xfId="43465"/>
    <cellStyle name="注释 2 2 2 2 3 3 3 4" xfId="43466"/>
    <cellStyle name="注释 2 2 2 2 3 3 3 5" xfId="43467"/>
    <cellStyle name="注释 2 2 2 2 3 3 3 8" xfId="43468"/>
    <cellStyle name="注释 2 2 2 2 3 3 3 9" xfId="43469"/>
    <cellStyle name="注释 2 2 2 2 3 3 4" xfId="43470"/>
    <cellStyle name="注释 2 2 2 2 3 3 5" xfId="43471"/>
    <cellStyle name="注释 2 2 2 2 3 3 6" xfId="43472"/>
    <cellStyle name="注释 2 2 2 2 3 3 7" xfId="43473"/>
    <cellStyle name="注释 2 2 2 2 3 3 8" xfId="43474"/>
    <cellStyle name="注释 2 2 2 2 3 3 9" xfId="43475"/>
    <cellStyle name="注释 2 2 2 2 3 4" xfId="43476"/>
    <cellStyle name="注释 2 2 2 2 3 4 2" xfId="43477"/>
    <cellStyle name="注释 2 2 2 2 3 5" xfId="43478"/>
    <cellStyle name="注释 2 2 2 2 4" xfId="43479"/>
    <cellStyle name="注释 2 2 2 2 4 2" xfId="43480"/>
    <cellStyle name="注释 2 2 2 2 4 2 2" xfId="43481"/>
    <cellStyle name="注释 2 2 2 2 4 2 2 2" xfId="43482"/>
    <cellStyle name="注释 2 2 2 2 4 2 3" xfId="43483"/>
    <cellStyle name="注释 2 2 2 2 4 3" xfId="43484"/>
    <cellStyle name="注释 2 2 2 2 4 3 2" xfId="43485"/>
    <cellStyle name="注释 2 2 2 2 4 4" xfId="43486"/>
    <cellStyle name="注释 2 2 2 2 5" xfId="43487"/>
    <cellStyle name="注释 2 2 2 2 5 2" xfId="43488"/>
    <cellStyle name="注释 2 2 2 2 5 2 2" xfId="43489"/>
    <cellStyle name="注释 2 2 2 2 5 3" xfId="43490"/>
    <cellStyle name="注释 2 2 2 2 6" xfId="43491"/>
    <cellStyle name="注释 2 2 2 2 6 10" xfId="43492"/>
    <cellStyle name="注释 2 2 2 2 6 11" xfId="43493"/>
    <cellStyle name="注释 5 3 2 2" xfId="43494"/>
    <cellStyle name="注释 2 2 2 2 6 12" xfId="43495"/>
    <cellStyle name="注释 5 3 2 3" xfId="43496"/>
    <cellStyle name="注释 2 2 2 2 6 13" xfId="43497"/>
    <cellStyle name="注释 2 2 2 2 6 2" xfId="43498"/>
    <cellStyle name="注释 2 2 2 2 6 2 2" xfId="43499"/>
    <cellStyle name="注释 2 2 2 2 6 3" xfId="43500"/>
    <cellStyle name="注释 2 2 2 2 6 3 10" xfId="43501"/>
    <cellStyle name="注释 2 2 2 2 6 3 11" xfId="43502"/>
    <cellStyle name="注释 2 2 2 2 6 3 12" xfId="43503"/>
    <cellStyle name="注释 2 2 2 2 6 3 2" xfId="43504"/>
    <cellStyle name="注释 2 2 2 2 6 3 2 10" xfId="43505"/>
    <cellStyle name="注释 2 2 2 2 6 3 2 11" xfId="43506"/>
    <cellStyle name="注释 2 2 2 2 6 3 2 2" xfId="43507"/>
    <cellStyle name="注释 2 2 2 2 6 3 2 3" xfId="43508"/>
    <cellStyle name="注释 2 2 2 2 6 3 2 4" xfId="43509"/>
    <cellStyle name="注释 2 2 2 2 6 3 2 5" xfId="43510"/>
    <cellStyle name="注释 2 2 2 2 6 3 2 6" xfId="43511"/>
    <cellStyle name="注释 2 2 2 2 6 3 2 7" xfId="43512"/>
    <cellStyle name="注释 2 2 2 2 6 3 2 8" xfId="43513"/>
    <cellStyle name="注释 2 2 2 2 6 3 2 9" xfId="43514"/>
    <cellStyle name="注释 2 2 2 2 6 3 7" xfId="43515"/>
    <cellStyle name="注释 2 2 2 2 6 3 8" xfId="43516"/>
    <cellStyle name="注释 2 2 2 2 6 3 9 2" xfId="43517"/>
    <cellStyle name="注释 2 2 2 2 6 3 9 3" xfId="43518"/>
    <cellStyle name="注释 2 2 2 2 6 4" xfId="43519"/>
    <cellStyle name="注释 2 2 2 2 6 5" xfId="43520"/>
    <cellStyle name="注释 2 2 2 2 6 6" xfId="43521"/>
    <cellStyle name="注释 2 2 2 2 6 7" xfId="43522"/>
    <cellStyle name="注释 2 2 2 2 6 8" xfId="43523"/>
    <cellStyle name="注释 2 2 2 2 6 9" xfId="43524"/>
    <cellStyle name="注释 2 2 2 2 7" xfId="43525"/>
    <cellStyle name="注释 2 2 2 2 7 10" xfId="43526"/>
    <cellStyle name="注释 2 2 2 2 7 11" xfId="43527"/>
    <cellStyle name="注释 2 2 2 2 7 12" xfId="43528"/>
    <cellStyle name="注释 2 2 2 2 7 13" xfId="43529"/>
    <cellStyle name="注释 2 2 2 2 7 2" xfId="43530"/>
    <cellStyle name="注释 2 2 2 2 7 2 2" xfId="43531"/>
    <cellStyle name="注释 2 2 2 2 7 2 2 3" xfId="43532"/>
    <cellStyle name="注释 2 2 2 2 7 3" xfId="43533"/>
    <cellStyle name="注释 2 2 2 2 7 3 10" xfId="43534"/>
    <cellStyle name="注释 2 2 2 2 7 3 11" xfId="43535"/>
    <cellStyle name="注释 2 2 2 2 7 3 12" xfId="43536"/>
    <cellStyle name="注释 2 2 2 2 7 3 13" xfId="43537"/>
    <cellStyle name="注释 2 2 2 2 7 3 2" xfId="43538"/>
    <cellStyle name="注释 2 2 2 2 7 3 6" xfId="43539"/>
    <cellStyle name="注释 2 2 2 2 7 3 7" xfId="43540"/>
    <cellStyle name="注释 2 2 2 2 7 3 8" xfId="43541"/>
    <cellStyle name="注释 2 2 2 2 7 4" xfId="43542"/>
    <cellStyle name="注释 2 2 2 2 7 4 2" xfId="43543"/>
    <cellStyle name="注释 2 2 2 2 7 5" xfId="43544"/>
    <cellStyle name="注释 2 2 2 2 7 6" xfId="43545"/>
    <cellStyle name="注释 2 2 2 2 7 7" xfId="43546"/>
    <cellStyle name="注释 2 2 2 2 7 8" xfId="43547"/>
    <cellStyle name="注释 2 2 2 2 7 9" xfId="43548"/>
    <cellStyle name="注释 2 2 2 2 8" xfId="43549"/>
    <cellStyle name="注释 2 2 2 2 8 10" xfId="43550"/>
    <cellStyle name="注释 2 2 2 2 8 11" xfId="43551"/>
    <cellStyle name="注释 2 2 2 2 8 12" xfId="43552"/>
    <cellStyle name="注释 2 2 2 2 8 13" xfId="43553"/>
    <cellStyle name="注释 2 2 2 2 8 2" xfId="43554"/>
    <cellStyle name="注释 2 2 2 2 8 2 2" xfId="43555"/>
    <cellStyle name="注释 2 2 2 2 8 3" xfId="43556"/>
    <cellStyle name="注释 2 2 2 2 8 3 10" xfId="43557"/>
    <cellStyle name="注释 2 2 2 2 8 3 11" xfId="43558"/>
    <cellStyle name="注释 2 2 2 2 8 3 12" xfId="43559"/>
    <cellStyle name="注释 2 2 2 2 8 3 13" xfId="43560"/>
    <cellStyle name="注释 2 2 2 2 8 3 14" xfId="43561"/>
    <cellStyle name="注释 2 2 2 2 8 3 2" xfId="43562"/>
    <cellStyle name="注释 2 2 2 2 8 3 2 10" xfId="43563"/>
    <cellStyle name="注释 2 2 2 2 8 3 2 11" xfId="43564"/>
    <cellStyle name="注释 2 2 2 2 8 3 2 2" xfId="43565"/>
    <cellStyle name="注释 2 2 2 2 8 3 2 3" xfId="43566"/>
    <cellStyle name="注释 2 2 2 2 8 3 2 5" xfId="43567"/>
    <cellStyle name="注释 2 2 2 2 8 3 2 6" xfId="43568"/>
    <cellStyle name="注释 2 2 2 2 8 3 2 7" xfId="43569"/>
    <cellStyle name="注释 2 2 2 2 8 3 2 8" xfId="43570"/>
    <cellStyle name="注释 2 2 2 2 8 3 2 9" xfId="43571"/>
    <cellStyle name="注释 2 2 2 2 8 3 4" xfId="43572"/>
    <cellStyle name="注释 2 2 2 2 8 3 5" xfId="43573"/>
    <cellStyle name="注释 2 2 2 2 8 3 6" xfId="43574"/>
    <cellStyle name="注释 2 2 2 2 8 3 7" xfId="43575"/>
    <cellStyle name="注释 2 2 2 2 8 3 8" xfId="43576"/>
    <cellStyle name="注释 2 2 2 2 8 3 9" xfId="43577"/>
    <cellStyle name="注释 2 2 2 2 8 4" xfId="43578"/>
    <cellStyle name="注释 2 2 2 2 8 5" xfId="43579"/>
    <cellStyle name="注释 2 2 2 2 8 6" xfId="43580"/>
    <cellStyle name="注释 2 2 2 2 8 7" xfId="43581"/>
    <cellStyle name="注释 2 2 2 2 8 8" xfId="43582"/>
    <cellStyle name="注释 2 2 2 2 8 9" xfId="43583"/>
    <cellStyle name="注释 2 2 2 2 9" xfId="43584"/>
    <cellStyle name="注释 2 2 2 2 9 2" xfId="43585"/>
    <cellStyle name="注释 2 2 2 3" xfId="43586"/>
    <cellStyle name="注释 2 2 2 3 2" xfId="43587"/>
    <cellStyle name="注释 2 2 2 3 2 2" xfId="43588"/>
    <cellStyle name="注释 2 2 2 3 2 2 2" xfId="43589"/>
    <cellStyle name="注释 2 2 2 3 2 3" xfId="43590"/>
    <cellStyle name="注释 2 2 2 3 3" xfId="43591"/>
    <cellStyle name="注释 2 2 2 3 3 11" xfId="43592"/>
    <cellStyle name="注释 2 2 2 3 3 12" xfId="43593"/>
    <cellStyle name="注释 2 2 2 3 3 13" xfId="43594"/>
    <cellStyle name="注释 2 2 2 3 3 2" xfId="43595"/>
    <cellStyle name="注释 2 2 2 3 3 3" xfId="43596"/>
    <cellStyle name="注释 2 2 2 3 3 3 10" xfId="43597"/>
    <cellStyle name="注释 2 2 2 3 3 3 11" xfId="43598"/>
    <cellStyle name="注释 2 2 2 3 3 3 12" xfId="43599"/>
    <cellStyle name="注释 2 2 2 3 3 3 13" xfId="43600"/>
    <cellStyle name="注释 2 2 2 3 3 3 14" xfId="43601"/>
    <cellStyle name="注释 2 2 2 3 3 3 2 10" xfId="43602"/>
    <cellStyle name="注释 2 2 2 3 3 3 2 11" xfId="43603"/>
    <cellStyle name="注释 2 2 2 3 3 3 2 5" xfId="43604"/>
    <cellStyle name="注释 2 2 2 3 3 3 2 9" xfId="43605"/>
    <cellStyle name="注释 2 2 2 3 3 3 6" xfId="43606"/>
    <cellStyle name="注释 2 2 2 3 3 3 7" xfId="43607"/>
    <cellStyle name="注释 2 2 2 3 3 3 8" xfId="43608"/>
    <cellStyle name="注释 2 2 2 3 3 3 9" xfId="43609"/>
    <cellStyle name="注释 2 2 2 3 3 4" xfId="43610"/>
    <cellStyle name="注释 2 2 2 3 3 5" xfId="43611"/>
    <cellStyle name="注释 2 2 2 3 3 6" xfId="43612"/>
    <cellStyle name="注释 2 2 2 3 3 8" xfId="43613"/>
    <cellStyle name="注释 2 2 2 3 3 9" xfId="43614"/>
    <cellStyle name="注释 2 2 2 3 4" xfId="43615"/>
    <cellStyle name="注释 2 2 2 3 4 2" xfId="43616"/>
    <cellStyle name="注释 2 2 2 3 5" xfId="43617"/>
    <cellStyle name="注释 2 2 2 4" xfId="43618"/>
    <cellStyle name="注释 2 2 2 4 2" xfId="43619"/>
    <cellStyle name="注释 2 2 2 4 2 2" xfId="43620"/>
    <cellStyle name="注释 2 2 2 4 2 2 2" xfId="43621"/>
    <cellStyle name="注释 2 2 2 4 2 3" xfId="43622"/>
    <cellStyle name="注释 2 2 2 4 3" xfId="43623"/>
    <cellStyle name="注释 2 2 2 4 3 10" xfId="43624"/>
    <cellStyle name="注释 2 2 2 4 3 11" xfId="43625"/>
    <cellStyle name="注释 2 2 2 4 3 12" xfId="43626"/>
    <cellStyle name="注释 2 2 2 4 3 13" xfId="43627"/>
    <cellStyle name="注释 2 2 2 4 3 15" xfId="43628"/>
    <cellStyle name="注释 2 2 2 4 3 2" xfId="43629"/>
    <cellStyle name="注释 2 2 2 4 3 2 2" xfId="43630"/>
    <cellStyle name="注释 2 2 2 4 3 2 2 2" xfId="43631"/>
    <cellStyle name="注释 2 2 2 4 3 2 2 3" xfId="43632"/>
    <cellStyle name="注释 2 2 2 4 3 3" xfId="43633"/>
    <cellStyle name="注释 2 2 2 4 3 3 10" xfId="43634"/>
    <cellStyle name="注释 2 2 2 4 3 3 11" xfId="43635"/>
    <cellStyle name="注释 2 2 2 4 3 3 2" xfId="43636"/>
    <cellStyle name="注释 2 2 2 4 3 3 3" xfId="43637"/>
    <cellStyle name="注释 2 2 2 4 3 3 4" xfId="43638"/>
    <cellStyle name="注释 2 2 2 4 3 3 5" xfId="43639"/>
    <cellStyle name="注释 2 2 2 4 3 3 6" xfId="43640"/>
    <cellStyle name="注释 2 2 2 4 3 3 7" xfId="43641"/>
    <cellStyle name="注释 2 2 2 4 3 3 8" xfId="43642"/>
    <cellStyle name="注释 2 2 2 4 3 3 9" xfId="43643"/>
    <cellStyle name="注释 2 2 2 4 3 4" xfId="43644"/>
    <cellStyle name="注释 2 2 2 4 3 5" xfId="43645"/>
    <cellStyle name="注释 2 2 2 4 3 6" xfId="43646"/>
    <cellStyle name="注释 2 2 2 4 3 7" xfId="43647"/>
    <cellStyle name="注释 2 2 2 4 3 8" xfId="43648"/>
    <cellStyle name="注释 2 2 2 4 3 9" xfId="43649"/>
    <cellStyle name="注释 2 2 2 4 4" xfId="43650"/>
    <cellStyle name="注释 2 2 2 4 4 2" xfId="43651"/>
    <cellStyle name="注释 2 2 2 4 4 2 2" xfId="43652"/>
    <cellStyle name="注释 2 2 2 4 4 2 3" xfId="43653"/>
    <cellStyle name="注释 2 2 2 4 5" xfId="43654"/>
    <cellStyle name="注释 2 2 2 5" xfId="43655"/>
    <cellStyle name="注释 2 2 2 5 2" xfId="43656"/>
    <cellStyle name="注释 2 2 2 5 2 2" xfId="43657"/>
    <cellStyle name="注释 2 2 2 5 2 2 2" xfId="43658"/>
    <cellStyle name="注释 2 2 2 5 2 3" xfId="43659"/>
    <cellStyle name="注释 2 2 2 5 3" xfId="43660"/>
    <cellStyle name="注释 2 2 2 5 3 2" xfId="43661"/>
    <cellStyle name="注释 2 2 2 5 4" xfId="43662"/>
    <cellStyle name="注释 2 2 2 5 4 2" xfId="43663"/>
    <cellStyle name="注释 2 2 2 5 4 3" xfId="43664"/>
    <cellStyle name="注释 2 2 2 6" xfId="43665"/>
    <cellStyle name="注释 2 2 2 6 2" xfId="43666"/>
    <cellStyle name="注释 2 2 2 6 2 2" xfId="43667"/>
    <cellStyle name="注释 2 2 2 6 3" xfId="43668"/>
    <cellStyle name="注释 2 2 2 6 3 2" xfId="43669"/>
    <cellStyle name="注释 2 2 2 6 3 3" xfId="43670"/>
    <cellStyle name="注释 2 2 2 7" xfId="43671"/>
    <cellStyle name="注释 2 2 2 7 10" xfId="43672"/>
    <cellStyle name="注释 2 2 2 7 11" xfId="43673"/>
    <cellStyle name="注释 2 2 2 7 12" xfId="43674"/>
    <cellStyle name="注释 2 2 2 7 13" xfId="43675"/>
    <cellStyle name="注释 2 2 2 7 2" xfId="43676"/>
    <cellStyle name="注释 2 2 2 7 2 2" xfId="43677"/>
    <cellStyle name="注释 2 2 2 7 3" xfId="43678"/>
    <cellStyle name="注释 2 2 2 7 3 2" xfId="43679"/>
    <cellStyle name="注释 2 2 2 7 3 2 2" xfId="43680"/>
    <cellStyle name="注释 2 2 2 7 3 2 3" xfId="43681"/>
    <cellStyle name="注释 2 2 2 7 3 2 4" xfId="43682"/>
    <cellStyle name="注释 2 2 2 7 3 2 5" xfId="43683"/>
    <cellStyle name="注释 2 2 2 7 3 2 6" xfId="43684"/>
    <cellStyle name="注释 2 2 2 7 3 2 7" xfId="43685"/>
    <cellStyle name="注释 2 2 2 7 3 2 8" xfId="43686"/>
    <cellStyle name="注释 2 2 2 7 3 2 9" xfId="43687"/>
    <cellStyle name="注释 2 2 2 7 3 4" xfId="43688"/>
    <cellStyle name="注释 2 2 2 7 3 5" xfId="43689"/>
    <cellStyle name="注释 2 2 2 7 3 6" xfId="43690"/>
    <cellStyle name="注释 2 2 2 7 3 7" xfId="43691"/>
    <cellStyle name="注释 2 2 2 7 3 8" xfId="43692"/>
    <cellStyle name="注释 2 2 2 7 3 9" xfId="43693"/>
    <cellStyle name="注释 2 2 2 7 4" xfId="43694"/>
    <cellStyle name="注释 2 2 2 7 5" xfId="43695"/>
    <cellStyle name="注释 2 2 2 7 6" xfId="43696"/>
    <cellStyle name="注释 2 2 2 7 7" xfId="43697"/>
    <cellStyle name="注释 2 2 2 7 8" xfId="43698"/>
    <cellStyle name="注释 2 2 2 7 9" xfId="43699"/>
    <cellStyle name="注释 2 2 2 8" xfId="43700"/>
    <cellStyle name="注释 2 2 2 8 10" xfId="43701"/>
    <cellStyle name="注释 2 2 2 8 11" xfId="43702"/>
    <cellStyle name="注释 2 2 2 8 12" xfId="43703"/>
    <cellStyle name="注释 2 2 2 8 13" xfId="43704"/>
    <cellStyle name="注释 2 2 2 8 2" xfId="43705"/>
    <cellStyle name="注释 2 2 2 8 2 2" xfId="43706"/>
    <cellStyle name="注释 2 2 2 8 3" xfId="43707"/>
    <cellStyle name="注释 2 2 2 8 3 10" xfId="43708"/>
    <cellStyle name="注释 2 2 2 8 3 11" xfId="43709"/>
    <cellStyle name="注释 2 2 2 8 3 2" xfId="43710"/>
    <cellStyle name="注释 2 2 2 8 3 4" xfId="43711"/>
    <cellStyle name="注释 2 2 2 8 3 5" xfId="43712"/>
    <cellStyle name="注释 2 2 2 8 3 6" xfId="43713"/>
    <cellStyle name="注释 2 2 2 8 3 7" xfId="43714"/>
    <cellStyle name="注释 2 2 2 8 3 8" xfId="43715"/>
    <cellStyle name="注释 2 2 2 8 3 9" xfId="43716"/>
    <cellStyle name="注释 2 2 2 8 4" xfId="43717"/>
    <cellStyle name="注释 2 2 2 8 5" xfId="43718"/>
    <cellStyle name="注释 2 2 2 8 6" xfId="43719"/>
    <cellStyle name="注释 2 2 2 8 7" xfId="43720"/>
    <cellStyle name="注释 2 2 2 8 8" xfId="43721"/>
    <cellStyle name="注释 2 2 2 8 9" xfId="43722"/>
    <cellStyle name="注释 2 2 2 9" xfId="43723"/>
    <cellStyle name="注释 2 2 2 9 10" xfId="43724"/>
    <cellStyle name="注释 2 2 2 9 11" xfId="43725"/>
    <cellStyle name="注释 2 2 2 9 12" xfId="43726"/>
    <cellStyle name="注释 2 2 2 9 2" xfId="43727"/>
    <cellStyle name="注释 2 2 2 9 2 2" xfId="43728"/>
    <cellStyle name="注释 2 2 2 9 3" xfId="43729"/>
    <cellStyle name="注释 2 2 2 9 3 10" xfId="43730"/>
    <cellStyle name="注释 2 2 2 9 3 11" xfId="43731"/>
    <cellStyle name="注释 2 2 2 9 3 12" xfId="43732"/>
    <cellStyle name="注释 2 2 2 9 3 2" xfId="43733"/>
    <cellStyle name="注释 2 2 2 9 3 2 10" xfId="43734"/>
    <cellStyle name="注释 2 2 2 9 3 2 2" xfId="43735"/>
    <cellStyle name="注释 2 2 2 9 3 2 3" xfId="43736"/>
    <cellStyle name="注释 2 2 2 9 3 2 4" xfId="43737"/>
    <cellStyle name="注释 2 2 2 9 3 2 5" xfId="43738"/>
    <cellStyle name="注释 2 2 2 9 3 2 6" xfId="43739"/>
    <cellStyle name="注释 2 2 2 9 3 2 7" xfId="43740"/>
    <cellStyle name="注释 2 2 2 9 3 2 8" xfId="43741"/>
    <cellStyle name="注释 2 2 2 9 3 2 9" xfId="43742"/>
    <cellStyle name="注释 2 2 2 9 3 3" xfId="43743"/>
    <cellStyle name="注释 2 2 2 9 3 4" xfId="43744"/>
    <cellStyle name="注释 2 2 2 9 3 5" xfId="43745"/>
    <cellStyle name="注释 2 2 2 9 3 6" xfId="43746"/>
    <cellStyle name="注释 2 2 2 9 3 7" xfId="43747"/>
    <cellStyle name="注释 2 2 2 9 3 8" xfId="43748"/>
    <cellStyle name="注释 2 2 2 9 3 9" xfId="43749"/>
    <cellStyle name="注释 2 2 2 9 4" xfId="43750"/>
    <cellStyle name="注释 2 2 2 9 8" xfId="43751"/>
    <cellStyle name="注释 2 2 2 9 9" xfId="43752"/>
    <cellStyle name="注释 2 2 3 10" xfId="43753"/>
    <cellStyle name="注释 2 2 3 10 2" xfId="43754"/>
    <cellStyle name="注释 2 2 3 11" xfId="43755"/>
    <cellStyle name="注释 2 2 3 2 2" xfId="43756"/>
    <cellStyle name="注释 2 2 3 2 2 2" xfId="43757"/>
    <cellStyle name="注释 2 2 3 2 2 2 2" xfId="43758"/>
    <cellStyle name="注释 2 2 3 2 2 2 2 2" xfId="43759"/>
    <cellStyle name="注释 2 2 3 2 2 2 3" xfId="43760"/>
    <cellStyle name="注释 2 2 3 2 2 3" xfId="43761"/>
    <cellStyle name="注释 2 2 3 2 2 3 10" xfId="43762"/>
    <cellStyle name="注释 2 2 3 2 2 3 11" xfId="43763"/>
    <cellStyle name="注释 2 2 3 2 2 3 12" xfId="43764"/>
    <cellStyle name="注释 2 2 3 2 2 3 13" xfId="43765"/>
    <cellStyle name="注释 2 2 3 2 2 3 2" xfId="43766"/>
    <cellStyle name="注释 2 2 3 2 2 3 2 2" xfId="43767"/>
    <cellStyle name="注释 2 2 3 2 2 3 3" xfId="43768"/>
    <cellStyle name="注释 2 2 3 2 2 3 3 10" xfId="43769"/>
    <cellStyle name="注释 2 2 3 2 2 3 3 11" xfId="43770"/>
    <cellStyle name="注释 2 2 3 2 2 3 3 12" xfId="43771"/>
    <cellStyle name="注释 2 2 3 2 2 3 3 2" xfId="43772"/>
    <cellStyle name="注释 2 2 3 2 2 3 3 2 10" xfId="43773"/>
    <cellStyle name="注释 2 2 3 2 2 3 3 2 11" xfId="43774"/>
    <cellStyle name="注释 2 2 3 2 2 3 3 2 2" xfId="43775"/>
    <cellStyle name="注释 2 2 3 2 2 3 3 2 3" xfId="43776"/>
    <cellStyle name="注释 2 2 3 2 2 3 3 2 4" xfId="43777"/>
    <cellStyle name="注释 2 2 3 2 2 3 3 2 5" xfId="43778"/>
    <cellStyle name="注释 2 2 3 2 2 3 3 2 6" xfId="43779"/>
    <cellStyle name="注释 2 2 3 2 2 3 3 2 7" xfId="43780"/>
    <cellStyle name="注释 2 2 3 2 2 3 3 2 8" xfId="43781"/>
    <cellStyle name="注释 2 2 3 2 2 3 3 2 9" xfId="43782"/>
    <cellStyle name="注释 2 2 3 2 2 3 3 3" xfId="43783"/>
    <cellStyle name="注释 2 2 3 2 2 3 3 4" xfId="43784"/>
    <cellStyle name="注释 2 2 3 2 2 3 3 5" xfId="43785"/>
    <cellStyle name="注释 2 2 3 2 2 3 3 6" xfId="43786"/>
    <cellStyle name="注释 2 2 3 2 2 3 3 7" xfId="43787"/>
    <cellStyle name="注释 2 2 3 2 2 3 3 8" xfId="43788"/>
    <cellStyle name="注释 2 2 3 2 2 3 4" xfId="43789"/>
    <cellStyle name="注释 2 2 3 2 2 3 5" xfId="43790"/>
    <cellStyle name="注释 2 2 3 2 2 3 6" xfId="43791"/>
    <cellStyle name="注释 2 2 3 2 2 3 7" xfId="43792"/>
    <cellStyle name="注释 2 2 3 2 2 3 8" xfId="43793"/>
    <cellStyle name="注释 2 2 3 2 2 3 9" xfId="43794"/>
    <cellStyle name="注释 2 2 3 2 2 4" xfId="43795"/>
    <cellStyle name="注释 2 2 3 2 2 4 2" xfId="43796"/>
    <cellStyle name="注释 2 2 3 2 3" xfId="43797"/>
    <cellStyle name="注释 2 2 3 2 3 2 2" xfId="43798"/>
    <cellStyle name="注释 2 2 3 2 3 2 2 2" xfId="43799"/>
    <cellStyle name="注释 2 2 3 2 3 2 3" xfId="43800"/>
    <cellStyle name="注释 2 2 3 2 3 3" xfId="43801"/>
    <cellStyle name="注释 2 2 3 2 3 3 10" xfId="43802"/>
    <cellStyle name="注释 2 2 3 2 3 3 2" xfId="43803"/>
    <cellStyle name="注释 2 2 3 2 3 3 2 2" xfId="43804"/>
    <cellStyle name="注释 2 2 3 2 3 3 3" xfId="43805"/>
    <cellStyle name="注释 2 2 3 2 3 3 3 10" xfId="43806"/>
    <cellStyle name="注释 2 2 3 2 3 3 3 11" xfId="43807"/>
    <cellStyle name="注释 2 2 3 2 3 3 3 2" xfId="43808"/>
    <cellStyle name="注释 2 2 3 2 3 3 3 3" xfId="43809"/>
    <cellStyle name="注释 2 2 3 2 3 3 3 4" xfId="43810"/>
    <cellStyle name="注释 2 2 3 2 3 3 3 5" xfId="43811"/>
    <cellStyle name="注释 2 2 3 2 3 3 3 6" xfId="43812"/>
    <cellStyle name="注释 2 2 3 2 3 3 3 7" xfId="43813"/>
    <cellStyle name="注释 2 2 3 2 3 3 3 8" xfId="43814"/>
    <cellStyle name="注释 2 2 3 2 3 3 3 9" xfId="43815"/>
    <cellStyle name="注释 2 2 3 2 3 3 4" xfId="43816"/>
    <cellStyle name="注释 2 2 3 2 3 3 5" xfId="43817"/>
    <cellStyle name="注释 2 2 3 2 3 3 6" xfId="43818"/>
    <cellStyle name="注释 2 2 3 2 3 3 7" xfId="43819"/>
    <cellStyle name="注释 2 2 3 2 3 3 8" xfId="43820"/>
    <cellStyle name="注释 2 2 3 2 3 3 9" xfId="43821"/>
    <cellStyle name="注释 2 2 3 2 3 4" xfId="43822"/>
    <cellStyle name="注释 2 2 3 2 3 4 2" xfId="43823"/>
    <cellStyle name="注释 2 2 3 2 3 5" xfId="43824"/>
    <cellStyle name="注释 2 2 3 2 4" xfId="43825"/>
    <cellStyle name="注释 2 2 3 2 4 2" xfId="43826"/>
    <cellStyle name="注释 2 2 3 2 4 2 2" xfId="43827"/>
    <cellStyle name="注释 2 2 3 2 4 2 2 2" xfId="43828"/>
    <cellStyle name="注释 2 2 3 2 4 2 3" xfId="43829"/>
    <cellStyle name="注释 2 2 3 2 4 3" xfId="43830"/>
    <cellStyle name="注释 2 2 3 2 4 3 2" xfId="43831"/>
    <cellStyle name="注释 2 2 3 2 4 4" xfId="43832"/>
    <cellStyle name="注释 2 2 3 2 5" xfId="43833"/>
    <cellStyle name="注释 2 2 3 2 5 2" xfId="43834"/>
    <cellStyle name="注释 2 2 3 2 5 2 2" xfId="43835"/>
    <cellStyle name="注释 2 2 3 2 5 3" xfId="43836"/>
    <cellStyle name="注释 2 2 3 2 6" xfId="43837"/>
    <cellStyle name="注释 2 2 3 2 6 10" xfId="43838"/>
    <cellStyle name="注释 2 2 3 2 6 11" xfId="43839"/>
    <cellStyle name="注释 2 2 3 2 6 12" xfId="43840"/>
    <cellStyle name="注释 2 2 3 2 6 13" xfId="43841"/>
    <cellStyle name="注释 2 2 3 2 6 2 2" xfId="43842"/>
    <cellStyle name="注释 2 2 3 2 6 3 10" xfId="43843"/>
    <cellStyle name="注释 2 2 3 2 6 3 11" xfId="43844"/>
    <cellStyle name="注释 2 2 3 2 6 3 12" xfId="43845"/>
    <cellStyle name="注释 2 2 3 2 6 3 2" xfId="43846"/>
    <cellStyle name="注释 2 2 3 2 6 3 2 11" xfId="43847"/>
    <cellStyle name="注释 2 2 3 2 6 3 2 2" xfId="43848"/>
    <cellStyle name="注释 2 2 3 2 6 3 2 3" xfId="43849"/>
    <cellStyle name="注释 2 2 3 2 6 3 2 4" xfId="43850"/>
    <cellStyle name="注释 2 2 3 2 6 3 2 5" xfId="43851"/>
    <cellStyle name="注释 2 2 3 2 6 3 2 8" xfId="43852"/>
    <cellStyle name="注释 2 2 3 2 6 3 2 9" xfId="43853"/>
    <cellStyle name="注释 2 2 3 2 6 3 3" xfId="43854"/>
    <cellStyle name="注释 2 2 3 2 6 3 4" xfId="43855"/>
    <cellStyle name="注释 2 2 3 2 6 3 5" xfId="43856"/>
    <cellStyle name="注释 2 2 3 2 6 3 6" xfId="43857"/>
    <cellStyle name="注释 2 2 3 2 6 3 7" xfId="43858"/>
    <cellStyle name="注释 2 2 3 2 6 3 8" xfId="43859"/>
    <cellStyle name="注释 2 2 3 2 6 3 9" xfId="43860"/>
    <cellStyle name="注释 2 2 3 2 6 9" xfId="43861"/>
    <cellStyle name="注释 2 2 3 2 7" xfId="43862"/>
    <cellStyle name="注释 2 2 3 2 7 10" xfId="43863"/>
    <cellStyle name="注释 2 2 3 2 7 11" xfId="43864"/>
    <cellStyle name="注释 2 2 3 2 7 12" xfId="43865"/>
    <cellStyle name="注释 2 2 3 2 7 13" xfId="43866"/>
    <cellStyle name="注释 2 2 3 2 7 2" xfId="43867"/>
    <cellStyle name="注释 2 2 3 2 7 2 2" xfId="43868"/>
    <cellStyle name="注释 2 2 3 2 7 2 2 2" xfId="43869"/>
    <cellStyle name="注释 2 2 3 2 7 3" xfId="43870"/>
    <cellStyle name="注释 2 2 3 2 7 3 10" xfId="43871"/>
    <cellStyle name="注释 2 2 3 2 7 3 11" xfId="43872"/>
    <cellStyle name="注释 2 2 3 2 7 3 2" xfId="43873"/>
    <cellStyle name="注释 2 2 3 2 7 3 3" xfId="43874"/>
    <cellStyle name="注释 2 2 3 2 7 3 4" xfId="43875"/>
    <cellStyle name="注释 2 2 3 2 7 3 5" xfId="43876"/>
    <cellStyle name="注释 2 2 3 2 7 3 6" xfId="43877"/>
    <cellStyle name="注释 2 2 3 2 7 3 7" xfId="43878"/>
    <cellStyle name="注释 2 2 3 2 7 3 8" xfId="43879"/>
    <cellStyle name="注释 2 2 3 2 7 3 9" xfId="43880"/>
    <cellStyle name="注释 2 2 3 2 7 4" xfId="43881"/>
    <cellStyle name="注释 2 2 3 2 7 5" xfId="43882"/>
    <cellStyle name="注释 2 2 3 2 7 6" xfId="43883"/>
    <cellStyle name="注释 2 2 3 2 7 7" xfId="43884"/>
    <cellStyle name="注释 2 2 3 2 7 8" xfId="43885"/>
    <cellStyle name="注释 2 2 3 2 7 9" xfId="43886"/>
    <cellStyle name="注释 2 2 3 2 8" xfId="43887"/>
    <cellStyle name="注释 2 2 3 2 8 10" xfId="43888"/>
    <cellStyle name="注释 2 2 3 2 8 11" xfId="43889"/>
    <cellStyle name="注释 2 2 3 2 8 12" xfId="43890"/>
    <cellStyle name="注释 2 2 3 2 8 13" xfId="43891"/>
    <cellStyle name="注释 2 2 3 2 8 2" xfId="43892"/>
    <cellStyle name="注释 2 2 3 2 8 2 2" xfId="43893"/>
    <cellStyle name="注释 2 2 3 2 8 3" xfId="43894"/>
    <cellStyle name="注释 2 2 3 2 8 3 10" xfId="43895"/>
    <cellStyle name="注释 2 2 3 2 8 3 2" xfId="43896"/>
    <cellStyle name="注释 2 2 3 2 8 3 2 10" xfId="43897"/>
    <cellStyle name="注释 2 2 3 2 8 3 2 11" xfId="43898"/>
    <cellStyle name="注释 2 2 3 2 8 3 2 2" xfId="43899"/>
    <cellStyle name="注释 2 2 3 2 8 3 2 3" xfId="43900"/>
    <cellStyle name="注释 2 2 3 2 8 3 2 4" xfId="43901"/>
    <cellStyle name="注释 2 2 3 2 8 3 2 5" xfId="43902"/>
    <cellStyle name="注释 2 2 3 2 8 3 2 6" xfId="43903"/>
    <cellStyle name="注释 2 2 3 2 8 3 2 7" xfId="43904"/>
    <cellStyle name="注释 2 2 3 2 8 3 2 8" xfId="43905"/>
    <cellStyle name="注释 2 2 3 2 8 3 2 9" xfId="43906"/>
    <cellStyle name="注释 2 2 3 2 8 3 3" xfId="43907"/>
    <cellStyle name="注释 2 2 3 2 8 3 4" xfId="43908"/>
    <cellStyle name="注释 2 2 3 2 8 3 5" xfId="43909"/>
    <cellStyle name="注释 2 2 3 2 8 3 6" xfId="43910"/>
    <cellStyle name="注释 2 2 3 2 8 3 7" xfId="43911"/>
    <cellStyle name="注释 2 2 3 2 8 3 8" xfId="43912"/>
    <cellStyle name="注释 2 2 3 2 8 3 9" xfId="43913"/>
    <cellStyle name="注释 2 2 3 2 8 4" xfId="43914"/>
    <cellStyle name="注释 2 2 3 2 8 5" xfId="43915"/>
    <cellStyle name="注释 2 2 3 2 8 6" xfId="43916"/>
    <cellStyle name="注释 2 2 3 2 8 7" xfId="43917"/>
    <cellStyle name="注释 2 2 3 2 8 8" xfId="43918"/>
    <cellStyle name="注释 2 2 3 2 8 9" xfId="43919"/>
    <cellStyle name="注释 2 2 3 2 9" xfId="43920"/>
    <cellStyle name="注释 2 2 3 2 9 2" xfId="43921"/>
    <cellStyle name="注释 2 2 3 3 2" xfId="43922"/>
    <cellStyle name="注释 2 2 3 3 2 2" xfId="43923"/>
    <cellStyle name="注释 2 2 3 3 2 2 2" xfId="43924"/>
    <cellStyle name="注释 2 2 3 3 2 2 3" xfId="43925"/>
    <cellStyle name="注释 2 2 3 3 2 2 4" xfId="43926"/>
    <cellStyle name="注释 2 2 3 3 2 3" xfId="43927"/>
    <cellStyle name="注释 2 2 3 3 3" xfId="43928"/>
    <cellStyle name="注释 2 2 3 3 3 10" xfId="43929"/>
    <cellStyle name="注释 2 2 3 3 3 11" xfId="43930"/>
    <cellStyle name="注释 2 2 3 3 3 12" xfId="43931"/>
    <cellStyle name="注释 2 2 3 3 3 13" xfId="43932"/>
    <cellStyle name="注释 2 2 3 3 3 2" xfId="43933"/>
    <cellStyle name="注释 2 2 3 3 3 2 2" xfId="43934"/>
    <cellStyle name="注释 2 2 3 3 3 3" xfId="43935"/>
    <cellStyle name="注释 2 2 3 3 3 3 10" xfId="43936"/>
    <cellStyle name="注释 2 2 3 3 3 3 11" xfId="43937"/>
    <cellStyle name="注释 2 2 3 3 3 3 12" xfId="43938"/>
    <cellStyle name="注释 2 2 3 3 3 3 13" xfId="43939"/>
    <cellStyle name="注释 2 2 3 3 3 3 14" xfId="43940"/>
    <cellStyle name="注释 2 2 3 3 3 3 2" xfId="43941"/>
    <cellStyle name="注释 2 2 3 3 3 3 2 10" xfId="43942"/>
    <cellStyle name="注释 2 2 3 3 3 3 2 11" xfId="43943"/>
    <cellStyle name="注释 2 2 3 3 3 3 2 2" xfId="43944"/>
    <cellStyle name="注释 2 2 3 3 3 3 2 3" xfId="43945"/>
    <cellStyle name="注释 2 2 3 3 3 3 2 4" xfId="43946"/>
    <cellStyle name="注释 2 2 3 3 3 3 2 5" xfId="43947"/>
    <cellStyle name="注释 2 2 3 3 3 3 2 7" xfId="43948"/>
    <cellStyle name="注释 2 2 3 3 3 3 2 8" xfId="43949"/>
    <cellStyle name="注释 2 2 3 3 3 3 3" xfId="43950"/>
    <cellStyle name="注释 2 2 3 3 3 3 4" xfId="43951"/>
    <cellStyle name="注释 2 2 3 3 3 3 5" xfId="43952"/>
    <cellStyle name="注释 2 2 3 3 3 3 6" xfId="43953"/>
    <cellStyle name="注释 2 2 3 3 3 3 7" xfId="43954"/>
    <cellStyle name="注释 2 2 3 3 3 3 8" xfId="43955"/>
    <cellStyle name="注释 2 2 3 3 3 3 9" xfId="43956"/>
    <cellStyle name="注释 2 2 3 3 3 4" xfId="43957"/>
    <cellStyle name="注释 2 2 3 3 3 5" xfId="43958"/>
    <cellStyle name="注释 2 2 3 3 3 6" xfId="43959"/>
    <cellStyle name="注释 2 2 3 3 3 7" xfId="43960"/>
    <cellStyle name="注释 2 2 3 3 4" xfId="43961"/>
    <cellStyle name="注释 2 2 3 3 4 2" xfId="43962"/>
    <cellStyle name="注释 2 2 3 3 5" xfId="43963"/>
    <cellStyle name="注释 2 2 3 4" xfId="43964"/>
    <cellStyle name="注释 2 2 3 4 2" xfId="43965"/>
    <cellStyle name="注释 2 2 3 4 2 2" xfId="43966"/>
    <cellStyle name="注释 2 2 3 4 2 2 2" xfId="43967"/>
    <cellStyle name="注释 2 2 3 4 2 3" xfId="43968"/>
    <cellStyle name="注释 2 2 3 4 3" xfId="43969"/>
    <cellStyle name="注释 2 2 3 4 3 10" xfId="43970"/>
    <cellStyle name="注释 2 2 3 4 3 11" xfId="43971"/>
    <cellStyle name="注释 2 2 3 4 3 12" xfId="43972"/>
    <cellStyle name="注释 2 2 3 4 3 13" xfId="43973"/>
    <cellStyle name="注释 2 2 3 4 3 2" xfId="43974"/>
    <cellStyle name="注释 2 2 3 4 3 2 2" xfId="43975"/>
    <cellStyle name="注释 2 2 3 4 3 3" xfId="43976"/>
    <cellStyle name="注释 2 2 3 4 3 3 10" xfId="43977"/>
    <cellStyle name="注释 2 2 3 4 3 3 11" xfId="43978"/>
    <cellStyle name="注释 2 2 3 4 3 3 2" xfId="43979"/>
    <cellStyle name="注释 2 2 3 4 3 3 3" xfId="43980"/>
    <cellStyle name="注释 2 2 3 4 3 3 4" xfId="43981"/>
    <cellStyle name="注释 2 2 3 4 3 3 5" xfId="43982"/>
    <cellStyle name="注释 2 2 3 4 3 3 6" xfId="43983"/>
    <cellStyle name="注释 2 2 3 4 3 3 7" xfId="43984"/>
    <cellStyle name="注释 2 2 3 4 3 3 8" xfId="43985"/>
    <cellStyle name="注释 2 2 3 4 3 3 9" xfId="43986"/>
    <cellStyle name="注释 2 2 3 4 3 4" xfId="43987"/>
    <cellStyle name="注释 2 2 3 4 3 5" xfId="43988"/>
    <cellStyle name="注释 2 2 3 4 3 6" xfId="43989"/>
    <cellStyle name="注释 2 2 3 4 3 6 2" xfId="43990"/>
    <cellStyle name="注释 2 2 3 4 3 6 3" xfId="43991"/>
    <cellStyle name="注释 2 2 3 4 3 7" xfId="43992"/>
    <cellStyle name="注释 2 2 3 4 3 8" xfId="43993"/>
    <cellStyle name="注释 2 2 3 4 3 9" xfId="43994"/>
    <cellStyle name="注释 2 2 3 4 4" xfId="43995"/>
    <cellStyle name="注释 2 2 3 4 4 2" xfId="43996"/>
    <cellStyle name="注释 2 2 3 4 5" xfId="43997"/>
    <cellStyle name="注释 2 2 3 5" xfId="43998"/>
    <cellStyle name="注释 2 2 3 5 2 2" xfId="43999"/>
    <cellStyle name="注释 2 2 3 5 2 2 2" xfId="44000"/>
    <cellStyle name="注释 2 2 3 5 2 3" xfId="44001"/>
    <cellStyle name="注释 2 2 3 5 3" xfId="44002"/>
    <cellStyle name="注释 2 2 3 5 3 2" xfId="44003"/>
    <cellStyle name="注释 2 2 3 5 4" xfId="44004"/>
    <cellStyle name="注释 2 2 3 6" xfId="44005"/>
    <cellStyle name="注释 2 2 3 6 2" xfId="44006"/>
    <cellStyle name="注释 2 2 3 6 2 2" xfId="44007"/>
    <cellStyle name="注释 2 2 3 6 3" xfId="44008"/>
    <cellStyle name="注释 2 2 3 6 3 3" xfId="44009"/>
    <cellStyle name="注释 2 2 3 7" xfId="44010"/>
    <cellStyle name="注释 2 2 3 7 2" xfId="44011"/>
    <cellStyle name="注释 2 2 3 7 3" xfId="44012"/>
    <cellStyle name="注释 2 2 3 7 3 10" xfId="44013"/>
    <cellStyle name="注释 2 2 3 7 3 11" xfId="44014"/>
    <cellStyle name="注释 2 2 3 7 3 12" xfId="44015"/>
    <cellStyle name="注释 2 2 3 7 3 13" xfId="44016"/>
    <cellStyle name="注释 2 2 3 7 3 14" xfId="44017"/>
    <cellStyle name="注释 2 2 3 7 3 2" xfId="44018"/>
    <cellStyle name="注释 2 2 3 7 3 2 10" xfId="44019"/>
    <cellStyle name="注释 2 2 3 7 3 2 11" xfId="44020"/>
    <cellStyle name="注释 2 2 3 7 3 2 2" xfId="44021"/>
    <cellStyle name="注释 2 2 3 7 3 2 3" xfId="44022"/>
    <cellStyle name="注释 2 2 3 7 3 2 4" xfId="44023"/>
    <cellStyle name="注释 2 2 3 7 3 2 5" xfId="44024"/>
    <cellStyle name="注释 2 2 3 7 3 2 6" xfId="44025"/>
    <cellStyle name="注释 2 2 3 7 3 2 7" xfId="44026"/>
    <cellStyle name="注释 2 2 3 7 3 2 8" xfId="44027"/>
    <cellStyle name="注释 2 2 3 7 3 2 9" xfId="44028"/>
    <cellStyle name="注释 2 2 3 7 3 3" xfId="44029"/>
    <cellStyle name="注释 2 2 3 7 3 4" xfId="44030"/>
    <cellStyle name="注释 2 2 3 7 3 5" xfId="44031"/>
    <cellStyle name="注释 2 2 3 7 3 6" xfId="44032"/>
    <cellStyle name="注释 2 2 3 7 3 7" xfId="44033"/>
    <cellStyle name="注释 2 2 3 7 3 8" xfId="44034"/>
    <cellStyle name="注释 2 2 3 7 3 9" xfId="44035"/>
    <cellStyle name="注释 2 2 3 7 4" xfId="44036"/>
    <cellStyle name="注释 2 2 3 7 5" xfId="44037"/>
    <cellStyle name="注释 2 2 3 7 6" xfId="44038"/>
    <cellStyle name="注释 2 2 3 7 7" xfId="44039"/>
    <cellStyle name="注释 2 2 3 7 8" xfId="44040"/>
    <cellStyle name="注释 2 2 3 7 9" xfId="44041"/>
    <cellStyle name="注释 2 2 3 8" xfId="44042"/>
    <cellStyle name="注释 2 2 3 8 10" xfId="44043"/>
    <cellStyle name="注释 2 2 3 8 11" xfId="44044"/>
    <cellStyle name="注释 2 2 3 8 12" xfId="44045"/>
    <cellStyle name="注释 2 2 3 8 13" xfId="44046"/>
    <cellStyle name="注释 2 2 3 8 14" xfId="44047"/>
    <cellStyle name="注释 2 2 3 8 15" xfId="44048"/>
    <cellStyle name="注释 2 2 3 8 2" xfId="44049"/>
    <cellStyle name="注释 2 2 3 8 2 2" xfId="44050"/>
    <cellStyle name="注释 2 2 3 8 3" xfId="44051"/>
    <cellStyle name="注释 2 2 3 8 3 10" xfId="44052"/>
    <cellStyle name="注释 2 2 3 8 3 11" xfId="44053"/>
    <cellStyle name="注释 2 2 3 8 3 12" xfId="44054"/>
    <cellStyle name="注释 2 2 3 8 3 13" xfId="44055"/>
    <cellStyle name="注释 2 2 3 8 3 2" xfId="44056"/>
    <cellStyle name="注释 2 2 3 8 3 3" xfId="44057"/>
    <cellStyle name="注释 2 2 3 8 3 4" xfId="44058"/>
    <cellStyle name="注释 2 2 3 8 3 5" xfId="44059"/>
    <cellStyle name="注释 2 2 3 8 3 6" xfId="44060"/>
    <cellStyle name="注释 2 2 3 8 3 7" xfId="44061"/>
    <cellStyle name="注释 2 2 3 8 3 8" xfId="44062"/>
    <cellStyle name="注释 2 2 3 8 3 9" xfId="44063"/>
    <cellStyle name="注释 2 2 3 8 4" xfId="44064"/>
    <cellStyle name="注释 2 2 3 8 5" xfId="44065"/>
    <cellStyle name="注释 2 2 3 8 6" xfId="44066"/>
    <cellStyle name="注释 2 2 3 8 7" xfId="44067"/>
    <cellStyle name="注释 2 2 3 8 8" xfId="44068"/>
    <cellStyle name="注释 2 2 3 8 9" xfId="44069"/>
    <cellStyle name="注释 2 2 3 9" xfId="44070"/>
    <cellStyle name="注释 2 2 3 9 10" xfId="44071"/>
    <cellStyle name="注释 2 2 3 9 11" xfId="44072"/>
    <cellStyle name="注释 2 2 3 9 12" xfId="44073"/>
    <cellStyle name="注释 2 2 3 9 13" xfId="44074"/>
    <cellStyle name="注释 2 2 3 9 2" xfId="44075"/>
    <cellStyle name="注释 2 2 3 9 2 2" xfId="44076"/>
    <cellStyle name="注释 2 2 3 9 3" xfId="44077"/>
    <cellStyle name="注释 2 2 3 9 3 10" xfId="44078"/>
    <cellStyle name="注释 2 2 3 9 3 11" xfId="44079"/>
    <cellStyle name="注释 2 2 3 9 3 12" xfId="44080"/>
    <cellStyle name="注释 2 2 3 9 3 2" xfId="44081"/>
    <cellStyle name="注释 2 6 2 2 3 3 2 9" xfId="44082"/>
    <cellStyle name="注释 2 2 3 9 3 2 10" xfId="44083"/>
    <cellStyle name="注释 2 2 3 9 3 2 11" xfId="44084"/>
    <cellStyle name="注释 2 2 3 9 3 2 2" xfId="44085"/>
    <cellStyle name="注释 2 2 3 9 3 2 3" xfId="44086"/>
    <cellStyle name="注释 2 2 3 9 3 2 4" xfId="44087"/>
    <cellStyle name="注释 2 2 3 9 3 2 5" xfId="44088"/>
    <cellStyle name="注释 2 2 3 9 3 2 6" xfId="44089"/>
    <cellStyle name="注释 2 2 3 9 3 2 7" xfId="44090"/>
    <cellStyle name="注释 2 2 3 9 3 2 8" xfId="44091"/>
    <cellStyle name="注释 2 2 3 9 3 2 9" xfId="44092"/>
    <cellStyle name="注释 2 2 3 9 3 3" xfId="44093"/>
    <cellStyle name="注释 2 2 3 9 3 4" xfId="44094"/>
    <cellStyle name="注释 2 2 3 9 3 5" xfId="44095"/>
    <cellStyle name="注释 2 2 3 9 3 6" xfId="44096"/>
    <cellStyle name="注释 2 2 3 9 3 7" xfId="44097"/>
    <cellStyle name="注释 2 2 3 9 3 7 2" xfId="44098"/>
    <cellStyle name="注释 2 2 3 9 3 8" xfId="44099"/>
    <cellStyle name="注释 2 2 3 9 3 9" xfId="44100"/>
    <cellStyle name="注释 2 2 3 9 4" xfId="44101"/>
    <cellStyle name="注释 2 2 3 9 5" xfId="44102"/>
    <cellStyle name="注释 2 2 3 9 6" xfId="44103"/>
    <cellStyle name="注释 2 2 3 9 7" xfId="44104"/>
    <cellStyle name="注释 2 2 3 9 8" xfId="44105"/>
    <cellStyle name="注释 2 2 3 9 9" xfId="44106"/>
    <cellStyle name="注释 2 2 4" xfId="44107"/>
    <cellStyle name="注释 2 2 4 10" xfId="44108"/>
    <cellStyle name="注释 2 2 4 2" xfId="44109"/>
    <cellStyle name="注释 2 2 4 2 2" xfId="44110"/>
    <cellStyle name="注释 2 2 4 2 2 2" xfId="44111"/>
    <cellStyle name="注释 2 2 4 2 2 2 2" xfId="44112"/>
    <cellStyle name="注释 2 2 4 2 2 3" xfId="44113"/>
    <cellStyle name="注释 2 2 4 2 3" xfId="44114"/>
    <cellStyle name="注释 2 2 4 2 3 10" xfId="44115"/>
    <cellStyle name="注释 2 2 4 2 3 12" xfId="44116"/>
    <cellStyle name="注释 2 2 4 2 3 13" xfId="44117"/>
    <cellStyle name="注释 2 2 4 2 3 2" xfId="44118"/>
    <cellStyle name="注释 2 2 4 2 3 2 2" xfId="44119"/>
    <cellStyle name="注释 2 2 4 2 3 3" xfId="44120"/>
    <cellStyle name="注释 2 2 4 2 3 3 10" xfId="44121"/>
    <cellStyle name="注释 2 2 4 2 3 3 11" xfId="44122"/>
    <cellStyle name="注释 2 2 4 2 3 3 12" xfId="44123"/>
    <cellStyle name="注释 2 2 4 2 3 3 2 10" xfId="44124"/>
    <cellStyle name="注释 2 2 4 2 3 3 2 11" xfId="44125"/>
    <cellStyle name="注释 2 2 4 2 3 3 2 3" xfId="44126"/>
    <cellStyle name="注释 2 2 4 2 3 3 2 4" xfId="44127"/>
    <cellStyle name="注释 2 2 4 2 3 3 2 9" xfId="44128"/>
    <cellStyle name="注释 2 2 4 2 3 3 5" xfId="44129"/>
    <cellStyle name="注释 2 2 4 2 3 3 6" xfId="44130"/>
    <cellStyle name="注释 2 2 4 2 3 3 7" xfId="44131"/>
    <cellStyle name="注释 2 2 4 2 3 3 8" xfId="44132"/>
    <cellStyle name="注释 2 2 4 2 3 3 9" xfId="44133"/>
    <cellStyle name="注释 2 2 4 2 3 4" xfId="44134"/>
    <cellStyle name="注释 2 2 4 2 3 5" xfId="44135"/>
    <cellStyle name="注释 2 2 4 2 3 6" xfId="44136"/>
    <cellStyle name="注释 2 2 4 2 3 7" xfId="44137"/>
    <cellStyle name="注释 2 2 4 2 3 8" xfId="44138"/>
    <cellStyle name="注释 2 2 4 2 3 9" xfId="44139"/>
    <cellStyle name="注释 2 2 4 2 4" xfId="44140"/>
    <cellStyle name="注释 2 2 4 2 4 2" xfId="44141"/>
    <cellStyle name="注释 2 2 4 2 5" xfId="44142"/>
    <cellStyle name="注释 2 2 4 3" xfId="44143"/>
    <cellStyle name="注释 2 2 4 3 2" xfId="44144"/>
    <cellStyle name="注释 2 2 4 3 2 2" xfId="44145"/>
    <cellStyle name="注释 2 2 4 3 2 2 2" xfId="44146"/>
    <cellStyle name="注释 2 2 4 3 2 3" xfId="44147"/>
    <cellStyle name="注释 2 2 4 3 3" xfId="44148"/>
    <cellStyle name="注释 2 2 4 3 3 10" xfId="44149"/>
    <cellStyle name="注释 2 2 4 3 3 11" xfId="44150"/>
    <cellStyle name="注释 2 2 4 3 3 12" xfId="44151"/>
    <cellStyle name="注释 2 2 4 3 3 13" xfId="44152"/>
    <cellStyle name="注释 2 2 4 3 3 2" xfId="44153"/>
    <cellStyle name="注释 2 2 4 3 3 2 2" xfId="44154"/>
    <cellStyle name="注释 2 2 4 3 3 3" xfId="44155"/>
    <cellStyle name="注释 2 2 4 3 3 3 10" xfId="44156"/>
    <cellStyle name="注释 2 2 4 3 3 3 11" xfId="44157"/>
    <cellStyle name="注释 2 2 4 3 3 3 2" xfId="44158"/>
    <cellStyle name="注释 2 2 4 3 3 3 3" xfId="44159"/>
    <cellStyle name="注释 2 2 4 3 3 3 4" xfId="44160"/>
    <cellStyle name="注释 2 2 4 3 3 3 5" xfId="44161"/>
    <cellStyle name="注释 2 2 4 3 3 3 6" xfId="44162"/>
    <cellStyle name="注释 2 2 4 3 3 3 7" xfId="44163"/>
    <cellStyle name="注释 2 2 4 3 3 3 8" xfId="44164"/>
    <cellStyle name="注释 2 2 4 3 3 3 9" xfId="44165"/>
    <cellStyle name="注释 2 2 4 3 3 4" xfId="44166"/>
    <cellStyle name="注释 2 2 4 3 3 5" xfId="44167"/>
    <cellStyle name="注释 2 2 4 3 3 6" xfId="44168"/>
    <cellStyle name="注释 2 2 4 3 3 7" xfId="44169"/>
    <cellStyle name="注释 2 2 4 3 3 8" xfId="44170"/>
    <cellStyle name="注释 2 2 4 3 3 9" xfId="44171"/>
    <cellStyle name="注释 2 2 4 3 4" xfId="44172"/>
    <cellStyle name="注释 2 2 4 3 4 2" xfId="44173"/>
    <cellStyle name="注释 2 2 4 3 5" xfId="44174"/>
    <cellStyle name="注释 2 2 4 4" xfId="44175"/>
    <cellStyle name="注释 2 2 4 4 2" xfId="44176"/>
    <cellStyle name="注释 2 2 4 4 2 2" xfId="44177"/>
    <cellStyle name="注释 2 2 4 4 2 2 2" xfId="44178"/>
    <cellStyle name="注释 2 2 4 4 2 3" xfId="44179"/>
    <cellStyle name="注释 2 2 4 4 3" xfId="44180"/>
    <cellStyle name="注释 2 2 4 4 3 2" xfId="44181"/>
    <cellStyle name="注释 2 2 4 4 4" xfId="44182"/>
    <cellStyle name="注释 2 2 4 5" xfId="44183"/>
    <cellStyle name="注释 2 2 4 5 2" xfId="44184"/>
    <cellStyle name="注释 2 2 4 5 2 2" xfId="44185"/>
    <cellStyle name="注释 2 2 4 5 3" xfId="44186"/>
    <cellStyle name="注释 2 2 4 6" xfId="44187"/>
    <cellStyle name="注释 2 2 4 6 10" xfId="44188"/>
    <cellStyle name="注释 2 2 4 6 10 2" xfId="44189"/>
    <cellStyle name="注释 2 2 4 6 10 3" xfId="44190"/>
    <cellStyle name="注释 2 2 4 6 11" xfId="44191"/>
    <cellStyle name="注释 2 2 4 6 11 2" xfId="44192"/>
    <cellStyle name="注释 2 2 4 6 11 3" xfId="44193"/>
    <cellStyle name="注释 2 2 4 6 12" xfId="44194"/>
    <cellStyle name="注释 2 2 4 6 13" xfId="44195"/>
    <cellStyle name="注释 2 2 4 6 13 2" xfId="44196"/>
    <cellStyle name="注释 2 2 4 6 13 3" xfId="44197"/>
    <cellStyle name="注释 2 2 4 6 2" xfId="44198"/>
    <cellStyle name="注释 2 2 4 6 2 2" xfId="44199"/>
    <cellStyle name="注释 2 2 4 6 3" xfId="44200"/>
    <cellStyle name="注释 2 2 4 6 3 10" xfId="44201"/>
    <cellStyle name="注释 2 2 4 6 3 11" xfId="44202"/>
    <cellStyle name="注释 2 2 4 6 3 12" xfId="44203"/>
    <cellStyle name="注释 2 2 4 6 3 2" xfId="44204"/>
    <cellStyle name="注释 2 2 4 6 3 2 10" xfId="44205"/>
    <cellStyle name="注释 2 2 4 6 3 2 11" xfId="44206"/>
    <cellStyle name="注释 2 2 4 6 3 2 2" xfId="44207"/>
    <cellStyle name="注释 2 2 4 6 3 2 3" xfId="44208"/>
    <cellStyle name="注释 2 2 4 6 3 2 4" xfId="44209"/>
    <cellStyle name="注释 2 2 4 6 3 2 5" xfId="44210"/>
    <cellStyle name="注释 2 2 4 6 3 2 6" xfId="44211"/>
    <cellStyle name="注释 2 2 4 6 3 2 7" xfId="44212"/>
    <cellStyle name="注释 2 2 4 6 3 2 8" xfId="44213"/>
    <cellStyle name="注释 2 2 4 6 3 2 9" xfId="44214"/>
    <cellStyle name="注释 2 2 4 6 3 3" xfId="44215"/>
    <cellStyle name="注释 2 2 4 6 3 7" xfId="44216"/>
    <cellStyle name="注释 2 2 4 6 3 8" xfId="44217"/>
    <cellStyle name="注释 2 2 4 6 3 9" xfId="44218"/>
    <cellStyle name="注释 2 2 4 6 4" xfId="44219"/>
    <cellStyle name="注释 2 2 4 6 5" xfId="44220"/>
    <cellStyle name="注释 2 2 4 6 8" xfId="44221"/>
    <cellStyle name="注释 2 2 4 6 9" xfId="44222"/>
    <cellStyle name="注释 2 2 4 7" xfId="44223"/>
    <cellStyle name="注释 2 2 4 7 13" xfId="44224"/>
    <cellStyle name="注释 2 2 4 7 14" xfId="44225"/>
    <cellStyle name="注释 2 2 4 7 15" xfId="44226"/>
    <cellStyle name="注释 2 2 4 7 2" xfId="44227"/>
    <cellStyle name="注释 2 2 4 7 2 2" xfId="44228"/>
    <cellStyle name="注释 2 2 4 7 2 4" xfId="44229"/>
    <cellStyle name="注释 2 2 4 7 3" xfId="44230"/>
    <cellStyle name="注释 2 2 4 7 3 10" xfId="44231"/>
    <cellStyle name="注释 2 2 4 7 3 2" xfId="44232"/>
    <cellStyle name="注释 2 2 4 7 3 4" xfId="44233"/>
    <cellStyle name="注释 2 2 4 7 3 5" xfId="44234"/>
    <cellStyle name="注释 2 2 4 7 3 6" xfId="44235"/>
    <cellStyle name="注释 2 2 4 7 3 7" xfId="44236"/>
    <cellStyle name="注释 2 2 4 7 3 8" xfId="44237"/>
    <cellStyle name="注释 2 2 4 7 3 9" xfId="44238"/>
    <cellStyle name="注释 2 2 4 7 4" xfId="44239"/>
    <cellStyle name="注释 2 2 4 7 5" xfId="44240"/>
    <cellStyle name="注释 2 2 4 7 7" xfId="44241"/>
    <cellStyle name="注释 2 2 4 7 8" xfId="44242"/>
    <cellStyle name="注释 2 2 4 7 9" xfId="44243"/>
    <cellStyle name="注释 2 2 4 8" xfId="44244"/>
    <cellStyle name="注释 2 2 4 8 10" xfId="44245"/>
    <cellStyle name="注释 6 2 3 7 3" xfId="44246"/>
    <cellStyle name="注释 2 2 4 8 11" xfId="44247"/>
    <cellStyle name="注释 2 2 4 8 12" xfId="44248"/>
    <cellStyle name="注释 2 2 4 8 13" xfId="44249"/>
    <cellStyle name="注释 2 2 4 8 14" xfId="44250"/>
    <cellStyle name="注释 2 2 4 8 15" xfId="44251"/>
    <cellStyle name="注释 2 2 4 8 2" xfId="44252"/>
    <cellStyle name="注释 2 2 4 8 2 2" xfId="44253"/>
    <cellStyle name="注释 2 2 4 8 3" xfId="44254"/>
    <cellStyle name="注释 2 2 4 8 3 10" xfId="44255"/>
    <cellStyle name="注释 2 2 4 8 3 11" xfId="44256"/>
    <cellStyle name="注释 2 2 4 8 3 12" xfId="44257"/>
    <cellStyle name="注释 2 2 4 8 3 2" xfId="44258"/>
    <cellStyle name="注释 2 2 4 8 3 2 10" xfId="44259"/>
    <cellStyle name="注释 2 6 2 3 3 3 3" xfId="44260"/>
    <cellStyle name="注释 2 2 4 8 3 2 11" xfId="44261"/>
    <cellStyle name="注释 2 6 2 3 3 3 4" xfId="44262"/>
    <cellStyle name="注释 2 2 4 8 3 2 2" xfId="44263"/>
    <cellStyle name="注释 2 2 4 8 3 2 3" xfId="44264"/>
    <cellStyle name="注释 2 2 4 8 3 2 4" xfId="44265"/>
    <cellStyle name="注释 2 2 4 8 3 2 5" xfId="44266"/>
    <cellStyle name="注释 2 2 4 8 3 2 6" xfId="44267"/>
    <cellStyle name="注释 2 2 4 8 3 2 7" xfId="44268"/>
    <cellStyle name="注释 2 2 4 8 3 2 8" xfId="44269"/>
    <cellStyle name="注释 2 2 4 8 3 2 9" xfId="44270"/>
    <cellStyle name="注释 2 2 4 8 3 3" xfId="44271"/>
    <cellStyle name="注释 2 2 4 8 3 4" xfId="44272"/>
    <cellStyle name="注释 2 2 4 8 3 5" xfId="44273"/>
    <cellStyle name="注释 2 2 4 8 3 6" xfId="44274"/>
    <cellStyle name="注释 2 2 4 8 3 7" xfId="44275"/>
    <cellStyle name="注释 2 2 4 8 3 8" xfId="44276"/>
    <cellStyle name="注释 2 2 4 8 3 9" xfId="44277"/>
    <cellStyle name="注释 2 2 4 8 4" xfId="44278"/>
    <cellStyle name="注释 2 2 4 8 5" xfId="44279"/>
    <cellStyle name="注释 2 2 4 8 6" xfId="44280"/>
    <cellStyle name="注释 2 2 4 8 7" xfId="44281"/>
    <cellStyle name="注释 2 2 4 8 8" xfId="44282"/>
    <cellStyle name="注释 2 2 4 8 9" xfId="44283"/>
    <cellStyle name="注释 2 2 4 9" xfId="44284"/>
    <cellStyle name="注释 2 2 4 9 2" xfId="44285"/>
    <cellStyle name="注释 2 2 5" xfId="44286"/>
    <cellStyle name="注释 2 2 5 2" xfId="44287"/>
    <cellStyle name="注释 2 2 5 2 2" xfId="44288"/>
    <cellStyle name="注释 2 2 5 2 2 2" xfId="44289"/>
    <cellStyle name="注释 2 2 5 2 3" xfId="44290"/>
    <cellStyle name="注释 2 2 5 3" xfId="44291"/>
    <cellStyle name="注释 2 2 5 3 12" xfId="44292"/>
    <cellStyle name="注释 2 2 5 3 13" xfId="44293"/>
    <cellStyle name="注释 2 2 5 3 2" xfId="44294"/>
    <cellStyle name="注释 2 2 5 3 2 2" xfId="44295"/>
    <cellStyle name="注释 2 2 5 3 3" xfId="44296"/>
    <cellStyle name="注释 2 2 5 3 3 10" xfId="44297"/>
    <cellStyle name="注释 2 2 5 3 3 11" xfId="44298"/>
    <cellStyle name="注释 2 2 5 3 3 2" xfId="44299"/>
    <cellStyle name="注释 2 2 5 3 3 3" xfId="44300"/>
    <cellStyle name="注释 2 2 5 3 3 4" xfId="44301"/>
    <cellStyle name="注释 2 2 5 3 3 5" xfId="44302"/>
    <cellStyle name="注释 2 2 5 3 3 6" xfId="44303"/>
    <cellStyle name="注释 2 2 5 3 3 7" xfId="44304"/>
    <cellStyle name="注释 2 2 5 3 3 8" xfId="44305"/>
    <cellStyle name="注释 2 2 5 3 3 9" xfId="44306"/>
    <cellStyle name="注释 2 2 5 3 4" xfId="44307"/>
    <cellStyle name="注释 2 2 5 3 5" xfId="44308"/>
    <cellStyle name="注释 2 2 5 3 6" xfId="44309"/>
    <cellStyle name="注释 2 2 5 3 7" xfId="44310"/>
    <cellStyle name="注释 2 2 5 3 8" xfId="44311"/>
    <cellStyle name="注释 2 2 5 3 9" xfId="44312"/>
    <cellStyle name="注释 2 2 5 4" xfId="44313"/>
    <cellStyle name="注释 2 2 5 4 2" xfId="44314"/>
    <cellStyle name="注释 2 2 5 5" xfId="44315"/>
    <cellStyle name="注释 2 2 6" xfId="44316"/>
    <cellStyle name="注释 2 2 6 2" xfId="44317"/>
    <cellStyle name="注释 2 2 6 2 2" xfId="44318"/>
    <cellStyle name="注释 2 2 6 2 2 2" xfId="44319"/>
    <cellStyle name="注释 2 2 6 2 3" xfId="44320"/>
    <cellStyle name="注释 2 2 6 3" xfId="44321"/>
    <cellStyle name="注释 2 2 6 3 2" xfId="44322"/>
    <cellStyle name="注释 2 2 6 4" xfId="44323"/>
    <cellStyle name="注释 2 2 8 10" xfId="44324"/>
    <cellStyle name="注释 2 2 8 11" xfId="44325"/>
    <cellStyle name="注释 2 2 8 13" xfId="44326"/>
    <cellStyle name="注释 2 2 8 14" xfId="44327"/>
    <cellStyle name="注释 2 2 8 15" xfId="44328"/>
    <cellStyle name="注释 2 2 8 2 4" xfId="44329"/>
    <cellStyle name="注释 2 2 8 3 10" xfId="44330"/>
    <cellStyle name="注释 2 2 8 3 11" xfId="44331"/>
    <cellStyle name="注释 2 2 8 3 12" xfId="44332"/>
    <cellStyle name="注释 2 2 8 3 2" xfId="44333"/>
    <cellStyle name="注释 2 2 8 3 2 2" xfId="44334"/>
    <cellStyle name="注释 2 2 8 3 2 3" xfId="44335"/>
    <cellStyle name="注释 2 2 8 3 2 4" xfId="44336"/>
    <cellStyle name="注释 2 2 8 3 2 5" xfId="44337"/>
    <cellStyle name="注释 2 2 8 3 2 6" xfId="44338"/>
    <cellStyle name="注释 2 2 8 3 2 7" xfId="44339"/>
    <cellStyle name="注释 2 2 8 3 2 8" xfId="44340"/>
    <cellStyle name="注释 2 2 8 3 2 9" xfId="44341"/>
    <cellStyle name="注释 2 2 8 3 3" xfId="44342"/>
    <cellStyle name="注释 2 2 8 3 4" xfId="44343"/>
    <cellStyle name="注释 2 2 8 3 5" xfId="44344"/>
    <cellStyle name="注释 2 2 8 3 6" xfId="44345"/>
    <cellStyle name="注释 2 2 8 3 7" xfId="44346"/>
    <cellStyle name="注释 2 2 8 3 8" xfId="44347"/>
    <cellStyle name="注释 2 2 8 3 9" xfId="44348"/>
    <cellStyle name="注释 2 2 8 5" xfId="44349"/>
    <cellStyle name="注释 2 2 8 6" xfId="44350"/>
    <cellStyle name="注释 2 2 8 7" xfId="44351"/>
    <cellStyle name="注释 2 2 8 8" xfId="44352"/>
    <cellStyle name="注释 2 2 8 9" xfId="44353"/>
    <cellStyle name="注释 2 2 9 10" xfId="44354"/>
    <cellStyle name="注释 2 2 9 11" xfId="44355"/>
    <cellStyle name="注释 2 2 9 12" xfId="44356"/>
    <cellStyle name="注释 2 2 9 13" xfId="44357"/>
    <cellStyle name="注释 2 2 9 14" xfId="44358"/>
    <cellStyle name="注释 2 2 9 15" xfId="44359"/>
    <cellStyle name="注释 2 2 9 2 2" xfId="44360"/>
    <cellStyle name="注释 2 2 9 2 3" xfId="44361"/>
    <cellStyle name="注释 2 2 9 3 10" xfId="44362"/>
    <cellStyle name="注释 2 2 9 3 11" xfId="44363"/>
    <cellStyle name="注释 2 2 9 3 2" xfId="44364"/>
    <cellStyle name="注释 2 2 9 3 3" xfId="44365"/>
    <cellStyle name="注释 2 2 9 3 7" xfId="44366"/>
    <cellStyle name="注释 2 2 9 3 8" xfId="44367"/>
    <cellStyle name="注释 2 2 9 3 9" xfId="44368"/>
    <cellStyle name="注释 2 2 9 4" xfId="44369"/>
    <cellStyle name="注释 2 2 9 5" xfId="44370"/>
    <cellStyle name="注释 2 2 9 6" xfId="44371"/>
    <cellStyle name="注释 2 2 9 7" xfId="44372"/>
    <cellStyle name="注释 2 2 9 8" xfId="44373"/>
    <cellStyle name="注释 2 2 9 9" xfId="44374"/>
    <cellStyle name="注释 2 3" xfId="44375"/>
    <cellStyle name="注释 2 3 10" xfId="44376"/>
    <cellStyle name="注释 2 3 11" xfId="44377"/>
    <cellStyle name="注释 2 3 2 2" xfId="44378"/>
    <cellStyle name="注释 2 3 2 2 2" xfId="44379"/>
    <cellStyle name="注释 2 3 2 2 2 2" xfId="44380"/>
    <cellStyle name="注释 2 3 2 2 2 2 2" xfId="44381"/>
    <cellStyle name="注释 2 3 2 2 2 3" xfId="44382"/>
    <cellStyle name="注释 2 3 2 2 3" xfId="44383"/>
    <cellStyle name="注释 2 3 2 2 3 10" xfId="44384"/>
    <cellStyle name="注释 2 3 2 2 3 11" xfId="44385"/>
    <cellStyle name="注释 2 3 2 2 3 12" xfId="44386"/>
    <cellStyle name="注释 2 3 2 2 3 13" xfId="44387"/>
    <cellStyle name="注释 2 3 2 2 3 2" xfId="44388"/>
    <cellStyle name="注释 2 3 2 2 3 2 2" xfId="44389"/>
    <cellStyle name="注释 2 3 2 2 3 3" xfId="44390"/>
    <cellStyle name="注释 2 3 2 2 3 3 10" xfId="44391"/>
    <cellStyle name="注释 2 3 2 2 3 3 11" xfId="44392"/>
    <cellStyle name="注释 2 3 2 2 3 3 12" xfId="44393"/>
    <cellStyle name="注释 2 3 2 2 3 3 2" xfId="44394"/>
    <cellStyle name="注释 2 3 2 2 3 3 2 10" xfId="44395"/>
    <cellStyle name="注释 2 3 2 2 3 3 2 11" xfId="44396"/>
    <cellStyle name="注释 2 3 2 2 3 3 2 2" xfId="44397"/>
    <cellStyle name="注释 2 3 2 2 3 3 2 3" xfId="44398"/>
    <cellStyle name="注释 2 3 2 2 3 3 2 4" xfId="44399"/>
    <cellStyle name="注释 2 3 2 2 3 3 2 5" xfId="44400"/>
    <cellStyle name="注释 2 3 2 2 3 3 2 6" xfId="44401"/>
    <cellStyle name="注释 2 3 2 2 3 3 2 7" xfId="44402"/>
    <cellStyle name="注释 2 3 2 2 3 3 2 8" xfId="44403"/>
    <cellStyle name="注释 2 3 2 2 3 3 2 9" xfId="44404"/>
    <cellStyle name="注释 2 3 2 2 3 3 3" xfId="44405"/>
    <cellStyle name="注释 2 3 2 2 3 3 3 2" xfId="44406"/>
    <cellStyle name="注释 2 3 2 2 3 3 3 3" xfId="44407"/>
    <cellStyle name="注释 2 3 2 2 3 3 4" xfId="44408"/>
    <cellStyle name="注释 2 3 2 2 3 3 5" xfId="44409"/>
    <cellStyle name="注释 2 3 2 2 3 3 6" xfId="44410"/>
    <cellStyle name="注释 2 3 2 2 3 3 7" xfId="44411"/>
    <cellStyle name="注释 2 3 2 2 3 3 8" xfId="44412"/>
    <cellStyle name="注释 2 3 2 2 3 3 9" xfId="44413"/>
    <cellStyle name="注释 2 3 2 2 3 4" xfId="44414"/>
    <cellStyle name="注释 2 3 2 2 3 5" xfId="44415"/>
    <cellStyle name="注释 2 3 2 2 3 6" xfId="44416"/>
    <cellStyle name="注释 2 3 2 2 3 7" xfId="44417"/>
    <cellStyle name="注释 2 3 2 2 3 8" xfId="44418"/>
    <cellStyle name="注释 2 3 2 2 3 9" xfId="44419"/>
    <cellStyle name="注释 2 3 2 2 4" xfId="44420"/>
    <cellStyle name="注释 2 3 2 2 4 2" xfId="44421"/>
    <cellStyle name="注释 2 3 2 2 5" xfId="44422"/>
    <cellStyle name="注释 2 3 2 3 2" xfId="44423"/>
    <cellStyle name="注释 2 3 2 3 2 2" xfId="44424"/>
    <cellStyle name="注释 2 3 2 3 2 2 2" xfId="44425"/>
    <cellStyle name="注释 2 3 2 3 2 2 2 3" xfId="44426"/>
    <cellStyle name="注释 2 3 2 3 2 2 3" xfId="44427"/>
    <cellStyle name="注释 2 3 2 3 2 2 4" xfId="44428"/>
    <cellStyle name="注释 2 3 2 3 2 3" xfId="44429"/>
    <cellStyle name="注释 2 3 2 3 3" xfId="44430"/>
    <cellStyle name="注释 2 3 2 3 3 10" xfId="44431"/>
    <cellStyle name="注释 2 3 2 3 3 12" xfId="44432"/>
    <cellStyle name="注释 2 3 2 3 3 13" xfId="44433"/>
    <cellStyle name="注释 2 3 2 3 3 2" xfId="44434"/>
    <cellStyle name="注释 2 3 2 3 3 2 2" xfId="44435"/>
    <cellStyle name="注释 2 3 2 3 3 2 3" xfId="44436"/>
    <cellStyle name="注释 2 3 2 3 3 2 4" xfId="44437"/>
    <cellStyle name="注释 2 3 2 3 3 3" xfId="44438"/>
    <cellStyle name="注释 2 3 2 3 3 3 10" xfId="44439"/>
    <cellStyle name="注释 2 3 2 3 3 3 11" xfId="44440"/>
    <cellStyle name="注释 2 3 2 3 3 3 2" xfId="44441"/>
    <cellStyle name="注释 2 3 2 3 3 3 3" xfId="44442"/>
    <cellStyle name="注释 2 3 2 3 3 3 4" xfId="44443"/>
    <cellStyle name="注释 2 3 2 3 3 3 5" xfId="44444"/>
    <cellStyle name="注释 2 3 2 3 3 3 6" xfId="44445"/>
    <cellStyle name="注释 2 3 2 3 3 3 7" xfId="44446"/>
    <cellStyle name="注释 2 3 2 3 3 3 8" xfId="44447"/>
    <cellStyle name="注释 2 3 2 3 3 4" xfId="44448"/>
    <cellStyle name="注释 2 3 2 3 3 5" xfId="44449"/>
    <cellStyle name="注释 2 3 2 3 3 5 2" xfId="44450"/>
    <cellStyle name="注释 2 3 2 3 3 5 3" xfId="44451"/>
    <cellStyle name="注释 2 3 2 3 3 6" xfId="44452"/>
    <cellStyle name="注释 2 3 2 3 4" xfId="44453"/>
    <cellStyle name="注释 2 3 2 3 4 2" xfId="44454"/>
    <cellStyle name="注释 2 3 2 3 5" xfId="44455"/>
    <cellStyle name="注释 2 3 2 4 2" xfId="44456"/>
    <cellStyle name="注释 2 3 2 4 2 2" xfId="44457"/>
    <cellStyle name="注释 2 3 2 4 2 3" xfId="44458"/>
    <cellStyle name="注释 2 3 2 4 3" xfId="44459"/>
    <cellStyle name="注释 2 3 2 4 3 2" xfId="44460"/>
    <cellStyle name="注释 2 3 2 4 4" xfId="44461"/>
    <cellStyle name="注释 2 3 2 5 2 2" xfId="44462"/>
    <cellStyle name="注释 2 3 2 5 2 3" xfId="44463"/>
    <cellStyle name="注释 2 3 2 5 3" xfId="44464"/>
    <cellStyle name="注释 2 3 2 6 10" xfId="44465"/>
    <cellStyle name="注释 2 3 2 6 11" xfId="44466"/>
    <cellStyle name="注释 2 3 2 6 12" xfId="44467"/>
    <cellStyle name="注释 2 3 2 6 13" xfId="44468"/>
    <cellStyle name="注释 2 3 2 6 2 2" xfId="44469"/>
    <cellStyle name="注释 2 3 2 6 3" xfId="44470"/>
    <cellStyle name="注释 2 3 2 6 3 10" xfId="44471"/>
    <cellStyle name="注释 2 3 2 6 3 11" xfId="44472"/>
    <cellStyle name="注释 2 3 2 6 3 11 2" xfId="44473"/>
    <cellStyle name="注释 2 3 2 6 3 11 3" xfId="44474"/>
    <cellStyle name="注释 2 3 2 6 3 12" xfId="44475"/>
    <cellStyle name="注释 2 3 2 6 3 2" xfId="44476"/>
    <cellStyle name="注释 2 3 2 6 3 2 10" xfId="44477"/>
    <cellStyle name="注释 2 3 2 6 3 2 11" xfId="44478"/>
    <cellStyle name="注释 2 3 2 6 3 2 2" xfId="44479"/>
    <cellStyle name="注释 2 3 2 6 3 2 3" xfId="44480"/>
    <cellStyle name="注释 2 3 2 6 3 2 4" xfId="44481"/>
    <cellStyle name="注释 2 3 2 6 3 2 5" xfId="44482"/>
    <cellStyle name="注释 2 3 2 6 3 2 6" xfId="44483"/>
    <cellStyle name="注释 2 3 2 6 3 2 7" xfId="44484"/>
    <cellStyle name="注释 2 3 2 6 3 2 8" xfId="44485"/>
    <cellStyle name="注释 2 3 2 6 3 2 9" xfId="44486"/>
    <cellStyle name="注释 2 3 2 6 3 3" xfId="44487"/>
    <cellStyle name="注释 2 3 2 6 3 4" xfId="44488"/>
    <cellStyle name="注释 2 3 2 6 3 5" xfId="44489"/>
    <cellStyle name="注释 2 3 2 6 3 6" xfId="44490"/>
    <cellStyle name="注释 2 3 2 6 3 7" xfId="44491"/>
    <cellStyle name="注释 2 3 2 6 3 8" xfId="44492"/>
    <cellStyle name="注释 2 3 2 6 3 9" xfId="44493"/>
    <cellStyle name="注释 2 3 2 6 4" xfId="44494"/>
    <cellStyle name="注释 2 3 2 6 5" xfId="44495"/>
    <cellStyle name="注释 2 3 2 6 6" xfId="44496"/>
    <cellStyle name="注释 2 3 2 6 7" xfId="44497"/>
    <cellStyle name="注释 2 3 2 6 8" xfId="44498"/>
    <cellStyle name="注释 2 3 2 6 9" xfId="44499"/>
    <cellStyle name="注释 2 3 2 7" xfId="44500"/>
    <cellStyle name="注释 2 3 2 7 13" xfId="44501"/>
    <cellStyle name="注释 2 3 2 7 2" xfId="44502"/>
    <cellStyle name="注释 2 3 2 7 2 2" xfId="44503"/>
    <cellStyle name="注释 2 3 2 7 3" xfId="44504"/>
    <cellStyle name="注释 2 3 2 7 3 10" xfId="44505"/>
    <cellStyle name="注释 2 3 2 7 3 11" xfId="44506"/>
    <cellStyle name="注释 2 3 2 7 3 2" xfId="44507"/>
    <cellStyle name="注释 2 4 3 3 7" xfId="44508"/>
    <cellStyle name="注释 2 3 2 7 3 4" xfId="44509"/>
    <cellStyle name="注释 2 4 3 3 9" xfId="44510"/>
    <cellStyle name="注释 2 3 2 7 3 5" xfId="44511"/>
    <cellStyle name="注释 2 3 2 7 3 6" xfId="44512"/>
    <cellStyle name="注释 2 3 2 7 3 7" xfId="44513"/>
    <cellStyle name="注释 2 3 2 7 3 8" xfId="44514"/>
    <cellStyle name="注释 2 3 2 7 3 9" xfId="44515"/>
    <cellStyle name="注释 2 3 2 7 4" xfId="44516"/>
    <cellStyle name="注释 2 3 2 7 5" xfId="44517"/>
    <cellStyle name="注释 2 3 2 7 6" xfId="44518"/>
    <cellStyle name="注释 2 3 2 7 7" xfId="44519"/>
    <cellStyle name="注释 2 3 2 7 8" xfId="44520"/>
    <cellStyle name="注释 2 3 2 7 9" xfId="44521"/>
    <cellStyle name="注释 2 3 2 8" xfId="44522"/>
    <cellStyle name="注释 2 3 2 8 10" xfId="44523"/>
    <cellStyle name="注释 2 3 2 8 11" xfId="44524"/>
    <cellStyle name="注释 2 3 2 8 12" xfId="44525"/>
    <cellStyle name="注释 2 3 2 8 2" xfId="44526"/>
    <cellStyle name="注释 2 3 2 8 2 2" xfId="44527"/>
    <cellStyle name="注释 2 3 2 8 3" xfId="44528"/>
    <cellStyle name="注释 2 3 2 8 3 10" xfId="44529"/>
    <cellStyle name="注释 2 3 2 8 3 12" xfId="44530"/>
    <cellStyle name="注释 2 3 2 8 3 2" xfId="44531"/>
    <cellStyle name="注释 2 3 2 8 3 2 10" xfId="44532"/>
    <cellStyle name="注释 2 3 2 8 3 2 11" xfId="44533"/>
    <cellStyle name="注释 2 3 2 8 3 2 2" xfId="44534"/>
    <cellStyle name="注释 2 3 2 8 3 2 3" xfId="44535"/>
    <cellStyle name="注释 2 3 2 8 3 2 4" xfId="44536"/>
    <cellStyle name="注释 2 3 2 8 3 2 5" xfId="44537"/>
    <cellStyle name="注释 2 3 2 8 3 2 6" xfId="44538"/>
    <cellStyle name="注释 2 3 2 8 3 2 7" xfId="44539"/>
    <cellStyle name="注释 2 3 2 8 3 2 8" xfId="44540"/>
    <cellStyle name="注释 2 3 2 8 3 2 9" xfId="44541"/>
    <cellStyle name="注释 2 3 2 8 3 3" xfId="44542"/>
    <cellStyle name="注释 2 3 2 8 3 4" xfId="44543"/>
    <cellStyle name="注释 2 3 2 8 3 5" xfId="44544"/>
    <cellStyle name="注释 2 3 2 8 3 6" xfId="44545"/>
    <cellStyle name="注释 2 3 2 8 3 7" xfId="44546"/>
    <cellStyle name="注释 2 3 2 8 3 8" xfId="44547"/>
    <cellStyle name="注释 2 3 2 8 3 9" xfId="44548"/>
    <cellStyle name="注释 2 3 2 8 4" xfId="44549"/>
    <cellStyle name="注释 2 3 2 8 5" xfId="44550"/>
    <cellStyle name="注释 2 3 2 8 6" xfId="44551"/>
    <cellStyle name="注释 2 3 2 8 7" xfId="44552"/>
    <cellStyle name="注释 2 3 2 8 8" xfId="44553"/>
    <cellStyle name="注释 2 3 2 8 9" xfId="44554"/>
    <cellStyle name="注释 2 3 2 9" xfId="44555"/>
    <cellStyle name="注释 2 3 2 9 2" xfId="44556"/>
    <cellStyle name="注释 2 3 3 2" xfId="44557"/>
    <cellStyle name="注释 2 3 3 2 2" xfId="44558"/>
    <cellStyle name="注释 2 3 3 2 2 2" xfId="44559"/>
    <cellStyle name="注释 2 3 3 2 3" xfId="44560"/>
    <cellStyle name="注释 2 3 3 3" xfId="44561"/>
    <cellStyle name="注释 2 3 3 3 10" xfId="44562"/>
    <cellStyle name="注释 2 3 3 3 2" xfId="44563"/>
    <cellStyle name="注释 2 3 3 3 2 2" xfId="44564"/>
    <cellStyle name="注释 2 3 3 3 2 2 2" xfId="44565"/>
    <cellStyle name="注释 2 3 3 3 2 2 3" xfId="44566"/>
    <cellStyle name="注释 2 3 3 3 3" xfId="44567"/>
    <cellStyle name="注释 2 3 3 3 3 10" xfId="44568"/>
    <cellStyle name="注释 2 3 3 3 3 11" xfId="44569"/>
    <cellStyle name="注释 2 3 3 3 3 12" xfId="44570"/>
    <cellStyle name="注释 2 3 3 3 3 13" xfId="44571"/>
    <cellStyle name="注释 2 3 3 3 3 14" xfId="44572"/>
    <cellStyle name="注释 2 3 3 3 3 2" xfId="44573"/>
    <cellStyle name="注释 2 3 3 3 3 2 11" xfId="44574"/>
    <cellStyle name="注释 2 3 3 3 3 2 2" xfId="44575"/>
    <cellStyle name="注释 2 3 3 3 3 2 3" xfId="44576"/>
    <cellStyle name="注释 2 3 3 3 3 2 4" xfId="44577"/>
    <cellStyle name="注释 2 3 3 3 3 2 5" xfId="44578"/>
    <cellStyle name="注释 2 3 3 3 3 2 6" xfId="44579"/>
    <cellStyle name="注释 2 3 3 3 3 2 7" xfId="44580"/>
    <cellStyle name="注释 2 3 3 3 3 2 8" xfId="44581"/>
    <cellStyle name="注释 2 3 3 3 3 2 9" xfId="44582"/>
    <cellStyle name="注释 2 3 3 3 3 3" xfId="44583"/>
    <cellStyle name="注释 2 3 3 3 3 4" xfId="44584"/>
    <cellStyle name="注释 2 3 3 3 3 5" xfId="44585"/>
    <cellStyle name="注释 2 3 3 3 3 6" xfId="44586"/>
    <cellStyle name="注释 2 3 3 3 3 7" xfId="44587"/>
    <cellStyle name="注释 2 3 3 3 3 8" xfId="44588"/>
    <cellStyle name="注释 2 3 3 3 3 9" xfId="44589"/>
    <cellStyle name="注释 2 3 3 3 4" xfId="44590"/>
    <cellStyle name="注释 2 3 3 3 5" xfId="44591"/>
    <cellStyle name="注释 2 3 3 3 6" xfId="44592"/>
    <cellStyle name="注释 2 3 3 3 7" xfId="44593"/>
    <cellStyle name="注释 2 3 3 3 8" xfId="44594"/>
    <cellStyle name="注释 2 3 3 3 9" xfId="44595"/>
    <cellStyle name="注释 2 3 3 4" xfId="44596"/>
    <cellStyle name="注释 2 3 3 4 2" xfId="44597"/>
    <cellStyle name="注释 2 3 3 5" xfId="44598"/>
    <cellStyle name="注释 2 3 4 2" xfId="44599"/>
    <cellStyle name="注释 2 3 4 2 2" xfId="44600"/>
    <cellStyle name="注释 2 3 4 2 2 2" xfId="44601"/>
    <cellStyle name="注释 2 3 4 2 3" xfId="44602"/>
    <cellStyle name="注释 2 3 4 3" xfId="44603"/>
    <cellStyle name="注释 2 3 4 3 10" xfId="44604"/>
    <cellStyle name="注释 2 3 4 3 11" xfId="44605"/>
    <cellStyle name="注释 2 3 4 3 12" xfId="44606"/>
    <cellStyle name="注释 2 3 4 3 13" xfId="44607"/>
    <cellStyle name="注释 2 3 4 3 2" xfId="44608"/>
    <cellStyle name="注释 2 3 4 3 2 2" xfId="44609"/>
    <cellStyle name="注释 2 3 4 3 2 2 2" xfId="44610"/>
    <cellStyle name="注释 2 3 4 3 2 2 3" xfId="44611"/>
    <cellStyle name="注释 2 3 4 3 3" xfId="44612"/>
    <cellStyle name="注释 2 3 4 3 3 10" xfId="44613"/>
    <cellStyle name="注释 2 3 4 3 3 11" xfId="44614"/>
    <cellStyle name="注释 2 3 4 3 3 2" xfId="44615"/>
    <cellStyle name="注释 2 3 4 3 3 3" xfId="44616"/>
    <cellStyle name="注释 2 3 4 3 3 4" xfId="44617"/>
    <cellStyle name="注释 2 3 4 3 3 5" xfId="44618"/>
    <cellStyle name="注释 2 3 4 3 3 6" xfId="44619"/>
    <cellStyle name="注释 2 3 4 3 3 7" xfId="44620"/>
    <cellStyle name="注释 2 3 4 3 3 8" xfId="44621"/>
    <cellStyle name="注释 2 3 4 3 3 9" xfId="44622"/>
    <cellStyle name="注释 2 3 4 3 4" xfId="44623"/>
    <cellStyle name="注释 2 3 4 3 5" xfId="44624"/>
    <cellStyle name="注释 2 3 4 3 6" xfId="44625"/>
    <cellStyle name="注释 2 3 4 3 7" xfId="44626"/>
    <cellStyle name="注释 2 3 4 3 8" xfId="44627"/>
    <cellStyle name="注释 2 3 4 3 9" xfId="44628"/>
    <cellStyle name="注释 2 3 4 4" xfId="44629"/>
    <cellStyle name="注释 2 3 4 4 2" xfId="44630"/>
    <cellStyle name="注释 2 3 4 5" xfId="44631"/>
    <cellStyle name="注释 2 3 5" xfId="44632"/>
    <cellStyle name="注释 2 3 5 2" xfId="44633"/>
    <cellStyle name="注释 2 3 5 2 2" xfId="44634"/>
    <cellStyle name="注释 2 3 5 2 2 2" xfId="44635"/>
    <cellStyle name="注释 2 3 5 2 3" xfId="44636"/>
    <cellStyle name="注释 2 3 5 3" xfId="44637"/>
    <cellStyle name="注释 2 3 5 3 2" xfId="44638"/>
    <cellStyle name="注释 2 3 5 4" xfId="44639"/>
    <cellStyle name="注释 2 3 6" xfId="44640"/>
    <cellStyle name="注释 2 3 6 2" xfId="44641"/>
    <cellStyle name="注释 2 3 6 2 2" xfId="44642"/>
    <cellStyle name="注释 2 3 6 3" xfId="44643"/>
    <cellStyle name="注释 2 3 7 10" xfId="44644"/>
    <cellStyle name="注释 2 3 7 11" xfId="44645"/>
    <cellStyle name="注释 2 3 7 14" xfId="44646"/>
    <cellStyle name="注释 2 3 7 15" xfId="44647"/>
    <cellStyle name="注释 2 3 7 2 4" xfId="44648"/>
    <cellStyle name="注释 2 3 7 3 10" xfId="44649"/>
    <cellStyle name="注释 2 3 7 3 11" xfId="44650"/>
    <cellStyle name="注释 2 3 7 3 12" xfId="44651"/>
    <cellStyle name="注释 2 3 7 3 2" xfId="44652"/>
    <cellStyle name="注释 2 3 7 3 2 10" xfId="44653"/>
    <cellStyle name="注释 2 3 7 3 2 11" xfId="44654"/>
    <cellStyle name="注释 2 3 7 3 2 2" xfId="44655"/>
    <cellStyle name="注释 2 3 7 3 2 3" xfId="44656"/>
    <cellStyle name="注释 2 3 7 3 2 4" xfId="44657"/>
    <cellStyle name="注释 2 3 7 3 2 5" xfId="44658"/>
    <cellStyle name="注释 2 3 7 3 2 6" xfId="44659"/>
    <cellStyle name="注释 2 3 7 3 2 7" xfId="44660"/>
    <cellStyle name="注释 2 3 7 3 2 8" xfId="44661"/>
    <cellStyle name="注释 2 3 7 3 2 9" xfId="44662"/>
    <cellStyle name="注释 2 3 7 3 3" xfId="44663"/>
    <cellStyle name="注释 2 3 7 3 4" xfId="44664"/>
    <cellStyle name="注释 2 3 7 3 5" xfId="44665"/>
    <cellStyle name="注释 2 3 7 3 6" xfId="44666"/>
    <cellStyle name="注释 2 3 7 3 7" xfId="44667"/>
    <cellStyle name="注释 2 3 7 3 8" xfId="44668"/>
    <cellStyle name="注释 2 3 7 3 9" xfId="44669"/>
    <cellStyle name="注释 2 3 7 5" xfId="44670"/>
    <cellStyle name="注释 2 3 7 6" xfId="44671"/>
    <cellStyle name="注释 2 3 7 7" xfId="44672"/>
    <cellStyle name="注释 2 3 7 8" xfId="44673"/>
    <cellStyle name="注释 2 3 7 9" xfId="44674"/>
    <cellStyle name="注释 2 3 8 10" xfId="44675"/>
    <cellStyle name="注释 2 3 8 11" xfId="44676"/>
    <cellStyle name="注释 2 3 8 13" xfId="44677"/>
    <cellStyle name="注释 2 3 8 14" xfId="44678"/>
    <cellStyle name="注释 2 3 8 15" xfId="44679"/>
    <cellStyle name="注释 2 3 8 2 2" xfId="44680"/>
    <cellStyle name="注释 2 3 8 3 10" xfId="44681"/>
    <cellStyle name="注释 2 3 8 3 11" xfId="44682"/>
    <cellStyle name="注释 2 3 8 3 2" xfId="44683"/>
    <cellStyle name="注释 2 3 8 3 3" xfId="44684"/>
    <cellStyle name="注释 2 3 8 3 4" xfId="44685"/>
    <cellStyle name="注释 2 3 8 3 5" xfId="44686"/>
    <cellStyle name="注释 2 3 8 3 6" xfId="44687"/>
    <cellStyle name="注释 2 3 8 3 7" xfId="44688"/>
    <cellStyle name="注释 2 3 8 3 8" xfId="44689"/>
    <cellStyle name="注释 2 3 8 3 9" xfId="44690"/>
    <cellStyle name="注释 2 3 8 4" xfId="44691"/>
    <cellStyle name="注释 2 3 8 5" xfId="44692"/>
    <cellStyle name="注释 2 3 8 6" xfId="44693"/>
    <cellStyle name="注释 2 3 8 7" xfId="44694"/>
    <cellStyle name="注释 2 3 8 8" xfId="44695"/>
    <cellStyle name="注释 2 3 8 9" xfId="44696"/>
    <cellStyle name="注释 2 3 9 10" xfId="44697"/>
    <cellStyle name="注释 2 3 9 10 2" xfId="44698"/>
    <cellStyle name="注释 2 3 9 10 3" xfId="44699"/>
    <cellStyle name="注释 2 3 9 2" xfId="44700"/>
    <cellStyle name="注释 2 3 9 2 2" xfId="44701"/>
    <cellStyle name="注释 2 3 9 3" xfId="44702"/>
    <cellStyle name="注释 2 3 9 3 10" xfId="44703"/>
    <cellStyle name="注释 2 3 9 3 11" xfId="44704"/>
    <cellStyle name="注释 2 3 9 3 2" xfId="44705"/>
    <cellStyle name="注释 2 3 9 3 2 10" xfId="44706"/>
    <cellStyle name="注释 2 3 9 3 2 11" xfId="44707"/>
    <cellStyle name="注释 2 3 9 3 2 2" xfId="44708"/>
    <cellStyle name="注释 2 3 9 3 2 3" xfId="44709"/>
    <cellStyle name="注释 2 3 9 3 2 4" xfId="44710"/>
    <cellStyle name="注释 2 3 9 3 2 5" xfId="44711"/>
    <cellStyle name="注释 2 3 9 3 2 6" xfId="44712"/>
    <cellStyle name="注释 2 3 9 3 2 7" xfId="44713"/>
    <cellStyle name="注释 2 3 9 3 2 8" xfId="44714"/>
    <cellStyle name="注释 2 3 9 3 2 9" xfId="44715"/>
    <cellStyle name="注释 2 3 9 3 8" xfId="44716"/>
    <cellStyle name="注释 2 3 9 3 9" xfId="44717"/>
    <cellStyle name="注释 2 3 9 4" xfId="44718"/>
    <cellStyle name="注释 2 3 9 5" xfId="44719"/>
    <cellStyle name="注释 2 3 9 6" xfId="44720"/>
    <cellStyle name="注释 2 3 9 7" xfId="44721"/>
    <cellStyle name="注释 2 3 9 8" xfId="44722"/>
    <cellStyle name="注释 2 3 9 9" xfId="44723"/>
    <cellStyle name="注释 2 4" xfId="44724"/>
    <cellStyle name="注释 2 4 2" xfId="44725"/>
    <cellStyle name="注释 2 4 2 2" xfId="44726"/>
    <cellStyle name="注释 2 4 2 2 2" xfId="44727"/>
    <cellStyle name="注释 2 4 2 2 2 2" xfId="44728"/>
    <cellStyle name="注释 2 4 2 2 2 2 2" xfId="44729"/>
    <cellStyle name="注释 2 4 2 2 2 3" xfId="44730"/>
    <cellStyle name="注释 2 4 2 2 3" xfId="44731"/>
    <cellStyle name="注释 2 4 2 2 3 10" xfId="44732"/>
    <cellStyle name="注释 2 4 2 2 3 11" xfId="44733"/>
    <cellStyle name="注释 2 4 2 2 3 12" xfId="44734"/>
    <cellStyle name="注释 2 4 2 2 3 13" xfId="44735"/>
    <cellStyle name="注释 2 4 2 2 3 14" xfId="44736"/>
    <cellStyle name="注释 2 4 2 2 3 15" xfId="44737"/>
    <cellStyle name="注释 2 4 2 2 3 2" xfId="44738"/>
    <cellStyle name="注释 2 4 2 2 3 2 2" xfId="44739"/>
    <cellStyle name="注释 2 4 2 2 3 2 2 2" xfId="44740"/>
    <cellStyle name="注释 2 4 2 2 3 2 2 3" xfId="44741"/>
    <cellStyle name="注释 2 4 2 2 3 2 3" xfId="44742"/>
    <cellStyle name="注释 2 4 2 2 3 2 4" xfId="44743"/>
    <cellStyle name="注释 2 4 2 2 3 3" xfId="44744"/>
    <cellStyle name="注释 2 4 2 2 3 3 10" xfId="44745"/>
    <cellStyle name="注释 2 4 2 2 3 3 11" xfId="44746"/>
    <cellStyle name="注释 2 4 2 2 3 3 12" xfId="44747"/>
    <cellStyle name="注释 2 4 2 2 3 3 13" xfId="44748"/>
    <cellStyle name="注释 2 4 2 2 3 3 2" xfId="44749"/>
    <cellStyle name="注释 2 4 2 2 3 3 3" xfId="44750"/>
    <cellStyle name="注释 2 4 2 2 3 3 4" xfId="44751"/>
    <cellStyle name="注释 2 4 2 2 3 3 5" xfId="44752"/>
    <cellStyle name="注释 2 4 2 2 3 3 6" xfId="44753"/>
    <cellStyle name="注释 2 4 2 2 3 3 7" xfId="44754"/>
    <cellStyle name="注释 2 4 2 2 3 3 8" xfId="44755"/>
    <cellStyle name="注释 2 4 2 2 3 3 9" xfId="44756"/>
    <cellStyle name="注释 2 4 2 2 3 4" xfId="44757"/>
    <cellStyle name="注释 2 4 2 2 3 5" xfId="44758"/>
    <cellStyle name="注释 2 4 2 2 3 6" xfId="44759"/>
    <cellStyle name="注释 2 4 2 2 3 7" xfId="44760"/>
    <cellStyle name="注释 2 4 2 2 3 8" xfId="44761"/>
    <cellStyle name="注释 2 4 2 2 3 9" xfId="44762"/>
    <cellStyle name="注释 2 4 2 2 4" xfId="44763"/>
    <cellStyle name="注释 2 4 2 2 4 2" xfId="44764"/>
    <cellStyle name="注释 2 4 2 2 4 2 2" xfId="44765"/>
    <cellStyle name="注释 2 4 2 2 4 2 3" xfId="44766"/>
    <cellStyle name="注释 2 4 2 2 4 3" xfId="44767"/>
    <cellStyle name="注释 2 4 2 2 4 4" xfId="44768"/>
    <cellStyle name="注释 2 4 2 2 5" xfId="44769"/>
    <cellStyle name="注释 2 4 2 2 5 2" xfId="44770"/>
    <cellStyle name="注释 2 4 2 3" xfId="44771"/>
    <cellStyle name="注释 2 4 2 3 2" xfId="44772"/>
    <cellStyle name="注释 2 4 2 3 2 2" xfId="44773"/>
    <cellStyle name="注释 2 4 2 3 2 2 2" xfId="44774"/>
    <cellStyle name="注释 2 4 2 3 2 3" xfId="44775"/>
    <cellStyle name="注释 2 4 2 3 3" xfId="44776"/>
    <cellStyle name="注释 2 4 2 3 3 2" xfId="44777"/>
    <cellStyle name="注释 2 4 2 3 3 2 2" xfId="44778"/>
    <cellStyle name="注释 2 4 2 3 3 2 3" xfId="44779"/>
    <cellStyle name="注释 2 4 2 3 3 3" xfId="44780"/>
    <cellStyle name="注释 2 4 2 3 3 4" xfId="44781"/>
    <cellStyle name="注释 2 4 2 3 4" xfId="44782"/>
    <cellStyle name="注释 2 4 2 3 4 2" xfId="44783"/>
    <cellStyle name="注释 2 4 2 3 4 3" xfId="44784"/>
    <cellStyle name="注释 2 4 2 4" xfId="44785"/>
    <cellStyle name="注释 2 4 2 4 2" xfId="44786"/>
    <cellStyle name="注释 2 4 2 4 2 2" xfId="44787"/>
    <cellStyle name="注释 2 4 2 5" xfId="44788"/>
    <cellStyle name="注释 2 4 2 5 10" xfId="44789"/>
    <cellStyle name="注释 2 4 2 5 11" xfId="44790"/>
    <cellStyle name="注释 2 4 2 5 12" xfId="44791"/>
    <cellStyle name="注释 2 4 2 5 13" xfId="44792"/>
    <cellStyle name="注释 2 4 2 5 2" xfId="44793"/>
    <cellStyle name="注释 2 4 2 5 2 2" xfId="44794"/>
    <cellStyle name="注释 2 4 2 5 3 10" xfId="44795"/>
    <cellStyle name="注释 2 4 2 5 3 11" xfId="44796"/>
    <cellStyle name="注释 2 4 2 5 3 12" xfId="44797"/>
    <cellStyle name="注释 2 4 2 5 3 13" xfId="44798"/>
    <cellStyle name="注释 2 4 2 5 3 2" xfId="44799"/>
    <cellStyle name="注释 2 4 2 5 3 3" xfId="44800"/>
    <cellStyle name="注释 2 4 2 5 3 7" xfId="44801"/>
    <cellStyle name="注释 2 4 2 5 3 8" xfId="44802"/>
    <cellStyle name="注释 2 4 2 5 3 9" xfId="44803"/>
    <cellStyle name="注释 2 4 2 5 5" xfId="44804"/>
    <cellStyle name="注释 2 4 2 5 6" xfId="44805"/>
    <cellStyle name="注释 2 4 2 5 7" xfId="44806"/>
    <cellStyle name="注释 2 4 2 5 8" xfId="44807"/>
    <cellStyle name="注释 2 4 2 5 9" xfId="44808"/>
    <cellStyle name="注释 2 4 2 6" xfId="44809"/>
    <cellStyle name="注释 2 4 2 6 10" xfId="44810"/>
    <cellStyle name="注释 2 4 2 6 11" xfId="44811"/>
    <cellStyle name="注释 2 4 2 6 12" xfId="44812"/>
    <cellStyle name="注释 2 4 2 6 13" xfId="44813"/>
    <cellStyle name="注释 2 4 2 6 2" xfId="44814"/>
    <cellStyle name="注释 2 4 2 6 2 2" xfId="44815"/>
    <cellStyle name="注释 2 4 2 6 3" xfId="44816"/>
    <cellStyle name="注释 2 4 2 6 3 10" xfId="44817"/>
    <cellStyle name="注释 2 4 2 6 3 11" xfId="44818"/>
    <cellStyle name="注释 2 4 2 6 3 2" xfId="44819"/>
    <cellStyle name="注释 3 2 3 3 3 10" xfId="44820"/>
    <cellStyle name="注释 2 4 2 6 3 3" xfId="44821"/>
    <cellStyle name="注释 3 2 3 3 3 11" xfId="44822"/>
    <cellStyle name="注释 2 4 2 6 3 5" xfId="44823"/>
    <cellStyle name="注释 3 2 3 3 3 13" xfId="44824"/>
    <cellStyle name="注释 2 4 2 6 3 6" xfId="44825"/>
    <cellStyle name="注释 3 2 3 3 3 14" xfId="44826"/>
    <cellStyle name="注释 2 4 2 6 3 7" xfId="44827"/>
    <cellStyle name="注释 2 4 2 6 3 8" xfId="44828"/>
    <cellStyle name="注释 2 4 2 6 3 9" xfId="44829"/>
    <cellStyle name="注释 2 4 2 6 4" xfId="44830"/>
    <cellStyle name="注释 2 4 2 6 5" xfId="44831"/>
    <cellStyle name="注释 2 4 2 6 6" xfId="44832"/>
    <cellStyle name="注释 2 4 2 6 7" xfId="44833"/>
    <cellStyle name="注释 2 4 2 6 8" xfId="44834"/>
    <cellStyle name="注释 2 4 2 6 9" xfId="44835"/>
    <cellStyle name="注释 2 4 2 7" xfId="44836"/>
    <cellStyle name="注释 2 4 2 7 2" xfId="44837"/>
    <cellStyle name="注释 2 4 2 8" xfId="44838"/>
    <cellStyle name="注释 2 4 3" xfId="44839"/>
    <cellStyle name="注释 2 4 3 2" xfId="44840"/>
    <cellStyle name="注释 2 4 3 2 2" xfId="44841"/>
    <cellStyle name="注释 2 4 3 2 2 2" xfId="44842"/>
    <cellStyle name="注释 2 4 3 2 3" xfId="44843"/>
    <cellStyle name="注释 2 4 3 3" xfId="44844"/>
    <cellStyle name="注释 2 4 3 3 10" xfId="44845"/>
    <cellStyle name="注释 2 4 3 3 2" xfId="44846"/>
    <cellStyle name="注释 2 4 3 3 2 2" xfId="44847"/>
    <cellStyle name="注释 2 4 3 3 3" xfId="44848"/>
    <cellStyle name="注释 2 4 3 3 3 10" xfId="44849"/>
    <cellStyle name="注释 2 4 3 3 3 11" xfId="44850"/>
    <cellStyle name="注释 2 4 3 3 3 2" xfId="44851"/>
    <cellStyle name="注释 2 4 3 3 3 3" xfId="44852"/>
    <cellStyle name="注释 2 4 3 3 3 4" xfId="44853"/>
    <cellStyle name="注释 2 4 3 3 3 5" xfId="44854"/>
    <cellStyle name="注释 2 4 3 3 3 6" xfId="44855"/>
    <cellStyle name="注释 2 4 3 3 3 7" xfId="44856"/>
    <cellStyle name="注释 2 4 3 3 3 8" xfId="44857"/>
    <cellStyle name="注释 2 4 3 3 3 9" xfId="44858"/>
    <cellStyle name="注释 2 4 3 3 4" xfId="44859"/>
    <cellStyle name="注释 2 4 3 3 5" xfId="44860"/>
    <cellStyle name="注释 2 4 3 3 6" xfId="44861"/>
    <cellStyle name="注释 2 4 3 4" xfId="44862"/>
    <cellStyle name="注释 2 4 3 5" xfId="44863"/>
    <cellStyle name="注释 2 4 4" xfId="44864"/>
    <cellStyle name="注释 2 4 4 2" xfId="44865"/>
    <cellStyle name="注释 2 4 4 2 2" xfId="44866"/>
    <cellStyle name="注释 2 4 4 2 2 2" xfId="44867"/>
    <cellStyle name="注释 2 4 4 2 3" xfId="44868"/>
    <cellStyle name="注释 2 4 4 3" xfId="44869"/>
    <cellStyle name="注释 2 4 4 3 2" xfId="44870"/>
    <cellStyle name="注释 2 4 4 4" xfId="44871"/>
    <cellStyle name="注释 2 4 5" xfId="44872"/>
    <cellStyle name="注释 2 4 5 2" xfId="44873"/>
    <cellStyle name="注释 2 4 5 2 2" xfId="44874"/>
    <cellStyle name="注释 2 4 5 3" xfId="44875"/>
    <cellStyle name="注释 2 4 6" xfId="44876"/>
    <cellStyle name="注释 2 4 6 10" xfId="44877"/>
    <cellStyle name="注释 2 4 6 11" xfId="44878"/>
    <cellStyle name="注释 2 4 6 12" xfId="44879"/>
    <cellStyle name="注释 2 4 6 13" xfId="44880"/>
    <cellStyle name="注释 2 4 6 2" xfId="44881"/>
    <cellStyle name="注释 2 4 6 2 2" xfId="44882"/>
    <cellStyle name="注释 2 4 6 2 2 2" xfId="44883"/>
    <cellStyle name="注释 2 4 6 2 2 3" xfId="44884"/>
    <cellStyle name="注释 2 4 6 3" xfId="44885"/>
    <cellStyle name="注释 2 4 6 3 10" xfId="44886"/>
    <cellStyle name="注释 2 4 6 3 11" xfId="44887"/>
    <cellStyle name="注释 2 4 6 3 2" xfId="44888"/>
    <cellStyle name="注释 2 4 6 3 3" xfId="44889"/>
    <cellStyle name="注释 2 4 6 3 4" xfId="44890"/>
    <cellStyle name="注释 2 4 6 3 5" xfId="44891"/>
    <cellStyle name="注释 2 4 6 3 6" xfId="44892"/>
    <cellStyle name="注释 2 4 6 3 7" xfId="44893"/>
    <cellStyle name="注释 2 4 6 3 8" xfId="44894"/>
    <cellStyle name="注释 2 4 6 3 9" xfId="44895"/>
    <cellStyle name="注释 2 4 6 4" xfId="44896"/>
    <cellStyle name="注释 2 4 6 7" xfId="44897"/>
    <cellStyle name="注释 2 4 6 8" xfId="44898"/>
    <cellStyle name="注释 2 4 6 9" xfId="44899"/>
    <cellStyle name="注释 2 4 7 10" xfId="44900"/>
    <cellStyle name="注释 2 4 7 11" xfId="44901"/>
    <cellStyle name="注释 2 4 7 12" xfId="44902"/>
    <cellStyle name="注释 2 4 7 13" xfId="44903"/>
    <cellStyle name="注释 2 4 7 14" xfId="44904"/>
    <cellStyle name="注释 2 4 7 15" xfId="44905"/>
    <cellStyle name="注释 2 4 7 2 2" xfId="44906"/>
    <cellStyle name="注释 2 4 7 3 10" xfId="44907"/>
    <cellStyle name="注释 2 4 7 3 11" xfId="44908"/>
    <cellStyle name="注释 2 4 7 3 2" xfId="44909"/>
    <cellStyle name="注释 2 4 7 3 3" xfId="44910"/>
    <cellStyle name="注释 2 4 7 3 4" xfId="44911"/>
    <cellStyle name="注释 2 4 7 3 5" xfId="44912"/>
    <cellStyle name="注释 2 4 7 3 6" xfId="44913"/>
    <cellStyle name="注释 2 4 7 3 7" xfId="44914"/>
    <cellStyle name="注释 2 4 7 3 8" xfId="44915"/>
    <cellStyle name="注释 2 4 7 3 9" xfId="44916"/>
    <cellStyle name="注释 2 4 7 5" xfId="44917"/>
    <cellStyle name="注释 2 4 7 6" xfId="44918"/>
    <cellStyle name="注释 2 4 7 7" xfId="44919"/>
    <cellStyle name="注释 2 4 7 8" xfId="44920"/>
    <cellStyle name="注释 2 4 7 9" xfId="44921"/>
    <cellStyle name="注释 2 4 9 2" xfId="44922"/>
    <cellStyle name="注释 2 4 9 3" xfId="44923"/>
    <cellStyle name="注释 2 5" xfId="44924"/>
    <cellStyle name="注释 2 5 10" xfId="44925"/>
    <cellStyle name="注释 2 5 10 2" xfId="44926"/>
    <cellStyle name="注释 2 5 11" xfId="44927"/>
    <cellStyle name="注释 2 5 2" xfId="44928"/>
    <cellStyle name="注释 2 5 2 10" xfId="44929"/>
    <cellStyle name="注释 2 5 2 2" xfId="44930"/>
    <cellStyle name="注释 2 5 2 2 2" xfId="44931"/>
    <cellStyle name="注释 2 5 2 2 2 2" xfId="44932"/>
    <cellStyle name="注释 2 5 2 2 2 2 2" xfId="44933"/>
    <cellStyle name="注释 2 5 2 2 2 2 2 2" xfId="44934"/>
    <cellStyle name="注释 2 5 2 2 2 2 2 3" xfId="44935"/>
    <cellStyle name="注释 2 5 2 2 2 2 3" xfId="44936"/>
    <cellStyle name="注释 2 5 2 2 2 2 4" xfId="44937"/>
    <cellStyle name="注释 2 5 2 2 2 3" xfId="44938"/>
    <cellStyle name="注释 2 5 2 2 2 3 2" xfId="44939"/>
    <cellStyle name="注释 2 5 2 2 2 3 3" xfId="44940"/>
    <cellStyle name="注释 2 5 2 2 2 4" xfId="44941"/>
    <cellStyle name="注释 2 5 2 2 2 5" xfId="44942"/>
    <cellStyle name="注释 2 5 2 2 3" xfId="44943"/>
    <cellStyle name="注释 2 5 2 2 3 10" xfId="44944"/>
    <cellStyle name="注释 2 5 2 2 3 11" xfId="44945"/>
    <cellStyle name="注释 2 5 2 2 3 12" xfId="44946"/>
    <cellStyle name="注释 2 5 2 2 3 13" xfId="44947"/>
    <cellStyle name="注释 2 5 2 2 3 14" xfId="44948"/>
    <cellStyle name="注释 2 5 2 2 3 2" xfId="44949"/>
    <cellStyle name="注释 2 5 2 2 3 2 2" xfId="44950"/>
    <cellStyle name="注释 2 5 2 2 3 2 2 2" xfId="44951"/>
    <cellStyle name="注释 2 5 2 2 3 2 2 3" xfId="44952"/>
    <cellStyle name="注释 2 5 2 2 3 2 3" xfId="44953"/>
    <cellStyle name="注释 2 5 2 2 3 2 4" xfId="44954"/>
    <cellStyle name="注释 2 5 2 2 3 3" xfId="44955"/>
    <cellStyle name="注释 2 5 2 2 3 3 10" xfId="44956"/>
    <cellStyle name="注释 2 5 2 2 3 3 13" xfId="44957"/>
    <cellStyle name="注释 2 5 2 2 3 3 14" xfId="44958"/>
    <cellStyle name="注释 2 5 2 2 3 3 2" xfId="44959"/>
    <cellStyle name="注释 2 5 2 2 3 3 2 10" xfId="44960"/>
    <cellStyle name="注释 2 5 2 2 3 3 2 11" xfId="44961"/>
    <cellStyle name="注释 2 5 2 2 3 3 2 12" xfId="44962"/>
    <cellStyle name="注释 2 5 2 2 3 3 2 2" xfId="44963"/>
    <cellStyle name="注释 2 5 2 2 3 3 2 3" xfId="44964"/>
    <cellStyle name="注释 2 5 2 2 3 3 2 4" xfId="44965"/>
    <cellStyle name="注释 2 5 2 2 3 3 2 5" xfId="44966"/>
    <cellStyle name="注释 2 5 2 2 3 3 2 6" xfId="44967"/>
    <cellStyle name="注释 2 5 2 2 3 3 2 7" xfId="44968"/>
    <cellStyle name="注释 2 5 2 2 3 3 2 8" xfId="44969"/>
    <cellStyle name="注释 2 5 2 2 3 3 2 9" xfId="44970"/>
    <cellStyle name="注释 2 5 2 2 3 3 3" xfId="44971"/>
    <cellStyle name="注释 2 5 2 2 3 3 4" xfId="44972"/>
    <cellStyle name="注释 2 5 2 2 3 3 5" xfId="44973"/>
    <cellStyle name="注释 2 5 2 2 3 3 6" xfId="44974"/>
    <cellStyle name="注释 2 5 2 2 3 3 7" xfId="44975"/>
    <cellStyle name="注释 2 5 2 2 3 3 8" xfId="44976"/>
    <cellStyle name="注释 2 5 2 2 3 3 9" xfId="44977"/>
    <cellStyle name="注释 2 5 2 2 3 4" xfId="44978"/>
    <cellStyle name="注释 2 5 2 2 3 4 2" xfId="44979"/>
    <cellStyle name="注释 2 5 2 2 3 4 3" xfId="44980"/>
    <cellStyle name="注释 2 5 2 2 3 5" xfId="44981"/>
    <cellStyle name="注释 2 5 2 2 3 6" xfId="44982"/>
    <cellStyle name="注释 2 5 2 2 3 7" xfId="44983"/>
    <cellStyle name="注释 2 5 2 2 3 8" xfId="44984"/>
    <cellStyle name="注释 2 5 2 2 3 9" xfId="44985"/>
    <cellStyle name="注释 2 5 2 2 4" xfId="44986"/>
    <cellStyle name="注释 2 5 2 2 4 2" xfId="44987"/>
    <cellStyle name="注释 2 5 2 2 4 2 2" xfId="44988"/>
    <cellStyle name="注释 2 5 2 2 4 2 3" xfId="44989"/>
    <cellStyle name="注释 2 5 2 2 4 3" xfId="44990"/>
    <cellStyle name="注释 2 5 2 2 4 4" xfId="44991"/>
    <cellStyle name="注释 2 5 2 2 5" xfId="44992"/>
    <cellStyle name="注释 2 5 2 2 5 2" xfId="44993"/>
    <cellStyle name="注释 2 5 2 2 5 3" xfId="44994"/>
    <cellStyle name="注释 2 5 2 3" xfId="44995"/>
    <cellStyle name="注释 2 5 2 3 2" xfId="44996"/>
    <cellStyle name="注释 2 5 2 3 2 2" xfId="44997"/>
    <cellStyle name="注释 2 5 2 3 2 2 2" xfId="44998"/>
    <cellStyle name="注释 2 5 2 3 2 3" xfId="44999"/>
    <cellStyle name="注释 2 5 2 3 3" xfId="45000"/>
    <cellStyle name="注释 2 5 2 3 3 10" xfId="45001"/>
    <cellStyle name="注释 2 5 2 3 3 11" xfId="45002"/>
    <cellStyle name="注释 2 5 2 3 3 12" xfId="45003"/>
    <cellStyle name="注释 2 5 2 3 3 13" xfId="45004"/>
    <cellStyle name="注释 2 5 2 3 3 14" xfId="45005"/>
    <cellStyle name="注释 2 5 2 3 3 15" xfId="45006"/>
    <cellStyle name="注释 2 5 2 3 3 2" xfId="45007"/>
    <cellStyle name="注释 2 5 2 3 3 2 2" xfId="45008"/>
    <cellStyle name="注释 2 5 2 3 3 3" xfId="45009"/>
    <cellStyle name="注释 2 5 2 3 3 3 10" xfId="45010"/>
    <cellStyle name="注释 2 5 2 3 3 3 11" xfId="45011"/>
    <cellStyle name="注释 2 5 2 3 3 3 2" xfId="45012"/>
    <cellStyle name="注释 2 5 2 3 3 3 3" xfId="45013"/>
    <cellStyle name="注释 2 5 2 3 3 3 4" xfId="45014"/>
    <cellStyle name="注释 2 5 2 3 3 3 5" xfId="45015"/>
    <cellStyle name="注释 2 5 2 3 3 3 6" xfId="45016"/>
    <cellStyle name="注释 2 5 2 3 3 3 7" xfId="45017"/>
    <cellStyle name="注释 2 5 2 3 3 3 8" xfId="45018"/>
    <cellStyle name="注释 2 5 2 3 3 4" xfId="45019"/>
    <cellStyle name="注释 2 5 2 3 3 5" xfId="45020"/>
    <cellStyle name="注释 2 5 2 3 3 6" xfId="45021"/>
    <cellStyle name="注释 2 5 2 3 3 7" xfId="45022"/>
    <cellStyle name="注释 2 5 2 3 3 8" xfId="45023"/>
    <cellStyle name="注释 2 5 2 3 3 9" xfId="45024"/>
    <cellStyle name="注释 2 5 2 3 4" xfId="45025"/>
    <cellStyle name="注释 2 5 2 3 4 2" xfId="45026"/>
    <cellStyle name="注释 2 5 2 3 5" xfId="45027"/>
    <cellStyle name="注释 2 5 2 4" xfId="45028"/>
    <cellStyle name="注释 2 5 2 4 2" xfId="45029"/>
    <cellStyle name="注释 2 5 2 4 2 2" xfId="45030"/>
    <cellStyle name="注释 2 5 2 4 2 2 2" xfId="45031"/>
    <cellStyle name="注释 2 5 2 4 2 2 2 3" xfId="45032"/>
    <cellStyle name="注释 2 5 2 4 2 3" xfId="45033"/>
    <cellStyle name="注释 2 5 2 4 3" xfId="45034"/>
    <cellStyle name="注释 2 5 2 4 3 2" xfId="45035"/>
    <cellStyle name="注释 2 5 2 4 4" xfId="45036"/>
    <cellStyle name="注释 2 5 2 5" xfId="45037"/>
    <cellStyle name="注释 2 5 2 5 2" xfId="45038"/>
    <cellStyle name="注释 2 5 2 5 2 2" xfId="45039"/>
    <cellStyle name="注释 2 5 2 5 3" xfId="45040"/>
    <cellStyle name="注释 2 5 2 6" xfId="45041"/>
    <cellStyle name="注释 2 5 2 6 10" xfId="45042"/>
    <cellStyle name="注释 2 5 2 6 11" xfId="45043"/>
    <cellStyle name="注释 2 5 2 6 12" xfId="45044"/>
    <cellStyle name="注释 2 5 2 6 2" xfId="45045"/>
    <cellStyle name="注释 2 5 2 6 2 2" xfId="45046"/>
    <cellStyle name="注释 2 5 2 6 3" xfId="45047"/>
    <cellStyle name="注释 2 5 2 6 3 10" xfId="45048"/>
    <cellStyle name="注释 2 5 2 6 3 11" xfId="45049"/>
    <cellStyle name="注释 2 5 2 6 3 12" xfId="45050"/>
    <cellStyle name="注释 2 5 2 6 3 2" xfId="45051"/>
    <cellStyle name="注释 2 5 2 6 3 2 2" xfId="45052"/>
    <cellStyle name="注释 2 5 2 6 3 2 3" xfId="45053"/>
    <cellStyle name="注释 2 5 2 6 3 2 4" xfId="45054"/>
    <cellStyle name="注释 2 5 2 6 3 2 5" xfId="45055"/>
    <cellStyle name="注释 2 5 2 6 3 2 6" xfId="45056"/>
    <cellStyle name="注释 2 5 2 6 3 2 7" xfId="45057"/>
    <cellStyle name="注释 2 5 2 6 3 2 8" xfId="45058"/>
    <cellStyle name="注释 2 5 2 6 3 2 9" xfId="45059"/>
    <cellStyle name="注释 2 5 2 6 3 3" xfId="45060"/>
    <cellStyle name="注释 2 5 2 6 3 5" xfId="45061"/>
    <cellStyle name="注释 2 5 2 6 3 6" xfId="45062"/>
    <cellStyle name="注释 2 5 2 6 3 7" xfId="45063"/>
    <cellStyle name="注释 2 5 2 6 3 8" xfId="45064"/>
    <cellStyle name="注释 2 5 2 6 3 9" xfId="45065"/>
    <cellStyle name="注释 2 5 2 6 4" xfId="45066"/>
    <cellStyle name="注释 2 5 2 6 5" xfId="45067"/>
    <cellStyle name="注释 2 5 2 6 6" xfId="45068"/>
    <cellStyle name="注释 2 5 2 6 7" xfId="45069"/>
    <cellStyle name="注释 2 5 2 6 8" xfId="45070"/>
    <cellStyle name="注释 2 5 2 6 9" xfId="45071"/>
    <cellStyle name="注释 2 5 2 7" xfId="45072"/>
    <cellStyle name="注释 2 5 2 7 10" xfId="45073"/>
    <cellStyle name="注释 4 4 3 11" xfId="45074"/>
    <cellStyle name="注释 2 5 2 7 11" xfId="45075"/>
    <cellStyle name="注释 4 4 3 12" xfId="45076"/>
    <cellStyle name="注释 2 5 2 7 12" xfId="45077"/>
    <cellStyle name="注释 4 4 3 13" xfId="45078"/>
    <cellStyle name="注释 2 5 2 7 13" xfId="45079"/>
    <cellStyle name="注释 2 5 2 7 2" xfId="45080"/>
    <cellStyle name="注释 2 5 2 7 2 2" xfId="45081"/>
    <cellStyle name="注释 2 5 2 7 3" xfId="45082"/>
    <cellStyle name="注释 2 5 2 7 3 10" xfId="45083"/>
    <cellStyle name="注释 2 5 2 7 3 11" xfId="45084"/>
    <cellStyle name="注释 2 5 2 7 3 2" xfId="45085"/>
    <cellStyle name="注释 4 4 3 3 7" xfId="45086"/>
    <cellStyle name="注释 2 5 2 7 3 3" xfId="45087"/>
    <cellStyle name="注释 4 4 3 3 8" xfId="45088"/>
    <cellStyle name="注释 2 5 2 7 3 5" xfId="45089"/>
    <cellStyle name="注释 2 5 2 7 3 6" xfId="45090"/>
    <cellStyle name="注释 2 5 2 7 3 7" xfId="45091"/>
    <cellStyle name="注释 2 5 2 7 3 8" xfId="45092"/>
    <cellStyle name="注释 2 5 2 7 3 9" xfId="45093"/>
    <cellStyle name="注释 2 5 2 7 4" xfId="45094"/>
    <cellStyle name="注释 2 5 2 7 5" xfId="45095"/>
    <cellStyle name="注释 2 5 2 7 6" xfId="45096"/>
    <cellStyle name="注释 2 5 2 7 7" xfId="45097"/>
    <cellStyle name="注释 2 5 2 7 8" xfId="45098"/>
    <cellStyle name="注释 2 5 2 7 9" xfId="45099"/>
    <cellStyle name="注释 2 5 2 8" xfId="45100"/>
    <cellStyle name="注释 2 5 2 8 10" xfId="45101"/>
    <cellStyle name="注释 2 5 2 8 11" xfId="45102"/>
    <cellStyle name="注释 2 5 2 8 12" xfId="45103"/>
    <cellStyle name="注释 2 5 2 8 13" xfId="45104"/>
    <cellStyle name="注释 2 5 2 8 2" xfId="45105"/>
    <cellStyle name="注释 2 5 2 8 2 2" xfId="45106"/>
    <cellStyle name="注释 2 5 2 8 3" xfId="45107"/>
    <cellStyle name="注释 2 5 2 8 3 10" xfId="45108"/>
    <cellStyle name="注释 2 5 2 8 3 11" xfId="45109"/>
    <cellStyle name="注释 2 5 2 8 3 12" xfId="45110"/>
    <cellStyle name="注释 2 5 2 8 3 2" xfId="45111"/>
    <cellStyle name="注释 2 5 2 8 3 2 10" xfId="45112"/>
    <cellStyle name="注释 2 5 2 8 3 2 11" xfId="45113"/>
    <cellStyle name="注释 2 5 2 8 3 2 2" xfId="45114"/>
    <cellStyle name="注释 2 5 2 8 3 2 3" xfId="45115"/>
    <cellStyle name="注释 2 5 2 8 3 2 4" xfId="45116"/>
    <cellStyle name="注释 2 5 2 8 3 2 5" xfId="45117"/>
    <cellStyle name="注释 2 5 2 8 3 2 6" xfId="45118"/>
    <cellStyle name="注释 2 5 2 8 3 2 7" xfId="45119"/>
    <cellStyle name="注释 2 5 2 8 3 2 8" xfId="45120"/>
    <cellStyle name="注释 2 5 2 8 3 2 9" xfId="45121"/>
    <cellStyle name="注释 2 5 2 8 3 3" xfId="45122"/>
    <cellStyle name="注释 2 5 2 8 3 4" xfId="45123"/>
    <cellStyle name="注释 2 5 2 8 3 4 2" xfId="45124"/>
    <cellStyle name="注释 2 5 2 8 3 5" xfId="45125"/>
    <cellStyle name="注释 2 5 2 8 3 6" xfId="45126"/>
    <cellStyle name="注释 2 5 2 8 3 6 2" xfId="45127"/>
    <cellStyle name="注释 2 5 2 8 3 7" xfId="45128"/>
    <cellStyle name="注释 2 5 2 8 3 7 2" xfId="45129"/>
    <cellStyle name="注释 2 5 2 8 3 8" xfId="45130"/>
    <cellStyle name="注释 2 5 2 8 3 9" xfId="45131"/>
    <cellStyle name="注释 2 5 2 8 4" xfId="45132"/>
    <cellStyle name="注释 2 5 2 8 5" xfId="45133"/>
    <cellStyle name="注释 2 5 2 8 6" xfId="45134"/>
    <cellStyle name="注释 2 5 2 8 7" xfId="45135"/>
    <cellStyle name="注释 2 5 2 8 8" xfId="45136"/>
    <cellStyle name="注释 2 5 2 8 9" xfId="45137"/>
    <cellStyle name="注释 2 5 2 9" xfId="45138"/>
    <cellStyle name="注释 2 5 2 9 2" xfId="45139"/>
    <cellStyle name="注释 2 5 3" xfId="45140"/>
    <cellStyle name="注释 2 5 3 2" xfId="45141"/>
    <cellStyle name="注释 2 5 3 2 2" xfId="45142"/>
    <cellStyle name="注释 2 5 3 2 2 2" xfId="45143"/>
    <cellStyle name="注释 2 5 3 2 3" xfId="45144"/>
    <cellStyle name="注释 2 5 3 3" xfId="45145"/>
    <cellStyle name="注释 2 5 3 3 10" xfId="45146"/>
    <cellStyle name="注释 2 5 3 3 11" xfId="45147"/>
    <cellStyle name="注释 2 5 3 3 12" xfId="45148"/>
    <cellStyle name="注释 2 5 3 3 13" xfId="45149"/>
    <cellStyle name="注释 2 5 3 3 2" xfId="45150"/>
    <cellStyle name="注释 2 5 3 3 2 2" xfId="45151"/>
    <cellStyle name="注释 2 5 3 3 3" xfId="45152"/>
    <cellStyle name="注释 2 5 3 3 3 10" xfId="45153"/>
    <cellStyle name="注释 2 5 3 3 3 11" xfId="45154"/>
    <cellStyle name="注释 2 5 3 3 3 12" xfId="45155"/>
    <cellStyle name="注释 2 5 3 3 3 2" xfId="45156"/>
    <cellStyle name="注释 2 5 3 3 3 2 10" xfId="45157"/>
    <cellStyle name="注释 2 5 3 3 3 2 11" xfId="45158"/>
    <cellStyle name="注释 2 5 3 3 3 2 2" xfId="45159"/>
    <cellStyle name="注释 2 5 3 3 3 2 5" xfId="45160"/>
    <cellStyle name="注释 2 5 3 3 3 2 7" xfId="45161"/>
    <cellStyle name="注释 2 5 3 3 3 2 8" xfId="45162"/>
    <cellStyle name="注释 2 5 3 3 3 2 9" xfId="45163"/>
    <cellStyle name="注释 2 5 3 3 3 3" xfId="45164"/>
    <cellStyle name="注释 2 5 3 3 3 4" xfId="45165"/>
    <cellStyle name="注释 2 5 3 3 3 5" xfId="45166"/>
    <cellStyle name="注释 2 5 3 3 3 5 2" xfId="45167"/>
    <cellStyle name="注释 2 5 3 3 3 5 3" xfId="45168"/>
    <cellStyle name="注释 2 5 3 3 3 6" xfId="45169"/>
    <cellStyle name="注释 2 5 3 3 3 6 2" xfId="45170"/>
    <cellStyle name="注释 2 5 3 3 3 6 3" xfId="45171"/>
    <cellStyle name="注释 2 5 3 3 3 7" xfId="45172"/>
    <cellStyle name="注释 2 5 3 3 3 7 2" xfId="45173"/>
    <cellStyle name="注释 2 5 3 3 3 7 3" xfId="45174"/>
    <cellStyle name="注释 2 5 3 3 3 8" xfId="45175"/>
    <cellStyle name="注释 2 5 3 3 3 9" xfId="45176"/>
    <cellStyle name="注释 2 5 3 3 4" xfId="45177"/>
    <cellStyle name="注释 2 5 3 3 5" xfId="45178"/>
    <cellStyle name="注释 2 5 3 3 6" xfId="45179"/>
    <cellStyle name="注释 2 5 3 3 8" xfId="45180"/>
    <cellStyle name="注释 2 5 3 3 9" xfId="45181"/>
    <cellStyle name="注释 2 5 3 4" xfId="45182"/>
    <cellStyle name="注释 2 5 3 4 2" xfId="45183"/>
    <cellStyle name="注释 2 5 3 5" xfId="45184"/>
    <cellStyle name="注释 2 5 4" xfId="45185"/>
    <cellStyle name="注释 2 5 4 2" xfId="45186"/>
    <cellStyle name="注释 2 5 4 2 2" xfId="45187"/>
    <cellStyle name="注释 2 5 4 2 2 2" xfId="45188"/>
    <cellStyle name="注释 2 5 4 2 3" xfId="45189"/>
    <cellStyle name="注释 2 5 4 3" xfId="45190"/>
    <cellStyle name="注释 2 5 4 3 10" xfId="45191"/>
    <cellStyle name="注释 2 5 4 3 11" xfId="45192"/>
    <cellStyle name="注释 2 5 4 3 12" xfId="45193"/>
    <cellStyle name="注释 2 5 4 3 13" xfId="45194"/>
    <cellStyle name="注释 2 5 4 3 2" xfId="45195"/>
    <cellStyle name="注释 2 5 4 3 2 2" xfId="45196"/>
    <cellStyle name="注释 2 5 4 3 3" xfId="45197"/>
    <cellStyle name="注释 2 5 4 3 3 10" xfId="45198"/>
    <cellStyle name="注释 2 5 4 3 3 11" xfId="45199"/>
    <cellStyle name="注释 2 5 4 3 3 2" xfId="45200"/>
    <cellStyle name="注释 2 5 4 3 3 3" xfId="45201"/>
    <cellStyle name="注释 2 5 4 3 3 4" xfId="45202"/>
    <cellStyle name="注释 2 5 4 3 3 5" xfId="45203"/>
    <cellStyle name="注释 2 5 4 3 3 6" xfId="45204"/>
    <cellStyle name="注释 2 5 4 3 3 7" xfId="45205"/>
    <cellStyle name="注释 2 5 4 3 3 8" xfId="45206"/>
    <cellStyle name="注释 2 5 4 3 3 9" xfId="45207"/>
    <cellStyle name="注释 2 5 4 3 4" xfId="45208"/>
    <cellStyle name="注释 2 5 4 3 5" xfId="45209"/>
    <cellStyle name="注释 2 5 4 3 6" xfId="45210"/>
    <cellStyle name="注释 2 5 4 3 8" xfId="45211"/>
    <cellStyle name="注释 2 5 4 3 9" xfId="45212"/>
    <cellStyle name="注释 2 5 4 4" xfId="45213"/>
    <cellStyle name="注释 2 5 4 4 2" xfId="45214"/>
    <cellStyle name="注释 2 5 4 5" xfId="45215"/>
    <cellStyle name="注释 2 5 5" xfId="45216"/>
    <cellStyle name="注释 2 5 5 2" xfId="45217"/>
    <cellStyle name="注释 2 5 5 2 2" xfId="45218"/>
    <cellStyle name="注释 2 5 5 2 2 2" xfId="45219"/>
    <cellStyle name="注释 2 5 5 2 3" xfId="45220"/>
    <cellStyle name="注释 2 5 5 3" xfId="45221"/>
    <cellStyle name="注释 2 5 5 3 2" xfId="45222"/>
    <cellStyle name="注释 2 5 5 4" xfId="45223"/>
    <cellStyle name="注释 2 5 6" xfId="45224"/>
    <cellStyle name="注释 2 5 6 2" xfId="45225"/>
    <cellStyle name="注释 2 5 6 2 2" xfId="45226"/>
    <cellStyle name="注释 2 5 6 3" xfId="45227"/>
    <cellStyle name="注释 2 5 7 10" xfId="45228"/>
    <cellStyle name="注释 2 5 7 11" xfId="45229"/>
    <cellStyle name="注释 2 5 7 12" xfId="45230"/>
    <cellStyle name="注释 2 5 7 13" xfId="45231"/>
    <cellStyle name="注释 2 5 7 14" xfId="45232"/>
    <cellStyle name="注释 2 5 7 15" xfId="45233"/>
    <cellStyle name="注释 2 5 7 2 2" xfId="45234"/>
    <cellStyle name="注释 2 5 7 3 10" xfId="45235"/>
    <cellStyle name="注释 2 5 7 3 11" xfId="45236"/>
    <cellStyle name="注释 2 5 7 3 12" xfId="45237"/>
    <cellStyle name="注释 2 5 7 3 2" xfId="45238"/>
    <cellStyle name="注释 2 5 7 3 2 2" xfId="45239"/>
    <cellStyle name="注释 2 5 7 3 2 3" xfId="45240"/>
    <cellStyle name="注释 2 5 7 3 2 4" xfId="45241"/>
    <cellStyle name="注释 2 5 7 3 2 5" xfId="45242"/>
    <cellStyle name="注释 2 5 7 3 2 6" xfId="45243"/>
    <cellStyle name="注释 2 5 7 3 2 7" xfId="45244"/>
    <cellStyle name="注释 2 5 7 3 2 8" xfId="45245"/>
    <cellStyle name="注释 2 5 7 3 2 9" xfId="45246"/>
    <cellStyle name="注释 2 5 7 3 4" xfId="45247"/>
    <cellStyle name="注释 2 5 7 3 5" xfId="45248"/>
    <cellStyle name="注释 2 5 7 3 6" xfId="45249"/>
    <cellStyle name="注释 2 5 7 3 7" xfId="45250"/>
    <cellStyle name="注释 2 5 7 3 8" xfId="45251"/>
    <cellStyle name="注释 2 5 7 3 9" xfId="45252"/>
    <cellStyle name="注释 2 5 7 4 2" xfId="45253"/>
    <cellStyle name="注释 2 5 7 4 3" xfId="45254"/>
    <cellStyle name="注释 2 5 7 5" xfId="45255"/>
    <cellStyle name="注释 2 5 7 5 2" xfId="45256"/>
    <cellStyle name="注释 2 5 7 5 3" xfId="45257"/>
    <cellStyle name="注释 2 5 7 6" xfId="45258"/>
    <cellStyle name="注释 2 5 7 7" xfId="45259"/>
    <cellStyle name="注释 2 5 7 8" xfId="45260"/>
    <cellStyle name="注释 2 5 7 9" xfId="45261"/>
    <cellStyle name="注释 2 5 8 10" xfId="45262"/>
    <cellStyle name="注释 2 5 8 11" xfId="45263"/>
    <cellStyle name="注释 2 5 8 12" xfId="45264"/>
    <cellStyle name="注释 2 5 8 13" xfId="45265"/>
    <cellStyle name="注释 2 5 8 2" xfId="45266"/>
    <cellStyle name="注释 2 5 8 2 2" xfId="45267"/>
    <cellStyle name="注释 2 5 8 3" xfId="45268"/>
    <cellStyle name="注释 2 5 8 3 10" xfId="45269"/>
    <cellStyle name="注释 2 5 8 3 11" xfId="45270"/>
    <cellStyle name="注释 2 5 8 3 2" xfId="45271"/>
    <cellStyle name="注释 2 5 8 3 4" xfId="45272"/>
    <cellStyle name="注释 2 5 8 3 5" xfId="45273"/>
    <cellStyle name="注释 2 5 8 3 6" xfId="45274"/>
    <cellStyle name="注释 2 5 8 3 7" xfId="45275"/>
    <cellStyle name="注释 2 5 8 3 8" xfId="45276"/>
    <cellStyle name="注释 2 5 8 3 9" xfId="45277"/>
    <cellStyle name="注释 2 5 8 4" xfId="45278"/>
    <cellStyle name="注释 2 5 8 4 2" xfId="45279"/>
    <cellStyle name="注释 2 5 8 4 3" xfId="45280"/>
    <cellStyle name="注释 2 5 8 5" xfId="45281"/>
    <cellStyle name="注释 2 5 8 6" xfId="45282"/>
    <cellStyle name="注释 2 5 8 7" xfId="45283"/>
    <cellStyle name="注释 2 5 9 10" xfId="45284"/>
    <cellStyle name="注释 2 5 9 11" xfId="45285"/>
    <cellStyle name="注释 2 5 9 12" xfId="45286"/>
    <cellStyle name="注释 2 5 9 13" xfId="45287"/>
    <cellStyle name="注释 2 5 9 2" xfId="45288"/>
    <cellStyle name="注释 2 5 9 2 2" xfId="45289"/>
    <cellStyle name="注释 2 5 9 3" xfId="45290"/>
    <cellStyle name="注释 2 5 9 3 10" xfId="45291"/>
    <cellStyle name="注释 2 5 9 3 11" xfId="45292"/>
    <cellStyle name="注释 2 5 9 3 12" xfId="45293"/>
    <cellStyle name="注释 2 5 9 3 2 10" xfId="45294"/>
    <cellStyle name="注释 2 5 9 3 2 11" xfId="45295"/>
    <cellStyle name="注释 2 5 9 3 2 3" xfId="45296"/>
    <cellStyle name="注释 2 5 9 3 2 4" xfId="45297"/>
    <cellStyle name="注释 2 5 9 3 2 5" xfId="45298"/>
    <cellStyle name="注释 2 5 9 3 2 6" xfId="45299"/>
    <cellStyle name="注释 2 5 9 3 2 7" xfId="45300"/>
    <cellStyle name="注释 2 5 9 3 2 8" xfId="45301"/>
    <cellStyle name="注释 2 5 9 3 2 9" xfId="45302"/>
    <cellStyle name="注释 2 5 9 3 6" xfId="45303"/>
    <cellStyle name="注释 2 5 9 3 7" xfId="45304"/>
    <cellStyle name="注释 2 5 9 3 8" xfId="45305"/>
    <cellStyle name="注释 2 5 9 3 9" xfId="45306"/>
    <cellStyle name="注释 2 5 9 4" xfId="45307"/>
    <cellStyle name="注释 2 5 9 5" xfId="45308"/>
    <cellStyle name="注释 2 5 9 6" xfId="45309"/>
    <cellStyle name="注释 2 5 9 7" xfId="45310"/>
    <cellStyle name="注释 2 6" xfId="45311"/>
    <cellStyle name="注释 2 6 10" xfId="45312"/>
    <cellStyle name="注释 2 6 10 2" xfId="45313"/>
    <cellStyle name="注释 2 6 11" xfId="45314"/>
    <cellStyle name="注释 2 6 2" xfId="45315"/>
    <cellStyle name="注释 2 6 2 10" xfId="45316"/>
    <cellStyle name="注释 2 6 2 2" xfId="45317"/>
    <cellStyle name="注释 2 6 2 2 2" xfId="45318"/>
    <cellStyle name="注释 2 6 2 2 2 2" xfId="45319"/>
    <cellStyle name="注释 2 6 2 2 2 2 2" xfId="45320"/>
    <cellStyle name="注释 2 6 2 2 2 3" xfId="45321"/>
    <cellStyle name="注释 2 6 2 2 3" xfId="45322"/>
    <cellStyle name="注释 2 6 2 2 3 10" xfId="45323"/>
    <cellStyle name="注释 2 6 2 2 3 11" xfId="45324"/>
    <cellStyle name="注释 2 6 2 2 3 13" xfId="45325"/>
    <cellStyle name="注释 2 6 2 2 3 2 2" xfId="45326"/>
    <cellStyle name="注释 2 6 2 2 3 3 10" xfId="45327"/>
    <cellStyle name="注释 2 6 2 2 3 3 11" xfId="45328"/>
    <cellStyle name="注释 2 6 2 2 3 3 12" xfId="45329"/>
    <cellStyle name="注释 2 6 2 2 3 3 2" xfId="45330"/>
    <cellStyle name="注释 2 6 2 2 3 3 2 10" xfId="45331"/>
    <cellStyle name="注释 2 6 2 2 3 3 2 11" xfId="45332"/>
    <cellStyle name="注释 2 6 2 2 3 3 2 2" xfId="45333"/>
    <cellStyle name="注释 2 6 2 2 3 3 2 3" xfId="45334"/>
    <cellStyle name="注释 2 6 2 2 3 3 2 4" xfId="45335"/>
    <cellStyle name="注释 2 6 2 2 3 3 2 7" xfId="45336"/>
    <cellStyle name="注释 2 6 2 2 3 3 3" xfId="45337"/>
    <cellStyle name="注释 2 6 2 2 3 3 4" xfId="45338"/>
    <cellStyle name="注释 2 6 2 2 3 3 5" xfId="45339"/>
    <cellStyle name="注释 2 6 2 2 3 3 6" xfId="45340"/>
    <cellStyle name="注释 2 6 2 2 3 3 7" xfId="45341"/>
    <cellStyle name="注释 2 6 2 2 3 3 8" xfId="45342"/>
    <cellStyle name="注释 2 6 2 2 3 3 9" xfId="45343"/>
    <cellStyle name="注释 2 6 2 2 3 8" xfId="45344"/>
    <cellStyle name="注释 2 6 2 2 3 9" xfId="45345"/>
    <cellStyle name="注释 2 6 2 2 4" xfId="45346"/>
    <cellStyle name="注释 2 6 2 2 4 2" xfId="45347"/>
    <cellStyle name="注释 2 6 2 2 5" xfId="45348"/>
    <cellStyle name="注释 2 6 2 3" xfId="45349"/>
    <cellStyle name="注释 2 6 2 3 2" xfId="45350"/>
    <cellStyle name="注释 2 6 2 3 2 2" xfId="45351"/>
    <cellStyle name="注释 2 6 2 3 2 2 2" xfId="45352"/>
    <cellStyle name="注释 2 6 2 3 2 3" xfId="45353"/>
    <cellStyle name="注释 2 6 2 3 3" xfId="45354"/>
    <cellStyle name="注释 2 6 2 3 3 10" xfId="45355"/>
    <cellStyle name="注释 2 6 2 3 3 11" xfId="45356"/>
    <cellStyle name="注释 2 6 2 3 3 12" xfId="45357"/>
    <cellStyle name="注释 2 6 2 3 3 13" xfId="45358"/>
    <cellStyle name="注释 2 6 2 3 3 2 2" xfId="45359"/>
    <cellStyle name="注释 2 6 2 3 3 3 10" xfId="45360"/>
    <cellStyle name="注释 2 6 2 3 3 3 11" xfId="45361"/>
    <cellStyle name="注释 2 6 2 3 3 3 2" xfId="45362"/>
    <cellStyle name="注释 2 6 2 3 3 3 5" xfId="45363"/>
    <cellStyle name="注释 2 6 2 3 3 3 6" xfId="45364"/>
    <cellStyle name="注释 2 6 2 3 3 3 7" xfId="45365"/>
    <cellStyle name="注释 2 6 2 3 3 3 8" xfId="45366"/>
    <cellStyle name="注释 2 6 2 3 3 8" xfId="45367"/>
    <cellStyle name="注释 2 6 2 3 3 9" xfId="45368"/>
    <cellStyle name="注释 2 6 2 3 4" xfId="45369"/>
    <cellStyle name="注释 2 6 2 3 4 2" xfId="45370"/>
    <cellStyle name="注释 2 6 2 3 4 3" xfId="45371"/>
    <cellStyle name="注释 2 6 2 3 4 4" xfId="45372"/>
    <cellStyle name="注释 2 6 2 4" xfId="45373"/>
    <cellStyle name="注释 2 6 2 4 2" xfId="45374"/>
    <cellStyle name="注释 2 6 2 4 2 2" xfId="45375"/>
    <cellStyle name="注释 2 6 2 4 2 2 2" xfId="45376"/>
    <cellStyle name="注释 2 6 2 4 2 3" xfId="45377"/>
    <cellStyle name="注释 2 6 2 4 3 2" xfId="45378"/>
    <cellStyle name="注释 2 6 2 5" xfId="45379"/>
    <cellStyle name="注释 2 6 2 5 2" xfId="45380"/>
    <cellStyle name="注释 2 6 2 5 2 2" xfId="45381"/>
    <cellStyle name="注释 2 6 2 5 3" xfId="45382"/>
    <cellStyle name="注释 2 6 2 6" xfId="45383"/>
    <cellStyle name="注释 2 6 2 6 10" xfId="45384"/>
    <cellStyle name="注释 2 6 2 6 11" xfId="45385"/>
    <cellStyle name="注释 2 6 2 6 12" xfId="45386"/>
    <cellStyle name="注释 2 6 2 6 13" xfId="45387"/>
    <cellStyle name="注释 2 6 2 6 2" xfId="45388"/>
    <cellStyle name="注释 2 6 2 6 2 2" xfId="45389"/>
    <cellStyle name="注释 2 6 2 6 3" xfId="45390"/>
    <cellStyle name="注释 2 6 2 6 3 10" xfId="45391"/>
    <cellStyle name="注释 2 6 2 6 3 11" xfId="45392"/>
    <cellStyle name="注释 2 6 2 6 3 12" xfId="45393"/>
    <cellStyle name="注释 2 6 2 6 3 2" xfId="45394"/>
    <cellStyle name="注释 2 6 2 6 3 2 10" xfId="45395"/>
    <cellStyle name="注释 2 6 2 6 3 2 2" xfId="45396"/>
    <cellStyle name="注释 2 6 2 6 3 2 3" xfId="45397"/>
    <cellStyle name="注释 2 6 2 6 3 2 4" xfId="45398"/>
    <cellStyle name="注释 2 6 2 6 3 2 5" xfId="45399"/>
    <cellStyle name="注释 2 6 2 6 3 2 6" xfId="45400"/>
    <cellStyle name="注释 2 6 2 6 3 2 7" xfId="45401"/>
    <cellStyle name="注释 2 6 2 6 3 2 8" xfId="45402"/>
    <cellStyle name="注释 2 6 2 6 3 2 9" xfId="45403"/>
    <cellStyle name="注释 2 6 2 6 3 3" xfId="45404"/>
    <cellStyle name="注释 2 6 2 6 3 5" xfId="45405"/>
    <cellStyle name="注释 2 6 2 6 3 6" xfId="45406"/>
    <cellStyle name="注释 2 6 2 6 3 7" xfId="45407"/>
    <cellStyle name="注释 2 6 2 6 3 8" xfId="45408"/>
    <cellStyle name="注释 2 6 2 6 3 9" xfId="45409"/>
    <cellStyle name="注释 2 6 2 6 4" xfId="45410"/>
    <cellStyle name="注释 2 6 2 6 5" xfId="45411"/>
    <cellStyle name="注释 2 6 2 6 6" xfId="45412"/>
    <cellStyle name="注释 2 6 2 6 7" xfId="45413"/>
    <cellStyle name="注释 2 6 2 6 8" xfId="45414"/>
    <cellStyle name="注释 2 6 2 6 9" xfId="45415"/>
    <cellStyle name="注释 2 6 2 7" xfId="45416"/>
    <cellStyle name="注释 2 6 2 7 10" xfId="45417"/>
    <cellStyle name="注释 2 6 2 7 11" xfId="45418"/>
    <cellStyle name="注释 2 6 2 7 12" xfId="45419"/>
    <cellStyle name="注释 2 6 2 7 13" xfId="45420"/>
    <cellStyle name="注释 2 6 2 7 2" xfId="45421"/>
    <cellStyle name="注释 2 6 2 7 2 2" xfId="45422"/>
    <cellStyle name="注释 2 6 2 7 3" xfId="45423"/>
    <cellStyle name="注释 2 6 2 7 3 2" xfId="45424"/>
    <cellStyle name="注释 2 6 2 7 3 3" xfId="45425"/>
    <cellStyle name="注释 2 6 2 7 3 5" xfId="45426"/>
    <cellStyle name="注释 2 6 2 7 3 6" xfId="45427"/>
    <cellStyle name="注释 2 6 2 7 3 7" xfId="45428"/>
    <cellStyle name="注释 2 6 2 7 3 8" xfId="45429"/>
    <cellStyle name="注释 2 6 2 7 3 9" xfId="45430"/>
    <cellStyle name="注释 2 6 2 7 4" xfId="45431"/>
    <cellStyle name="注释 2 6 2 7 5" xfId="45432"/>
    <cellStyle name="注释 2 6 2 7 6" xfId="45433"/>
    <cellStyle name="注释 2 6 2 7 7" xfId="45434"/>
    <cellStyle name="注释 2 6 2 7 8" xfId="45435"/>
    <cellStyle name="注释 2 6 2 7 9" xfId="45436"/>
    <cellStyle name="注释 2 6 2 8" xfId="45437"/>
    <cellStyle name="注释 2 6 2 8 11" xfId="45438"/>
    <cellStyle name="注释 2 6 2 8 12" xfId="45439"/>
    <cellStyle name="注释 2 6 2 8 2" xfId="45440"/>
    <cellStyle name="注释 2 6 2 8 2 2" xfId="45441"/>
    <cellStyle name="注释 2 6 2 8 3" xfId="45442"/>
    <cellStyle name="注释 2 6 2 8 3 10" xfId="45443"/>
    <cellStyle name="注释 2 6 2 8 3 11" xfId="45444"/>
    <cellStyle name="注释 2 6 2 8 3 12" xfId="45445"/>
    <cellStyle name="注释 2 6 2 8 3 2" xfId="45446"/>
    <cellStyle name="注释 2 6 2 8 3 2 10" xfId="45447"/>
    <cellStyle name="注释 2 6 2 8 3 2 11" xfId="45448"/>
    <cellStyle name="注释 2 6 2 8 3 2 2" xfId="45449"/>
    <cellStyle name="注释 2 6 2 8 3 2 3" xfId="45450"/>
    <cellStyle name="注释 2 6 2 8 3 2 4" xfId="45451"/>
    <cellStyle name="注释 2 6 2 8 3 2 5" xfId="45452"/>
    <cellStyle name="注释 2 6 2 8 3 2 6" xfId="45453"/>
    <cellStyle name="注释 2 6 2 8 3 2 7" xfId="45454"/>
    <cellStyle name="注释 2 6 2 8 3 2 8" xfId="45455"/>
    <cellStyle name="注释 2 6 2 8 3 2 9" xfId="45456"/>
    <cellStyle name="注释 2 6 2 8 3 3" xfId="45457"/>
    <cellStyle name="注释 2 6 2 8 3 4" xfId="45458"/>
    <cellStyle name="注释 2 6 2 8 3 5" xfId="45459"/>
    <cellStyle name="注释 2 6 2 8 3 6" xfId="45460"/>
    <cellStyle name="注释 2 6 2 8 3 7" xfId="45461"/>
    <cellStyle name="注释 2 6 2 8 3 8" xfId="45462"/>
    <cellStyle name="注释 2 6 2 8 3 9" xfId="45463"/>
    <cellStyle name="注释 2 6 2 8 4" xfId="45464"/>
    <cellStyle name="注释 2 6 2 8 5" xfId="45465"/>
    <cellStyle name="注释 2 6 2 8 6" xfId="45466"/>
    <cellStyle name="注释 2 6 2 8 7" xfId="45467"/>
    <cellStyle name="注释 2 6 2 8 8" xfId="45468"/>
    <cellStyle name="注释 2 6 2 8 9" xfId="45469"/>
    <cellStyle name="注释 2 6 2 9" xfId="45470"/>
    <cellStyle name="注释 2 6 2 9 2" xfId="45471"/>
    <cellStyle name="注释 2 6 2 9 2 2" xfId="45472"/>
    <cellStyle name="注释 2 6 2 9 2 3" xfId="45473"/>
    <cellStyle name="注释 2 6 3" xfId="45474"/>
    <cellStyle name="注释 2 6 3 2" xfId="45475"/>
    <cellStyle name="注释 2 6 3 2 2" xfId="45476"/>
    <cellStyle name="注释 2 6 3 2 2 2" xfId="45477"/>
    <cellStyle name="注释 2 6 3 2 3" xfId="45478"/>
    <cellStyle name="注释 2 6 3 3" xfId="45479"/>
    <cellStyle name="注释 2 6 3 3 10" xfId="45480"/>
    <cellStyle name="注释 2 6 3 3 11" xfId="45481"/>
    <cellStyle name="注释 2 6 3 3 12" xfId="45482"/>
    <cellStyle name="注释 2 6 3 3 13" xfId="45483"/>
    <cellStyle name="注释 2 6 3 3 2" xfId="45484"/>
    <cellStyle name="注释 2 6 3 3 2 2" xfId="45485"/>
    <cellStyle name="注释 2 6 3 3 3" xfId="45486"/>
    <cellStyle name="注释 2 6 3 3 3 10" xfId="45487"/>
    <cellStyle name="注释 2 6 3 3 3 11" xfId="45488"/>
    <cellStyle name="注释 2 6 3 3 3 11 2" xfId="45489"/>
    <cellStyle name="注释 2 6 3 3 3 11 3" xfId="45490"/>
    <cellStyle name="注释 2 6 3 3 3 12" xfId="45491"/>
    <cellStyle name="注释 2 6 3 3 3 12 2" xfId="45492"/>
    <cellStyle name="注释 2 6 3 3 3 12 3" xfId="45493"/>
    <cellStyle name="注释 2 6 3 3 3 2 10" xfId="45494"/>
    <cellStyle name="注释 2 6 3 3 3 2 11" xfId="45495"/>
    <cellStyle name="注释 2 6 3 3 3 2 5" xfId="45496"/>
    <cellStyle name="注释 2 6 3 3 3 2 6" xfId="45497"/>
    <cellStyle name="注释 2 6 3 3 3 2 7" xfId="45498"/>
    <cellStyle name="注释 2 6 3 3 3 2 8" xfId="45499"/>
    <cellStyle name="注释 2 6 3 3 3 2 9" xfId="45500"/>
    <cellStyle name="注释 2 6 3 3 3 8" xfId="45501"/>
    <cellStyle name="注释 2 6 3 3 3 9" xfId="45502"/>
    <cellStyle name="注释 2 6 3 3 4" xfId="45503"/>
    <cellStyle name="注释 2 6 3 3 5" xfId="45504"/>
    <cellStyle name="注释 2 6 3 3 6" xfId="45505"/>
    <cellStyle name="注释 2 6 3 3 8" xfId="45506"/>
    <cellStyle name="注释 2 6 3 3 9" xfId="45507"/>
    <cellStyle name="注释 2 6 3 4" xfId="45508"/>
    <cellStyle name="注释 2 6 3 4 2" xfId="45509"/>
    <cellStyle name="注释 2 6 3 5" xfId="45510"/>
    <cellStyle name="注释 2 6 4" xfId="45511"/>
    <cellStyle name="注释 2 6 4 2" xfId="45512"/>
    <cellStyle name="注释 2 6 4 2 2" xfId="45513"/>
    <cellStyle name="注释 2 6 4 2 2 2" xfId="45514"/>
    <cellStyle name="注释 2 6 4 2 3" xfId="45515"/>
    <cellStyle name="注释 2 6 4 3" xfId="45516"/>
    <cellStyle name="注释 2 6 4 3 10" xfId="45517"/>
    <cellStyle name="注释 2 6 4 3 11" xfId="45518"/>
    <cellStyle name="注释 2 6 4 3 12" xfId="45519"/>
    <cellStyle name="注释 2 6 4 3 2" xfId="45520"/>
    <cellStyle name="注释 2 6 4 3 2 2" xfId="45521"/>
    <cellStyle name="注释 2 6 4 3 3" xfId="45522"/>
    <cellStyle name="注释 2 6 4 3 3 10" xfId="45523"/>
    <cellStyle name="注释 2 6 4 3 3 11" xfId="45524"/>
    <cellStyle name="注释 2 6 4 3 3 9" xfId="45525"/>
    <cellStyle name="注释 2 6 4 3 4" xfId="45526"/>
    <cellStyle name="注释 2 6 4 3 5" xfId="45527"/>
    <cellStyle name="注释 2 6 4 3 6" xfId="45528"/>
    <cellStyle name="注释 2 6 4 3 7" xfId="45529"/>
    <cellStyle name="注释 2 6 4 3 8" xfId="45530"/>
    <cellStyle name="注释 2 6 4 3 9" xfId="45531"/>
    <cellStyle name="注释 2 6 4 4" xfId="45532"/>
    <cellStyle name="注释 2 6 4 4 2" xfId="45533"/>
    <cellStyle name="注释 2 6 4 5" xfId="45534"/>
    <cellStyle name="注释 2 6 5" xfId="45535"/>
    <cellStyle name="注释 2 6 5 2" xfId="45536"/>
    <cellStyle name="注释 2 6 5 2 2" xfId="45537"/>
    <cellStyle name="注释 2 6 5 2 2 2" xfId="45538"/>
    <cellStyle name="注释 2 6 5 2 3" xfId="45539"/>
    <cellStyle name="注释 2 6 5 3" xfId="45540"/>
    <cellStyle name="注释 2 6 5 3 2" xfId="45541"/>
    <cellStyle name="注释 2 6 5 4" xfId="45542"/>
    <cellStyle name="注释 2 6 6" xfId="45543"/>
    <cellStyle name="注释 2 6 6 2" xfId="45544"/>
    <cellStyle name="注释 2 6 6 2 2" xfId="45545"/>
    <cellStyle name="注释 2 6 6 3" xfId="45546"/>
    <cellStyle name="注释 2 6 7 10" xfId="45547"/>
    <cellStyle name="注释 2 6 7 11" xfId="45548"/>
    <cellStyle name="注释 2 6 7 12" xfId="45549"/>
    <cellStyle name="注释 2 6 7 13" xfId="45550"/>
    <cellStyle name="注释 2 6 7 2 2" xfId="45551"/>
    <cellStyle name="注释 2 6 7 3" xfId="45552"/>
    <cellStyle name="注释 2 6 7 3 12" xfId="45553"/>
    <cellStyle name="注释 2 6 7 3 2" xfId="45554"/>
    <cellStyle name="注释 2 6 7 3 2 10" xfId="45555"/>
    <cellStyle name="注释 2 6 7 3 2 11" xfId="45556"/>
    <cellStyle name="注释 2 6 7 3 2 2" xfId="45557"/>
    <cellStyle name="注释 2 6 7 3 2 3" xfId="45558"/>
    <cellStyle name="注释 2 6 7 3 2 4" xfId="45559"/>
    <cellStyle name="注释 2 6 7 3 2 5" xfId="45560"/>
    <cellStyle name="注释 2 6 7 3 2 6" xfId="45561"/>
    <cellStyle name="注释 2 6 7 3 3" xfId="45562"/>
    <cellStyle name="注释 2 6 7 3 5" xfId="45563"/>
    <cellStyle name="注释 2 6 7 3 6" xfId="45564"/>
    <cellStyle name="注释 2 6 7 3 7" xfId="45565"/>
    <cellStyle name="注释 2 6 7 3 8" xfId="45566"/>
    <cellStyle name="注释 2 6 7 3 9" xfId="45567"/>
    <cellStyle name="注释 2 6 7 4" xfId="45568"/>
    <cellStyle name="注释 2 6 7 4 2" xfId="45569"/>
    <cellStyle name="注释 2 6 7 4 3" xfId="45570"/>
    <cellStyle name="注释 2 6 7 5" xfId="45571"/>
    <cellStyle name="注释 2 6 7 6" xfId="45572"/>
    <cellStyle name="注释 2 6 7 7" xfId="45573"/>
    <cellStyle name="注释 2 6 7 8" xfId="45574"/>
    <cellStyle name="注释 2 6 7 9" xfId="45575"/>
    <cellStyle name="注释 2 6 8 10" xfId="45576"/>
    <cellStyle name="注释 2 6 8 11" xfId="45577"/>
    <cellStyle name="注释 2 6 8 12" xfId="45578"/>
    <cellStyle name="注释 2 6 8 13" xfId="45579"/>
    <cellStyle name="注释 2 6 8 2 2" xfId="45580"/>
    <cellStyle name="注释 2 6 8 3" xfId="45581"/>
    <cellStyle name="注释 2 6 8 3 10" xfId="45582"/>
    <cellStyle name="注释 2 6 8 3 11" xfId="45583"/>
    <cellStyle name="注释 2 6 8 3 2" xfId="45584"/>
    <cellStyle name="注释 2 6 8 3 3" xfId="45585"/>
    <cellStyle name="注释 2 6 8 3 4" xfId="45586"/>
    <cellStyle name="注释 2 6 8 3 5" xfId="45587"/>
    <cellStyle name="注释 2 6 8 3 6" xfId="45588"/>
    <cellStyle name="注释 2 6 8 3 7" xfId="45589"/>
    <cellStyle name="注释 2 6 8 3 8" xfId="45590"/>
    <cellStyle name="注释 2 6 8 3 9" xfId="45591"/>
    <cellStyle name="注释 2 6 8 4" xfId="45592"/>
    <cellStyle name="注释 2 6 8 4 2" xfId="45593"/>
    <cellStyle name="注释 2 6 8 4 3" xfId="45594"/>
    <cellStyle name="注释 2 6 8 5" xfId="45595"/>
    <cellStyle name="注释 2 6 8 6" xfId="45596"/>
    <cellStyle name="注释 2 6 8 7" xfId="45597"/>
    <cellStyle name="注释 2 6 9" xfId="45598"/>
    <cellStyle name="注释 2 6 9 10" xfId="45599"/>
    <cellStyle name="注释 2 6 9 11" xfId="45600"/>
    <cellStyle name="注释 2 6 9 12" xfId="45601"/>
    <cellStyle name="注释 2 6 9 13" xfId="45602"/>
    <cellStyle name="注释 2 6 9 2" xfId="45603"/>
    <cellStyle name="注释 2 6 9 2 2" xfId="45604"/>
    <cellStyle name="注释 2 6 9 3" xfId="45605"/>
    <cellStyle name="注释 2 6 9 3 10" xfId="45606"/>
    <cellStyle name="注释 2 6 9 3 11" xfId="45607"/>
    <cellStyle name="注释 2 6 9 3 12" xfId="45608"/>
    <cellStyle name="注释 2 6 9 3 2 10" xfId="45609"/>
    <cellStyle name="注释 2 6 9 3 2 11" xfId="45610"/>
    <cellStyle name="注释 2 6 9 3 2 2" xfId="45611"/>
    <cellStyle name="注释 2 6 9 3 2 3" xfId="45612"/>
    <cellStyle name="注释 2 6 9 3 2 4" xfId="45613"/>
    <cellStyle name="注释 2 6 9 3 2 5" xfId="45614"/>
    <cellStyle name="注释 2 6 9 3 2 6" xfId="45615"/>
    <cellStyle name="注释 2 6 9 3 2 7" xfId="45616"/>
    <cellStyle name="注释 2 6 9 3 2 8" xfId="45617"/>
    <cellStyle name="注释 2 6 9 3 2 9" xfId="45618"/>
    <cellStyle name="注释 2 6 9 3 8" xfId="45619"/>
    <cellStyle name="注释 2 6 9 3 9" xfId="45620"/>
    <cellStyle name="注释 2 6 9 4" xfId="45621"/>
    <cellStyle name="注释 2 6 9 5" xfId="45622"/>
    <cellStyle name="注释 2 6 9 6" xfId="45623"/>
    <cellStyle name="注释 2 6 9 7" xfId="45624"/>
    <cellStyle name="注释 2 7" xfId="45625"/>
    <cellStyle name="注释 2 7 2" xfId="45626"/>
    <cellStyle name="注释 2 7 2 2 2" xfId="45627"/>
    <cellStyle name="注释 2 7 2 2 2 2" xfId="45628"/>
    <cellStyle name="注释 2 7 2 2 3" xfId="45629"/>
    <cellStyle name="注释 2 7 2 2 3 2" xfId="45630"/>
    <cellStyle name="注释 2 7 2 2 3 3" xfId="45631"/>
    <cellStyle name="注释 2 7 2 3" xfId="45632"/>
    <cellStyle name="注释 2 7 2 3 2" xfId="45633"/>
    <cellStyle name="注释 2 7 2 3 2 2" xfId="45634"/>
    <cellStyle name="注释 2 7 2 3 3" xfId="45635"/>
    <cellStyle name="注释 2 7 2 3 3 11" xfId="45636"/>
    <cellStyle name="注释 2 7 2 3 3 12" xfId="45637"/>
    <cellStyle name="注释 2 7 2 3 3 13" xfId="45638"/>
    <cellStyle name="注释 2 7 2 3 3 2" xfId="45639"/>
    <cellStyle name="注释 2 7 2 3 3 3" xfId="45640"/>
    <cellStyle name="注释 2 7 2 3 3 4" xfId="45641"/>
    <cellStyle name="注释 2 7 2 3 3 5" xfId="45642"/>
    <cellStyle name="注释 2 7 2 3 3 6" xfId="45643"/>
    <cellStyle name="注释 2 7 2 3 3 8" xfId="45644"/>
    <cellStyle name="注释 2 7 2 3 3 9" xfId="45645"/>
    <cellStyle name="注释 2 7 2 3 4" xfId="45646"/>
    <cellStyle name="注释 2 7 2 3 5" xfId="45647"/>
    <cellStyle name="注释 2 7 2 3 6" xfId="45648"/>
    <cellStyle name="注释 2 7 2 3 6 2" xfId="45649"/>
    <cellStyle name="注释 2 7 2 3 6 3" xfId="45650"/>
    <cellStyle name="注释 2 7 2 3 7" xfId="45651"/>
    <cellStyle name="注释 2 7 2 3 8" xfId="45652"/>
    <cellStyle name="注释 2 7 2 3 9" xfId="45653"/>
    <cellStyle name="注释 2 7 2 4" xfId="45654"/>
    <cellStyle name="注释 2 7 2 4 2" xfId="45655"/>
    <cellStyle name="注释 2 7 2 5" xfId="45656"/>
    <cellStyle name="注释 2 7 3" xfId="45657"/>
    <cellStyle name="注释 2 7 3 2 3" xfId="45658"/>
    <cellStyle name="注释 2 7 3 3 2" xfId="45659"/>
    <cellStyle name="注释 2 7 3 4" xfId="45660"/>
    <cellStyle name="注释 2 7 4" xfId="45661"/>
    <cellStyle name="注释 2 7 4 2" xfId="45662"/>
    <cellStyle name="注释 2 7 4 2 2" xfId="45663"/>
    <cellStyle name="注释 2 7 4 3" xfId="45664"/>
    <cellStyle name="注释 2 7 5" xfId="45665"/>
    <cellStyle name="注释 2 7 5 10" xfId="45666"/>
    <cellStyle name="注释 2 7 5 12" xfId="45667"/>
    <cellStyle name="注释 2 7 5 2" xfId="45668"/>
    <cellStyle name="注释 2 7 5 2 2" xfId="45669"/>
    <cellStyle name="注释 2 7 5 3" xfId="45670"/>
    <cellStyle name="注释 2 7 5 3 2" xfId="45671"/>
    <cellStyle name="注释 2 7 5 3 4" xfId="45672"/>
    <cellStyle name="注释 2 7 5 3 5" xfId="45673"/>
    <cellStyle name="注释 2 7 5 3 6" xfId="45674"/>
    <cellStyle name="注释 2 7 5 3 7" xfId="45675"/>
    <cellStyle name="注释 2 7 5 3 8" xfId="45676"/>
    <cellStyle name="注释 2 7 5 3 9" xfId="45677"/>
    <cellStyle name="注释 2 7 5 7" xfId="45678"/>
    <cellStyle name="注释 2 7 5 8" xfId="45679"/>
    <cellStyle name="注释 2 7 5 9" xfId="45680"/>
    <cellStyle name="注释 2 7 6" xfId="45681"/>
    <cellStyle name="注释 2 7 6 10" xfId="45682"/>
    <cellStyle name="注释 2 7 6 12" xfId="45683"/>
    <cellStyle name="注释 2 7 6 12 2" xfId="45684"/>
    <cellStyle name="注释 2 7 6 12 3" xfId="45685"/>
    <cellStyle name="注释 2 7 6 13" xfId="45686"/>
    <cellStyle name="注释 2 7 6 2" xfId="45687"/>
    <cellStyle name="注释 2 7 6 2 2" xfId="45688"/>
    <cellStyle name="注释 2 7 6 3" xfId="45689"/>
    <cellStyle name="注释 2 7 6 3 10" xfId="45690"/>
    <cellStyle name="注释 2 7 6 3 11" xfId="45691"/>
    <cellStyle name="注释 2 7 6 3 2" xfId="45692"/>
    <cellStyle name="注释 2 7 6 3 3" xfId="45693"/>
    <cellStyle name="注释 2 7 6 3 4" xfId="45694"/>
    <cellStyle name="注释 2 7 6 3 5" xfId="45695"/>
    <cellStyle name="注释 2 7 6 3 6" xfId="45696"/>
    <cellStyle name="注释 2 7 6 3 7" xfId="45697"/>
    <cellStyle name="注释 2 7 6 3 8" xfId="45698"/>
    <cellStyle name="注释 2 7 6 3 9" xfId="45699"/>
    <cellStyle name="注释 2 7 6 4" xfId="45700"/>
    <cellStyle name="注释 2 7 6 4 2" xfId="45701"/>
    <cellStyle name="注释 2 7 6 4 3" xfId="45702"/>
    <cellStyle name="注释 2 7 6 5" xfId="45703"/>
    <cellStyle name="注释 2 7 6 6" xfId="45704"/>
    <cellStyle name="注释 2 7 6 7" xfId="45705"/>
    <cellStyle name="注释 2 7 6 8" xfId="45706"/>
    <cellStyle name="注释 2 7 6 9" xfId="45707"/>
    <cellStyle name="注释 2 7 7" xfId="45708"/>
    <cellStyle name="注释 2 7 7 2" xfId="45709"/>
    <cellStyle name="注释 2 7 8" xfId="45710"/>
    <cellStyle name="注释 2 8" xfId="45711"/>
    <cellStyle name="注释 2 8 2" xfId="45712"/>
    <cellStyle name="注释 2 8 2 2" xfId="45713"/>
    <cellStyle name="注释 2 8 2 2 2" xfId="45714"/>
    <cellStyle name="注释 2 8 2 3" xfId="45715"/>
    <cellStyle name="注释 2 8 3" xfId="45716"/>
    <cellStyle name="注释 2 8 3 2" xfId="45717"/>
    <cellStyle name="注释 2 8 4" xfId="45718"/>
    <cellStyle name="注释 2 9" xfId="45719"/>
    <cellStyle name="注释 2 9 2" xfId="45720"/>
    <cellStyle name="注释 2 9 2 2" xfId="45721"/>
    <cellStyle name="注释 2 9 3" xfId="45722"/>
    <cellStyle name="注释 3 10" xfId="45723"/>
    <cellStyle name="注释 3 10 10" xfId="45724"/>
    <cellStyle name="注释 3 10 11" xfId="45725"/>
    <cellStyle name="注释 3 10 12" xfId="45726"/>
    <cellStyle name="注释 3 10 13" xfId="45727"/>
    <cellStyle name="注释 3 10 2" xfId="45728"/>
    <cellStyle name="注释 3 10 2 2" xfId="45729"/>
    <cellStyle name="注释 3 10 3" xfId="45730"/>
    <cellStyle name="注释 3 10 3 10" xfId="45731"/>
    <cellStyle name="注释 3 10 3 11" xfId="45732"/>
    <cellStyle name="注释 3 10 3 12" xfId="45733"/>
    <cellStyle name="注释 3 10 3 2" xfId="45734"/>
    <cellStyle name="注释 3 10 3 2 10" xfId="45735"/>
    <cellStyle name="注释 3 10 3 2 11" xfId="45736"/>
    <cellStyle name="注释 3 10 3 2 2" xfId="45737"/>
    <cellStyle name="注释 3 10 3 2 3" xfId="45738"/>
    <cellStyle name="注释 3 10 3 2 4" xfId="45739"/>
    <cellStyle name="注释 3 10 3 2 5" xfId="45740"/>
    <cellStyle name="注释 3 10 3 2 7" xfId="45741"/>
    <cellStyle name="注释 3 10 3 2 8" xfId="45742"/>
    <cellStyle name="注释 3 10 3 2 9" xfId="45743"/>
    <cellStyle name="注释 3 10 3 3" xfId="45744"/>
    <cellStyle name="注释 3 10 3 4" xfId="45745"/>
    <cellStyle name="注释 3 10 3 5" xfId="45746"/>
    <cellStyle name="注释 3 10 3 6" xfId="45747"/>
    <cellStyle name="注释 3 10 3 7" xfId="45748"/>
    <cellStyle name="注释 3 10 3 9" xfId="45749"/>
    <cellStyle name="注释 3 10 4" xfId="45750"/>
    <cellStyle name="注释 3 10 5" xfId="45751"/>
    <cellStyle name="注释 3 10 6" xfId="45752"/>
    <cellStyle name="注释 3 10 7" xfId="45753"/>
    <cellStyle name="注释 3 10 8" xfId="45754"/>
    <cellStyle name="注释 3 10 9" xfId="45755"/>
    <cellStyle name="注释 3 11" xfId="45756"/>
    <cellStyle name="注释 3 11 2" xfId="45757"/>
    <cellStyle name="注释 3 12" xfId="45758"/>
    <cellStyle name="注释 3 2 10 2" xfId="45759"/>
    <cellStyle name="注释 3 2 2 10" xfId="45760"/>
    <cellStyle name="注释 3 2 2 2" xfId="45761"/>
    <cellStyle name="注释 3 2 2 2 2" xfId="45762"/>
    <cellStyle name="注释 3 2 2 2 2 2" xfId="45763"/>
    <cellStyle name="注释 3 2 2 2 2 2 2" xfId="45764"/>
    <cellStyle name="注释 3 2 2 2 2 3" xfId="45765"/>
    <cellStyle name="注释 3 2 2 2 3" xfId="45766"/>
    <cellStyle name="注释 3 2 2 2 3 10" xfId="45767"/>
    <cellStyle name="注释 3 2 2 2 3 10 2" xfId="45768"/>
    <cellStyle name="注释 3 2 2 2 3 10 3" xfId="45769"/>
    <cellStyle name="注释 3 2 2 2 3 11" xfId="45770"/>
    <cellStyle name="注释 3 2 2 2 3 12" xfId="45771"/>
    <cellStyle name="注释 3 2 2 2 3 13" xfId="45772"/>
    <cellStyle name="注释 3 2 2 2 3 2" xfId="45773"/>
    <cellStyle name="注释 3 2 2 2 3 2 2" xfId="45774"/>
    <cellStyle name="注释 3 2 2 2 3 3" xfId="45775"/>
    <cellStyle name="注释 3 2 2 2 3 3 10" xfId="45776"/>
    <cellStyle name="注释 3 2 2 2 3 3 11" xfId="45777"/>
    <cellStyle name="注释 3 2 2 2 3 3 11 2" xfId="45778"/>
    <cellStyle name="注释 3 2 2 2 3 3 12" xfId="45779"/>
    <cellStyle name="注释 3 2 2 2 3 3 2" xfId="45780"/>
    <cellStyle name="注释 3 2 2 2 3 3 2 10" xfId="45781"/>
    <cellStyle name="注释 3 2 2 2 3 3 2 11" xfId="45782"/>
    <cellStyle name="注释 3 2 2 2 3 3 2 2" xfId="45783"/>
    <cellStyle name="注释 3 2 2 2 3 3 2 3" xfId="45784"/>
    <cellStyle name="注释 3 2 2 2 3 3 2 4" xfId="45785"/>
    <cellStyle name="注释 3 2 2 2 3 3 2 5" xfId="45786"/>
    <cellStyle name="注释 3 2 2 2 3 3 2 6" xfId="45787"/>
    <cellStyle name="注释 3 2 2 2 3 3 2 7" xfId="45788"/>
    <cellStyle name="注释 3 2 2 2 3 3 2 8" xfId="45789"/>
    <cellStyle name="注释 3 2 2 2 3 3 2 9" xfId="45790"/>
    <cellStyle name="注释 3 2 2 2 3 3 7" xfId="45791"/>
    <cellStyle name="注释 3 2 2 2 3 3 8" xfId="45792"/>
    <cellStyle name="注释 3 2 2 2 3 3 9" xfId="45793"/>
    <cellStyle name="注释 3 2 2 2 3 4" xfId="45794"/>
    <cellStyle name="注释 3 2 2 2 3 5" xfId="45795"/>
    <cellStyle name="注释 3 2 2 2 3 6" xfId="45796"/>
    <cellStyle name="注释 3 2 2 2 3 7" xfId="45797"/>
    <cellStyle name="注释 3 2 2 2 3 8" xfId="45798"/>
    <cellStyle name="注释 3 2 2 2 4" xfId="45799"/>
    <cellStyle name="注释 3 2 2 2 4 2" xfId="45800"/>
    <cellStyle name="注释 3 2 2 2 5" xfId="45801"/>
    <cellStyle name="注释 3 2 2 3" xfId="45802"/>
    <cellStyle name="注释 3 2 2 3 2" xfId="45803"/>
    <cellStyle name="注释 3 2 2 3 2 2" xfId="45804"/>
    <cellStyle name="注释 3 2 2 3 2 2 2" xfId="45805"/>
    <cellStyle name="注释 3 2 2 3 2 3" xfId="45806"/>
    <cellStyle name="注释 3 2 2 3 3" xfId="45807"/>
    <cellStyle name="注释 3 2 2 3 3 10" xfId="45808"/>
    <cellStyle name="注释 3 2 2 3 3 11" xfId="45809"/>
    <cellStyle name="注释 3 2 2 3 3 2" xfId="45810"/>
    <cellStyle name="注释 3 2 2 3 3 2 2" xfId="45811"/>
    <cellStyle name="注释 3 2 2 3 3 3" xfId="45812"/>
    <cellStyle name="注释 3 2 2 3 3 3 10" xfId="45813"/>
    <cellStyle name="注释 3 2 2 3 3 3 11" xfId="45814"/>
    <cellStyle name="注释 3 2 2 3 3 3 12" xfId="45815"/>
    <cellStyle name="注释 3 2 2 3 3 3 13" xfId="45816"/>
    <cellStyle name="注释 3 2 2 3 3 3 2" xfId="45817"/>
    <cellStyle name="注释 3 2 2 3 3 3 3" xfId="45818"/>
    <cellStyle name="注释 3 2 2 3 3 3 4" xfId="45819"/>
    <cellStyle name="注释 3 2 2 3 3 3 5" xfId="45820"/>
    <cellStyle name="注释 3 2 2 3 3 3 6" xfId="45821"/>
    <cellStyle name="注释 3 2 2 3 3 3 7" xfId="45822"/>
    <cellStyle name="注释 3 2 2 3 3 3 8" xfId="45823"/>
    <cellStyle name="注释 3 2 2 3 3 3 9" xfId="45824"/>
    <cellStyle name="注释 3 2 2 3 3 4" xfId="45825"/>
    <cellStyle name="注释 3 2 2 3 3 4 2" xfId="45826"/>
    <cellStyle name="注释 3 2 2 3 3 4 3" xfId="45827"/>
    <cellStyle name="注释 3 2 2 3 3 5" xfId="45828"/>
    <cellStyle name="注释 3 2 2 3 3 6" xfId="45829"/>
    <cellStyle name="注释 3 2 2 3 3 6 2" xfId="45830"/>
    <cellStyle name="注释 3 2 2 3 3 6 3" xfId="45831"/>
    <cellStyle name="注释 3 2 2 3 3 7" xfId="45832"/>
    <cellStyle name="注释 3 2 2 3 3 8" xfId="45833"/>
    <cellStyle name="注释 3 2 2 3 4" xfId="45834"/>
    <cellStyle name="注释 3 2 2 3 4 2" xfId="45835"/>
    <cellStyle name="注释 3 2 2 3 5" xfId="45836"/>
    <cellStyle name="注释 3 2 2 4" xfId="45837"/>
    <cellStyle name="注释 3 2 2 4 2" xfId="45838"/>
    <cellStyle name="注释 3 2 2 4 2 2" xfId="45839"/>
    <cellStyle name="注释 3 2 2 4 2 2 2" xfId="45840"/>
    <cellStyle name="注释 3 2 2 4 3" xfId="45841"/>
    <cellStyle name="注释 3 2 2 4 3 2" xfId="45842"/>
    <cellStyle name="注释 3 2 2 4 3 4" xfId="45843"/>
    <cellStyle name="注释 3 2 2 4 4" xfId="45844"/>
    <cellStyle name="注释 3 2 2 5" xfId="45845"/>
    <cellStyle name="注释 3 2 2 5 2 2" xfId="45846"/>
    <cellStyle name="注释 3 2 2 5 3" xfId="45847"/>
    <cellStyle name="注释 3 2 2 6" xfId="45848"/>
    <cellStyle name="注释 3 2 2 6 10" xfId="45849"/>
    <cellStyle name="注释 3 2 2 6 11" xfId="45850"/>
    <cellStyle name="注释 3 2 2 6 12" xfId="45851"/>
    <cellStyle name="注释 3 2 2 6 2" xfId="45852"/>
    <cellStyle name="注释 3 2 2 6 2 2" xfId="45853"/>
    <cellStyle name="注释 3 2 2 6 3" xfId="45854"/>
    <cellStyle name="注释 3 2 2 6 3 10" xfId="45855"/>
    <cellStyle name="注释 3 2 2 6 3 11" xfId="45856"/>
    <cellStyle name="注释 3 2 2 6 3 12" xfId="45857"/>
    <cellStyle name="注释 3 2 2 6 3 13" xfId="45858"/>
    <cellStyle name="注释 3 2 2 6 3 2" xfId="45859"/>
    <cellStyle name="注释 3 2 2 6 3 2 10" xfId="45860"/>
    <cellStyle name="注释 3 2 2 6 3 2 11" xfId="45861"/>
    <cellStyle name="注释 3 2 2 6 3 2 2" xfId="45862"/>
    <cellStyle name="注释 3 2 2 6 3 2 3" xfId="45863"/>
    <cellStyle name="注释 3 2 2 6 3 2 4" xfId="45864"/>
    <cellStyle name="注释 3 2 2 6 3 2 5" xfId="45865"/>
    <cellStyle name="注释 3 2 2 6 3 2 6" xfId="45866"/>
    <cellStyle name="注释 3 2 2 6 3 2 7" xfId="45867"/>
    <cellStyle name="注释 3 2 2 6 3 3" xfId="45868"/>
    <cellStyle name="注释 3 2 2 6 3 4" xfId="45869"/>
    <cellStyle name="注释 3 2 2 6 3 5" xfId="45870"/>
    <cellStyle name="注释 3 2 2 6 3 6" xfId="45871"/>
    <cellStyle name="注释 3 2 2 6 3 7" xfId="45872"/>
    <cellStyle name="注释 3 2 2 6 3 8" xfId="45873"/>
    <cellStyle name="注释 3 2 2 6 3 9" xfId="45874"/>
    <cellStyle name="注释 3 2 2 6 4" xfId="45875"/>
    <cellStyle name="注释 3 2 2 6 5" xfId="45876"/>
    <cellStyle name="注释 3 2 2 6 6" xfId="45877"/>
    <cellStyle name="注释 3 2 2 6 7" xfId="45878"/>
    <cellStyle name="注释 3 2 2 7" xfId="45879"/>
    <cellStyle name="注释 3 2 2 7 10" xfId="45880"/>
    <cellStyle name="注释 3 2 2 7 11" xfId="45881"/>
    <cellStyle name="注释 3 2 2 7 12" xfId="45882"/>
    <cellStyle name="注释 3 2 2 7 13" xfId="45883"/>
    <cellStyle name="注释 3 2 2 7 2" xfId="45884"/>
    <cellStyle name="注释 3 2 2 7 2 2" xfId="45885"/>
    <cellStyle name="注释 3 2 2 7 3" xfId="45886"/>
    <cellStyle name="注释 3 2 2 7 3 10" xfId="45887"/>
    <cellStyle name="注释 3 2 2 7 3 11" xfId="45888"/>
    <cellStyle name="注释 3 2 2 7 3 2" xfId="45889"/>
    <cellStyle name="注释 3 2 2 7 3 3" xfId="45890"/>
    <cellStyle name="注释 3 2 2 7 3 4" xfId="45891"/>
    <cellStyle name="注释 3 2 2 7 3 5" xfId="45892"/>
    <cellStyle name="注释 3 2 2 7 3 6" xfId="45893"/>
    <cellStyle name="注释 3 2 2 7 3 7" xfId="45894"/>
    <cellStyle name="注释 3 2 2 7 3 8" xfId="45895"/>
    <cellStyle name="注释 3 2 2 7 3 9" xfId="45896"/>
    <cellStyle name="注释 3 2 2 7 4" xfId="45897"/>
    <cellStyle name="注释 3 2 2 7 5" xfId="45898"/>
    <cellStyle name="注释 3 2 2 7 6" xfId="45899"/>
    <cellStyle name="注释 3 2 2 7 7" xfId="45900"/>
    <cellStyle name="注释 3 2 2 8" xfId="45901"/>
    <cellStyle name="注释 3 2 2 8 11" xfId="45902"/>
    <cellStyle name="注释 3 2 2 8 12" xfId="45903"/>
    <cellStyle name="注释 3 2 2 8 13" xfId="45904"/>
    <cellStyle name="注释 3 2 2 8 2" xfId="45905"/>
    <cellStyle name="注释 3 2 2 8 2 2" xfId="45906"/>
    <cellStyle name="注释 3 2 2 8 3" xfId="45907"/>
    <cellStyle name="注释 3 2 2 8 3 10" xfId="45908"/>
    <cellStyle name="注释 3 2 2 8 3 11" xfId="45909"/>
    <cellStyle name="注释 3 2 2 8 3 12" xfId="45910"/>
    <cellStyle name="注释 3 2 2 8 3 2" xfId="45911"/>
    <cellStyle name="注释 3 2 2 8 3 2 10" xfId="45912"/>
    <cellStyle name="注释 3 2 2 8 3 2 11" xfId="45913"/>
    <cellStyle name="注释 3 2 2 8 3 2 2" xfId="45914"/>
    <cellStyle name="注释 3 2 2 8 3 2 3" xfId="45915"/>
    <cellStyle name="注释 3 2 2 8 3 2 4" xfId="45916"/>
    <cellStyle name="注释 3 2 2 8 3 2 5" xfId="45917"/>
    <cellStyle name="注释 3 2 2 8 3 2 6" xfId="45918"/>
    <cellStyle name="注释 3 2 2 8 3 2 7" xfId="45919"/>
    <cellStyle name="注释 3 2 2 8 3 2 8" xfId="45920"/>
    <cellStyle name="注释 3 2 2 8 3 2 9" xfId="45921"/>
    <cellStyle name="注释 3 2 2 8 3 3" xfId="45922"/>
    <cellStyle name="注释 3 2 2 8 3 4" xfId="45923"/>
    <cellStyle name="注释 3 2 2 8 3 5" xfId="45924"/>
    <cellStyle name="注释 3 2 2 8 3 6" xfId="45925"/>
    <cellStyle name="注释 3 2 2 8 3 7" xfId="45926"/>
    <cellStyle name="注释 3 2 2 8 3 8" xfId="45927"/>
    <cellStyle name="注释 3 2 2 8 3 9" xfId="45928"/>
    <cellStyle name="注释 3 2 2 8 4" xfId="45929"/>
    <cellStyle name="注释 3 2 2 8 5" xfId="45930"/>
    <cellStyle name="注释 3 2 2 8 6" xfId="45931"/>
    <cellStyle name="注释 3 2 2 8 7" xfId="45932"/>
    <cellStyle name="注释 3 2 2 8 8" xfId="45933"/>
    <cellStyle name="注释 3 2 2 8 9" xfId="45934"/>
    <cellStyle name="注释 3 2 2 9" xfId="45935"/>
    <cellStyle name="注释 3 2 2 9 2" xfId="45936"/>
    <cellStyle name="注释 3 2 3" xfId="45937"/>
    <cellStyle name="注释 3 2 3 2" xfId="45938"/>
    <cellStyle name="注释 3 2 3 2 2" xfId="45939"/>
    <cellStyle name="注释 3 9 8" xfId="45940"/>
    <cellStyle name="注释 3 2 3 2 2 2" xfId="45941"/>
    <cellStyle name="注释 3 2 3 2 3" xfId="45942"/>
    <cellStyle name="注释 3 9 9" xfId="45943"/>
    <cellStyle name="注释 3 2 3 3" xfId="45944"/>
    <cellStyle name="注释 3 2 3 3 10" xfId="45945"/>
    <cellStyle name="注释 3 2 3 3 11" xfId="45946"/>
    <cellStyle name="注释 3 2 3 3 12" xfId="45947"/>
    <cellStyle name="注释 3 2 3 3 13" xfId="45948"/>
    <cellStyle name="注释 3 2 3 3 2" xfId="45949"/>
    <cellStyle name="注释 3 2 3 3 2 2" xfId="45950"/>
    <cellStyle name="注释 3 2 3 3 2 2 2" xfId="45951"/>
    <cellStyle name="注释 3 2 3 3 2 2 3" xfId="45952"/>
    <cellStyle name="注释 3 2 3 3 3" xfId="45953"/>
    <cellStyle name="注释 3 2 3 3 3 2" xfId="45954"/>
    <cellStyle name="注释 3 2 3 3 3 2 10" xfId="45955"/>
    <cellStyle name="注释 3 2 3 3 3 2 11" xfId="45956"/>
    <cellStyle name="注释 3 2 3 3 3 2 2" xfId="45957"/>
    <cellStyle name="注释 3 2 3 3 3 2 3" xfId="45958"/>
    <cellStyle name="注释 3 2 3 3 3 2 4" xfId="45959"/>
    <cellStyle name="注释 3 2 3 3 3 2 5" xfId="45960"/>
    <cellStyle name="注释 3 2 3 3 3 2 6" xfId="45961"/>
    <cellStyle name="注释 3 2 3 3 3 2 7" xfId="45962"/>
    <cellStyle name="注释 3 2 3 3 3 2 8" xfId="45963"/>
    <cellStyle name="注释 3 2 3 3 3 2 9" xfId="45964"/>
    <cellStyle name="注释 3 2 3 3 3 3" xfId="45965"/>
    <cellStyle name="注释 3 2 3 3 3 5" xfId="45966"/>
    <cellStyle name="注释 3 2 3 3 3 6" xfId="45967"/>
    <cellStyle name="注释 3 2 3 3 3 7" xfId="45968"/>
    <cellStyle name="注释 3 2 3 3 3 8" xfId="45969"/>
    <cellStyle name="注释 3 2 3 3 4" xfId="45970"/>
    <cellStyle name="注释 3 2 3 3 5" xfId="45971"/>
    <cellStyle name="注释 3 2 3 3 6" xfId="45972"/>
    <cellStyle name="注释 3 2 3 3 7" xfId="45973"/>
    <cellStyle name="注释 3 2 3 3 8" xfId="45974"/>
    <cellStyle name="注释 3 2 3 4" xfId="45975"/>
    <cellStyle name="注释 3 2 3 4 2" xfId="45976"/>
    <cellStyle name="注释 3 2 3 5" xfId="45977"/>
    <cellStyle name="注释 3 2 4" xfId="45978"/>
    <cellStyle name="注释 3 2 4 2" xfId="45979"/>
    <cellStyle name="注释 3 2 4 2 2 2" xfId="45980"/>
    <cellStyle name="注释 3 2 4 3" xfId="45981"/>
    <cellStyle name="注释 3 2 4 3 10" xfId="45982"/>
    <cellStyle name="注释 3 2 4 3 11" xfId="45983"/>
    <cellStyle name="注释 3 2 4 3 12" xfId="45984"/>
    <cellStyle name="注释 3 2 4 3 13" xfId="45985"/>
    <cellStyle name="注释 3 2 4 3 2" xfId="45986"/>
    <cellStyle name="注释 3 2 4 3 2 2" xfId="45987"/>
    <cellStyle name="注释 3 2 4 3 3" xfId="45988"/>
    <cellStyle name="注释 3 2 4 3 3 10" xfId="45989"/>
    <cellStyle name="注释 3 2 4 3 3 11" xfId="45990"/>
    <cellStyle name="注释 3 2 4 3 3 2" xfId="45991"/>
    <cellStyle name="注释 3 2 4 3 3 3" xfId="45992"/>
    <cellStyle name="注释 3 2 4 3 3 4" xfId="45993"/>
    <cellStyle name="注释 3 2 4 3 3 5" xfId="45994"/>
    <cellStyle name="注释 3 2 4 3 3 6" xfId="45995"/>
    <cellStyle name="注释 3 2 4 3 3 7" xfId="45996"/>
    <cellStyle name="注释 3 2 4 3 3 8" xfId="45997"/>
    <cellStyle name="注释 3 2 4 3 4" xfId="45998"/>
    <cellStyle name="注释 3 2 4 3 5" xfId="45999"/>
    <cellStyle name="注释 3 2 4 3 6" xfId="46000"/>
    <cellStyle name="注释 3 2 4 3 7" xfId="46001"/>
    <cellStyle name="注释 3 2 4 3 8" xfId="46002"/>
    <cellStyle name="注释 3 2 4 4" xfId="46003"/>
    <cellStyle name="注释 3 2 4 4 2" xfId="46004"/>
    <cellStyle name="注释 3 2 4 5" xfId="46005"/>
    <cellStyle name="注释 3 2 5" xfId="46006"/>
    <cellStyle name="注释 3 2 5 2" xfId="46007"/>
    <cellStyle name="注释 3 2 5 2 2" xfId="46008"/>
    <cellStyle name="注释 3 2 5 2 2 2" xfId="46009"/>
    <cellStyle name="注释 3 2 5 2 3" xfId="46010"/>
    <cellStyle name="注释 3 2 5 3" xfId="46011"/>
    <cellStyle name="注释 3 2 5 3 2" xfId="46012"/>
    <cellStyle name="注释 3 2 5 4" xfId="46013"/>
    <cellStyle name="注释 3 2 6" xfId="46014"/>
    <cellStyle name="注释 3 2 6 2" xfId="46015"/>
    <cellStyle name="注释 3 2 6 2 2" xfId="46016"/>
    <cellStyle name="注释 3 2 6 3" xfId="46017"/>
    <cellStyle name="注释 3 2 7 10" xfId="46018"/>
    <cellStyle name="注释 3 2 7 11" xfId="46019"/>
    <cellStyle name="注释 3 2 7 14" xfId="46020"/>
    <cellStyle name="注释 3 2 7 15" xfId="46021"/>
    <cellStyle name="注释 3 2 7 2 2 2" xfId="46022"/>
    <cellStyle name="注释 3 2 7 2 2 3" xfId="46023"/>
    <cellStyle name="注释 3 2 7 2 4" xfId="46024"/>
    <cellStyle name="注释 3 2 7 3 12" xfId="46025"/>
    <cellStyle name="注释 3 2 7 3 13" xfId="46026"/>
    <cellStyle name="注释 3 2 7 3 14" xfId="46027"/>
    <cellStyle name="注释 3 2 7 3 2" xfId="46028"/>
    <cellStyle name="注释 3 2 7 3 2 10" xfId="46029"/>
    <cellStyle name="注释 3 2 7 3 2 2" xfId="46030"/>
    <cellStyle name="注释 3 2 7 3 2 3" xfId="46031"/>
    <cellStyle name="注释 3 2 7 3 2 4" xfId="46032"/>
    <cellStyle name="注释 3 2 7 3 2 5" xfId="46033"/>
    <cellStyle name="注释 3 2 7 3 2 6" xfId="46034"/>
    <cellStyle name="注释 3 2 7 3 2 7" xfId="46035"/>
    <cellStyle name="注释 3 2 7 3 2 9" xfId="46036"/>
    <cellStyle name="注释 3 2 7 3 3" xfId="46037"/>
    <cellStyle name="注释 3 2 7 3 3 2" xfId="46038"/>
    <cellStyle name="注释 3 2 7 3 3 3" xfId="46039"/>
    <cellStyle name="注释 3 2 7 3 4" xfId="46040"/>
    <cellStyle name="注释 3 2 7 3 5" xfId="46041"/>
    <cellStyle name="注释 3 2 7 3 6" xfId="46042"/>
    <cellStyle name="注释 3 2 7 3 7" xfId="46043"/>
    <cellStyle name="注释 3 2 7 3 8" xfId="46044"/>
    <cellStyle name="注释 3 2 7 5" xfId="46045"/>
    <cellStyle name="注释 3 2 7 6" xfId="46046"/>
    <cellStyle name="注释 3 2 7 7" xfId="46047"/>
    <cellStyle name="注释 3 2 7 8" xfId="46048"/>
    <cellStyle name="注释 3 2 7 9" xfId="46049"/>
    <cellStyle name="注释 3 2 8 10" xfId="46050"/>
    <cellStyle name="注释 3 2 8 13" xfId="46051"/>
    <cellStyle name="注释 3 2 8 14" xfId="46052"/>
    <cellStyle name="注释 3 2 8 2" xfId="46053"/>
    <cellStyle name="注释 3 2 8 2 2" xfId="46054"/>
    <cellStyle name="注释 3 2 8 2 3" xfId="46055"/>
    <cellStyle name="注释 3 2 8 2 4" xfId="46056"/>
    <cellStyle name="注释 3 2 8 3" xfId="46057"/>
    <cellStyle name="注释 3 2 8 3 10" xfId="46058"/>
    <cellStyle name="注释 3 2 8 3 11" xfId="46059"/>
    <cellStyle name="注释 3 2 8 3 2" xfId="46060"/>
    <cellStyle name="注释 3 2 8 3 3" xfId="46061"/>
    <cellStyle name="注释 3 2 8 3 4" xfId="46062"/>
    <cellStyle name="注释 3 2 8 3 5" xfId="46063"/>
    <cellStyle name="注释 3 2 8 3 6" xfId="46064"/>
    <cellStyle name="注释 3 2 8 3 7" xfId="46065"/>
    <cellStyle name="注释 3 2 8 3 8" xfId="46066"/>
    <cellStyle name="注释 3 2 8 3 9" xfId="46067"/>
    <cellStyle name="注释 3 2 8 4" xfId="46068"/>
    <cellStyle name="注释 3 2 8 5" xfId="46069"/>
    <cellStyle name="注释 3 2 8 6" xfId="46070"/>
    <cellStyle name="注释 3 2 8 7" xfId="46071"/>
    <cellStyle name="注释 3 2 8 8" xfId="46072"/>
    <cellStyle name="注释 3 2 8 9" xfId="46073"/>
    <cellStyle name="注释 3 2 9 10" xfId="46074"/>
    <cellStyle name="注释 3 2 9 11 2" xfId="46075"/>
    <cellStyle name="注释 3 2 9 11 3" xfId="46076"/>
    <cellStyle name="注释 3 2 9 12 2" xfId="46077"/>
    <cellStyle name="注释 3 2 9 12 3" xfId="46078"/>
    <cellStyle name="注释 3 2 9 13" xfId="46079"/>
    <cellStyle name="注释 3 2 9 13 2" xfId="46080"/>
    <cellStyle name="注释 3 2 9 13 3" xfId="46081"/>
    <cellStyle name="注释 3 2 9 14" xfId="46082"/>
    <cellStyle name="注释 3 2 9 2" xfId="46083"/>
    <cellStyle name="注释 3 2 9 3" xfId="46084"/>
    <cellStyle name="注释 3 2 9 3 10" xfId="46085"/>
    <cellStyle name="注释 3 2 9 3 11" xfId="46086"/>
    <cellStyle name="注释 3 2 9 3 12" xfId="46087"/>
    <cellStyle name="注释 3 2 9 3 2" xfId="46088"/>
    <cellStyle name="注释 3 2 9 3 2 10" xfId="46089"/>
    <cellStyle name="注释 3 2 9 3 2 11" xfId="46090"/>
    <cellStyle name="注释 3 2 9 3 2 2" xfId="46091"/>
    <cellStyle name="注释 3 2 9 3 2 3" xfId="46092"/>
    <cellStyle name="注释 3 2 9 3 2 4" xfId="46093"/>
    <cellStyle name="注释 3 2 9 3 2 5" xfId="46094"/>
    <cellStyle name="注释 3 2 9 3 2 6" xfId="46095"/>
    <cellStyle name="注释 3 2 9 3 2 7" xfId="46096"/>
    <cellStyle name="注释 3 2 9 3 2 8" xfId="46097"/>
    <cellStyle name="注释 3 2 9 3 2 9" xfId="46098"/>
    <cellStyle name="注释 3 2 9 3 3" xfId="46099"/>
    <cellStyle name="注释 3 2 9 3 7" xfId="46100"/>
    <cellStyle name="注释 3 2 9 3 8" xfId="46101"/>
    <cellStyle name="注释 3 2 9 3 9" xfId="46102"/>
    <cellStyle name="注释 3 2 9 5" xfId="46103"/>
    <cellStyle name="注释 3 2 9 6" xfId="46104"/>
    <cellStyle name="注释 3 2 9 7" xfId="46105"/>
    <cellStyle name="注释 3 2 9 8" xfId="46106"/>
    <cellStyle name="注释 3 2 9 9" xfId="46107"/>
    <cellStyle name="注释 3 3 2" xfId="46108"/>
    <cellStyle name="注释 3 3 2 2" xfId="46109"/>
    <cellStyle name="注释 3 3 2 2 2" xfId="46110"/>
    <cellStyle name="注释 3 3 2 2 2 2" xfId="46111"/>
    <cellStyle name="注释 3 3 2 2 3" xfId="46112"/>
    <cellStyle name="注释 3 3 2 3" xfId="46113"/>
    <cellStyle name="注释 3 3 2 3 10" xfId="46114"/>
    <cellStyle name="注释 3 3 2 3 2" xfId="46115"/>
    <cellStyle name="注释 3 3 2 3 2 2" xfId="46116"/>
    <cellStyle name="注释 3 3 2 3 3" xfId="46117"/>
    <cellStyle name="注释 3 3 2 3 3 10" xfId="46118"/>
    <cellStyle name="注释 3 3 2 3 3 11" xfId="46119"/>
    <cellStyle name="注释 3 3 2 3 3 12" xfId="46120"/>
    <cellStyle name="注释 3 3 2 3 3 2" xfId="46121"/>
    <cellStyle name="注释 3 3 2 3 3 2 2" xfId="46122"/>
    <cellStyle name="注释 3 3 2 3 3 2 3" xfId="46123"/>
    <cellStyle name="注释 3 3 2 3 3 2 5" xfId="46124"/>
    <cellStyle name="注释 3 3 2 3 3 3" xfId="46125"/>
    <cellStyle name="注释 3 3 2 3 3 4" xfId="46126"/>
    <cellStyle name="注释 3 3 2 3 3 5" xfId="46127"/>
    <cellStyle name="注释 3 3 2 3 3 6" xfId="46128"/>
    <cellStyle name="注释 3 3 2 3 3 7" xfId="46129"/>
    <cellStyle name="注释 3 3 2 3 3 8" xfId="46130"/>
    <cellStyle name="注释 3 3 2 3 3 9" xfId="46131"/>
    <cellStyle name="注释 3 3 2 3 4" xfId="46132"/>
    <cellStyle name="注释 3 3 2 3 5" xfId="46133"/>
    <cellStyle name="注释 3 3 2 3 6" xfId="46134"/>
    <cellStyle name="注释 3 3 2 3 7" xfId="46135"/>
    <cellStyle name="注释 3 3 2 3 8" xfId="46136"/>
    <cellStyle name="注释 3 3 2 4" xfId="46137"/>
    <cellStyle name="注释 3 3 2 4 2" xfId="46138"/>
    <cellStyle name="注释 3 3 2 5" xfId="46139"/>
    <cellStyle name="注释 3 3 3" xfId="46140"/>
    <cellStyle name="注释 3 3 3 2" xfId="46141"/>
    <cellStyle name="注释 3 3 3 2 2" xfId="46142"/>
    <cellStyle name="注释 3 3 3 2 2 2" xfId="46143"/>
    <cellStyle name="注释 3 3 3 2 3" xfId="46144"/>
    <cellStyle name="注释 3 3 3 3" xfId="46145"/>
    <cellStyle name="注释 3 3 3 3 10" xfId="46146"/>
    <cellStyle name="注释 3 3 3 3 2" xfId="46147"/>
    <cellStyle name="注释 3 3 3 3 2 2" xfId="46148"/>
    <cellStyle name="注释 3 3 3 3 3" xfId="46149"/>
    <cellStyle name="注释 3 3 3 3 3 10" xfId="46150"/>
    <cellStyle name="注释 3 3 3 3 3 11" xfId="46151"/>
    <cellStyle name="注释 3 3 3 3 3 2" xfId="46152"/>
    <cellStyle name="注释 3 3 3 3 3 3" xfId="46153"/>
    <cellStyle name="注释 3 3 3 3 3 4" xfId="46154"/>
    <cellStyle name="注释 3 3 3 3 3 5" xfId="46155"/>
    <cellStyle name="注释 3 3 3 3 3 6" xfId="46156"/>
    <cellStyle name="注释 3 3 3 3 3 7" xfId="46157"/>
    <cellStyle name="注释 3 3 3 3 3 8" xfId="46158"/>
    <cellStyle name="注释 3 3 3 3 4" xfId="46159"/>
    <cellStyle name="注释 3 3 3 3 4 2" xfId="46160"/>
    <cellStyle name="注释 3 3 3 3 4 3" xfId="46161"/>
    <cellStyle name="注释 3 3 3 3 5" xfId="46162"/>
    <cellStyle name="注释 3 3 3 3 6" xfId="46163"/>
    <cellStyle name="注释 3 3 3 3 7" xfId="46164"/>
    <cellStyle name="注释 3 3 3 3 8" xfId="46165"/>
    <cellStyle name="注释 3 3 3 4" xfId="46166"/>
    <cellStyle name="注释 3 3 3 4 2" xfId="46167"/>
    <cellStyle name="注释 3 3 3 5" xfId="46168"/>
    <cellStyle name="注释 3 3 4" xfId="46169"/>
    <cellStyle name="注释 3 3 4 2" xfId="46170"/>
    <cellStyle name="注释 3 3 4 2 2" xfId="46171"/>
    <cellStyle name="注释 3 3 4 2 2 2" xfId="46172"/>
    <cellStyle name="注释 3 3 4 2 3" xfId="46173"/>
    <cellStyle name="注释 3 3 4 3" xfId="46174"/>
    <cellStyle name="注释 3 3 4 3 2" xfId="46175"/>
    <cellStyle name="注释 3 3 4 4" xfId="46176"/>
    <cellStyle name="注释 3 3 5" xfId="46177"/>
    <cellStyle name="注释 3 3 5 2" xfId="46178"/>
    <cellStyle name="注释 3 3 5 2 2" xfId="46179"/>
    <cellStyle name="注释 3 3 5 3" xfId="46180"/>
    <cellStyle name="注释 3 3 6" xfId="46181"/>
    <cellStyle name="注释 3 3 6 10" xfId="46182"/>
    <cellStyle name="注释 3 3 6 11" xfId="46183"/>
    <cellStyle name="注释 3 3 6 12" xfId="46184"/>
    <cellStyle name="注释 3 3 6 13" xfId="46185"/>
    <cellStyle name="注释 3 3 6 2" xfId="46186"/>
    <cellStyle name="注释 3 3 6 2 2" xfId="46187"/>
    <cellStyle name="注释 3 3 6 3" xfId="46188"/>
    <cellStyle name="注释 3 3 6 3 10" xfId="46189"/>
    <cellStyle name="注释 3 3 6 3 11" xfId="46190"/>
    <cellStyle name="注释 3 3 6 3 12" xfId="46191"/>
    <cellStyle name="注释 3 3 6 3 2" xfId="46192"/>
    <cellStyle name="注释 3 3 6 3 2 10" xfId="46193"/>
    <cellStyle name="注释 3 3 6 3 2 11" xfId="46194"/>
    <cellStyle name="注释 3 3 6 3 2 2" xfId="46195"/>
    <cellStyle name="注释 3 3 6 3 2 3" xfId="46196"/>
    <cellStyle name="注释 3 3 6 3 2 4" xfId="46197"/>
    <cellStyle name="注释 3 3 6 3 2 5" xfId="46198"/>
    <cellStyle name="注释 3 3 6 3 2 6" xfId="46199"/>
    <cellStyle name="注释 3 3 6 3 2 7" xfId="46200"/>
    <cellStyle name="注释 3 3 6 3 2 8" xfId="46201"/>
    <cellStyle name="注释 3 3 6 3 2 9" xfId="46202"/>
    <cellStyle name="注释 3 3 6 3 3" xfId="46203"/>
    <cellStyle name="注释 3 3 6 3 4" xfId="46204"/>
    <cellStyle name="注释 3 3 6 3 5" xfId="46205"/>
    <cellStyle name="注释 3 3 6 3 6" xfId="46206"/>
    <cellStyle name="注释 3 3 6 3 7" xfId="46207"/>
    <cellStyle name="注释 3 3 6 3 8" xfId="46208"/>
    <cellStyle name="注释 3 3 6 3 9" xfId="46209"/>
    <cellStyle name="注释 3 3 6 4" xfId="46210"/>
    <cellStyle name="注释 3 3 6 7" xfId="46211"/>
    <cellStyle name="注释 3 3 6 8" xfId="46212"/>
    <cellStyle name="注释 3 3 6 9" xfId="46213"/>
    <cellStyle name="注释 3 3 7 14" xfId="46214"/>
    <cellStyle name="注释 3 3 7 15" xfId="46215"/>
    <cellStyle name="注释 3 3 7 2 4" xfId="46216"/>
    <cellStyle name="注释 3 3 7 3 10" xfId="46217"/>
    <cellStyle name="注释 3 3 7 3 11" xfId="46218"/>
    <cellStyle name="注释 3 3 7 3 2" xfId="46219"/>
    <cellStyle name="注释 3 3 7 3 3" xfId="46220"/>
    <cellStyle name="注释 3 3 7 3 4" xfId="46221"/>
    <cellStyle name="注释 3 3 7 3 5" xfId="46222"/>
    <cellStyle name="注释 3 3 7 3 6" xfId="46223"/>
    <cellStyle name="注释 3 3 7 3 7" xfId="46224"/>
    <cellStyle name="注释 3 3 7 3 8" xfId="46225"/>
    <cellStyle name="注释 3 3 7 3 9" xfId="46226"/>
    <cellStyle name="注释 3 3 7 5" xfId="46227"/>
    <cellStyle name="注释 3 3 7 6" xfId="46228"/>
    <cellStyle name="注释 3 3 7 7" xfId="46229"/>
    <cellStyle name="注释 3 3 7 8" xfId="46230"/>
    <cellStyle name="注释 3 3 7 9" xfId="46231"/>
    <cellStyle name="注释 3 3 8 10" xfId="46232"/>
    <cellStyle name="注释 3 3 8 11" xfId="46233"/>
    <cellStyle name="注释 3 3 8 13" xfId="46234"/>
    <cellStyle name="注释 3 3 8 14" xfId="46235"/>
    <cellStyle name="注释 3 3 8 15" xfId="46236"/>
    <cellStyle name="注释 3 3 8 2" xfId="46237"/>
    <cellStyle name="注释 3 3 8 2 2" xfId="46238"/>
    <cellStyle name="注释 3 3 8 3" xfId="46239"/>
    <cellStyle name="注释 3 3 8 3 10" xfId="46240"/>
    <cellStyle name="注释 3 3 8 3 11" xfId="46241"/>
    <cellStyle name="注释 3 3 8 3 12" xfId="46242"/>
    <cellStyle name="注释 3 3 8 3 2" xfId="46243"/>
    <cellStyle name="注释 3 3 8 3 2 10" xfId="46244"/>
    <cellStyle name="注释 3 3 8 3 2 11" xfId="46245"/>
    <cellStyle name="注释 3 3 8 3 2 2" xfId="46246"/>
    <cellStyle name="注释 3 3 8 3 2 3" xfId="46247"/>
    <cellStyle name="注释 3 3 8 3 2 4" xfId="46248"/>
    <cellStyle name="注释 3 3 8 3 2 5" xfId="46249"/>
    <cellStyle name="注释 3 3 8 3 2 6" xfId="46250"/>
    <cellStyle name="注释 3 3 8 3 2 7" xfId="46251"/>
    <cellStyle name="注释 3 3 8 3 2 8" xfId="46252"/>
    <cellStyle name="注释 3 3 8 3 2 9" xfId="46253"/>
    <cellStyle name="注释 3 3 8 3 3" xfId="46254"/>
    <cellStyle name="注释 3 3 8 3 3 2" xfId="46255"/>
    <cellStyle name="注释 3 3 8 3 3 3" xfId="46256"/>
    <cellStyle name="注释 3 3 8 3 4" xfId="46257"/>
    <cellStyle name="注释 3 3 8 3 5" xfId="46258"/>
    <cellStyle name="注释 3 3 8 3 6" xfId="46259"/>
    <cellStyle name="注释 3 3 8 3 6 2" xfId="46260"/>
    <cellStyle name="注释 3 3 8 3 6 3" xfId="46261"/>
    <cellStyle name="注释 3 3 8 3 7" xfId="46262"/>
    <cellStyle name="注释 3 3 8 3 8" xfId="46263"/>
    <cellStyle name="注释 3 3 8 3 9" xfId="46264"/>
    <cellStyle name="注释 3 3 8 4" xfId="46265"/>
    <cellStyle name="注释 3 3 8 5" xfId="46266"/>
    <cellStyle name="注释 3 3 8 6" xfId="46267"/>
    <cellStyle name="注释 3 3 8 7" xfId="46268"/>
    <cellStyle name="注释 3 3 8 8" xfId="46269"/>
    <cellStyle name="注释 3 3 8 9" xfId="46270"/>
    <cellStyle name="注释 3 3 9 2" xfId="46271"/>
    <cellStyle name="注释 3 4" xfId="46272"/>
    <cellStyle name="注释 3 4 2" xfId="46273"/>
    <cellStyle name="注释 3 4 2 2" xfId="46274"/>
    <cellStyle name="注释 3 4 2 2 2" xfId="46275"/>
    <cellStyle name="注释 3 4 2 3" xfId="46276"/>
    <cellStyle name="注释 3 4 3" xfId="46277"/>
    <cellStyle name="注释 3 4 3 10" xfId="46278"/>
    <cellStyle name="注释 3 4 3 11" xfId="46279"/>
    <cellStyle name="注释 3 4 3 12" xfId="46280"/>
    <cellStyle name="注释 3 4 3 13" xfId="46281"/>
    <cellStyle name="注释 3 4 3 2" xfId="46282"/>
    <cellStyle name="注释 3 4 3 2 2" xfId="46283"/>
    <cellStyle name="注释 3 4 3 3" xfId="46284"/>
    <cellStyle name="注释 3 4 3 3 10" xfId="46285"/>
    <cellStyle name="注释 3 4 3 3 11" xfId="46286"/>
    <cellStyle name="注释 3 4 3 3 12" xfId="46287"/>
    <cellStyle name="注释 3 4 3 3 2" xfId="46288"/>
    <cellStyle name="注释 3 4 3 3 2 10" xfId="46289"/>
    <cellStyle name="注释 3 4 3 3 2 11" xfId="46290"/>
    <cellStyle name="注释 3 4 3 3 2 12" xfId="46291"/>
    <cellStyle name="注释 3 4 3 3 2 13" xfId="46292"/>
    <cellStyle name="注释 3 4 3 3 2 2" xfId="46293"/>
    <cellStyle name="注释 3 4 3 3 2 3" xfId="46294"/>
    <cellStyle name="注释 3 4 3 3 2 4" xfId="46295"/>
    <cellStyle name="注释 3 4 3 3 2 5" xfId="46296"/>
    <cellStyle name="注释 3 4 3 3 2 6" xfId="46297"/>
    <cellStyle name="注释 3 4 3 3 2 7" xfId="46298"/>
    <cellStyle name="注释 3 4 3 3 2 8" xfId="46299"/>
    <cellStyle name="注释 3 4 3 3 2 9" xfId="46300"/>
    <cellStyle name="注释 3 4 3 3 3" xfId="46301"/>
    <cellStyle name="注释 3 4 3 3 4" xfId="46302"/>
    <cellStyle name="注释 3 4 3 3 5" xfId="46303"/>
    <cellStyle name="注释 3 4 3 3 6" xfId="46304"/>
    <cellStyle name="注释 3 4 3 3 7" xfId="46305"/>
    <cellStyle name="注释 3 4 3 3 8" xfId="46306"/>
    <cellStyle name="注释 3 4 3 4" xfId="46307"/>
    <cellStyle name="注释 3 4 3 5" xfId="46308"/>
    <cellStyle name="注释 3 4 3 6" xfId="46309"/>
    <cellStyle name="注释 3 4 3 7" xfId="46310"/>
    <cellStyle name="注释 3 4 3 7 2" xfId="46311"/>
    <cellStyle name="注释 3 4 3 7 3" xfId="46312"/>
    <cellStyle name="注释 3 4 3 8" xfId="46313"/>
    <cellStyle name="注释 3 4 3 9" xfId="46314"/>
    <cellStyle name="注释 3 4 4" xfId="46315"/>
    <cellStyle name="注释 3 4 4 2" xfId="46316"/>
    <cellStyle name="注释 3 4 5" xfId="46317"/>
    <cellStyle name="注释 3 5" xfId="46318"/>
    <cellStyle name="注释 3 5 2" xfId="46319"/>
    <cellStyle name="注释 3 5 2 2" xfId="46320"/>
    <cellStyle name="注释 3 5 2 2 2" xfId="46321"/>
    <cellStyle name="注释 3 5 2 3" xfId="46322"/>
    <cellStyle name="注释 3 5 3" xfId="46323"/>
    <cellStyle name="注释 3 5 3 10" xfId="46324"/>
    <cellStyle name="注释 3 5 3 11" xfId="46325"/>
    <cellStyle name="注释 3 5 3 12" xfId="46326"/>
    <cellStyle name="注释 3 5 3 2" xfId="46327"/>
    <cellStyle name="注释 3 5 3 2 2" xfId="46328"/>
    <cellStyle name="注释 3 5 3 2 3" xfId="46329"/>
    <cellStyle name="注释 3 5 3 2 4" xfId="46330"/>
    <cellStyle name="注释 3 5 3 3" xfId="46331"/>
    <cellStyle name="注释 3 5 3 3 10" xfId="46332"/>
    <cellStyle name="注释 3 5 3 3 11" xfId="46333"/>
    <cellStyle name="注释 3 5 3 3 2" xfId="46334"/>
    <cellStyle name="注释 3 5 3 3 3" xfId="46335"/>
    <cellStyle name="注释 3 5 3 3 4" xfId="46336"/>
    <cellStyle name="注释 3 5 3 3 5" xfId="46337"/>
    <cellStyle name="注释 3 5 3 3 6" xfId="46338"/>
    <cellStyle name="注释 3 5 3 3 8" xfId="46339"/>
    <cellStyle name="注释 3 5 3 4" xfId="46340"/>
    <cellStyle name="注释 3 5 3 5" xfId="46341"/>
    <cellStyle name="注释 3 5 3 6" xfId="46342"/>
    <cellStyle name="注释 3 5 3 7" xfId="46343"/>
    <cellStyle name="注释 3 5 3 8" xfId="46344"/>
    <cellStyle name="注释 3 5 3 9" xfId="46345"/>
    <cellStyle name="注释 3 5 4" xfId="46346"/>
    <cellStyle name="注释 3 5 4 2" xfId="46347"/>
    <cellStyle name="注释 3 5 5" xfId="46348"/>
    <cellStyle name="注释 3 6" xfId="46349"/>
    <cellStyle name="注释 3 6 2" xfId="46350"/>
    <cellStyle name="注释 3 6 2 2" xfId="46351"/>
    <cellStyle name="注释 3 6 2 2 2" xfId="46352"/>
    <cellStyle name="注释 3 6 2 3" xfId="46353"/>
    <cellStyle name="注释 3 6 3" xfId="46354"/>
    <cellStyle name="注释 3 6 3 2" xfId="46355"/>
    <cellStyle name="注释 3 6 4" xfId="46356"/>
    <cellStyle name="注释 3 7" xfId="46357"/>
    <cellStyle name="注释 3 7 2" xfId="46358"/>
    <cellStyle name="注释 3 7 2 2" xfId="46359"/>
    <cellStyle name="注释 3 7 3" xfId="46360"/>
    <cellStyle name="注释 3 8" xfId="46361"/>
    <cellStyle name="注释 3 8 10" xfId="46362"/>
    <cellStyle name="注释 3 8 11" xfId="46363"/>
    <cellStyle name="注释 3 8 12" xfId="46364"/>
    <cellStyle name="注释 3 8 13" xfId="46365"/>
    <cellStyle name="注释 3 8 2" xfId="46366"/>
    <cellStyle name="注释 3 8 2 2" xfId="46367"/>
    <cellStyle name="注释 3 8 3" xfId="46368"/>
    <cellStyle name="注释 3 8 3 10" xfId="46369"/>
    <cellStyle name="注释 3 8 3 11" xfId="46370"/>
    <cellStyle name="注释 3 8 3 12" xfId="46371"/>
    <cellStyle name="注释 3 8 3 2" xfId="46372"/>
    <cellStyle name="注释 3 8 3 2 10" xfId="46373"/>
    <cellStyle name="注释 3 8 3 2 11" xfId="46374"/>
    <cellStyle name="注释 3 8 3 2 2" xfId="46375"/>
    <cellStyle name="注释 3 8 3 2 3" xfId="46376"/>
    <cellStyle name="注释 3 8 3 2 4" xfId="46377"/>
    <cellStyle name="注释 3 8 3 2 5" xfId="46378"/>
    <cellStyle name="注释 3 8 3 3" xfId="46379"/>
    <cellStyle name="注释 3 8 3 4" xfId="46380"/>
    <cellStyle name="注释 3 8 3 5" xfId="46381"/>
    <cellStyle name="注释 3 8 3 6" xfId="46382"/>
    <cellStyle name="注释 3 8 3 6 2" xfId="46383"/>
    <cellStyle name="注释 3 8 3 7" xfId="46384"/>
    <cellStyle name="注释 3 8 3 8" xfId="46385"/>
    <cellStyle name="注释 3 8 3 9" xfId="46386"/>
    <cellStyle name="注释 3 8 4" xfId="46387"/>
    <cellStyle name="注释 3 8 5" xfId="46388"/>
    <cellStyle name="注释 3 8 6" xfId="46389"/>
    <cellStyle name="注释 3 8 7" xfId="46390"/>
    <cellStyle name="注释 3 8 8" xfId="46391"/>
    <cellStyle name="注释 3 8 9" xfId="46392"/>
    <cellStyle name="注释 3 9" xfId="46393"/>
    <cellStyle name="注释 3 9 10" xfId="46394"/>
    <cellStyle name="注释 3 9 11" xfId="46395"/>
    <cellStyle name="注释 3 9 12" xfId="46396"/>
    <cellStyle name="注释 3 9 13" xfId="46397"/>
    <cellStyle name="注释 3 9 2" xfId="46398"/>
    <cellStyle name="注释 3 9 2 2" xfId="46399"/>
    <cellStyle name="注释 3 9 3" xfId="46400"/>
    <cellStyle name="注释 3 9 3 10" xfId="46401"/>
    <cellStyle name="注释 3 9 3 11" xfId="46402"/>
    <cellStyle name="注释 3 9 3 2" xfId="46403"/>
    <cellStyle name="注释 3 9 3 3" xfId="46404"/>
    <cellStyle name="注释 3 9 3 4" xfId="46405"/>
    <cellStyle name="注释 3 9 3 5" xfId="46406"/>
    <cellStyle name="注释 3 9 3 6" xfId="46407"/>
    <cellStyle name="注释 3 9 3 7" xfId="46408"/>
    <cellStyle name="注释 3 9 3 8" xfId="46409"/>
    <cellStyle name="注释 3 9 3 9" xfId="46410"/>
    <cellStyle name="注释 3 9 4" xfId="46411"/>
    <cellStyle name="注释 3 9 5" xfId="46412"/>
    <cellStyle name="注释 3 9 6" xfId="46413"/>
    <cellStyle name="注释 3 9 7" xfId="46414"/>
    <cellStyle name="注释 4 10" xfId="46415"/>
    <cellStyle name="注释 4 10 10" xfId="46416"/>
    <cellStyle name="注释 4 10 11" xfId="46417"/>
    <cellStyle name="注释 4 10 12" xfId="46418"/>
    <cellStyle name="注释 4 10 13" xfId="46419"/>
    <cellStyle name="注释 4 10 2" xfId="46420"/>
    <cellStyle name="注释 4 10 2 2" xfId="46421"/>
    <cellStyle name="注释 4 10 3" xfId="46422"/>
    <cellStyle name="注释 4 10 3 2" xfId="46423"/>
    <cellStyle name="注释 4 10 3 2 10" xfId="46424"/>
    <cellStyle name="注释 4 10 3 2 11" xfId="46425"/>
    <cellStyle name="注释 4 10 3 2 2" xfId="46426"/>
    <cellStyle name="注释 4 10 3 2 3" xfId="46427"/>
    <cellStyle name="注释 4 10 3 2 4" xfId="46428"/>
    <cellStyle name="注释 4 10 3 2 5" xfId="46429"/>
    <cellStyle name="注释 4 10 3 2 6" xfId="46430"/>
    <cellStyle name="注释 4 10 3 2 7" xfId="46431"/>
    <cellStyle name="注释 4 10 3 2 8" xfId="46432"/>
    <cellStyle name="注释 4 10 3 3" xfId="46433"/>
    <cellStyle name="注释 4 10 3 4" xfId="46434"/>
    <cellStyle name="注释 4 10 3 5" xfId="46435"/>
    <cellStyle name="注释 4 10 3 6" xfId="46436"/>
    <cellStyle name="注释 4 10 3 7" xfId="46437"/>
    <cellStyle name="注释 4 10 3 8" xfId="46438"/>
    <cellStyle name="注释 4 10 3 9" xfId="46439"/>
    <cellStyle name="注释 4 10 5 2" xfId="46440"/>
    <cellStyle name="注释 4 10 5 3" xfId="46441"/>
    <cellStyle name="注释 4 10 7" xfId="46442"/>
    <cellStyle name="注释 4 10 8" xfId="46443"/>
    <cellStyle name="注释 4 10 9" xfId="46444"/>
    <cellStyle name="注释 4 11" xfId="46445"/>
    <cellStyle name="注释 4 11 2" xfId="46446"/>
    <cellStyle name="注释 4 12" xfId="46447"/>
    <cellStyle name="注释 4 2 10" xfId="46448"/>
    <cellStyle name="注释 4 2 10 2" xfId="46449"/>
    <cellStyle name="注释 4 2 11" xfId="46450"/>
    <cellStyle name="注释 4 2 2 10" xfId="46451"/>
    <cellStyle name="注释 4 2 2 2" xfId="46452"/>
    <cellStyle name="注释 4 2 2 2 2" xfId="46453"/>
    <cellStyle name="注释 4 2 2 2 2 2" xfId="46454"/>
    <cellStyle name="注释 4 2 2 2 2 2 2" xfId="46455"/>
    <cellStyle name="注释 4 2 2 2 2 3" xfId="46456"/>
    <cellStyle name="注释 4 2 2 2 2 3 2" xfId="46457"/>
    <cellStyle name="注释 4 2 2 2 2 3 3" xfId="46458"/>
    <cellStyle name="注释 4 2 2 2 3" xfId="46459"/>
    <cellStyle name="注释 4 2 2 2 3 10" xfId="46460"/>
    <cellStyle name="注释 4 2 2 2 3 11" xfId="46461"/>
    <cellStyle name="注释 4 2 2 2 3 13" xfId="46462"/>
    <cellStyle name="注释 4 2 2 2 3 2" xfId="46463"/>
    <cellStyle name="注释 4 2 2 2 3 2 2" xfId="46464"/>
    <cellStyle name="注释 4 2 2 2 3 3" xfId="46465"/>
    <cellStyle name="注释 4 2 2 2 3 3 10" xfId="46466"/>
    <cellStyle name="注释 4 2 2 2 3 3 10 2" xfId="46467"/>
    <cellStyle name="注释 4 2 2 2 3 3 11" xfId="46468"/>
    <cellStyle name="注释 4 2 2 2 3 3 12" xfId="46469"/>
    <cellStyle name="注释 4 2 2 2 3 3 2" xfId="46470"/>
    <cellStyle name="注释 4 2 2 2 3 3 2 10" xfId="46471"/>
    <cellStyle name="注释 4 2 2 2 3 3 2 11" xfId="46472"/>
    <cellStyle name="注释 4 2 2 2 3 3 2 2" xfId="46473"/>
    <cellStyle name="注释 4 2 2 2 3 3 2 3" xfId="46474"/>
    <cellStyle name="注释 4 2 2 2 3 3 2 4" xfId="46475"/>
    <cellStyle name="注释 4 2 2 2 3 3 2 5" xfId="46476"/>
    <cellStyle name="注释 4 2 2 2 3 3 2 6" xfId="46477"/>
    <cellStyle name="注释 4 2 2 2 3 3 2 7" xfId="46478"/>
    <cellStyle name="注释 4 2 2 2 3 3 2 8" xfId="46479"/>
    <cellStyle name="注释 4 2 2 2 3 3 2 9" xfId="46480"/>
    <cellStyle name="注释 4 2 2 2 3 3 3" xfId="46481"/>
    <cellStyle name="注释 4 2 2 2 3 3 4" xfId="46482"/>
    <cellStyle name="注释 4 2 2 2 3 3 5" xfId="46483"/>
    <cellStyle name="注释 4 2 2 2 3 3 6" xfId="46484"/>
    <cellStyle name="注释 4 2 2 2 3 3 7" xfId="46485"/>
    <cellStyle name="注释 4 2 2 2 3 3 8" xfId="46486"/>
    <cellStyle name="注释 4 2 2 2 3 3 9" xfId="46487"/>
    <cellStyle name="注释 4 2 2 2 3 4" xfId="46488"/>
    <cellStyle name="注释 4 2 2 2 3 5" xfId="46489"/>
    <cellStyle name="注释 4 2 2 2 3 6" xfId="46490"/>
    <cellStyle name="注释 4 2 2 2 3 7" xfId="46491"/>
    <cellStyle name="注释 4 2 2 2 3 9" xfId="46492"/>
    <cellStyle name="注释 4 2 2 2 4" xfId="46493"/>
    <cellStyle name="注释 4 2 2 2 4 2" xfId="46494"/>
    <cellStyle name="注释 4 2 2 2 5" xfId="46495"/>
    <cellStyle name="注释 4 2 2 3" xfId="46496"/>
    <cellStyle name="注释 4 2 2 3 2" xfId="46497"/>
    <cellStyle name="注释 4 2 2 3 2 2" xfId="46498"/>
    <cellStyle name="注释 4 2 2 3 2 2 2" xfId="46499"/>
    <cellStyle name="注释 4 2 2 3 2 3" xfId="46500"/>
    <cellStyle name="注释 4 2 2 3 2 3 2" xfId="46501"/>
    <cellStyle name="注释 4 2 2 3 2 3 3" xfId="46502"/>
    <cellStyle name="注释 4 2 2 3 3" xfId="46503"/>
    <cellStyle name="注释 4 2 2 3 3 10" xfId="46504"/>
    <cellStyle name="注释 4 2 2 3 3 10 2" xfId="46505"/>
    <cellStyle name="注释 4 2 2 3 3 10 3" xfId="46506"/>
    <cellStyle name="注释 4 2 2 3 3 11 2" xfId="46507"/>
    <cellStyle name="注释 4 2 2 3 3 11 3" xfId="46508"/>
    <cellStyle name="注释 4 2 2 3 3 12" xfId="46509"/>
    <cellStyle name="注释 4 2 2 3 3 2" xfId="46510"/>
    <cellStyle name="注释 4 2 2 3 3 2 2" xfId="46511"/>
    <cellStyle name="注释 4 2 2 3 3 3" xfId="46512"/>
    <cellStyle name="注释 4 2 2 3 3 3 10" xfId="46513"/>
    <cellStyle name="注释 4 2 2 3 3 3 11" xfId="46514"/>
    <cellStyle name="注释 4 2 2 3 3 3 12" xfId="46515"/>
    <cellStyle name="注释 4 2 2 3 3 3 13" xfId="46516"/>
    <cellStyle name="注释 4 2 2 3 3 3 2" xfId="46517"/>
    <cellStyle name="注释 4 2 2 3 3 3 3" xfId="46518"/>
    <cellStyle name="注释 4 2 2 3 3 3 4" xfId="46519"/>
    <cellStyle name="注释 4 2 2 3 3 3 5" xfId="46520"/>
    <cellStyle name="注释 4 2 2 3 3 3 7" xfId="46521"/>
    <cellStyle name="注释 4 2 2 3 3 3 8" xfId="46522"/>
    <cellStyle name="注释 4 2 2 3 3 3 9" xfId="46523"/>
    <cellStyle name="注释 4 2 2 3 3 4" xfId="46524"/>
    <cellStyle name="注释 4 2 2 3 3 5" xfId="46525"/>
    <cellStyle name="注释 4 2 2 3 3 6" xfId="46526"/>
    <cellStyle name="注释 4 2 2 3 3 8" xfId="46527"/>
    <cellStyle name="注释 4 2 2 3 3 9" xfId="46528"/>
    <cellStyle name="注释 4 2 2 3 4" xfId="46529"/>
    <cellStyle name="注释 4 2 2 3 4 2" xfId="46530"/>
    <cellStyle name="注释 4 2 2 3 4 3" xfId="46531"/>
    <cellStyle name="注释 4 2 2 3 4 4" xfId="46532"/>
    <cellStyle name="注释 4 2 2 3 5" xfId="46533"/>
    <cellStyle name="注释 4 2 2 4" xfId="46534"/>
    <cellStyle name="注释 4 2 2 4 2" xfId="46535"/>
    <cellStyle name="注释 4 2 2 4 2 2" xfId="46536"/>
    <cellStyle name="注释 4 2 2 4 2 2 2" xfId="46537"/>
    <cellStyle name="注释 4 2 2 4 2 3" xfId="46538"/>
    <cellStyle name="注释 4 2 2 4 3" xfId="46539"/>
    <cellStyle name="注释 4 2 2 4 3 2" xfId="46540"/>
    <cellStyle name="注释 4 2 2 4 3 2 2" xfId="46541"/>
    <cellStyle name="注释 4 2 2 4 3 2 3" xfId="46542"/>
    <cellStyle name="注释 4 2 2 4 3 3" xfId="46543"/>
    <cellStyle name="注释 4 2 2 4 3 4" xfId="46544"/>
    <cellStyle name="注释 4 2 2 4 4" xfId="46545"/>
    <cellStyle name="注释 4 2 2 4 4 2" xfId="46546"/>
    <cellStyle name="注释 4 2 2 4 4 3" xfId="46547"/>
    <cellStyle name="注释 4 2 2 5" xfId="46548"/>
    <cellStyle name="注释 4 2 2 5 2" xfId="46549"/>
    <cellStyle name="注释 4 2 2 5 2 2" xfId="46550"/>
    <cellStyle name="注释 4 2 2 5 3" xfId="46551"/>
    <cellStyle name="注释 4 2 2 5 4" xfId="46552"/>
    <cellStyle name="注释 4 2 2 5 5" xfId="46553"/>
    <cellStyle name="注释 4 2 2 6" xfId="46554"/>
    <cellStyle name="注释 4 2 2 6 12" xfId="46555"/>
    <cellStyle name="注释 4 2 2 6 13" xfId="46556"/>
    <cellStyle name="注释 4 2 2 6 2" xfId="46557"/>
    <cellStyle name="注释 4 2 2 6 2 2" xfId="46558"/>
    <cellStyle name="注释 4 2 2 6 3" xfId="46559"/>
    <cellStyle name="注释 4 2 2 6 3 2" xfId="46560"/>
    <cellStyle name="注释 4 2 2 6 3 2 10" xfId="46561"/>
    <cellStyle name="注释 4 2 2 6 3 2 11" xfId="46562"/>
    <cellStyle name="注释 4 2 2 6 3 2 2" xfId="46563"/>
    <cellStyle name="注释 4 2 2 6 3 2 3" xfId="46564"/>
    <cellStyle name="注释 4 2 2 6 3 2 4" xfId="46565"/>
    <cellStyle name="注释 4 2 2 6 3 2 5" xfId="46566"/>
    <cellStyle name="注释 4 2 2 6 3 2 6" xfId="46567"/>
    <cellStyle name="注释 4 2 2 6 3 2 7" xfId="46568"/>
    <cellStyle name="注释 4 2 2 6 3 2 8" xfId="46569"/>
    <cellStyle name="注释 4 2 2 6 3 3" xfId="46570"/>
    <cellStyle name="注释 4 2 2 6 3 4" xfId="46571"/>
    <cellStyle name="注释 4 2 2 6 3 5" xfId="46572"/>
    <cellStyle name="注释 4 2 2 6 3 6" xfId="46573"/>
    <cellStyle name="注释 4 2 2 6 3 7" xfId="46574"/>
    <cellStyle name="注释 4 2 2 6 3 8" xfId="46575"/>
    <cellStyle name="注释 4 2 2 6 3 9" xfId="46576"/>
    <cellStyle name="注释 4 2 2 6 4" xfId="46577"/>
    <cellStyle name="注释 4 2 2 6 5" xfId="46578"/>
    <cellStyle name="注释 4 2 2 6 6" xfId="46579"/>
    <cellStyle name="注释 4 2 2 6 7" xfId="46580"/>
    <cellStyle name="注释 4 2 2 7" xfId="46581"/>
    <cellStyle name="注释 4 2 2 7 10" xfId="46582"/>
    <cellStyle name="注释 4 2 2 7 11" xfId="46583"/>
    <cellStyle name="注释 4 2 2 7 12" xfId="46584"/>
    <cellStyle name="注释 4 2 2 7 13" xfId="46585"/>
    <cellStyle name="注释 4 2 2 7 2 2" xfId="46586"/>
    <cellStyle name="注释 4 2 2 7 3" xfId="46587"/>
    <cellStyle name="注释 4 2 2 7 3 10" xfId="46588"/>
    <cellStyle name="注释 4 2 2 7 3 11" xfId="46589"/>
    <cellStyle name="注释 4 2 2 7 3 2" xfId="46590"/>
    <cellStyle name="注释 4 2 2 7 3 4" xfId="46591"/>
    <cellStyle name="注释 4 2 2 7 3 5" xfId="46592"/>
    <cellStyle name="注释 4 2 2 7 3 6" xfId="46593"/>
    <cellStyle name="注释 4 2 2 7 3 7" xfId="46594"/>
    <cellStyle name="注释 4 2 2 7 3 8" xfId="46595"/>
    <cellStyle name="注释 4 2 2 7 3 9" xfId="46596"/>
    <cellStyle name="注释 4 2 2 7 4" xfId="46597"/>
    <cellStyle name="注释 4 2 2 7 5" xfId="46598"/>
    <cellStyle name="注释 4 2 2 7 6" xfId="46599"/>
    <cellStyle name="注释 4 2 2 7 7" xfId="46600"/>
    <cellStyle name="注释 4 2 2 8" xfId="46601"/>
    <cellStyle name="注释 4 2 2 8 10" xfId="46602"/>
    <cellStyle name="注释 4 2 2 8 11" xfId="46603"/>
    <cellStyle name="注释 4 2 2 8 11 2" xfId="46604"/>
    <cellStyle name="注释 4 2 2 8 11 3" xfId="46605"/>
    <cellStyle name="注释 4 2 2 8 12" xfId="46606"/>
    <cellStyle name="注释 4 2 2 8 12 2" xfId="46607"/>
    <cellStyle name="注释 4 2 2 8 12 3" xfId="46608"/>
    <cellStyle name="注释 4 2 2 8 13" xfId="46609"/>
    <cellStyle name="注释 4 2 2 8 13 2" xfId="46610"/>
    <cellStyle name="注释 4 2 2 8 13 3" xfId="46611"/>
    <cellStyle name="注释 4 2 2 8 2" xfId="46612"/>
    <cellStyle name="注释 4 2 2 8 2 2" xfId="46613"/>
    <cellStyle name="注释 4 2 2 8 3" xfId="46614"/>
    <cellStyle name="注释 4 2 2 8 3 10" xfId="46615"/>
    <cellStyle name="注释 4 2 2 8 3 11" xfId="46616"/>
    <cellStyle name="注释 4 2 2 8 3 12" xfId="46617"/>
    <cellStyle name="注释 4 2 2 8 3 2" xfId="46618"/>
    <cellStyle name="注释 4 2 2 8 3 2 10" xfId="46619"/>
    <cellStyle name="注释 4 2 2 8 3 2 2" xfId="46620"/>
    <cellStyle name="注释 4 2 2 8 3 2 3" xfId="46621"/>
    <cellStyle name="注释 4 2 2 8 3 2 4" xfId="46622"/>
    <cellStyle name="注释 4 2 2 8 3 2 5" xfId="46623"/>
    <cellStyle name="注释 4 2 2 8 3 2 6" xfId="46624"/>
    <cellStyle name="注释 4 2 2 8 3 2 7" xfId="46625"/>
    <cellStyle name="注释 4 2 2 8 3 2 8" xfId="46626"/>
    <cellStyle name="注释 4 2 2 8 3 4" xfId="46627"/>
    <cellStyle name="注释 4 2 2 8 3 5" xfId="46628"/>
    <cellStyle name="注释 4 2 2 8 3 6" xfId="46629"/>
    <cellStyle name="注释 4 2 2 8 3 7" xfId="46630"/>
    <cellStyle name="注释 4 2 2 8 3 8" xfId="46631"/>
    <cellStyle name="注释 4 2 2 8 3 9" xfId="46632"/>
    <cellStyle name="注释 4 2 2 8 4" xfId="46633"/>
    <cellStyle name="注释 4 2 2 9" xfId="46634"/>
    <cellStyle name="注释 4 2 2 9 2" xfId="46635"/>
    <cellStyle name="注释 4 2 3 3 10" xfId="46636"/>
    <cellStyle name="注释 4 2 3 3 11" xfId="46637"/>
    <cellStyle name="注释 4 2 3 3 12" xfId="46638"/>
    <cellStyle name="注释 4 2 3 3 13" xfId="46639"/>
    <cellStyle name="注释 4 2 3 3 3" xfId="46640"/>
    <cellStyle name="注释 4 2 3 3 3 10" xfId="46641"/>
    <cellStyle name="注释 4 2 3 3 3 11" xfId="46642"/>
    <cellStyle name="注释 4 2 3 3 3 12" xfId="46643"/>
    <cellStyle name="注释 4 2 3 3 3 2" xfId="46644"/>
    <cellStyle name="注释 4 2 3 3 3 2 10" xfId="46645"/>
    <cellStyle name="注释 4 2 3 3 3 2 2" xfId="46646"/>
    <cellStyle name="注释 4 2 3 3 3 2 3" xfId="46647"/>
    <cellStyle name="注释 4 2 3 3 3 2 4" xfId="46648"/>
    <cellStyle name="注释 4 2 3 3 3 3" xfId="46649"/>
    <cellStyle name="注释 4 2 3 3 3 3 2" xfId="46650"/>
    <cellStyle name="注释 4 2 3 3 3 3 3" xfId="46651"/>
    <cellStyle name="注释 4 2 3 3 3 4" xfId="46652"/>
    <cellStyle name="注释 4 2 3 3 3 5" xfId="46653"/>
    <cellStyle name="注释 4 2 3 3 3 6" xfId="46654"/>
    <cellStyle name="注释 4 2 3 3 3 7" xfId="46655"/>
    <cellStyle name="注释 4 2 3 3 3 8" xfId="46656"/>
    <cellStyle name="注释 4 2 3 3 3 9" xfId="46657"/>
    <cellStyle name="注释 4 2 3 3 4" xfId="46658"/>
    <cellStyle name="注释 4 2 3 3 5" xfId="46659"/>
    <cellStyle name="注释 4 2 3 3 6" xfId="46660"/>
    <cellStyle name="注释 4 2 3 3 7" xfId="46661"/>
    <cellStyle name="注释 4 2 3 3 8" xfId="46662"/>
    <cellStyle name="注释 4 2 4 2" xfId="46663"/>
    <cellStyle name="注释 4 2 4 2 2" xfId="46664"/>
    <cellStyle name="注释 4 2 4 2 2 2" xfId="46665"/>
    <cellStyle name="注释 4 2 4 2 3" xfId="46666"/>
    <cellStyle name="注释 4 2 4 3" xfId="46667"/>
    <cellStyle name="注释 4 2 4 3 10" xfId="46668"/>
    <cellStyle name="注释 4 2 4 3 11" xfId="46669"/>
    <cellStyle name="注释 4 2 4 3 11 2" xfId="46670"/>
    <cellStyle name="注释 4 2 4 3 11 3" xfId="46671"/>
    <cellStyle name="注释 4 2 4 3 12" xfId="46672"/>
    <cellStyle name="注释 4 2 4 3 13" xfId="46673"/>
    <cellStyle name="注释 4 2 4 3 2" xfId="46674"/>
    <cellStyle name="注释 4 2 4 3 2 2" xfId="46675"/>
    <cellStyle name="注释 4 2 4 3 3" xfId="46676"/>
    <cellStyle name="注释 4 2 4 3 3 10" xfId="46677"/>
    <cellStyle name="注释 4 2 4 3 3 11" xfId="46678"/>
    <cellStyle name="注释 4 2 4 3 3 2" xfId="46679"/>
    <cellStyle name="注释 4 2 4 3 3 3" xfId="46680"/>
    <cellStyle name="注释 4 2 4 3 3 4" xfId="46681"/>
    <cellStyle name="注释 4 2 4 3 3 5" xfId="46682"/>
    <cellStyle name="注释 4 2 4 3 3 6" xfId="46683"/>
    <cellStyle name="注释 4 2 4 3 3 7" xfId="46684"/>
    <cellStyle name="注释 4 2 4 3 3 8" xfId="46685"/>
    <cellStyle name="注释 4 2 4 3 3 9" xfId="46686"/>
    <cellStyle name="注释 4 2 4 3 4" xfId="46687"/>
    <cellStyle name="注释 4 2 4 3 5" xfId="46688"/>
    <cellStyle name="注释 4 2 4 3 8" xfId="46689"/>
    <cellStyle name="注释 4 2 4 4" xfId="46690"/>
    <cellStyle name="注释 4 2 4 4 2" xfId="46691"/>
    <cellStyle name="注释 4 2 4 5" xfId="46692"/>
    <cellStyle name="注释 4 2 5" xfId="46693"/>
    <cellStyle name="注释 4 2 5 2" xfId="46694"/>
    <cellStyle name="注释 4 2 5 2 2" xfId="46695"/>
    <cellStyle name="注释 4 2 5 2 2 2" xfId="46696"/>
    <cellStyle name="注释 4 2 5 2 3" xfId="46697"/>
    <cellStyle name="注释 4 2 5 3" xfId="46698"/>
    <cellStyle name="注释 4 2 5 3 2" xfId="46699"/>
    <cellStyle name="注释 4 2 5 4" xfId="46700"/>
    <cellStyle name="注释 4 2 6" xfId="46701"/>
    <cellStyle name="注释 4 2 6 2" xfId="46702"/>
    <cellStyle name="注释 4 2 6 2 2" xfId="46703"/>
    <cellStyle name="注释 4 2 6 3" xfId="46704"/>
    <cellStyle name="注释 4 2 7 10" xfId="46705"/>
    <cellStyle name="注释 4 2 7 11" xfId="46706"/>
    <cellStyle name="注释 4 2 7 12" xfId="46707"/>
    <cellStyle name="注释 4 2 7 13" xfId="46708"/>
    <cellStyle name="注释 4 2 7 14" xfId="46709"/>
    <cellStyle name="注释 4 2 7 15" xfId="46710"/>
    <cellStyle name="注释 4 2 7 2" xfId="46711"/>
    <cellStyle name="注释 4 2 7 2 2" xfId="46712"/>
    <cellStyle name="注释 4 2 7 2 2 2" xfId="46713"/>
    <cellStyle name="注释 4 2 7 2 2 3" xfId="46714"/>
    <cellStyle name="注释 4 2 7 2 3" xfId="46715"/>
    <cellStyle name="注释 4 2 7 2 4" xfId="46716"/>
    <cellStyle name="注释 4 2 7 3" xfId="46717"/>
    <cellStyle name="注释 4 2 7 3 10" xfId="46718"/>
    <cellStyle name="注释 4 2 7 3 11" xfId="46719"/>
    <cellStyle name="注释 4 2 7 3 12" xfId="46720"/>
    <cellStyle name="注释 4 2 7 3 13" xfId="46721"/>
    <cellStyle name="注释 4 2 7 3 14" xfId="46722"/>
    <cellStyle name="注释 4 2 7 3 2" xfId="46723"/>
    <cellStyle name="注释 4 2 7 3 2 10" xfId="46724"/>
    <cellStyle name="注释 4 2 7 3 2 11" xfId="46725"/>
    <cellStyle name="注释 4 2 7 3 2 2" xfId="46726"/>
    <cellStyle name="注释 4 2 7 3 2 3" xfId="46727"/>
    <cellStyle name="注释 4 2 7 3 2 4" xfId="46728"/>
    <cellStyle name="注释 4 2 7 3 2 5" xfId="46729"/>
    <cellStyle name="注释 4 2 7 3 2 6" xfId="46730"/>
    <cellStyle name="注释 4 2 7 3 2 7" xfId="46731"/>
    <cellStyle name="注释 4 2 7 3 2 8" xfId="46732"/>
    <cellStyle name="注释 4 2 7 3 2 9" xfId="46733"/>
    <cellStyle name="注释 4 2 7 3 3" xfId="46734"/>
    <cellStyle name="注释 4 2 7 3 4" xfId="46735"/>
    <cellStyle name="注释 4 2 7 3 5" xfId="46736"/>
    <cellStyle name="注释 4 2 7 3 6" xfId="46737"/>
    <cellStyle name="注释 4 2 7 3 7" xfId="46738"/>
    <cellStyle name="注释 4 2 7 4" xfId="46739"/>
    <cellStyle name="注释 4 2 7 5" xfId="46740"/>
    <cellStyle name="注释 4 2 7 6" xfId="46741"/>
    <cellStyle name="注释 4 2 7 7" xfId="46742"/>
    <cellStyle name="注释 4 2 7 8" xfId="46743"/>
    <cellStyle name="注释 4 2 7 9" xfId="46744"/>
    <cellStyle name="注释 4 2 8 10" xfId="46745"/>
    <cellStyle name="注释 4 2 8 11" xfId="46746"/>
    <cellStyle name="注释 4 2 8 12" xfId="46747"/>
    <cellStyle name="注释 4 2 8 13" xfId="46748"/>
    <cellStyle name="注释 4 2 8 14" xfId="46749"/>
    <cellStyle name="注释 4 2 8 15" xfId="46750"/>
    <cellStyle name="注释 4 2 8 2" xfId="46751"/>
    <cellStyle name="注释 4 2 8 2 2" xfId="46752"/>
    <cellStyle name="注释 4 2 8 2 3" xfId="46753"/>
    <cellStyle name="注释 4 2 8 2 4" xfId="46754"/>
    <cellStyle name="注释 4 2 8 3" xfId="46755"/>
    <cellStyle name="注释 4 2 8 3 2" xfId="46756"/>
    <cellStyle name="注释 4 2 8 3 3" xfId="46757"/>
    <cellStyle name="注释 4 2 8 3 4" xfId="46758"/>
    <cellStyle name="注释 4 2 8 3 5" xfId="46759"/>
    <cellStyle name="注释 4 2 8 3 6" xfId="46760"/>
    <cellStyle name="注释 4 2 8 3 7" xfId="46761"/>
    <cellStyle name="注释 4 2 8 4" xfId="46762"/>
    <cellStyle name="注释 4 2 8 5" xfId="46763"/>
    <cellStyle name="注释 4 2 8 6" xfId="46764"/>
    <cellStyle name="注释 4 2 8 7" xfId="46765"/>
    <cellStyle name="注释 4 2 8 8" xfId="46766"/>
    <cellStyle name="注释 4 2 8 9" xfId="46767"/>
    <cellStyle name="注释 4 2 9" xfId="46768"/>
    <cellStyle name="注释 4 2 9 10" xfId="46769"/>
    <cellStyle name="注释 4 2 9 11" xfId="46770"/>
    <cellStyle name="注释 4 2 9 12" xfId="46771"/>
    <cellStyle name="注释 4 2 9 13" xfId="46772"/>
    <cellStyle name="注释 4 2 9 14" xfId="46773"/>
    <cellStyle name="注释 4 2 9 15" xfId="46774"/>
    <cellStyle name="注释 4 2 9 2" xfId="46775"/>
    <cellStyle name="注释 4 2 9 3" xfId="46776"/>
    <cellStyle name="注释 4 2 9 3 10" xfId="46777"/>
    <cellStyle name="注释 4 2 9 3 2 10" xfId="46778"/>
    <cellStyle name="注释 4 2 9 3 2 11" xfId="46779"/>
    <cellStyle name="注释 4 2 9 3 2 3" xfId="46780"/>
    <cellStyle name="注释 4 2 9 3 2 4" xfId="46781"/>
    <cellStyle name="注释 4 2 9 3 2 5" xfId="46782"/>
    <cellStyle name="注释 4 2 9 3 2 6" xfId="46783"/>
    <cellStyle name="注释 4 2 9 3 2 7" xfId="46784"/>
    <cellStyle name="注释 4 2 9 3 2 8" xfId="46785"/>
    <cellStyle name="注释 4 2 9 3 2 9" xfId="46786"/>
    <cellStyle name="注释 4 2 9 3 5" xfId="46787"/>
    <cellStyle name="注释 4 2 9 3 6" xfId="46788"/>
    <cellStyle name="注释 4 2 9 3 7" xfId="46789"/>
    <cellStyle name="注释 4 2 9 3 9" xfId="46790"/>
    <cellStyle name="注释 4 2 9 4" xfId="46791"/>
    <cellStyle name="注释 4 2 9 5" xfId="46792"/>
    <cellStyle name="注释 4 2 9 6" xfId="46793"/>
    <cellStyle name="注释 4 2 9 7" xfId="46794"/>
    <cellStyle name="注释 4 2 9 8" xfId="46795"/>
    <cellStyle name="注释 4 2 9 9" xfId="46796"/>
    <cellStyle name="注释 4 3" xfId="46797"/>
    <cellStyle name="注释 4 3 10" xfId="46798"/>
    <cellStyle name="注释 4 3 2 2" xfId="46799"/>
    <cellStyle name="注释 4 3 2 2 2" xfId="46800"/>
    <cellStyle name="注释 4 3 2 2 2 2" xfId="46801"/>
    <cellStyle name="注释 4 3 2 2 3" xfId="46802"/>
    <cellStyle name="注释 4 3 2 3" xfId="46803"/>
    <cellStyle name="注释 4 3 2 3 11" xfId="46804"/>
    <cellStyle name="注释 4 3 2 3 12" xfId="46805"/>
    <cellStyle name="注释 4 3 2 3 13" xfId="46806"/>
    <cellStyle name="注释 4 3 2 3 2" xfId="46807"/>
    <cellStyle name="注释 4 3 2 3 2 2" xfId="46808"/>
    <cellStyle name="注释 4 3 2 3 3" xfId="46809"/>
    <cellStyle name="注释 4 3 2 3 3 10" xfId="46810"/>
    <cellStyle name="注释 4 3 2 3 3 10 2" xfId="46811"/>
    <cellStyle name="注释 4 3 2 3 3 10 3" xfId="46812"/>
    <cellStyle name="注释 4 3 2 3 3 11" xfId="46813"/>
    <cellStyle name="注释 4 3 2 3 3 11 2" xfId="46814"/>
    <cellStyle name="注释 4 3 2 3 3 11 3" xfId="46815"/>
    <cellStyle name="注释 4 3 2 3 3 12" xfId="46816"/>
    <cellStyle name="注释 4 3 2 3 3 2" xfId="46817"/>
    <cellStyle name="注释 4 3 2 3 3 2 10" xfId="46818"/>
    <cellStyle name="注释 4 3 2 3 3 2 11" xfId="46819"/>
    <cellStyle name="注释 4 3 2 3 3 2 2" xfId="46820"/>
    <cellStyle name="注释 4 3 2 3 3 2 3" xfId="46821"/>
    <cellStyle name="注释 4 3 2 3 3 2 4" xfId="46822"/>
    <cellStyle name="注释 4 3 2 3 3 2 5" xfId="46823"/>
    <cellStyle name="注释 4 3 2 3 3 2 7" xfId="46824"/>
    <cellStyle name="注释 4 3 2 3 3 2 8" xfId="46825"/>
    <cellStyle name="注释 4 3 2 3 3 2 9" xfId="46826"/>
    <cellStyle name="注释 4 3 2 3 3 3" xfId="46827"/>
    <cellStyle name="注释 4 3 2 3 3 3 2" xfId="46828"/>
    <cellStyle name="注释 4 3 2 3 3 3 3" xfId="46829"/>
    <cellStyle name="注释 4 3 2 3 3 4" xfId="46830"/>
    <cellStyle name="注释 4 3 2 3 3 5" xfId="46831"/>
    <cellStyle name="注释 4 3 2 3 3 6" xfId="46832"/>
    <cellStyle name="注释 4 3 2 3 3 7" xfId="46833"/>
    <cellStyle name="注释 4 3 2 3 3 8" xfId="46834"/>
    <cellStyle name="注释 4 3 2 3 3 9" xfId="46835"/>
    <cellStyle name="注释 4 3 2 3 4" xfId="46836"/>
    <cellStyle name="注释 4 3 2 3 5" xfId="46837"/>
    <cellStyle name="注释 4 3 2 3 6" xfId="46838"/>
    <cellStyle name="注释 4 3 2 3 7" xfId="46839"/>
    <cellStyle name="注释 4 3 2 3 7 2" xfId="46840"/>
    <cellStyle name="注释 4 3 2 3 7 3" xfId="46841"/>
    <cellStyle name="注释 4 3 2 3 8" xfId="46842"/>
    <cellStyle name="注释 4 3 2 4" xfId="46843"/>
    <cellStyle name="注释 4 3 2 4 2" xfId="46844"/>
    <cellStyle name="注释 4 3 2 5" xfId="46845"/>
    <cellStyle name="注释 4 3 3 2 3" xfId="46846"/>
    <cellStyle name="注释 4 3 3 3 10" xfId="46847"/>
    <cellStyle name="注释 4 3 3 3 11" xfId="46848"/>
    <cellStyle name="注释 4 3 3 3 12" xfId="46849"/>
    <cellStyle name="注释 4 3 3 3 13" xfId="46850"/>
    <cellStyle name="注释 4 3 3 3 2 2" xfId="46851"/>
    <cellStyle name="注释 4 3 3 3 3" xfId="46852"/>
    <cellStyle name="注释 4 3 3 3 3 10" xfId="46853"/>
    <cellStyle name="注释 4 3 3 3 3 11" xfId="46854"/>
    <cellStyle name="注释 4 3 3 3 3 2" xfId="46855"/>
    <cellStyle name="注释 4 3 3 3 3 3" xfId="46856"/>
    <cellStyle name="注释 4 3 3 3 3 4" xfId="46857"/>
    <cellStyle name="注释 4 3 3 3 3 5" xfId="46858"/>
    <cellStyle name="注释 4 3 3 3 3 6" xfId="46859"/>
    <cellStyle name="注释 4 3 3 3 3 7" xfId="46860"/>
    <cellStyle name="注释 4 3 3 3 3 8" xfId="46861"/>
    <cellStyle name="注释 4 3 3 3 3 9" xfId="46862"/>
    <cellStyle name="注释 4 3 3 3 4" xfId="46863"/>
    <cellStyle name="注释 4 3 3 3 5" xfId="46864"/>
    <cellStyle name="注释 4 3 3 3 6" xfId="46865"/>
    <cellStyle name="注释 4 3 3 3 7" xfId="46866"/>
    <cellStyle name="注释 4 3 3 3 8" xfId="46867"/>
    <cellStyle name="注释 4 3 3 4 2" xfId="46868"/>
    <cellStyle name="注释 4 3 3 5" xfId="46869"/>
    <cellStyle name="注释 4 3 4 2" xfId="46870"/>
    <cellStyle name="注释 4 3 4 2 2" xfId="46871"/>
    <cellStyle name="注释 4 3 4 2 2 2" xfId="46872"/>
    <cellStyle name="注释 4 3 4 2 3" xfId="46873"/>
    <cellStyle name="注释 4 3 4 3" xfId="46874"/>
    <cellStyle name="注释 4 3 4 3 2" xfId="46875"/>
    <cellStyle name="注释 4 3 4 4" xfId="46876"/>
    <cellStyle name="注释 4 3 5 2" xfId="46877"/>
    <cellStyle name="注释 4 3 5 2 2" xfId="46878"/>
    <cellStyle name="注释 4 3 5 3" xfId="46879"/>
    <cellStyle name="注释 4 3 6" xfId="46880"/>
    <cellStyle name="注释 4 3 6 10" xfId="46881"/>
    <cellStyle name="注释 4 3 6 11" xfId="46882"/>
    <cellStyle name="注释 4 3 6 12" xfId="46883"/>
    <cellStyle name="注释 4 3 6 13" xfId="46884"/>
    <cellStyle name="注释 4 3 6 2" xfId="46885"/>
    <cellStyle name="注释 4 3 6 2 2" xfId="46886"/>
    <cellStyle name="注释 6 3 3 3 11" xfId="46887"/>
    <cellStyle name="注释 4 3 6 3" xfId="46888"/>
    <cellStyle name="注释 4 3 6 3 10" xfId="46889"/>
    <cellStyle name="注释 4 3 6 3 11" xfId="46890"/>
    <cellStyle name="注释 4 3 6 3 12" xfId="46891"/>
    <cellStyle name="注释 4 3 6 3 2" xfId="46892"/>
    <cellStyle name="注释 4 3 6 3 2 10" xfId="46893"/>
    <cellStyle name="注释 4 3 6 3 2 11" xfId="46894"/>
    <cellStyle name="注释 4 3 6 3 2 2" xfId="46895"/>
    <cellStyle name="注释 4 3 6 3 2 3" xfId="46896"/>
    <cellStyle name="注释 4 3 6 3 2 4" xfId="46897"/>
    <cellStyle name="注释 4 3 6 3 2 5" xfId="46898"/>
    <cellStyle name="注释 4 3 6 3 2 6" xfId="46899"/>
    <cellStyle name="注释 4 3 6 3 2 7" xfId="46900"/>
    <cellStyle name="注释 4 3 6 3 2 8" xfId="46901"/>
    <cellStyle name="注释 4 3 6 3 2 9" xfId="46902"/>
    <cellStyle name="注释 4 3 6 3 3" xfId="46903"/>
    <cellStyle name="注释 4 3 6 3 4" xfId="46904"/>
    <cellStyle name="注释 4 3 6 3 5" xfId="46905"/>
    <cellStyle name="注释 4 3 6 3 6" xfId="46906"/>
    <cellStyle name="注释 4 3 6 3 7" xfId="46907"/>
    <cellStyle name="注释 4 3 6 3 8" xfId="46908"/>
    <cellStyle name="注释 4 3 6 3 9" xfId="46909"/>
    <cellStyle name="注释 4 3 6 3 9 2" xfId="46910"/>
    <cellStyle name="注释 4 3 6 4" xfId="46911"/>
    <cellStyle name="注释 4 3 6 5" xfId="46912"/>
    <cellStyle name="注释 4 3 6 6" xfId="46913"/>
    <cellStyle name="注释 4 3 6 7" xfId="46914"/>
    <cellStyle name="注释 4 3 6 8" xfId="46915"/>
    <cellStyle name="注释 4 3 7" xfId="46916"/>
    <cellStyle name="注释 4 3 7 10" xfId="46917"/>
    <cellStyle name="注释 4 3 7 11" xfId="46918"/>
    <cellStyle name="注释 4 3 7 12" xfId="46919"/>
    <cellStyle name="注释 4 3 7 13" xfId="46920"/>
    <cellStyle name="注释 4 3 7 15" xfId="46921"/>
    <cellStyle name="注释 4 3 7 2" xfId="46922"/>
    <cellStyle name="注释 4 3 7 2 2" xfId="46923"/>
    <cellStyle name="注释 4 3 7 2 2 2" xfId="46924"/>
    <cellStyle name="注释 4 3 7 2 2 3" xfId="46925"/>
    <cellStyle name="注释 4 3 7 2 3" xfId="46926"/>
    <cellStyle name="注释 4 3 7 2 4" xfId="46927"/>
    <cellStyle name="注释 4 3 7 3" xfId="46928"/>
    <cellStyle name="注释 4 3 7 3 11" xfId="46929"/>
    <cellStyle name="注释 4 3 7 3 2" xfId="46930"/>
    <cellStyle name="注释 4 3 7 3 3" xfId="46931"/>
    <cellStyle name="注释 4 3 7 3 4" xfId="46932"/>
    <cellStyle name="注释 4 3 7 3 5" xfId="46933"/>
    <cellStyle name="注释 4 3 7 3 6" xfId="46934"/>
    <cellStyle name="注释 4 3 7 3 7" xfId="46935"/>
    <cellStyle name="注释 4 3 7 4" xfId="46936"/>
    <cellStyle name="注释 4 3 7 5" xfId="46937"/>
    <cellStyle name="注释 4 3 7 6" xfId="46938"/>
    <cellStyle name="注释 4 3 7 7" xfId="46939"/>
    <cellStyle name="注释 4 3 7 8" xfId="46940"/>
    <cellStyle name="注释 4 3 8" xfId="46941"/>
    <cellStyle name="注释 4 3 8 10" xfId="46942"/>
    <cellStyle name="注释 4 3 8 11" xfId="46943"/>
    <cellStyle name="注释 4 3 8 11 2" xfId="46944"/>
    <cellStyle name="注释 4 3 8 11 3" xfId="46945"/>
    <cellStyle name="注释 4 3 8 12" xfId="46946"/>
    <cellStyle name="注释 4 3 8 12 2" xfId="46947"/>
    <cellStyle name="注释 4 3 8 12 3" xfId="46948"/>
    <cellStyle name="注释 4 3 8 13" xfId="46949"/>
    <cellStyle name="注释 4 3 8 13 2" xfId="46950"/>
    <cellStyle name="注释 4 3 8 13 3" xfId="46951"/>
    <cellStyle name="注释 4 3 8 14" xfId="46952"/>
    <cellStyle name="注释 4 3 8 15" xfId="46953"/>
    <cellStyle name="注释 4 3 8 2" xfId="46954"/>
    <cellStyle name="注释 4 3 8 2 2" xfId="46955"/>
    <cellStyle name="注释 4 3 8 3" xfId="46956"/>
    <cellStyle name="注释 4 3 8 3 10" xfId="46957"/>
    <cellStyle name="注释 4 3 8 3 10 2" xfId="46958"/>
    <cellStyle name="注释 4 3 8 3 10 3" xfId="46959"/>
    <cellStyle name="注释 4 3 8 3 11" xfId="46960"/>
    <cellStyle name="注释 4 3 8 3 11 2" xfId="46961"/>
    <cellStyle name="注释 4 3 8 3 11 3" xfId="46962"/>
    <cellStyle name="注释 4 3 8 3 12" xfId="46963"/>
    <cellStyle name="注释 4 3 8 3 12 2" xfId="46964"/>
    <cellStyle name="注释 4 3 8 3 12 3" xfId="46965"/>
    <cellStyle name="注释 4 3 8 3 2" xfId="46966"/>
    <cellStyle name="注释 4 3 8 3 2 10" xfId="46967"/>
    <cellStyle name="注释 4 3 8 3 2 11" xfId="46968"/>
    <cellStyle name="注释 4 3 8 3 2 12" xfId="46969"/>
    <cellStyle name="注释 4 3 8 3 2 13" xfId="46970"/>
    <cellStyle name="注释 4 3 8 3 2 2" xfId="46971"/>
    <cellStyle name="注释 4 3 8 3 2 3" xfId="46972"/>
    <cellStyle name="注释 4 3 8 3 2 4" xfId="46973"/>
    <cellStyle name="注释 4 3 8 3 2 5" xfId="46974"/>
    <cellStyle name="注释 4 3 8 3 2 7" xfId="46975"/>
    <cellStyle name="注释 4 3 8 3 2 8" xfId="46976"/>
    <cellStyle name="注释 4 3 8 3 2 9" xfId="46977"/>
    <cellStyle name="注释 4 3 8 3 3" xfId="46978"/>
    <cellStyle name="注释 4 3 8 3 4" xfId="46979"/>
    <cellStyle name="注释 4 3 8 3 5" xfId="46980"/>
    <cellStyle name="注释 4 3 8 3 6" xfId="46981"/>
    <cellStyle name="注释 4 3 8 3 7" xfId="46982"/>
    <cellStyle name="注释 4 3 8 4" xfId="46983"/>
    <cellStyle name="注释 4 3 8 5" xfId="46984"/>
    <cellStyle name="注释 4 3 8 6" xfId="46985"/>
    <cellStyle name="注释 4 3 8 7" xfId="46986"/>
    <cellStyle name="注释 4 3 8 8" xfId="46987"/>
    <cellStyle name="注释 4 3 9" xfId="46988"/>
    <cellStyle name="注释 4 3 9 2" xfId="46989"/>
    <cellStyle name="注释 4 3 9 3" xfId="46990"/>
    <cellStyle name="注释 4 3 9 4" xfId="46991"/>
    <cellStyle name="注释 4 4" xfId="46992"/>
    <cellStyle name="注释 4 4 2" xfId="46993"/>
    <cellStyle name="注释 4 4 2 2" xfId="46994"/>
    <cellStyle name="注释 4 4 2 2 2" xfId="46995"/>
    <cellStyle name="注释 4 4 2 3" xfId="46996"/>
    <cellStyle name="注释 4 4 3 10" xfId="46997"/>
    <cellStyle name="注释 4 4 3 3 12" xfId="46998"/>
    <cellStyle name="注释 4 4 3 3 2 10" xfId="46999"/>
    <cellStyle name="注释 4 4 3 3 2 11" xfId="47000"/>
    <cellStyle name="注释 4 4 3 3 2 3" xfId="47001"/>
    <cellStyle name="注释 4 4 3 3 2 4" xfId="47002"/>
    <cellStyle name="注释 4 4 3 3 2 5" xfId="47003"/>
    <cellStyle name="注释 4 4 3 3 2 6" xfId="47004"/>
    <cellStyle name="注释 4 4 3 3 2 7" xfId="47005"/>
    <cellStyle name="注释 4 4 3 3 2 8" xfId="47006"/>
    <cellStyle name="注释 4 4 3 3 2 9" xfId="47007"/>
    <cellStyle name="注释 4 4 3 3 3" xfId="47008"/>
    <cellStyle name="注释 4 4 3 3 4" xfId="47009"/>
    <cellStyle name="注释 4 4 3 3 5" xfId="47010"/>
    <cellStyle name="注释 4 4 3 3 6" xfId="47011"/>
    <cellStyle name="注释 4 4 3 9" xfId="47012"/>
    <cellStyle name="注释 4 4 4" xfId="47013"/>
    <cellStyle name="注释 4 4 4 2" xfId="47014"/>
    <cellStyle name="注释 4 4 5" xfId="47015"/>
    <cellStyle name="注释 4 4 6" xfId="47016"/>
    <cellStyle name="注释 4 5" xfId="47017"/>
    <cellStyle name="注释 4 5 2" xfId="47018"/>
    <cellStyle name="注释 4 5 2 2" xfId="47019"/>
    <cellStyle name="注释 4 5 2 2 2" xfId="47020"/>
    <cellStyle name="注释 4 5 2 3" xfId="47021"/>
    <cellStyle name="注释 4 5 3" xfId="47022"/>
    <cellStyle name="注释 4 5 3 10" xfId="47023"/>
    <cellStyle name="注释 4 5 3 11" xfId="47024"/>
    <cellStyle name="注释 4 5 3 12" xfId="47025"/>
    <cellStyle name="注释 4 5 3 13" xfId="47026"/>
    <cellStyle name="注释 4 5 3 2" xfId="47027"/>
    <cellStyle name="注释 4 5 3 2 2" xfId="47028"/>
    <cellStyle name="注释 4 5 3 3" xfId="47029"/>
    <cellStyle name="注释 4 5 3 3 2" xfId="47030"/>
    <cellStyle name="注释 4 5 3 3 3" xfId="47031"/>
    <cellStyle name="注释 4 5 3 3 4" xfId="47032"/>
    <cellStyle name="注释 4 5 3 3 5" xfId="47033"/>
    <cellStyle name="注释 4 5 3 3 6" xfId="47034"/>
    <cellStyle name="注释 4 5 3 3 7" xfId="47035"/>
    <cellStyle name="注释 4 5 3 3 8" xfId="47036"/>
    <cellStyle name="注释 4 5 3 4" xfId="47037"/>
    <cellStyle name="注释 4 5 3 5" xfId="47038"/>
    <cellStyle name="注释 4 5 3 6" xfId="47039"/>
    <cellStyle name="注释 4 5 3 7" xfId="47040"/>
    <cellStyle name="注释 4 5 3 8" xfId="47041"/>
    <cellStyle name="注释 4 5 3 9" xfId="47042"/>
    <cellStyle name="注释 4 5 4" xfId="47043"/>
    <cellStyle name="注释 4 5 4 2" xfId="47044"/>
    <cellStyle name="注释 4 5 5" xfId="47045"/>
    <cellStyle name="注释 4 6" xfId="47046"/>
    <cellStyle name="注释 4 6 2" xfId="47047"/>
    <cellStyle name="注释 4 6 2 2" xfId="47048"/>
    <cellStyle name="注释 4 6 2 2 2" xfId="47049"/>
    <cellStyle name="注释 4 6 2 3" xfId="47050"/>
    <cellStyle name="注释 4 6 3" xfId="47051"/>
    <cellStyle name="注释 4 6 3 2" xfId="47052"/>
    <cellStyle name="注释 4 6 4" xfId="47053"/>
    <cellStyle name="注释 4 7" xfId="47054"/>
    <cellStyle name="注释 4 7 2" xfId="47055"/>
    <cellStyle name="注释 4 7 2 2" xfId="47056"/>
    <cellStyle name="注释 4 7 3" xfId="47057"/>
    <cellStyle name="注释 4 8" xfId="47058"/>
    <cellStyle name="注释 4 8 10" xfId="47059"/>
    <cellStyle name="注释 4 8 11" xfId="47060"/>
    <cellStyle name="注释 4 8 12" xfId="47061"/>
    <cellStyle name="注释 4 8 13" xfId="47062"/>
    <cellStyle name="注释 4 8 2" xfId="47063"/>
    <cellStyle name="注释 4 8 2 2" xfId="47064"/>
    <cellStyle name="注释 4 8 3" xfId="47065"/>
    <cellStyle name="注释 4 8 3 10" xfId="47066"/>
    <cellStyle name="注释 4 8 3 2" xfId="47067"/>
    <cellStyle name="注释 4 8 3 2 10" xfId="47068"/>
    <cellStyle name="注释 4 8 3 2 11" xfId="47069"/>
    <cellStyle name="注释 4 8 3 2 2" xfId="47070"/>
    <cellStyle name="注释 4 8 3 2 3" xfId="47071"/>
    <cellStyle name="注释 4 8 3 2 4" xfId="47072"/>
    <cellStyle name="注释 4 8 3 2 5" xfId="47073"/>
    <cellStyle name="注释 4 8 3 2 8" xfId="47074"/>
    <cellStyle name="注释 4 8 3 2 9" xfId="47075"/>
    <cellStyle name="注释 4 8 3 3" xfId="47076"/>
    <cellStyle name="注释 4 8 3 4" xfId="47077"/>
    <cellStyle name="注释 4 8 3 5" xfId="47078"/>
    <cellStyle name="注释 4 8 3 6" xfId="47079"/>
    <cellStyle name="注释 4 8 3 7" xfId="47080"/>
    <cellStyle name="注释 4 8 3 8" xfId="47081"/>
    <cellStyle name="注释 4 8 3 9" xfId="47082"/>
    <cellStyle name="注释 4 8 4" xfId="47083"/>
    <cellStyle name="注释 4 8 5" xfId="47084"/>
    <cellStyle name="注释 4 8 6" xfId="47085"/>
    <cellStyle name="注释 4 8 7" xfId="47086"/>
    <cellStyle name="注释 4 8 8" xfId="47087"/>
    <cellStyle name="注释 4 8 9" xfId="47088"/>
    <cellStyle name="注释 4 9" xfId="47089"/>
    <cellStyle name="注释 4 9 10" xfId="47090"/>
    <cellStyle name="注释 4 9 11" xfId="47091"/>
    <cellStyle name="注释 4 9 2" xfId="47092"/>
    <cellStyle name="注释 4 9 2 2" xfId="47093"/>
    <cellStyle name="注释 4 9 3" xfId="47094"/>
    <cellStyle name="注释 4 9 3 10" xfId="47095"/>
    <cellStyle name="注释 4 9 3 11" xfId="47096"/>
    <cellStyle name="注释 4 9 3 2" xfId="47097"/>
    <cellStyle name="注释 4 9 3 3" xfId="47098"/>
    <cellStyle name="注释 4 9 3 9" xfId="47099"/>
    <cellStyle name="注释 4 9 4" xfId="47100"/>
    <cellStyle name="注释 4 9 5" xfId="47101"/>
    <cellStyle name="注释 4 9 6" xfId="47102"/>
    <cellStyle name="注释 5 2" xfId="47103"/>
    <cellStyle name="注释 5 2 2" xfId="47104"/>
    <cellStyle name="注释 5 2 2 2" xfId="47105"/>
    <cellStyle name="注释 5 2 2 2 2" xfId="47106"/>
    <cellStyle name="注释 5 2 2 2 2 2" xfId="47107"/>
    <cellStyle name="注释 5 2 2 2 3" xfId="47108"/>
    <cellStyle name="注释 5 2 2 3" xfId="47109"/>
    <cellStyle name="注释 5 2 2 3 10" xfId="47110"/>
    <cellStyle name="注释 5 2 2 3 11" xfId="47111"/>
    <cellStyle name="注释 5 2 2 3 12" xfId="47112"/>
    <cellStyle name="注释 5 2 2 3 13" xfId="47113"/>
    <cellStyle name="注释 5 2 2 3 2" xfId="47114"/>
    <cellStyle name="注释 5 2 2 3 2 2" xfId="47115"/>
    <cellStyle name="注释 5 2 2 3 3" xfId="47116"/>
    <cellStyle name="注释 5 2 2 3 3 10" xfId="47117"/>
    <cellStyle name="注释 5 2 2 3 3 11" xfId="47118"/>
    <cellStyle name="注释 5 2 2 3 3 2" xfId="47119"/>
    <cellStyle name="注释 5 2 2 3 3 3" xfId="47120"/>
    <cellStyle name="注释 5 2 2 3 3 4" xfId="47121"/>
    <cellStyle name="注释 5 2 2 3 3 5" xfId="47122"/>
    <cellStyle name="注释 5 2 2 3 3 6" xfId="47123"/>
    <cellStyle name="注释 5 2 2 3 3 7" xfId="47124"/>
    <cellStyle name="注释 5 2 2 3 3 8" xfId="47125"/>
    <cellStyle name="注释 5 2 2 3 3 9" xfId="47126"/>
    <cellStyle name="注释 5 2 2 3 5" xfId="47127"/>
    <cellStyle name="注释 5 2 2 3 6" xfId="47128"/>
    <cellStyle name="注释 5 2 2 3 7" xfId="47129"/>
    <cellStyle name="注释 5 2 2 3 8" xfId="47130"/>
    <cellStyle name="注释 5 2 2 4" xfId="47131"/>
    <cellStyle name="注释 5 2 2 4 2" xfId="47132"/>
    <cellStyle name="注释 5 2 3" xfId="47133"/>
    <cellStyle name="注释 5 2 3 2" xfId="47134"/>
    <cellStyle name="注释 5 2 3 2 2" xfId="47135"/>
    <cellStyle name="注释 5 2 3 2 3" xfId="47136"/>
    <cellStyle name="注释 5 2 3 3" xfId="47137"/>
    <cellStyle name="注释 5 2 3 3 2" xfId="47138"/>
    <cellStyle name="注释 5 2 3 4" xfId="47139"/>
    <cellStyle name="注释 5 2 3 4 2" xfId="47140"/>
    <cellStyle name="注释 5 2 3 4 3" xfId="47141"/>
    <cellStyle name="注释 5 2 4" xfId="47142"/>
    <cellStyle name="注释 5 2 4 2 2" xfId="47143"/>
    <cellStyle name="注释 5 2 5" xfId="47144"/>
    <cellStyle name="注释 5 2 5 10" xfId="47145"/>
    <cellStyle name="注释 5 2 5 11" xfId="47146"/>
    <cellStyle name="注释 5 2 5 12" xfId="47147"/>
    <cellStyle name="注释 5 2 5 13" xfId="47148"/>
    <cellStyle name="注释 5 2 5 2" xfId="47149"/>
    <cellStyle name="注释 5 2 5 2 2" xfId="47150"/>
    <cellStyle name="注释 5 2 5 3" xfId="47151"/>
    <cellStyle name="注释 5 2 5 3 10" xfId="47152"/>
    <cellStyle name="注释 5 2 5 3 11" xfId="47153"/>
    <cellStyle name="注释 5 2 5 3 2" xfId="47154"/>
    <cellStyle name="注释 5 2 5 3 3" xfId="47155"/>
    <cellStyle name="注释 5 2 5 3 4" xfId="47156"/>
    <cellStyle name="注释 5 2 5 3 5" xfId="47157"/>
    <cellStyle name="注释 5 2 5 3 6" xfId="47158"/>
    <cellStyle name="注释 5 2 5 3 7" xfId="47159"/>
    <cellStyle name="注释 5 2 5 3 8" xfId="47160"/>
    <cellStyle name="注释 5 2 5 4" xfId="47161"/>
    <cellStyle name="注释 5 2 5 5" xfId="47162"/>
    <cellStyle name="注释 5 2 5 6" xfId="47163"/>
    <cellStyle name="注释 5 2 5 7" xfId="47164"/>
    <cellStyle name="注释 5 2 5 8" xfId="47165"/>
    <cellStyle name="注释 5 2 5 9" xfId="47166"/>
    <cellStyle name="注释 5 2 6" xfId="47167"/>
    <cellStyle name="注释 5 2 6 10" xfId="47168"/>
    <cellStyle name="注释 5 2 6 12" xfId="47169"/>
    <cellStyle name="注释 5 2 6 13" xfId="47170"/>
    <cellStyle name="注释 5 2 6 2" xfId="47171"/>
    <cellStyle name="注释 5 2 6 2 2" xfId="47172"/>
    <cellStyle name="注释 5 2 6 3" xfId="47173"/>
    <cellStyle name="注释 5 2 6 3 10" xfId="47174"/>
    <cellStyle name="注释 5 2 6 3 11" xfId="47175"/>
    <cellStyle name="注释 5 2 6 3 2" xfId="47176"/>
    <cellStyle name="注释 5 2 6 3 3" xfId="47177"/>
    <cellStyle name="注释 5 2 6 3 5" xfId="47178"/>
    <cellStyle name="注释 5 2 6 3 6" xfId="47179"/>
    <cellStyle name="注释 5 2 6 3 7" xfId="47180"/>
    <cellStyle name="注释 5 2 6 3 8" xfId="47181"/>
    <cellStyle name="注释 5 2 6 3 9" xfId="47182"/>
    <cellStyle name="注释 5 2 6 4" xfId="47183"/>
    <cellStyle name="注释 5 2 6 5" xfId="47184"/>
    <cellStyle name="注释 5 2 6 6" xfId="47185"/>
    <cellStyle name="注释 5 2 6 7" xfId="47186"/>
    <cellStyle name="注释 5 2 6 8" xfId="47187"/>
    <cellStyle name="注释 5 2 6 9" xfId="47188"/>
    <cellStyle name="注释 5 2 7" xfId="47189"/>
    <cellStyle name="注释 5 2 7 2" xfId="47190"/>
    <cellStyle name="注释 5 2 8" xfId="47191"/>
    <cellStyle name="注释 5 3" xfId="47192"/>
    <cellStyle name="注释 5 3 2" xfId="47193"/>
    <cellStyle name="注释 5 3 2 2 2" xfId="47194"/>
    <cellStyle name="注释 5 3 3" xfId="47195"/>
    <cellStyle name="注释 5 3 3 10" xfId="47196"/>
    <cellStyle name="注释 5 3 3 12" xfId="47197"/>
    <cellStyle name="注释 5 3 3 13" xfId="47198"/>
    <cellStyle name="注释 5 3 3 2" xfId="47199"/>
    <cellStyle name="注释 5 3 3 2 2" xfId="47200"/>
    <cellStyle name="注释 5 3 3 3" xfId="47201"/>
    <cellStyle name="注释 5 3 3 3 10" xfId="47202"/>
    <cellStyle name="注释 5 3 3 3 11" xfId="47203"/>
    <cellStyle name="注释 5 3 3 3 2" xfId="47204"/>
    <cellStyle name="注释 5 3 3 3 3" xfId="47205"/>
    <cellStyle name="注释 5 3 3 3 4" xfId="47206"/>
    <cellStyle name="注释 5 3 3 3 5" xfId="47207"/>
    <cellStyle name="注释 5 3 3 3 6" xfId="47208"/>
    <cellStyle name="注释 5 3 3 3 7" xfId="47209"/>
    <cellStyle name="注释 5 3 3 3 8" xfId="47210"/>
    <cellStyle name="注释 5 3 3 4" xfId="47211"/>
    <cellStyle name="注释 5 3 3 4 2" xfId="47212"/>
    <cellStyle name="注释 5 3 3 4 3" xfId="47213"/>
    <cellStyle name="注释 5 3 3 5" xfId="47214"/>
    <cellStyle name="注释 5 3 3 6" xfId="47215"/>
    <cellStyle name="注释 5 3 3 7" xfId="47216"/>
    <cellStyle name="注释 5 3 3 8" xfId="47217"/>
    <cellStyle name="注释 5 3 3 9" xfId="47218"/>
    <cellStyle name="注释 5 3 4" xfId="47219"/>
    <cellStyle name="注释 5 3 4 2" xfId="47220"/>
    <cellStyle name="注释 5 3 5" xfId="47221"/>
    <cellStyle name="注释 5 4" xfId="47222"/>
    <cellStyle name="注释 5 4 2" xfId="47223"/>
    <cellStyle name="注释 5 4 2 2" xfId="47224"/>
    <cellStyle name="注释 5 4 2 2 2" xfId="47225"/>
    <cellStyle name="注释 5 4 2 2 3" xfId="47226"/>
    <cellStyle name="注释 5 4 2 2 4" xfId="47227"/>
    <cellStyle name="注释 5 4 2 3" xfId="47228"/>
    <cellStyle name="注释 5 4 2 4" xfId="47229"/>
    <cellStyle name="注释 5 4 2 5" xfId="47230"/>
    <cellStyle name="注释 5 4 3" xfId="47231"/>
    <cellStyle name="注释 5 4 3 2" xfId="47232"/>
    <cellStyle name="注释 5 4 3 2 2" xfId="47233"/>
    <cellStyle name="注释 5 4 3 2 3" xfId="47234"/>
    <cellStyle name="注释 5 4 3 3" xfId="47235"/>
    <cellStyle name="注释 5 4 3 4" xfId="47236"/>
    <cellStyle name="注释 5 4 4" xfId="47237"/>
    <cellStyle name="注释 5 5" xfId="47238"/>
    <cellStyle name="注释 5 5 2" xfId="47239"/>
    <cellStyle name="注释 5 5 2 2" xfId="47240"/>
    <cellStyle name="注释 5 5 2 3" xfId="47241"/>
    <cellStyle name="注释 5 5 2 4" xfId="47242"/>
    <cellStyle name="注释 5 5 3" xfId="47243"/>
    <cellStyle name="注释 5 6" xfId="47244"/>
    <cellStyle name="注释 5 6 10" xfId="47245"/>
    <cellStyle name="注释 5 6 11" xfId="47246"/>
    <cellStyle name="注释 5 6 12" xfId="47247"/>
    <cellStyle name="注释 5 6 13" xfId="47248"/>
    <cellStyle name="注释 5 6 2" xfId="47249"/>
    <cellStyle name="注释 5 6 2 2" xfId="47250"/>
    <cellStyle name="注释 5 6 3" xfId="47251"/>
    <cellStyle name="注释 5 6 3 2" xfId="47252"/>
    <cellStyle name="注释 5 6 3 3" xfId="47253"/>
    <cellStyle name="注释 5 6 3 4" xfId="47254"/>
    <cellStyle name="注释 5 6 3 5" xfId="47255"/>
    <cellStyle name="注释 5 6 3 6" xfId="47256"/>
    <cellStyle name="注释 5 6 3 7" xfId="47257"/>
    <cellStyle name="注释 5 6 3 8" xfId="47258"/>
    <cellStyle name="注释 5 6 3 9" xfId="47259"/>
    <cellStyle name="注释 5 6 4" xfId="47260"/>
    <cellStyle name="注释 5 6 5" xfId="47261"/>
    <cellStyle name="注释 5 6 5 2" xfId="47262"/>
    <cellStyle name="注释 5 6 5 3" xfId="47263"/>
    <cellStyle name="注释 5 6 6" xfId="47264"/>
    <cellStyle name="注释 5 6 7" xfId="47265"/>
    <cellStyle name="注释 5 6 8" xfId="47266"/>
    <cellStyle name="注释 5 6 9" xfId="47267"/>
    <cellStyle name="注释 5 7" xfId="47268"/>
    <cellStyle name="注释 5 7 10" xfId="47269"/>
    <cellStyle name="注释 5 7 11" xfId="47270"/>
    <cellStyle name="注释 5 7 12" xfId="47271"/>
    <cellStyle name="注释 5 7 13" xfId="47272"/>
    <cellStyle name="注释 5 7 2" xfId="47273"/>
    <cellStyle name="注释 5 7 2 2" xfId="47274"/>
    <cellStyle name="注释 5 7 3" xfId="47275"/>
    <cellStyle name="注释 5 7 3 10" xfId="47276"/>
    <cellStyle name="注释 5 7 3 11" xfId="47277"/>
    <cellStyle name="注释 5 7 3 12" xfId="47278"/>
    <cellStyle name="注释 5 7 3 13" xfId="47279"/>
    <cellStyle name="注释 5 7 3 2" xfId="47280"/>
    <cellStyle name="注释 5 7 3 3" xfId="47281"/>
    <cellStyle name="注释 5 7 3 4" xfId="47282"/>
    <cellStyle name="注释 5 7 3 5" xfId="47283"/>
    <cellStyle name="注释 5 7 3 6" xfId="47284"/>
    <cellStyle name="注释 5 7 3 7" xfId="47285"/>
    <cellStyle name="注释 5 7 3 8" xfId="47286"/>
    <cellStyle name="注释 5 7 3 9" xfId="47287"/>
    <cellStyle name="注释 5 7 4" xfId="47288"/>
    <cellStyle name="注释 5 7 5" xfId="47289"/>
    <cellStyle name="注释 5 7 6" xfId="47290"/>
    <cellStyle name="注释 5 7 7" xfId="47291"/>
    <cellStyle name="注释 5 7 8" xfId="47292"/>
    <cellStyle name="注释 5 7 9" xfId="47293"/>
    <cellStyle name="注释 5 8" xfId="47294"/>
    <cellStyle name="注释 5 8 2" xfId="47295"/>
    <cellStyle name="注释 5 9" xfId="47296"/>
    <cellStyle name="注释 6" xfId="47297"/>
    <cellStyle name="注释 6 10" xfId="47298"/>
    <cellStyle name="注释 6 2" xfId="47299"/>
    <cellStyle name="注释 6 2 3 3 10" xfId="47300"/>
    <cellStyle name="注释 6 2 3 3 11" xfId="47301"/>
    <cellStyle name="注释 6 2 3 3 12" xfId="47302"/>
    <cellStyle name="注释 6 2 3 3 13" xfId="47303"/>
    <cellStyle name="注释 6 2 3 3 14" xfId="47304"/>
    <cellStyle name="注释 6 2 3 3 2 10" xfId="47305"/>
    <cellStyle name="注释 6 2 3 3 2 11" xfId="47306"/>
    <cellStyle name="注释 6 2 3 3 2 13" xfId="47307"/>
    <cellStyle name="注释 6 2 3 3 2 4" xfId="47308"/>
    <cellStyle name="注释 6 2 3 3 2 5" xfId="47309"/>
    <cellStyle name="注释 6 2 3 3 2 6" xfId="47310"/>
    <cellStyle name="注释 6 2 3 3 2 7" xfId="47311"/>
    <cellStyle name="注释 6 2 3 3 2 8" xfId="47312"/>
    <cellStyle name="注释 6 2 3 3 2 9" xfId="47313"/>
    <cellStyle name="注释 6 2 3 3 3 2" xfId="47314"/>
    <cellStyle name="注释 6 2 3 3 3 3" xfId="47315"/>
    <cellStyle name="注释 6 2 3 3 5" xfId="47316"/>
    <cellStyle name="注释 6 2 3 3 6" xfId="47317"/>
    <cellStyle name="注释 6 2 3 3 7" xfId="47318"/>
    <cellStyle name="注释 6 2 3 3 8" xfId="47319"/>
    <cellStyle name="注释 6 2 3 5" xfId="47320"/>
    <cellStyle name="注释 6 2 3 5 2" xfId="47321"/>
    <cellStyle name="注释 6 2 3 5 3" xfId="47322"/>
    <cellStyle name="注释 6 2 3 6" xfId="47323"/>
    <cellStyle name="注释 6 2 3 6 2" xfId="47324"/>
    <cellStyle name="注释 6 2 3 6 3" xfId="47325"/>
    <cellStyle name="注释 6 2 3 7" xfId="47326"/>
    <cellStyle name="注释 6 2 3 7 2" xfId="47327"/>
    <cellStyle name="注释 6 2 3 8" xfId="47328"/>
    <cellStyle name="注释 6 2 3 9" xfId="47329"/>
    <cellStyle name="注释 6 3" xfId="47330"/>
    <cellStyle name="注释 6 3 2" xfId="47331"/>
    <cellStyle name="注释 6 3 2 2" xfId="47332"/>
    <cellStyle name="注释 6 3 2 2 2" xfId="47333"/>
    <cellStyle name="注释 6 3 2 3" xfId="47334"/>
    <cellStyle name="注释 6 3 3" xfId="47335"/>
    <cellStyle name="注释 6 3 3 10" xfId="47336"/>
    <cellStyle name="注释 6 3 3 13" xfId="47337"/>
    <cellStyle name="注释 6 3 3 2" xfId="47338"/>
    <cellStyle name="注释 6 3 3 2 2" xfId="47339"/>
    <cellStyle name="注释 6 3 3 3" xfId="47340"/>
    <cellStyle name="注释 6 3 3 3 10" xfId="47341"/>
    <cellStyle name="注释 6 3 3 3 2" xfId="47342"/>
    <cellStyle name="注释 6 3 3 3 3" xfId="47343"/>
    <cellStyle name="注释 6 3 3 3 4" xfId="47344"/>
    <cellStyle name="注释 6 3 3 3 5" xfId="47345"/>
    <cellStyle name="注释 6 3 3 3 6" xfId="47346"/>
    <cellStyle name="注释 6 3 3 3 7" xfId="47347"/>
    <cellStyle name="注释 6 3 3 3 8" xfId="47348"/>
    <cellStyle name="注释 6 3 3 4" xfId="47349"/>
    <cellStyle name="注释 6 3 3 5" xfId="47350"/>
    <cellStyle name="注释 6 3 3 6" xfId="47351"/>
    <cellStyle name="注释 6 3 3 7" xfId="47352"/>
    <cellStyle name="注释 6 3 3 8" xfId="47353"/>
    <cellStyle name="注释 6 3 3 9" xfId="47354"/>
    <cellStyle name="注释 6 3 4" xfId="47355"/>
    <cellStyle name="注释 6 3 4 2" xfId="47356"/>
    <cellStyle name="注释 6 3 5" xfId="47357"/>
    <cellStyle name="注释 6 4" xfId="47358"/>
    <cellStyle name="注释 6 4 2" xfId="47359"/>
    <cellStyle name="注释 6 4 2 2" xfId="47360"/>
    <cellStyle name="注释 6 4 2 2 2" xfId="47361"/>
    <cellStyle name="注释 6 4 2 3" xfId="47362"/>
    <cellStyle name="注释 6 4 3" xfId="47363"/>
    <cellStyle name="注释 6 4 3 2" xfId="47364"/>
    <cellStyle name="注释 6 4 4" xfId="47365"/>
    <cellStyle name="注释 6 5" xfId="47366"/>
    <cellStyle name="注释 6 5 2" xfId="47367"/>
    <cellStyle name="注释 6 5 2 2" xfId="47368"/>
    <cellStyle name="注释 6 5 3" xfId="47369"/>
    <cellStyle name="注释 6 6" xfId="47370"/>
    <cellStyle name="注释 6 6 2" xfId="47371"/>
    <cellStyle name="注释 6 6 2 2" xfId="47372"/>
    <cellStyle name="注释 6 6 3" xfId="47373"/>
    <cellStyle name="注释 6 6 3 12" xfId="47374"/>
    <cellStyle name="注释 6 6 3 2" xfId="47375"/>
    <cellStyle name="注释 6 6 3 2 10" xfId="47376"/>
    <cellStyle name="注释 6 6 3 2 11" xfId="47377"/>
    <cellStyle name="注释 6 6 3 2 2" xfId="47378"/>
    <cellStyle name="注释 6 6 3 2 3" xfId="47379"/>
    <cellStyle name="注释 6 6 3 2 4" xfId="47380"/>
    <cellStyle name="注释 6 6 3 2 5" xfId="47381"/>
    <cellStyle name="注释 6 6 3 2 6" xfId="47382"/>
    <cellStyle name="注释 6 6 3 2 7" xfId="47383"/>
    <cellStyle name="注释 6 6 3 2 9" xfId="47384"/>
    <cellStyle name="注释 6 6 3 3" xfId="47385"/>
    <cellStyle name="注释 6 6 3 4" xfId="47386"/>
    <cellStyle name="注释 6 6 3 5" xfId="47387"/>
    <cellStyle name="注释 6 6 3 6" xfId="47388"/>
    <cellStyle name="注释 6 6 3 7" xfId="47389"/>
    <cellStyle name="注释 6 6 3 8" xfId="47390"/>
    <cellStyle name="注释 6 6 3 9" xfId="47391"/>
    <cellStyle name="注释 6 6 4" xfId="47392"/>
    <cellStyle name="注释 6 6 5" xfId="47393"/>
    <cellStyle name="注释 6 6 6" xfId="47394"/>
    <cellStyle name="注释 6 6 7" xfId="47395"/>
    <cellStyle name="注释 6 6 8" xfId="47396"/>
    <cellStyle name="注释 6 6 9" xfId="47397"/>
    <cellStyle name="注释 6 7" xfId="47398"/>
    <cellStyle name="注释 6 7 10" xfId="47399"/>
    <cellStyle name="注释 6 7 11" xfId="47400"/>
    <cellStyle name="注释 6 7 3 10" xfId="47401"/>
    <cellStyle name="注释 6 7 3 11" xfId="47402"/>
    <cellStyle name="注释 6 7 3 5" xfId="47403"/>
    <cellStyle name="注释 6 7 3 6" xfId="47404"/>
    <cellStyle name="注释 6 7 3 7" xfId="47405"/>
    <cellStyle name="注释 6 7 3 8" xfId="47406"/>
    <cellStyle name="注释 6 7 3 9" xfId="47407"/>
    <cellStyle name="注释 6 7 8" xfId="47408"/>
    <cellStyle name="注释 6 7 9" xfId="47409"/>
    <cellStyle name="注释 6 8" xfId="47410"/>
    <cellStyle name="注释 6 8 10" xfId="47411"/>
    <cellStyle name="注释 6 8 11" xfId="47412"/>
    <cellStyle name="注释 6 8 2" xfId="47413"/>
    <cellStyle name="注释 6 8 2 2" xfId="47414"/>
    <cellStyle name="注释 6 8 2 3" xfId="47415"/>
    <cellStyle name="注释 6 8 2 4" xfId="47416"/>
    <cellStyle name="注释 6 8 3" xfId="47417"/>
    <cellStyle name="注释 6 8 3 10" xfId="47418"/>
    <cellStyle name="注释 6 8 3 2" xfId="47419"/>
    <cellStyle name="注释 6 8 3 2 10" xfId="47420"/>
    <cellStyle name="注释 6 8 3 2 11" xfId="47421"/>
    <cellStyle name="注释 6 8 3 2 3" xfId="47422"/>
    <cellStyle name="注释 6 8 3 2 4" xfId="47423"/>
    <cellStyle name="注释 6 8 3 2 5" xfId="47424"/>
    <cellStyle name="注释 6 8 3 2 6" xfId="47425"/>
    <cellStyle name="注释 6 8 3 2 7" xfId="47426"/>
    <cellStyle name="注释 6 8 3 2 8" xfId="47427"/>
    <cellStyle name="注释 6 8 3 2 9" xfId="47428"/>
    <cellStyle name="注释 6 8 3 3" xfId="47429"/>
    <cellStyle name="注释 6 8 3 4" xfId="47430"/>
    <cellStyle name="注释 6 8 3 5" xfId="47431"/>
    <cellStyle name="注释 6 8 3 6" xfId="47432"/>
    <cellStyle name="注释 6 8 3 7" xfId="47433"/>
    <cellStyle name="注释 6 8 3 8" xfId="47434"/>
    <cellStyle name="注释 6 8 3 9" xfId="47435"/>
    <cellStyle name="注释 6 8 4" xfId="47436"/>
    <cellStyle name="注释 6 8 5" xfId="47437"/>
    <cellStyle name="注释 6 8 6" xfId="47438"/>
    <cellStyle name="注释 6 8 7" xfId="47439"/>
    <cellStyle name="注释 6 8 8" xfId="47440"/>
    <cellStyle name="注释 6 8 9" xfId="47441"/>
    <cellStyle name="注释 6 9" xfId="47442"/>
    <cellStyle name="注释 6 9 2" xfId="47443"/>
    <cellStyle name="注释 7" xfId="47444"/>
    <cellStyle name="注释 7 2" xfId="47445"/>
    <cellStyle name="注释 7 3" xfId="47446"/>
    <cellStyle name="注释 7 3 2" xfId="47447"/>
    <cellStyle name="注释 7 4" xfId="47448"/>
    <cellStyle name="注释 8" xfId="47449"/>
    <cellStyle name="注释 8 2" xfId="47450"/>
    <cellStyle name="注释 8 2 2" xfId="47451"/>
    <cellStyle name="注释 8 3" xfId="47452"/>
    <cellStyle name="注释 9" xfId="47453"/>
    <cellStyle name="注释 9 2" xfId="47454"/>
    <cellStyle name="注释 9 2 2" xfId="47455"/>
    <cellStyle name="注释 9 3" xfId="47456"/>
  </cellStyles>
  <tableStyles count="0" defaultTableStyle="TableStyleMedium9"/>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70"/>
  <sheetViews>
    <sheetView tabSelected="1" zoomScale="72" zoomScaleNormal="72" workbookViewId="0">
      <pane xSplit="3" ySplit="5" topLeftCell="E6" activePane="bottomRight" state="frozen"/>
      <selection/>
      <selection pane="topRight"/>
      <selection pane="bottomLeft"/>
      <selection pane="bottomRight" activeCell="E9" sqref="E9"/>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customWidth="1"/>
    <col min="22" max="22" width="6.125" customWidth="1"/>
    <col min="23" max="23" width="7.25" customWidth="1"/>
    <col min="24" max="24" width="4" customWidth="1"/>
  </cols>
  <sheetData>
    <row r="1" ht="46.5" customHeight="1" spans="1:21">
      <c r="A1" s="1" t="s">
        <v>0</v>
      </c>
      <c r="B1" s="1"/>
      <c r="C1" s="1"/>
      <c r="D1" s="1"/>
      <c r="E1" s="1"/>
      <c r="F1" s="1"/>
      <c r="G1" s="1"/>
      <c r="H1" s="1"/>
      <c r="I1" s="1"/>
      <c r="J1" s="1"/>
      <c r="K1" s="1"/>
      <c r="L1" s="1"/>
      <c r="M1" s="1"/>
      <c r="N1" s="1"/>
      <c r="O1" s="1"/>
      <c r="P1" s="1"/>
      <c r="Q1" s="1"/>
      <c r="R1" s="1"/>
      <c r="S1" s="46"/>
      <c r="T1" s="1"/>
      <c r="U1" s="1"/>
    </row>
    <row r="2" ht="17.25" customHeight="1" spans="1:21">
      <c r="A2" s="2"/>
      <c r="B2" s="2"/>
      <c r="C2" s="2"/>
      <c r="D2" s="2"/>
      <c r="E2" s="2"/>
      <c r="F2" s="2"/>
      <c r="G2" s="2"/>
      <c r="H2" s="2"/>
      <c r="I2" s="2"/>
      <c r="J2" s="28"/>
      <c r="K2" s="28"/>
      <c r="L2" s="2"/>
      <c r="M2" s="2"/>
      <c r="N2" s="2"/>
      <c r="O2" s="28"/>
      <c r="P2" s="28"/>
      <c r="Q2" s="2"/>
      <c r="R2" s="2"/>
      <c r="S2" s="47"/>
      <c r="T2" s="14" t="s">
        <v>1</v>
      </c>
      <c r="U2" s="47"/>
    </row>
    <row r="3" ht="24.95" customHeight="1" spans="1:24">
      <c r="A3" s="23" t="s">
        <v>2</v>
      </c>
      <c r="B3" s="3" t="s">
        <v>3</v>
      </c>
      <c r="C3" s="3" t="s">
        <v>4</v>
      </c>
      <c r="D3" s="3" t="s">
        <v>5</v>
      </c>
      <c r="E3" s="3" t="s">
        <v>6</v>
      </c>
      <c r="F3" s="3" t="s">
        <v>7</v>
      </c>
      <c r="G3" s="3" t="s">
        <v>8</v>
      </c>
      <c r="H3" s="3"/>
      <c r="I3" s="3"/>
      <c r="J3" s="29" t="s">
        <v>9</v>
      </c>
      <c r="K3" s="29" t="s">
        <v>10</v>
      </c>
      <c r="L3" s="3" t="s">
        <v>11</v>
      </c>
      <c r="M3" s="3" t="s">
        <v>12</v>
      </c>
      <c r="N3" s="3" t="s">
        <v>13</v>
      </c>
      <c r="O3" s="29" t="s">
        <v>14</v>
      </c>
      <c r="P3" s="29" t="s">
        <v>15</v>
      </c>
      <c r="Q3" s="3" t="s">
        <v>16</v>
      </c>
      <c r="R3" s="3" t="s">
        <v>17</v>
      </c>
      <c r="S3" s="23" t="s">
        <v>18</v>
      </c>
      <c r="T3" s="3" t="s">
        <v>19</v>
      </c>
      <c r="U3" s="23" t="s">
        <v>20</v>
      </c>
      <c r="V3" s="48" t="s">
        <v>21</v>
      </c>
      <c r="W3" s="49" t="s">
        <v>22</v>
      </c>
      <c r="X3" s="49" t="s">
        <v>23</v>
      </c>
    </row>
    <row r="4" ht="24.95" customHeight="1" spans="1:24">
      <c r="A4" s="23"/>
      <c r="B4" s="3"/>
      <c r="C4" s="3"/>
      <c r="D4" s="3"/>
      <c r="E4" s="3"/>
      <c r="F4" s="3"/>
      <c r="G4" s="3"/>
      <c r="H4" s="3" t="s">
        <v>24</v>
      </c>
      <c r="I4" s="3" t="s">
        <v>25</v>
      </c>
      <c r="J4" s="29"/>
      <c r="K4" s="29"/>
      <c r="L4" s="3"/>
      <c r="M4" s="3"/>
      <c r="N4" s="3"/>
      <c r="O4" s="29"/>
      <c r="P4" s="29"/>
      <c r="Q4" s="3"/>
      <c r="R4" s="3"/>
      <c r="S4" s="23"/>
      <c r="T4" s="3"/>
      <c r="U4" s="23"/>
      <c r="V4" s="48">
        <v>3</v>
      </c>
      <c r="W4" s="49"/>
      <c r="X4" s="49"/>
    </row>
    <row r="5" ht="26.25" customHeight="1" spans="1:25">
      <c r="A5" s="23" t="s">
        <v>26</v>
      </c>
      <c r="B5" s="24" t="s">
        <v>27</v>
      </c>
      <c r="C5" s="3"/>
      <c r="D5" s="3"/>
      <c r="E5" s="3">
        <f t="shared" ref="E5:K5" si="0">SUM(E6:E56)</f>
        <v>2551249</v>
      </c>
      <c r="F5" s="3">
        <f t="shared" si="0"/>
        <v>916265</v>
      </c>
      <c r="G5" s="3">
        <f t="shared" si="0"/>
        <v>566007</v>
      </c>
      <c r="H5" s="3">
        <f t="shared" si="0"/>
        <v>174629</v>
      </c>
      <c r="I5" s="3">
        <f t="shared" si="0"/>
        <v>391378</v>
      </c>
      <c r="J5" s="3">
        <f t="shared" si="0"/>
        <v>740606</v>
      </c>
      <c r="K5" s="3">
        <f t="shared" si="0"/>
        <v>717803.7</v>
      </c>
      <c r="L5" s="30">
        <f t="shared" ref="L5:L56" si="1">J5/G5</f>
        <v>1.30847498352494</v>
      </c>
      <c r="M5" s="30">
        <f>L5-12/12</f>
        <v>0.308474983524939</v>
      </c>
      <c r="N5" s="4"/>
      <c r="O5" s="31"/>
      <c r="P5" s="31"/>
      <c r="Q5" s="4"/>
      <c r="R5" s="3"/>
      <c r="S5" s="23"/>
      <c r="T5" s="3"/>
      <c r="U5" s="23"/>
      <c r="V5" s="45"/>
      <c r="W5" s="45"/>
      <c r="X5" s="45"/>
      <c r="Y5" s="45"/>
    </row>
    <row r="6" ht="53.25" customHeight="1" spans="1:25">
      <c r="A6" s="25">
        <v>1</v>
      </c>
      <c r="B6" s="6" t="s">
        <v>28</v>
      </c>
      <c r="C6" s="5" t="s">
        <v>29</v>
      </c>
      <c r="D6" s="5" t="s">
        <v>30</v>
      </c>
      <c r="E6" s="5">
        <v>16457</v>
      </c>
      <c r="F6" s="5">
        <v>5000</v>
      </c>
      <c r="G6" s="5">
        <v>11457</v>
      </c>
      <c r="H6" s="5">
        <v>11457</v>
      </c>
      <c r="I6" s="5"/>
      <c r="J6" s="10">
        <v>11457</v>
      </c>
      <c r="K6" s="10">
        <v>11457</v>
      </c>
      <c r="L6" s="30">
        <f t="shared" si="1"/>
        <v>1</v>
      </c>
      <c r="M6" s="30">
        <f t="shared" ref="M6:M37" si="2">L6-12/12</f>
        <v>0</v>
      </c>
      <c r="N6" s="7" t="s">
        <v>31</v>
      </c>
      <c r="O6" s="21" t="s">
        <v>32</v>
      </c>
      <c r="P6" s="21"/>
      <c r="Q6" s="7"/>
      <c r="R6" s="5" t="s">
        <v>33</v>
      </c>
      <c r="S6" s="25" t="s">
        <v>34</v>
      </c>
      <c r="T6" s="5" t="s">
        <v>35</v>
      </c>
      <c r="U6" s="34"/>
      <c r="V6" s="50">
        <v>12</v>
      </c>
      <c r="W6" s="45"/>
      <c r="X6" s="51" t="s">
        <v>36</v>
      </c>
      <c r="Y6" s="45"/>
    </row>
    <row r="7" ht="57" spans="1:25">
      <c r="A7" s="25">
        <v>2</v>
      </c>
      <c r="B7" s="7" t="s">
        <v>37</v>
      </c>
      <c r="C7" s="5" t="s">
        <v>38</v>
      </c>
      <c r="D7" s="5" t="s">
        <v>39</v>
      </c>
      <c r="E7" s="5">
        <v>90816</v>
      </c>
      <c r="F7" s="5">
        <v>69936</v>
      </c>
      <c r="G7" s="5">
        <v>20880</v>
      </c>
      <c r="H7" s="5">
        <v>20880</v>
      </c>
      <c r="I7" s="5"/>
      <c r="J7" s="16">
        <v>20880</v>
      </c>
      <c r="K7" s="16">
        <v>20880</v>
      </c>
      <c r="L7" s="30">
        <f t="shared" si="1"/>
        <v>1</v>
      </c>
      <c r="M7" s="30">
        <f t="shared" si="2"/>
        <v>0</v>
      </c>
      <c r="N7" s="7" t="s">
        <v>31</v>
      </c>
      <c r="O7" s="21" t="s">
        <v>40</v>
      </c>
      <c r="P7" s="21"/>
      <c r="Q7" s="7"/>
      <c r="R7" s="5" t="s">
        <v>41</v>
      </c>
      <c r="S7" s="25" t="s">
        <v>34</v>
      </c>
      <c r="T7" s="5" t="s">
        <v>35</v>
      </c>
      <c r="U7" s="25"/>
      <c r="V7" s="50">
        <v>12</v>
      </c>
      <c r="W7" s="45"/>
      <c r="X7" s="51" t="s">
        <v>36</v>
      </c>
      <c r="Y7" s="45"/>
    </row>
    <row r="8" ht="57" spans="1:25">
      <c r="A8" s="25">
        <v>3</v>
      </c>
      <c r="B8" s="7" t="s">
        <v>42</v>
      </c>
      <c r="C8" s="5" t="s">
        <v>43</v>
      </c>
      <c r="D8" s="5" t="s">
        <v>44</v>
      </c>
      <c r="E8" s="5">
        <v>29994</v>
      </c>
      <c r="F8" s="5">
        <v>16000</v>
      </c>
      <c r="G8" s="5">
        <v>9000</v>
      </c>
      <c r="H8" s="5">
        <v>9000</v>
      </c>
      <c r="I8" s="5"/>
      <c r="J8" s="16">
        <v>10924</v>
      </c>
      <c r="K8" s="16">
        <v>10924</v>
      </c>
      <c r="L8" s="30">
        <f t="shared" si="1"/>
        <v>1.21377777777778</v>
      </c>
      <c r="M8" s="30">
        <f t="shared" si="2"/>
        <v>0.213777777777778</v>
      </c>
      <c r="N8" s="7" t="s">
        <v>31</v>
      </c>
      <c r="O8" s="21" t="s">
        <v>45</v>
      </c>
      <c r="P8" s="21"/>
      <c r="Q8" s="7"/>
      <c r="R8" s="5" t="s">
        <v>46</v>
      </c>
      <c r="S8" s="25" t="s">
        <v>34</v>
      </c>
      <c r="T8" s="5" t="s">
        <v>35</v>
      </c>
      <c r="U8" s="25"/>
      <c r="V8" s="50">
        <v>12</v>
      </c>
      <c r="W8" s="45"/>
      <c r="X8" s="51" t="s">
        <v>36</v>
      </c>
      <c r="Y8" s="45"/>
    </row>
    <row r="9" ht="48.75" customHeight="1" spans="1:25">
      <c r="A9" s="25">
        <v>4</v>
      </c>
      <c r="B9" s="7" t="s">
        <v>47</v>
      </c>
      <c r="C9" s="5" t="s">
        <v>48</v>
      </c>
      <c r="D9" s="5" t="s">
        <v>49</v>
      </c>
      <c r="E9" s="5">
        <v>11809</v>
      </c>
      <c r="F9" s="5">
        <v>500</v>
      </c>
      <c r="G9" s="5">
        <v>5000</v>
      </c>
      <c r="H9" s="5">
        <v>5000</v>
      </c>
      <c r="I9" s="5"/>
      <c r="J9" s="16">
        <v>6800</v>
      </c>
      <c r="K9" s="16">
        <v>6800</v>
      </c>
      <c r="L9" s="30">
        <f t="shared" si="1"/>
        <v>1.36</v>
      </c>
      <c r="M9" s="30">
        <f t="shared" si="2"/>
        <v>0.36</v>
      </c>
      <c r="N9" s="7" t="s">
        <v>50</v>
      </c>
      <c r="O9" s="21" t="s">
        <v>51</v>
      </c>
      <c r="P9" s="21"/>
      <c r="Q9" s="7"/>
      <c r="R9" s="5" t="s">
        <v>52</v>
      </c>
      <c r="S9" s="25" t="s">
        <v>34</v>
      </c>
      <c r="T9" s="5" t="s">
        <v>35</v>
      </c>
      <c r="U9" s="25"/>
      <c r="V9" s="50">
        <v>12</v>
      </c>
      <c r="W9" s="45"/>
      <c r="X9" s="51" t="s">
        <v>36</v>
      </c>
      <c r="Y9" s="45"/>
    </row>
    <row r="10" ht="51" customHeight="1" spans="1:25">
      <c r="A10" s="25">
        <v>5</v>
      </c>
      <c r="B10" s="7" t="s">
        <v>53</v>
      </c>
      <c r="C10" s="5" t="s">
        <v>54</v>
      </c>
      <c r="D10" s="5" t="s">
        <v>49</v>
      </c>
      <c r="E10" s="5">
        <v>16546</v>
      </c>
      <c r="F10" s="5">
        <v>500</v>
      </c>
      <c r="G10" s="5">
        <v>6000</v>
      </c>
      <c r="H10" s="5">
        <v>6000</v>
      </c>
      <c r="I10" s="5"/>
      <c r="J10" s="16">
        <v>7000</v>
      </c>
      <c r="K10" s="16">
        <v>7000</v>
      </c>
      <c r="L10" s="30">
        <f t="shared" si="1"/>
        <v>1.16666666666667</v>
      </c>
      <c r="M10" s="30">
        <f t="shared" si="2"/>
        <v>0.166666666666667</v>
      </c>
      <c r="N10" s="7" t="s">
        <v>55</v>
      </c>
      <c r="O10" s="21" t="s">
        <v>56</v>
      </c>
      <c r="P10" s="21"/>
      <c r="Q10" s="7"/>
      <c r="R10" s="5" t="s">
        <v>52</v>
      </c>
      <c r="S10" s="52" t="s">
        <v>34</v>
      </c>
      <c r="T10" s="5" t="s">
        <v>35</v>
      </c>
      <c r="U10" s="25"/>
      <c r="V10" s="50">
        <v>12</v>
      </c>
      <c r="W10" s="45"/>
      <c r="X10" s="51" t="s">
        <v>36</v>
      </c>
      <c r="Y10" s="45"/>
    </row>
    <row r="11" ht="42.75" spans="1:25">
      <c r="A11" s="25">
        <v>6</v>
      </c>
      <c r="B11" s="7" t="s">
        <v>57</v>
      </c>
      <c r="C11" s="5" t="s">
        <v>58</v>
      </c>
      <c r="D11" s="5" t="s">
        <v>59</v>
      </c>
      <c r="E11" s="5">
        <v>98571</v>
      </c>
      <c r="F11" s="5">
        <v>57200</v>
      </c>
      <c r="G11" s="5">
        <v>28000</v>
      </c>
      <c r="H11" s="5">
        <v>28000</v>
      </c>
      <c r="I11" s="5"/>
      <c r="J11" s="16">
        <v>39655</v>
      </c>
      <c r="K11" s="16">
        <v>32135</v>
      </c>
      <c r="L11" s="30">
        <f t="shared" si="1"/>
        <v>1.41625</v>
      </c>
      <c r="M11" s="30">
        <f t="shared" si="2"/>
        <v>0.41625</v>
      </c>
      <c r="N11" s="7" t="s">
        <v>31</v>
      </c>
      <c r="O11" s="21" t="s">
        <v>60</v>
      </c>
      <c r="P11" s="21"/>
      <c r="Q11" s="7"/>
      <c r="R11" s="5" t="s">
        <v>41</v>
      </c>
      <c r="S11" s="25" t="s">
        <v>34</v>
      </c>
      <c r="T11" s="5" t="s">
        <v>35</v>
      </c>
      <c r="U11" s="25"/>
      <c r="V11" s="50">
        <v>12</v>
      </c>
      <c r="W11" s="45"/>
      <c r="X11" s="51" t="s">
        <v>36</v>
      </c>
      <c r="Y11" s="45"/>
    </row>
    <row r="12" ht="160.5" customHeight="1" spans="1:25">
      <c r="A12" s="25">
        <v>7</v>
      </c>
      <c r="B12" s="7" t="s">
        <v>61</v>
      </c>
      <c r="C12" s="5" t="s">
        <v>62</v>
      </c>
      <c r="D12" s="5" t="s">
        <v>63</v>
      </c>
      <c r="E12" s="5">
        <v>20895</v>
      </c>
      <c r="F12" s="5"/>
      <c r="G12" s="5">
        <v>6000</v>
      </c>
      <c r="H12" s="5">
        <v>6000</v>
      </c>
      <c r="I12" s="5"/>
      <c r="J12" s="16">
        <v>7500</v>
      </c>
      <c r="K12" s="16">
        <v>4560</v>
      </c>
      <c r="L12" s="30">
        <f t="shared" si="1"/>
        <v>1.25</v>
      </c>
      <c r="M12" s="30">
        <f t="shared" si="2"/>
        <v>0.25</v>
      </c>
      <c r="N12" s="7" t="s">
        <v>31</v>
      </c>
      <c r="O12" s="21" t="s">
        <v>64</v>
      </c>
      <c r="P12" s="21" t="s">
        <v>65</v>
      </c>
      <c r="Q12" s="7"/>
      <c r="R12" s="5" t="s">
        <v>66</v>
      </c>
      <c r="S12" s="25" t="s">
        <v>67</v>
      </c>
      <c r="T12" s="5" t="s">
        <v>68</v>
      </c>
      <c r="U12" s="25"/>
      <c r="V12" s="50">
        <v>12</v>
      </c>
      <c r="W12" s="45"/>
      <c r="X12" s="45"/>
      <c r="Y12" s="45"/>
    </row>
    <row r="13" ht="38.25" customHeight="1" spans="1:25">
      <c r="A13" s="25">
        <v>8</v>
      </c>
      <c r="B13" s="7" t="s">
        <v>69</v>
      </c>
      <c r="C13" s="5" t="s">
        <v>70</v>
      </c>
      <c r="D13" s="5" t="s">
        <v>49</v>
      </c>
      <c r="E13" s="5">
        <v>14987</v>
      </c>
      <c r="F13" s="5">
        <v>8000</v>
      </c>
      <c r="G13" s="5">
        <v>5000</v>
      </c>
      <c r="H13" s="5">
        <v>5000</v>
      </c>
      <c r="I13" s="5"/>
      <c r="J13" s="16">
        <v>6987</v>
      </c>
      <c r="K13" s="16">
        <v>7100.7</v>
      </c>
      <c r="L13" s="30">
        <f t="shared" si="1"/>
        <v>1.3974</v>
      </c>
      <c r="M13" s="30">
        <f t="shared" si="2"/>
        <v>0.3974</v>
      </c>
      <c r="N13" s="7" t="s">
        <v>31</v>
      </c>
      <c r="O13" s="21" t="s">
        <v>71</v>
      </c>
      <c r="P13" s="32"/>
      <c r="Q13" s="7"/>
      <c r="R13" s="5" t="s">
        <v>66</v>
      </c>
      <c r="S13" s="25" t="s">
        <v>34</v>
      </c>
      <c r="T13" s="5" t="s">
        <v>72</v>
      </c>
      <c r="U13" s="34"/>
      <c r="V13" s="50">
        <v>12</v>
      </c>
      <c r="W13" s="45"/>
      <c r="X13" s="45"/>
      <c r="Y13" s="45"/>
    </row>
    <row r="14" ht="85.5" spans="1:25">
      <c r="A14" s="25">
        <v>9</v>
      </c>
      <c r="B14" s="7" t="s">
        <v>73</v>
      </c>
      <c r="C14" s="5" t="s">
        <v>74</v>
      </c>
      <c r="D14" s="5">
        <v>2018</v>
      </c>
      <c r="E14" s="5">
        <v>1500</v>
      </c>
      <c r="F14" s="5"/>
      <c r="G14" s="5">
        <v>1500</v>
      </c>
      <c r="H14" s="5">
        <v>1500</v>
      </c>
      <c r="I14" s="5"/>
      <c r="J14" s="16">
        <v>2300</v>
      </c>
      <c r="K14" s="16">
        <v>2300</v>
      </c>
      <c r="L14" s="30">
        <f t="shared" si="1"/>
        <v>1.53333333333333</v>
      </c>
      <c r="M14" s="30">
        <f t="shared" si="2"/>
        <v>0.533333333333333</v>
      </c>
      <c r="N14" s="7" t="s">
        <v>31</v>
      </c>
      <c r="O14" s="21" t="s">
        <v>75</v>
      </c>
      <c r="P14" s="21"/>
      <c r="Q14" s="7"/>
      <c r="R14" s="5" t="s">
        <v>76</v>
      </c>
      <c r="S14" s="25" t="s">
        <v>77</v>
      </c>
      <c r="T14" s="5" t="s">
        <v>78</v>
      </c>
      <c r="U14" s="25"/>
      <c r="V14" s="50">
        <v>12</v>
      </c>
      <c r="W14" s="45"/>
      <c r="X14" s="45"/>
      <c r="Y14" s="45"/>
    </row>
    <row r="15" ht="200.25" customHeight="1" spans="1:25">
      <c r="A15" s="25">
        <v>10</v>
      </c>
      <c r="B15" s="7" t="s">
        <v>79</v>
      </c>
      <c r="C15" s="5" t="s">
        <v>80</v>
      </c>
      <c r="D15" s="5" t="s">
        <v>81</v>
      </c>
      <c r="E15" s="5">
        <v>3000</v>
      </c>
      <c r="F15" s="5"/>
      <c r="G15" s="5">
        <v>400</v>
      </c>
      <c r="H15" s="5">
        <v>400</v>
      </c>
      <c r="I15" s="5"/>
      <c r="J15" s="16">
        <v>400</v>
      </c>
      <c r="K15" s="16">
        <v>3000</v>
      </c>
      <c r="L15" s="30">
        <f t="shared" si="1"/>
        <v>1</v>
      </c>
      <c r="M15" s="30">
        <f t="shared" si="2"/>
        <v>0</v>
      </c>
      <c r="N15" s="7" t="s">
        <v>82</v>
      </c>
      <c r="O15" s="21" t="s">
        <v>83</v>
      </c>
      <c r="P15" s="21" t="s">
        <v>84</v>
      </c>
      <c r="Q15" s="7"/>
      <c r="R15" s="5" t="s">
        <v>85</v>
      </c>
      <c r="S15" s="25" t="s">
        <v>86</v>
      </c>
      <c r="T15" s="15" t="s">
        <v>87</v>
      </c>
      <c r="U15" s="25"/>
      <c r="V15" s="50">
        <v>12</v>
      </c>
      <c r="W15" s="45"/>
      <c r="X15" s="51" t="s">
        <v>36</v>
      </c>
      <c r="Y15" s="45"/>
    </row>
    <row r="16" ht="42.75" spans="1:25">
      <c r="A16" s="25">
        <v>11</v>
      </c>
      <c r="B16" s="7" t="s">
        <v>88</v>
      </c>
      <c r="C16" s="5" t="s">
        <v>89</v>
      </c>
      <c r="D16" s="5" t="s">
        <v>63</v>
      </c>
      <c r="E16" s="5">
        <v>30000</v>
      </c>
      <c r="F16" s="5" t="s">
        <v>90</v>
      </c>
      <c r="G16" s="5">
        <v>20000</v>
      </c>
      <c r="H16" s="5"/>
      <c r="I16" s="5">
        <v>20000</v>
      </c>
      <c r="J16" s="16">
        <v>30000</v>
      </c>
      <c r="K16" s="16">
        <v>30000</v>
      </c>
      <c r="L16" s="30">
        <f t="shared" si="1"/>
        <v>1.5</v>
      </c>
      <c r="M16" s="30">
        <f t="shared" si="2"/>
        <v>0.5</v>
      </c>
      <c r="N16" s="7" t="s">
        <v>31</v>
      </c>
      <c r="O16" s="21" t="s">
        <v>91</v>
      </c>
      <c r="P16" s="32"/>
      <c r="Q16" s="7"/>
      <c r="R16" s="5" t="s">
        <v>92</v>
      </c>
      <c r="S16" s="25" t="s">
        <v>93</v>
      </c>
      <c r="T16" s="5" t="s">
        <v>94</v>
      </c>
      <c r="U16" s="34"/>
      <c r="V16" s="50">
        <v>12</v>
      </c>
      <c r="W16" s="53" t="s">
        <v>95</v>
      </c>
      <c r="X16" s="45"/>
      <c r="Y16" s="45"/>
    </row>
    <row r="17" ht="85.5" spans="1:25">
      <c r="A17" s="25">
        <v>12</v>
      </c>
      <c r="B17" s="7" t="s">
        <v>96</v>
      </c>
      <c r="C17" s="5" t="s">
        <v>97</v>
      </c>
      <c r="D17" s="5" t="s">
        <v>49</v>
      </c>
      <c r="E17" s="5">
        <v>50000</v>
      </c>
      <c r="F17" s="5">
        <v>6000</v>
      </c>
      <c r="G17" s="5">
        <v>4000</v>
      </c>
      <c r="H17" s="5"/>
      <c r="I17" s="5">
        <v>4000</v>
      </c>
      <c r="J17" s="16">
        <v>6088</v>
      </c>
      <c r="K17" s="16">
        <v>6088</v>
      </c>
      <c r="L17" s="30">
        <f t="shared" si="1"/>
        <v>1.522</v>
      </c>
      <c r="M17" s="30">
        <f t="shared" si="2"/>
        <v>0.522</v>
      </c>
      <c r="N17" s="7" t="s">
        <v>31</v>
      </c>
      <c r="O17" s="21" t="s">
        <v>98</v>
      </c>
      <c r="P17" s="21"/>
      <c r="Q17" s="7"/>
      <c r="R17" s="5" t="s">
        <v>99</v>
      </c>
      <c r="S17" s="25" t="s">
        <v>34</v>
      </c>
      <c r="T17" s="5" t="s">
        <v>100</v>
      </c>
      <c r="U17" s="25"/>
      <c r="V17" s="50">
        <v>12</v>
      </c>
      <c r="W17" s="54" t="s">
        <v>101</v>
      </c>
      <c r="X17" s="45"/>
      <c r="Y17" s="45"/>
    </row>
    <row r="18" ht="57" spans="1:25">
      <c r="A18" s="25">
        <v>13</v>
      </c>
      <c r="B18" s="7" t="s">
        <v>102</v>
      </c>
      <c r="C18" s="5" t="s">
        <v>103</v>
      </c>
      <c r="D18" s="5" t="s">
        <v>59</v>
      </c>
      <c r="E18" s="5">
        <v>60800</v>
      </c>
      <c r="F18" s="5">
        <v>35000</v>
      </c>
      <c r="G18" s="5">
        <v>5000</v>
      </c>
      <c r="H18" s="5"/>
      <c r="I18" s="5">
        <v>5000</v>
      </c>
      <c r="J18" s="16">
        <v>7765</v>
      </c>
      <c r="K18" s="16">
        <v>7765</v>
      </c>
      <c r="L18" s="30">
        <f t="shared" si="1"/>
        <v>1.553</v>
      </c>
      <c r="M18" s="30">
        <f t="shared" si="2"/>
        <v>0.553</v>
      </c>
      <c r="N18" s="7" t="s">
        <v>31</v>
      </c>
      <c r="O18" s="21" t="s">
        <v>104</v>
      </c>
      <c r="P18" s="21"/>
      <c r="Q18" s="7"/>
      <c r="R18" s="5" t="s">
        <v>105</v>
      </c>
      <c r="S18" s="25" t="s">
        <v>34</v>
      </c>
      <c r="T18" s="5" t="s">
        <v>100</v>
      </c>
      <c r="U18" s="25"/>
      <c r="V18" s="50">
        <v>12</v>
      </c>
      <c r="W18" s="54" t="s">
        <v>101</v>
      </c>
      <c r="X18" s="45"/>
      <c r="Y18" s="45"/>
    </row>
    <row r="19" ht="99.75" spans="1:25">
      <c r="A19" s="25">
        <v>14</v>
      </c>
      <c r="B19" s="7" t="s">
        <v>106</v>
      </c>
      <c r="C19" s="5" t="s">
        <v>107</v>
      </c>
      <c r="D19" s="5" t="s">
        <v>63</v>
      </c>
      <c r="E19" s="5">
        <v>16000</v>
      </c>
      <c r="F19" s="5"/>
      <c r="G19" s="5">
        <v>5000</v>
      </c>
      <c r="H19" s="5"/>
      <c r="I19" s="5">
        <v>5000</v>
      </c>
      <c r="J19" s="16">
        <v>6612</v>
      </c>
      <c r="K19" s="16">
        <v>6612</v>
      </c>
      <c r="L19" s="30">
        <f t="shared" si="1"/>
        <v>1.3224</v>
      </c>
      <c r="M19" s="30">
        <f t="shared" si="2"/>
        <v>0.3224</v>
      </c>
      <c r="N19" s="7" t="s">
        <v>31</v>
      </c>
      <c r="O19" s="21" t="s">
        <v>108</v>
      </c>
      <c r="P19" s="21"/>
      <c r="Q19" s="7"/>
      <c r="R19" s="5" t="s">
        <v>109</v>
      </c>
      <c r="S19" s="25" t="s">
        <v>93</v>
      </c>
      <c r="T19" s="5" t="s">
        <v>100</v>
      </c>
      <c r="U19" s="25"/>
      <c r="V19" s="50">
        <v>12</v>
      </c>
      <c r="W19" s="45"/>
      <c r="X19" s="45"/>
      <c r="Y19" s="45"/>
    </row>
    <row r="20" ht="71.25" spans="1:25">
      <c r="A20" s="25">
        <v>15</v>
      </c>
      <c r="B20" s="7" t="s">
        <v>110</v>
      </c>
      <c r="C20" s="5" t="s">
        <v>111</v>
      </c>
      <c r="D20" s="5" t="s">
        <v>63</v>
      </c>
      <c r="E20" s="5">
        <v>5200</v>
      </c>
      <c r="F20" s="5"/>
      <c r="G20" s="5">
        <v>3200</v>
      </c>
      <c r="H20" s="5"/>
      <c r="I20" s="5">
        <v>3200</v>
      </c>
      <c r="J20" s="16">
        <v>5220</v>
      </c>
      <c r="K20" s="16">
        <v>5220</v>
      </c>
      <c r="L20" s="30">
        <f t="shared" si="1"/>
        <v>1.63125</v>
      </c>
      <c r="M20" s="30">
        <f t="shared" si="2"/>
        <v>0.63125</v>
      </c>
      <c r="N20" s="7" t="s">
        <v>31</v>
      </c>
      <c r="O20" s="21" t="s">
        <v>112</v>
      </c>
      <c r="P20" s="21"/>
      <c r="Q20" s="7"/>
      <c r="R20" s="5" t="s">
        <v>113</v>
      </c>
      <c r="S20" s="52" t="s">
        <v>114</v>
      </c>
      <c r="T20" s="5" t="s">
        <v>100</v>
      </c>
      <c r="U20" s="25"/>
      <c r="V20" s="50">
        <v>12</v>
      </c>
      <c r="W20" s="45"/>
      <c r="X20" s="45"/>
      <c r="Y20" s="45"/>
    </row>
    <row r="21" ht="42.75" spans="1:25">
      <c r="A21" s="25">
        <v>16</v>
      </c>
      <c r="B21" s="6" t="s">
        <v>115</v>
      </c>
      <c r="C21" s="5" t="s">
        <v>116</v>
      </c>
      <c r="D21" s="5" t="s">
        <v>49</v>
      </c>
      <c r="E21" s="5">
        <v>15000</v>
      </c>
      <c r="F21" s="5">
        <v>5000</v>
      </c>
      <c r="G21" s="5">
        <v>8000</v>
      </c>
      <c r="H21" s="5"/>
      <c r="I21" s="5">
        <v>8000</v>
      </c>
      <c r="J21" s="33">
        <v>13425</v>
      </c>
      <c r="K21" s="16">
        <v>13425</v>
      </c>
      <c r="L21" s="30">
        <f t="shared" si="1"/>
        <v>1.678125</v>
      </c>
      <c r="M21" s="30">
        <f t="shared" si="2"/>
        <v>0.678125</v>
      </c>
      <c r="N21" s="7" t="s">
        <v>31</v>
      </c>
      <c r="O21" s="21" t="s">
        <v>117</v>
      </c>
      <c r="P21" s="34"/>
      <c r="Q21" s="7"/>
      <c r="R21" s="5" t="s">
        <v>118</v>
      </c>
      <c r="S21" s="25" t="s">
        <v>34</v>
      </c>
      <c r="T21" s="5" t="s">
        <v>100</v>
      </c>
      <c r="U21" s="25"/>
      <c r="V21" s="50">
        <v>12</v>
      </c>
      <c r="W21" s="45"/>
      <c r="X21" s="45"/>
      <c r="Y21" s="45"/>
    </row>
    <row r="22" ht="99" customHeight="1" spans="1:25">
      <c r="A22" s="25">
        <v>17</v>
      </c>
      <c r="B22" s="7" t="s">
        <v>119</v>
      </c>
      <c r="C22" s="5" t="s">
        <v>120</v>
      </c>
      <c r="D22" s="5" t="s">
        <v>39</v>
      </c>
      <c r="E22" s="5">
        <v>18000</v>
      </c>
      <c r="F22" s="5">
        <v>13000</v>
      </c>
      <c r="G22" s="5">
        <v>5000</v>
      </c>
      <c r="H22" s="5"/>
      <c r="I22" s="5">
        <v>5000</v>
      </c>
      <c r="J22" s="16">
        <v>5184</v>
      </c>
      <c r="K22" s="16">
        <v>5184</v>
      </c>
      <c r="L22" s="30">
        <f t="shared" si="1"/>
        <v>1.0368</v>
      </c>
      <c r="M22" s="30">
        <f t="shared" si="2"/>
        <v>0.0367999999999999</v>
      </c>
      <c r="N22" s="7" t="s">
        <v>31</v>
      </c>
      <c r="O22" s="21" t="s">
        <v>121</v>
      </c>
      <c r="P22" s="21"/>
      <c r="Q22" s="7"/>
      <c r="R22" s="5" t="s">
        <v>122</v>
      </c>
      <c r="S22" s="25" t="s">
        <v>34</v>
      </c>
      <c r="T22" s="5" t="s">
        <v>123</v>
      </c>
      <c r="U22" s="25"/>
      <c r="V22" s="50">
        <v>12</v>
      </c>
      <c r="W22" s="45"/>
      <c r="X22" s="45"/>
      <c r="Y22" s="59"/>
    </row>
    <row r="23" ht="34.5" customHeight="1" spans="1:25">
      <c r="A23" s="25">
        <v>18</v>
      </c>
      <c r="B23" s="6" t="s">
        <v>124</v>
      </c>
      <c r="C23" s="5" t="s">
        <v>125</v>
      </c>
      <c r="D23" s="5" t="s">
        <v>126</v>
      </c>
      <c r="E23" s="5">
        <v>10500</v>
      </c>
      <c r="F23" s="5">
        <v>4500</v>
      </c>
      <c r="G23" s="5">
        <v>6000</v>
      </c>
      <c r="H23" s="5"/>
      <c r="I23" s="5">
        <v>6000</v>
      </c>
      <c r="J23" s="16">
        <v>8385</v>
      </c>
      <c r="K23" s="16">
        <v>8385</v>
      </c>
      <c r="L23" s="30">
        <f t="shared" si="1"/>
        <v>1.3975</v>
      </c>
      <c r="M23" s="30">
        <f t="shared" si="2"/>
        <v>0.3975</v>
      </c>
      <c r="N23" s="7" t="s">
        <v>31</v>
      </c>
      <c r="O23" s="21" t="s">
        <v>127</v>
      </c>
      <c r="P23" s="34"/>
      <c r="Q23" s="7"/>
      <c r="R23" s="5" t="s">
        <v>118</v>
      </c>
      <c r="S23" s="25" t="s">
        <v>34</v>
      </c>
      <c r="T23" s="5" t="s">
        <v>100</v>
      </c>
      <c r="U23" s="25"/>
      <c r="V23" s="50">
        <v>12</v>
      </c>
      <c r="W23" s="45"/>
      <c r="X23" s="45"/>
      <c r="Y23" s="32"/>
    </row>
    <row r="24" ht="71.25" spans="1:25">
      <c r="A24" s="25">
        <v>19</v>
      </c>
      <c r="B24" s="7" t="s">
        <v>128</v>
      </c>
      <c r="C24" s="5" t="s">
        <v>129</v>
      </c>
      <c r="D24" s="5" t="s">
        <v>59</v>
      </c>
      <c r="E24" s="5">
        <v>20000</v>
      </c>
      <c r="F24" s="5">
        <v>12000</v>
      </c>
      <c r="G24" s="5">
        <v>3000</v>
      </c>
      <c r="H24" s="5"/>
      <c r="I24" s="5">
        <v>3000</v>
      </c>
      <c r="J24" s="16">
        <v>2200</v>
      </c>
      <c r="K24" s="16">
        <v>2200</v>
      </c>
      <c r="L24" s="30">
        <f t="shared" si="1"/>
        <v>0.733333333333333</v>
      </c>
      <c r="M24" s="30">
        <f t="shared" si="2"/>
        <v>-0.266666666666667</v>
      </c>
      <c r="N24" s="7" t="s">
        <v>31</v>
      </c>
      <c r="O24" s="21" t="s">
        <v>130</v>
      </c>
      <c r="P24" s="21"/>
      <c r="Q24" s="7"/>
      <c r="R24" s="5" t="s">
        <v>131</v>
      </c>
      <c r="S24" s="25" t="s">
        <v>34</v>
      </c>
      <c r="T24" s="5" t="s">
        <v>78</v>
      </c>
      <c r="U24" s="25"/>
      <c r="V24" s="50">
        <v>12</v>
      </c>
      <c r="W24" s="45"/>
      <c r="X24" s="45"/>
      <c r="Y24" s="45"/>
    </row>
    <row r="25" ht="42.75" spans="1:25">
      <c r="A25" s="25">
        <v>20</v>
      </c>
      <c r="B25" s="7" t="s">
        <v>132</v>
      </c>
      <c r="C25" s="5" t="s">
        <v>133</v>
      </c>
      <c r="D25" s="5" t="s">
        <v>44</v>
      </c>
      <c r="E25" s="5">
        <v>25000</v>
      </c>
      <c r="F25" s="5">
        <v>16000</v>
      </c>
      <c r="G25" s="5">
        <v>8000</v>
      </c>
      <c r="H25" s="5"/>
      <c r="I25" s="5">
        <v>8000</v>
      </c>
      <c r="J25" s="16">
        <v>8000</v>
      </c>
      <c r="K25" s="16">
        <v>8000</v>
      </c>
      <c r="L25" s="30">
        <f t="shared" si="1"/>
        <v>1</v>
      </c>
      <c r="M25" s="30">
        <f t="shared" si="2"/>
        <v>0</v>
      </c>
      <c r="N25" s="7" t="s">
        <v>31</v>
      </c>
      <c r="O25" s="21" t="s">
        <v>134</v>
      </c>
      <c r="P25" s="21"/>
      <c r="Q25" s="7"/>
      <c r="R25" s="5" t="s">
        <v>135</v>
      </c>
      <c r="S25" s="25" t="s">
        <v>34</v>
      </c>
      <c r="T25" s="5" t="s">
        <v>136</v>
      </c>
      <c r="U25" s="25"/>
      <c r="V25" s="50">
        <v>12</v>
      </c>
      <c r="W25" s="45"/>
      <c r="X25" s="45"/>
      <c r="Y25" s="45"/>
    </row>
    <row r="26" ht="57" spans="1:25">
      <c r="A26" s="25">
        <v>21</v>
      </c>
      <c r="B26" s="7" t="s">
        <v>137</v>
      </c>
      <c r="C26" s="5" t="s">
        <v>138</v>
      </c>
      <c r="D26" s="5" t="s">
        <v>44</v>
      </c>
      <c r="E26" s="5">
        <v>39000</v>
      </c>
      <c r="F26" s="5">
        <v>12000</v>
      </c>
      <c r="G26" s="5">
        <v>8000</v>
      </c>
      <c r="H26" s="5"/>
      <c r="I26" s="5">
        <v>8000</v>
      </c>
      <c r="J26" s="33">
        <v>15465</v>
      </c>
      <c r="K26" s="16">
        <v>15465</v>
      </c>
      <c r="L26" s="30">
        <f t="shared" si="1"/>
        <v>1.933125</v>
      </c>
      <c r="M26" s="30">
        <f t="shared" si="2"/>
        <v>0.933125</v>
      </c>
      <c r="N26" s="7" t="s">
        <v>31</v>
      </c>
      <c r="O26" s="21" t="s">
        <v>139</v>
      </c>
      <c r="P26" s="32"/>
      <c r="Q26" s="7"/>
      <c r="R26" s="5" t="s">
        <v>140</v>
      </c>
      <c r="S26" s="25" t="s">
        <v>34</v>
      </c>
      <c r="T26" s="5" t="s">
        <v>100</v>
      </c>
      <c r="U26" s="34"/>
      <c r="V26" s="50">
        <v>12</v>
      </c>
      <c r="W26" s="45"/>
      <c r="X26" s="45"/>
      <c r="Y26" s="45"/>
    </row>
    <row r="27" ht="87" customHeight="1" spans="1:25">
      <c r="A27" s="25">
        <v>22</v>
      </c>
      <c r="B27" s="7" t="s">
        <v>141</v>
      </c>
      <c r="C27" s="5" t="s">
        <v>142</v>
      </c>
      <c r="D27" s="5" t="s">
        <v>143</v>
      </c>
      <c r="E27" s="5">
        <v>17000</v>
      </c>
      <c r="F27" s="5">
        <v>3500</v>
      </c>
      <c r="G27" s="5">
        <v>6000</v>
      </c>
      <c r="H27" s="5"/>
      <c r="I27" s="5">
        <v>6000</v>
      </c>
      <c r="J27" s="16">
        <v>8522</v>
      </c>
      <c r="K27" s="16">
        <v>8522</v>
      </c>
      <c r="L27" s="30">
        <f t="shared" si="1"/>
        <v>1.42033333333333</v>
      </c>
      <c r="M27" s="30">
        <f t="shared" si="2"/>
        <v>0.420333333333333</v>
      </c>
      <c r="N27" s="7" t="s">
        <v>31</v>
      </c>
      <c r="O27" s="21" t="s">
        <v>144</v>
      </c>
      <c r="P27" s="35"/>
      <c r="Q27" s="7"/>
      <c r="R27" s="5" t="s">
        <v>140</v>
      </c>
      <c r="S27" s="25" t="s">
        <v>34</v>
      </c>
      <c r="T27" s="5" t="s">
        <v>100</v>
      </c>
      <c r="U27" s="25"/>
      <c r="V27" s="50">
        <v>12</v>
      </c>
      <c r="W27" s="45"/>
      <c r="X27" s="45"/>
      <c r="Y27" s="45"/>
    </row>
    <row r="28" ht="71.25" spans="1:25">
      <c r="A28" s="25">
        <v>23</v>
      </c>
      <c r="B28" s="7" t="s">
        <v>145</v>
      </c>
      <c r="C28" s="5" t="s">
        <v>146</v>
      </c>
      <c r="D28" s="5" t="s">
        <v>147</v>
      </c>
      <c r="E28" s="5">
        <v>20000</v>
      </c>
      <c r="F28" s="5">
        <v>8000</v>
      </c>
      <c r="G28" s="5">
        <v>5000</v>
      </c>
      <c r="H28" s="5"/>
      <c r="I28" s="5">
        <v>5000</v>
      </c>
      <c r="J28" s="16">
        <v>5750</v>
      </c>
      <c r="K28" s="16">
        <v>5750</v>
      </c>
      <c r="L28" s="30">
        <f t="shared" si="1"/>
        <v>1.15</v>
      </c>
      <c r="M28" s="30">
        <f t="shared" si="2"/>
        <v>0.15</v>
      </c>
      <c r="N28" s="7" t="s">
        <v>31</v>
      </c>
      <c r="O28" s="21" t="s">
        <v>148</v>
      </c>
      <c r="P28" s="21"/>
      <c r="Q28" s="7"/>
      <c r="R28" s="5" t="s">
        <v>149</v>
      </c>
      <c r="S28" s="25" t="s">
        <v>34</v>
      </c>
      <c r="T28" s="5" t="s">
        <v>150</v>
      </c>
      <c r="U28" s="25"/>
      <c r="V28" s="50">
        <v>12</v>
      </c>
      <c r="W28" s="45"/>
      <c r="X28" s="45"/>
      <c r="Y28" s="45"/>
    </row>
    <row r="29" ht="96" customHeight="1" spans="1:25">
      <c r="A29" s="25">
        <v>24</v>
      </c>
      <c r="B29" s="7" t="s">
        <v>151</v>
      </c>
      <c r="C29" s="5" t="s">
        <v>152</v>
      </c>
      <c r="D29" s="5" t="s">
        <v>63</v>
      </c>
      <c r="E29" s="5">
        <v>45000</v>
      </c>
      <c r="F29" s="5"/>
      <c r="G29" s="5">
        <v>8000</v>
      </c>
      <c r="H29" s="5"/>
      <c r="I29" s="5">
        <v>8000</v>
      </c>
      <c r="J29" s="16">
        <v>12135</v>
      </c>
      <c r="K29" s="16">
        <v>12135</v>
      </c>
      <c r="L29" s="30">
        <f t="shared" si="1"/>
        <v>1.516875</v>
      </c>
      <c r="M29" s="30">
        <f t="shared" si="2"/>
        <v>0.516875</v>
      </c>
      <c r="N29" s="7" t="s">
        <v>31</v>
      </c>
      <c r="O29" s="21" t="s">
        <v>153</v>
      </c>
      <c r="P29" s="34"/>
      <c r="Q29" s="7"/>
      <c r="R29" s="5" t="s">
        <v>154</v>
      </c>
      <c r="S29" s="25" t="s">
        <v>67</v>
      </c>
      <c r="T29" s="5" t="s">
        <v>100</v>
      </c>
      <c r="U29" s="25"/>
      <c r="V29" s="50">
        <v>12</v>
      </c>
      <c r="W29" s="45"/>
      <c r="X29" s="45"/>
      <c r="Y29" s="45"/>
    </row>
    <row r="30" ht="42.75" spans="1:25">
      <c r="A30" s="25">
        <v>25</v>
      </c>
      <c r="B30" s="7" t="s">
        <v>155</v>
      </c>
      <c r="C30" s="5" t="s">
        <v>156</v>
      </c>
      <c r="D30" s="5" t="s">
        <v>157</v>
      </c>
      <c r="E30" s="5">
        <v>60000</v>
      </c>
      <c r="F30" s="5"/>
      <c r="G30" s="5">
        <v>4000</v>
      </c>
      <c r="H30" s="5"/>
      <c r="I30" s="5">
        <v>4000</v>
      </c>
      <c r="J30" s="16">
        <v>4000</v>
      </c>
      <c r="K30" s="16">
        <v>4000</v>
      </c>
      <c r="L30" s="30">
        <f t="shared" si="1"/>
        <v>1</v>
      </c>
      <c r="M30" s="30">
        <f t="shared" si="2"/>
        <v>0</v>
      </c>
      <c r="N30" s="7" t="s">
        <v>31</v>
      </c>
      <c r="O30" s="21" t="s">
        <v>158</v>
      </c>
      <c r="P30" s="21"/>
      <c r="Q30" s="7"/>
      <c r="R30" s="5" t="s">
        <v>159</v>
      </c>
      <c r="S30" s="25" t="s">
        <v>86</v>
      </c>
      <c r="T30" s="5" t="s">
        <v>100</v>
      </c>
      <c r="U30" s="25"/>
      <c r="V30" s="50">
        <v>12</v>
      </c>
      <c r="W30" s="45"/>
      <c r="X30" s="45"/>
      <c r="Y30" s="45"/>
    </row>
    <row r="31" ht="85.5" spans="1:25">
      <c r="A31" s="25">
        <v>26</v>
      </c>
      <c r="B31" s="7" t="s">
        <v>160</v>
      </c>
      <c r="C31" s="5" t="s">
        <v>161</v>
      </c>
      <c r="D31" s="5" t="s">
        <v>49</v>
      </c>
      <c r="E31" s="5">
        <v>6800</v>
      </c>
      <c r="F31" s="5">
        <v>500</v>
      </c>
      <c r="G31" s="5">
        <v>1300</v>
      </c>
      <c r="H31" s="5"/>
      <c r="I31" s="5">
        <v>1300</v>
      </c>
      <c r="J31" s="16">
        <v>6300</v>
      </c>
      <c r="K31" s="16">
        <v>6300</v>
      </c>
      <c r="L31" s="30">
        <f t="shared" si="1"/>
        <v>4.84615384615385</v>
      </c>
      <c r="M31" s="30">
        <f t="shared" si="2"/>
        <v>3.84615384615385</v>
      </c>
      <c r="N31" s="7" t="s">
        <v>162</v>
      </c>
      <c r="O31" s="21" t="s">
        <v>163</v>
      </c>
      <c r="P31" s="21"/>
      <c r="Q31" s="21"/>
      <c r="R31" s="5" t="s">
        <v>164</v>
      </c>
      <c r="S31" s="25" t="s">
        <v>34</v>
      </c>
      <c r="T31" s="5" t="s">
        <v>94</v>
      </c>
      <c r="U31" s="34"/>
      <c r="V31" s="50">
        <v>12</v>
      </c>
      <c r="W31" s="45"/>
      <c r="X31" s="45"/>
      <c r="Y31" s="45"/>
    </row>
    <row r="32" ht="42.75" spans="1:25">
      <c r="A32" s="25">
        <v>27</v>
      </c>
      <c r="B32" s="6" t="s">
        <v>165</v>
      </c>
      <c r="C32" s="5" t="s">
        <v>166</v>
      </c>
      <c r="D32" s="5" t="s">
        <v>63</v>
      </c>
      <c r="E32" s="5">
        <v>30000</v>
      </c>
      <c r="F32" s="5"/>
      <c r="G32" s="26">
        <v>20000</v>
      </c>
      <c r="H32" s="5"/>
      <c r="I32" s="5">
        <v>20000</v>
      </c>
      <c r="J32" s="16">
        <v>21338</v>
      </c>
      <c r="K32" s="16">
        <v>21338</v>
      </c>
      <c r="L32" s="30">
        <f t="shared" si="1"/>
        <v>1.0669</v>
      </c>
      <c r="M32" s="30">
        <f t="shared" si="2"/>
        <v>0.0669</v>
      </c>
      <c r="N32" s="7" t="s">
        <v>31</v>
      </c>
      <c r="O32" s="21" t="s">
        <v>167</v>
      </c>
      <c r="P32" s="21"/>
      <c r="Q32" s="7"/>
      <c r="R32" s="5" t="s">
        <v>168</v>
      </c>
      <c r="S32" s="52" t="s">
        <v>114</v>
      </c>
      <c r="T32" s="5" t="s">
        <v>100</v>
      </c>
      <c r="U32" s="25"/>
      <c r="V32" s="50">
        <v>12</v>
      </c>
      <c r="W32" s="53" t="s">
        <v>95</v>
      </c>
      <c r="X32" s="45"/>
      <c r="Y32" s="45"/>
    </row>
    <row r="33" ht="42.75" spans="1:25">
      <c r="A33" s="25">
        <v>28</v>
      </c>
      <c r="B33" s="7" t="s">
        <v>169</v>
      </c>
      <c r="C33" s="5" t="s">
        <v>89</v>
      </c>
      <c r="D33" s="5" t="s">
        <v>63</v>
      </c>
      <c r="E33" s="5">
        <v>11000</v>
      </c>
      <c r="F33" s="5"/>
      <c r="G33" s="27">
        <v>6000</v>
      </c>
      <c r="H33" s="5"/>
      <c r="I33" s="5">
        <v>6000</v>
      </c>
      <c r="J33" s="16">
        <v>11000</v>
      </c>
      <c r="K33" s="16">
        <v>11000</v>
      </c>
      <c r="L33" s="30">
        <f t="shared" si="1"/>
        <v>1.83333333333333</v>
      </c>
      <c r="M33" s="30">
        <f t="shared" si="2"/>
        <v>0.833333333333333</v>
      </c>
      <c r="N33" s="7" t="s">
        <v>31</v>
      </c>
      <c r="O33" s="21" t="s">
        <v>170</v>
      </c>
      <c r="P33" s="32"/>
      <c r="Q33" s="7"/>
      <c r="R33" s="5" t="s">
        <v>92</v>
      </c>
      <c r="S33" s="52" t="s">
        <v>171</v>
      </c>
      <c r="T33" s="5" t="s">
        <v>94</v>
      </c>
      <c r="U33" s="34"/>
      <c r="V33" s="50">
        <v>12</v>
      </c>
      <c r="W33" s="45"/>
      <c r="X33" s="45"/>
      <c r="Y33" s="45"/>
    </row>
    <row r="34" ht="42.75" spans="1:25">
      <c r="A34" s="25">
        <v>29</v>
      </c>
      <c r="B34" s="7" t="s">
        <v>172</v>
      </c>
      <c r="C34" s="5" t="s">
        <v>173</v>
      </c>
      <c r="D34" s="5" t="s">
        <v>174</v>
      </c>
      <c r="E34" s="5">
        <v>1000</v>
      </c>
      <c r="F34" s="5"/>
      <c r="G34" s="5">
        <v>1000</v>
      </c>
      <c r="H34" s="5"/>
      <c r="I34" s="5">
        <v>1000</v>
      </c>
      <c r="J34" s="16">
        <v>350</v>
      </c>
      <c r="K34" s="16">
        <v>1000</v>
      </c>
      <c r="L34" s="30">
        <f t="shared" si="1"/>
        <v>0.35</v>
      </c>
      <c r="M34" s="30">
        <f t="shared" si="2"/>
        <v>-0.65</v>
      </c>
      <c r="N34" s="7" t="s">
        <v>31</v>
      </c>
      <c r="O34" s="21" t="s">
        <v>175</v>
      </c>
      <c r="P34" s="35" t="s">
        <v>176</v>
      </c>
      <c r="Q34" s="7"/>
      <c r="R34" s="5" t="s">
        <v>177</v>
      </c>
      <c r="S34" s="25" t="s">
        <v>67</v>
      </c>
      <c r="T34" s="5" t="s">
        <v>178</v>
      </c>
      <c r="U34" s="25"/>
      <c r="V34" s="50">
        <v>12</v>
      </c>
      <c r="W34" s="45"/>
      <c r="X34" s="45"/>
      <c r="Y34" s="45"/>
    </row>
    <row r="35" ht="42.75" spans="1:25">
      <c r="A35" s="25">
        <v>30</v>
      </c>
      <c r="B35" s="7" t="s">
        <v>179</v>
      </c>
      <c r="C35" s="5" t="s">
        <v>180</v>
      </c>
      <c r="D35" s="5" t="s">
        <v>63</v>
      </c>
      <c r="E35" s="5">
        <v>21822</v>
      </c>
      <c r="F35" s="5"/>
      <c r="G35" s="5">
        <v>9822</v>
      </c>
      <c r="H35" s="5"/>
      <c r="I35" s="5">
        <v>9822</v>
      </c>
      <c r="J35" s="16">
        <v>11822</v>
      </c>
      <c r="K35" s="16">
        <v>11822</v>
      </c>
      <c r="L35" s="30">
        <f t="shared" si="1"/>
        <v>1.20362451639177</v>
      </c>
      <c r="M35" s="30">
        <f t="shared" si="2"/>
        <v>0.203624516391774</v>
      </c>
      <c r="N35" s="6" t="s">
        <v>31</v>
      </c>
      <c r="O35" s="21" t="s">
        <v>181</v>
      </c>
      <c r="P35" s="21"/>
      <c r="Q35" s="7"/>
      <c r="R35" s="5" t="s">
        <v>182</v>
      </c>
      <c r="S35" s="52" t="s">
        <v>183</v>
      </c>
      <c r="T35" s="5" t="s">
        <v>184</v>
      </c>
      <c r="U35" s="25"/>
      <c r="V35" s="50">
        <v>12</v>
      </c>
      <c r="W35" s="45"/>
      <c r="X35" s="45"/>
      <c r="Y35" s="45"/>
    </row>
    <row r="36" ht="99.75" spans="1:25">
      <c r="A36" s="25">
        <v>31</v>
      </c>
      <c r="B36" s="7" t="s">
        <v>185</v>
      </c>
      <c r="C36" s="5" t="s">
        <v>186</v>
      </c>
      <c r="D36" s="5" t="s">
        <v>143</v>
      </c>
      <c r="E36" s="5">
        <v>8000</v>
      </c>
      <c r="F36" s="5">
        <v>1500</v>
      </c>
      <c r="G36" s="5">
        <v>3000</v>
      </c>
      <c r="H36" s="5">
        <v>300</v>
      </c>
      <c r="I36" s="5">
        <v>2700</v>
      </c>
      <c r="J36" s="16">
        <v>3610</v>
      </c>
      <c r="K36" s="16">
        <v>3610</v>
      </c>
      <c r="L36" s="30">
        <f t="shared" si="1"/>
        <v>1.20333333333333</v>
      </c>
      <c r="M36" s="30">
        <f t="shared" si="2"/>
        <v>0.203333333333333</v>
      </c>
      <c r="N36" s="7" t="s">
        <v>31</v>
      </c>
      <c r="O36" s="36" t="s">
        <v>187</v>
      </c>
      <c r="P36" s="21"/>
      <c r="Q36" s="7"/>
      <c r="R36" s="5" t="s">
        <v>188</v>
      </c>
      <c r="S36" s="25" t="s">
        <v>34</v>
      </c>
      <c r="T36" s="5" t="s">
        <v>189</v>
      </c>
      <c r="U36" s="25"/>
      <c r="V36" s="50">
        <v>12</v>
      </c>
      <c r="W36" s="45"/>
      <c r="X36" s="45"/>
      <c r="Y36" s="45"/>
    </row>
    <row r="37" ht="42.75" spans="1:25">
      <c r="A37" s="25">
        <v>32</v>
      </c>
      <c r="B37" s="7" t="s">
        <v>190</v>
      </c>
      <c r="C37" s="5" t="s">
        <v>191</v>
      </c>
      <c r="D37" s="5" t="s">
        <v>174</v>
      </c>
      <c r="E37" s="5">
        <v>7000</v>
      </c>
      <c r="F37" s="5"/>
      <c r="G37" s="5">
        <v>7000</v>
      </c>
      <c r="H37" s="5"/>
      <c r="I37" s="5">
        <v>7000</v>
      </c>
      <c r="J37" s="16">
        <v>10265</v>
      </c>
      <c r="K37" s="16">
        <v>10265</v>
      </c>
      <c r="L37" s="30">
        <f t="shared" si="1"/>
        <v>1.46642857142857</v>
      </c>
      <c r="M37" s="30">
        <f t="shared" si="2"/>
        <v>0.466428571428571</v>
      </c>
      <c r="N37" s="7" t="s">
        <v>31</v>
      </c>
      <c r="O37" s="21" t="s">
        <v>192</v>
      </c>
      <c r="P37" s="34"/>
      <c r="Q37" s="7"/>
      <c r="R37" s="5" t="s">
        <v>113</v>
      </c>
      <c r="S37" s="52" t="s">
        <v>114</v>
      </c>
      <c r="T37" s="5" t="s">
        <v>100</v>
      </c>
      <c r="U37" s="25"/>
      <c r="V37" s="50">
        <v>12</v>
      </c>
      <c r="W37" s="45"/>
      <c r="X37" s="45"/>
      <c r="Y37" s="45"/>
    </row>
    <row r="38" ht="42.75" spans="1:25">
      <c r="A38" s="25">
        <v>33</v>
      </c>
      <c r="B38" s="7" t="s">
        <v>193</v>
      </c>
      <c r="C38" s="5" t="s">
        <v>194</v>
      </c>
      <c r="D38" s="5" t="s">
        <v>157</v>
      </c>
      <c r="E38" s="5">
        <v>3200</v>
      </c>
      <c r="F38" s="5"/>
      <c r="G38" s="5">
        <v>2200</v>
      </c>
      <c r="H38" s="5"/>
      <c r="I38" s="5">
        <v>2200</v>
      </c>
      <c r="J38" s="16">
        <v>3316</v>
      </c>
      <c r="K38" s="16">
        <v>3316</v>
      </c>
      <c r="L38" s="30">
        <f t="shared" si="1"/>
        <v>1.50727272727273</v>
      </c>
      <c r="M38" s="30">
        <f t="shared" ref="M38:M56" si="3">L38-12/12</f>
        <v>0.507272727272727</v>
      </c>
      <c r="N38" s="7" t="s">
        <v>31</v>
      </c>
      <c r="O38" s="21" t="s">
        <v>195</v>
      </c>
      <c r="P38" s="21"/>
      <c r="Q38" s="7"/>
      <c r="R38" s="5" t="s">
        <v>196</v>
      </c>
      <c r="S38" s="52" t="s">
        <v>171</v>
      </c>
      <c r="T38" s="5" t="s">
        <v>123</v>
      </c>
      <c r="U38" s="25"/>
      <c r="V38" s="48">
        <v>12</v>
      </c>
      <c r="W38" s="45"/>
      <c r="X38" s="45"/>
      <c r="Y38" s="45"/>
    </row>
    <row r="39" ht="28.5" spans="1:25">
      <c r="A39" s="25">
        <v>34</v>
      </c>
      <c r="B39" s="7" t="s">
        <v>197</v>
      </c>
      <c r="C39" s="5" t="s">
        <v>198</v>
      </c>
      <c r="D39" s="5" t="s">
        <v>30</v>
      </c>
      <c r="E39" s="5">
        <v>2500</v>
      </c>
      <c r="F39" s="5">
        <v>1000</v>
      </c>
      <c r="G39" s="5">
        <v>1500</v>
      </c>
      <c r="H39" s="5"/>
      <c r="I39" s="5">
        <v>1500</v>
      </c>
      <c r="J39" s="16">
        <v>1500</v>
      </c>
      <c r="K39" s="16">
        <v>1500</v>
      </c>
      <c r="L39" s="30">
        <f t="shared" si="1"/>
        <v>1</v>
      </c>
      <c r="M39" s="30">
        <f t="shared" si="3"/>
        <v>0</v>
      </c>
      <c r="N39" s="6" t="s">
        <v>31</v>
      </c>
      <c r="O39" s="21" t="s">
        <v>199</v>
      </c>
      <c r="P39" s="21"/>
      <c r="Q39" s="7"/>
      <c r="R39" s="5" t="s">
        <v>200</v>
      </c>
      <c r="S39" s="25" t="s">
        <v>34</v>
      </c>
      <c r="T39" s="5" t="s">
        <v>184</v>
      </c>
      <c r="U39" s="25"/>
      <c r="V39" s="50">
        <v>12</v>
      </c>
      <c r="W39" s="45"/>
      <c r="X39" s="45"/>
      <c r="Y39" s="45"/>
    </row>
    <row r="40" ht="156.75" spans="1:25">
      <c r="A40" s="25">
        <v>35</v>
      </c>
      <c r="B40" s="7" t="s">
        <v>201</v>
      </c>
      <c r="C40" s="5" t="s">
        <v>202</v>
      </c>
      <c r="D40" s="5" t="s">
        <v>203</v>
      </c>
      <c r="E40" s="5">
        <v>150000</v>
      </c>
      <c r="F40" s="5"/>
      <c r="G40" s="5">
        <v>68300</v>
      </c>
      <c r="H40" s="5">
        <v>47300</v>
      </c>
      <c r="I40" s="5">
        <v>21000</v>
      </c>
      <c r="J40" s="33">
        <v>68300</v>
      </c>
      <c r="K40" s="16">
        <v>68300</v>
      </c>
      <c r="L40" s="30">
        <f t="shared" si="1"/>
        <v>1</v>
      </c>
      <c r="M40" s="30">
        <f t="shared" si="3"/>
        <v>0</v>
      </c>
      <c r="N40" s="7" t="s">
        <v>204</v>
      </c>
      <c r="O40" s="36" t="s">
        <v>205</v>
      </c>
      <c r="P40" s="21"/>
      <c r="Q40" s="7"/>
      <c r="R40" s="5" t="s">
        <v>66</v>
      </c>
      <c r="S40" s="25" t="s">
        <v>34</v>
      </c>
      <c r="T40" s="5" t="s">
        <v>100</v>
      </c>
      <c r="U40" s="33"/>
      <c r="V40" s="50">
        <v>12</v>
      </c>
      <c r="W40" s="54" t="s">
        <v>101</v>
      </c>
      <c r="X40" s="45"/>
      <c r="Y40" s="45"/>
    </row>
    <row r="41" ht="192" spans="1:25">
      <c r="A41" s="25">
        <v>36</v>
      </c>
      <c r="B41" s="7" t="s">
        <v>206</v>
      </c>
      <c r="C41" s="5" t="s">
        <v>207</v>
      </c>
      <c r="D41" s="5" t="s">
        <v>147</v>
      </c>
      <c r="E41" s="5">
        <v>180000</v>
      </c>
      <c r="F41" s="5">
        <v>10000</v>
      </c>
      <c r="G41" s="5">
        <v>15000</v>
      </c>
      <c r="H41" s="5">
        <v>15000</v>
      </c>
      <c r="I41" s="5"/>
      <c r="J41" s="33">
        <v>27650</v>
      </c>
      <c r="K41" s="16">
        <v>30000</v>
      </c>
      <c r="L41" s="30">
        <f t="shared" si="1"/>
        <v>1.84333333333333</v>
      </c>
      <c r="M41" s="30">
        <f t="shared" si="3"/>
        <v>0.843333333333333</v>
      </c>
      <c r="N41" s="7" t="s">
        <v>208</v>
      </c>
      <c r="O41" s="37" t="s">
        <v>209</v>
      </c>
      <c r="P41" s="38" t="s">
        <v>210</v>
      </c>
      <c r="Q41" s="7"/>
      <c r="R41" s="5" t="s">
        <v>211</v>
      </c>
      <c r="S41" s="25" t="s">
        <v>34</v>
      </c>
      <c r="T41" s="5" t="s">
        <v>87</v>
      </c>
      <c r="U41" s="33"/>
      <c r="V41" s="50">
        <v>12</v>
      </c>
      <c r="W41" s="45"/>
      <c r="X41" s="45"/>
      <c r="Y41" s="45"/>
    </row>
    <row r="42" ht="71.25" spans="1:25">
      <c r="A42" s="25">
        <v>37</v>
      </c>
      <c r="B42" s="7" t="s">
        <v>212</v>
      </c>
      <c r="C42" s="5" t="s">
        <v>213</v>
      </c>
      <c r="D42" s="5" t="s">
        <v>214</v>
      </c>
      <c r="E42" s="5">
        <v>100000</v>
      </c>
      <c r="F42" s="5">
        <v>55000</v>
      </c>
      <c r="G42" s="5">
        <v>8000</v>
      </c>
      <c r="H42" s="5">
        <v>8000</v>
      </c>
      <c r="I42" s="5"/>
      <c r="J42" s="16">
        <v>12550</v>
      </c>
      <c r="K42" s="16">
        <v>12550</v>
      </c>
      <c r="L42" s="30">
        <f t="shared" si="1"/>
        <v>1.56875</v>
      </c>
      <c r="M42" s="30">
        <f t="shared" si="3"/>
        <v>0.56875</v>
      </c>
      <c r="N42" s="7" t="s">
        <v>31</v>
      </c>
      <c r="O42" s="21" t="s">
        <v>215</v>
      </c>
      <c r="P42" s="21"/>
      <c r="Q42" s="7"/>
      <c r="R42" s="5" t="s">
        <v>216</v>
      </c>
      <c r="S42" s="52" t="s">
        <v>34</v>
      </c>
      <c r="T42" s="5" t="s">
        <v>100</v>
      </c>
      <c r="U42" s="25"/>
      <c r="V42" s="50">
        <v>12</v>
      </c>
      <c r="W42" s="54" t="s">
        <v>101</v>
      </c>
      <c r="X42" s="45"/>
      <c r="Y42" s="45"/>
    </row>
    <row r="43" ht="213.75" spans="1:25">
      <c r="A43" s="25">
        <v>38</v>
      </c>
      <c r="B43" s="7" t="s">
        <v>217</v>
      </c>
      <c r="C43" s="5" t="s">
        <v>218</v>
      </c>
      <c r="D43" s="5" t="s">
        <v>219</v>
      </c>
      <c r="E43" s="5">
        <v>35000</v>
      </c>
      <c r="F43" s="5">
        <v>29819</v>
      </c>
      <c r="G43" s="5">
        <v>2130</v>
      </c>
      <c r="H43" s="5"/>
      <c r="I43" s="5">
        <v>2130</v>
      </c>
      <c r="J43" s="16">
        <v>2210</v>
      </c>
      <c r="K43" s="16">
        <v>2210</v>
      </c>
      <c r="L43" s="30">
        <f t="shared" si="1"/>
        <v>1.03755868544601</v>
      </c>
      <c r="M43" s="30">
        <f t="shared" si="3"/>
        <v>0.0375586854460095</v>
      </c>
      <c r="N43" s="7" t="s">
        <v>31</v>
      </c>
      <c r="O43" s="36" t="s">
        <v>220</v>
      </c>
      <c r="P43" s="21" t="s">
        <v>221</v>
      </c>
      <c r="Q43" s="7"/>
      <c r="R43" s="5" t="s">
        <v>66</v>
      </c>
      <c r="S43" s="25" t="s">
        <v>34</v>
      </c>
      <c r="T43" s="5" t="s">
        <v>222</v>
      </c>
      <c r="U43" s="25"/>
      <c r="V43" s="50">
        <v>12</v>
      </c>
      <c r="W43" s="45"/>
      <c r="X43" s="45"/>
      <c r="Y43" s="45"/>
    </row>
    <row r="44" ht="71.25" spans="1:25">
      <c r="A44" s="25">
        <v>39</v>
      </c>
      <c r="B44" s="7" t="s">
        <v>223</v>
      </c>
      <c r="C44" s="5" t="s">
        <v>224</v>
      </c>
      <c r="D44" s="5">
        <v>2018</v>
      </c>
      <c r="E44" s="5">
        <v>719</v>
      </c>
      <c r="F44" s="5"/>
      <c r="G44" s="5">
        <v>719</v>
      </c>
      <c r="H44" s="5">
        <v>719</v>
      </c>
      <c r="I44" s="5"/>
      <c r="J44" s="16">
        <v>719</v>
      </c>
      <c r="K44" s="16">
        <v>719</v>
      </c>
      <c r="L44" s="30">
        <f t="shared" si="1"/>
        <v>1</v>
      </c>
      <c r="M44" s="30">
        <f t="shared" si="3"/>
        <v>0</v>
      </c>
      <c r="N44" s="7" t="s">
        <v>31</v>
      </c>
      <c r="O44" s="21" t="s">
        <v>225</v>
      </c>
      <c r="P44" s="21"/>
      <c r="Q44" s="7"/>
      <c r="R44" s="5" t="s">
        <v>76</v>
      </c>
      <c r="S44" s="25" t="s">
        <v>77</v>
      </c>
      <c r="T44" s="15" t="s">
        <v>226</v>
      </c>
      <c r="U44" s="25"/>
      <c r="V44" s="50">
        <v>11</v>
      </c>
      <c r="W44" s="45"/>
      <c r="X44" s="45"/>
      <c r="Y44" s="45"/>
    </row>
    <row r="45" ht="168" spans="1:25">
      <c r="A45" s="25">
        <v>40</v>
      </c>
      <c r="B45" s="7" t="s">
        <v>227</v>
      </c>
      <c r="C45" s="5" t="s">
        <v>228</v>
      </c>
      <c r="D45" s="5" t="s">
        <v>229</v>
      </c>
      <c r="E45" s="5">
        <v>600000</v>
      </c>
      <c r="F45" s="5">
        <v>150000</v>
      </c>
      <c r="G45" s="5">
        <v>80000</v>
      </c>
      <c r="H45" s="5"/>
      <c r="I45" s="5">
        <v>80000</v>
      </c>
      <c r="J45" s="16">
        <v>117500</v>
      </c>
      <c r="K45" s="16">
        <v>95000</v>
      </c>
      <c r="L45" s="30">
        <f t="shared" si="1"/>
        <v>1.46875</v>
      </c>
      <c r="M45" s="30">
        <f t="shared" si="3"/>
        <v>0.46875</v>
      </c>
      <c r="N45" s="7" t="s">
        <v>230</v>
      </c>
      <c r="O45" s="37" t="s">
        <v>231</v>
      </c>
      <c r="P45" s="37" t="s">
        <v>232</v>
      </c>
      <c r="Q45" s="7"/>
      <c r="R45" s="5" t="s">
        <v>233</v>
      </c>
      <c r="S45" s="25" t="s">
        <v>34</v>
      </c>
      <c r="T45" s="5" t="s">
        <v>87</v>
      </c>
      <c r="U45" s="33"/>
      <c r="V45" s="50">
        <v>12</v>
      </c>
      <c r="W45" s="53" t="s">
        <v>95</v>
      </c>
      <c r="X45" s="45"/>
      <c r="Y45" s="45"/>
    </row>
    <row r="46" ht="97.5" customHeight="1" spans="1:25">
      <c r="A46" s="25">
        <v>41</v>
      </c>
      <c r="B46" s="7" t="s">
        <v>234</v>
      </c>
      <c r="C46" s="5" t="s">
        <v>235</v>
      </c>
      <c r="D46" s="5" t="s">
        <v>143</v>
      </c>
      <c r="E46" s="5">
        <v>19082</v>
      </c>
      <c r="F46" s="5"/>
      <c r="G46" s="5">
        <v>1000</v>
      </c>
      <c r="H46" s="5"/>
      <c r="I46" s="5">
        <v>1000</v>
      </c>
      <c r="J46" s="33">
        <v>1200</v>
      </c>
      <c r="K46" s="16">
        <v>2000</v>
      </c>
      <c r="L46" s="30">
        <f t="shared" si="1"/>
        <v>1.2</v>
      </c>
      <c r="M46" s="30">
        <f t="shared" si="3"/>
        <v>0.2</v>
      </c>
      <c r="N46" s="7" t="s">
        <v>31</v>
      </c>
      <c r="O46" s="21" t="s">
        <v>236</v>
      </c>
      <c r="P46" s="21"/>
      <c r="Q46" s="7"/>
      <c r="R46" s="5" t="s">
        <v>159</v>
      </c>
      <c r="S46" s="25" t="s">
        <v>237</v>
      </c>
      <c r="T46" s="5" t="s">
        <v>238</v>
      </c>
      <c r="U46" s="25"/>
      <c r="V46" s="50">
        <v>12</v>
      </c>
      <c r="W46" s="53" t="s">
        <v>95</v>
      </c>
      <c r="X46" s="55" t="s">
        <v>36</v>
      </c>
      <c r="Y46" s="45"/>
    </row>
    <row r="47" ht="150" customHeight="1" spans="1:25">
      <c r="A47" s="25">
        <v>42</v>
      </c>
      <c r="B47" s="7" t="s">
        <v>239</v>
      </c>
      <c r="C47" s="5" t="s">
        <v>240</v>
      </c>
      <c r="D47" s="5" t="s">
        <v>126</v>
      </c>
      <c r="E47" s="5">
        <v>50233</v>
      </c>
      <c r="F47" s="5">
        <v>1500</v>
      </c>
      <c r="G47" s="5">
        <v>48733</v>
      </c>
      <c r="H47" s="5"/>
      <c r="I47" s="5">
        <v>48733</v>
      </c>
      <c r="J47" s="33">
        <v>31600</v>
      </c>
      <c r="K47" s="16">
        <v>32000</v>
      </c>
      <c r="L47" s="30">
        <f t="shared" si="1"/>
        <v>0.648431247819752</v>
      </c>
      <c r="M47" s="30">
        <f t="shared" si="3"/>
        <v>-0.351568752180248</v>
      </c>
      <c r="N47" s="7" t="s">
        <v>241</v>
      </c>
      <c r="O47" s="39" t="s">
        <v>242</v>
      </c>
      <c r="P47" s="39" t="s">
        <v>243</v>
      </c>
      <c r="Q47" s="7"/>
      <c r="R47" s="5" t="s">
        <v>76</v>
      </c>
      <c r="S47" s="25" t="s">
        <v>34</v>
      </c>
      <c r="T47" s="5" t="s">
        <v>238</v>
      </c>
      <c r="U47" s="25"/>
      <c r="V47" s="48">
        <v>12</v>
      </c>
      <c r="W47" s="45"/>
      <c r="X47" s="51" t="s">
        <v>36</v>
      </c>
      <c r="Y47" s="45"/>
    </row>
    <row r="48" ht="60.75" customHeight="1" spans="1:25">
      <c r="A48" s="25">
        <v>43</v>
      </c>
      <c r="B48" s="5" t="s">
        <v>244</v>
      </c>
      <c r="C48" s="5" t="s">
        <v>245</v>
      </c>
      <c r="D48" s="5">
        <v>2018</v>
      </c>
      <c r="E48" s="5">
        <v>3570</v>
      </c>
      <c r="F48" s="5"/>
      <c r="G48" s="5">
        <v>3570</v>
      </c>
      <c r="H48" s="5"/>
      <c r="I48" s="5">
        <v>3570</v>
      </c>
      <c r="J48" s="16">
        <v>3200</v>
      </c>
      <c r="K48" s="16">
        <v>3200</v>
      </c>
      <c r="L48" s="30">
        <f t="shared" si="1"/>
        <v>0.896358543417367</v>
      </c>
      <c r="M48" s="30">
        <f t="shared" si="3"/>
        <v>-0.103641456582633</v>
      </c>
      <c r="N48" s="7" t="s">
        <v>31</v>
      </c>
      <c r="O48" s="16" t="s">
        <v>246</v>
      </c>
      <c r="P48" s="16"/>
      <c r="Q48" s="5"/>
      <c r="R48" s="5" t="s">
        <v>76</v>
      </c>
      <c r="S48" s="25" t="s">
        <v>67</v>
      </c>
      <c r="T48" s="5" t="s">
        <v>238</v>
      </c>
      <c r="U48" s="25"/>
      <c r="V48" s="50">
        <v>12</v>
      </c>
      <c r="W48" s="45"/>
      <c r="X48" s="51" t="s">
        <v>36</v>
      </c>
      <c r="Y48" s="45"/>
    </row>
    <row r="49" ht="133.5" customHeight="1" spans="1:25">
      <c r="A49" s="25">
        <v>44</v>
      </c>
      <c r="B49" s="5" t="s">
        <v>247</v>
      </c>
      <c r="C49" s="5" t="s">
        <v>248</v>
      </c>
      <c r="D49" s="5" t="s">
        <v>157</v>
      </c>
      <c r="E49" s="5">
        <v>100</v>
      </c>
      <c r="F49" s="5"/>
      <c r="G49" s="5">
        <v>10</v>
      </c>
      <c r="H49" s="5">
        <v>10</v>
      </c>
      <c r="I49" s="5"/>
      <c r="J49" s="16">
        <v>10</v>
      </c>
      <c r="K49" s="16">
        <v>10</v>
      </c>
      <c r="L49" s="30">
        <f t="shared" si="1"/>
        <v>1</v>
      </c>
      <c r="M49" s="30">
        <f t="shared" si="3"/>
        <v>0</v>
      </c>
      <c r="N49" s="7" t="s">
        <v>82</v>
      </c>
      <c r="O49" s="16" t="s">
        <v>249</v>
      </c>
      <c r="P49" s="16" t="s">
        <v>250</v>
      </c>
      <c r="Q49" s="5"/>
      <c r="R49" s="5" t="s">
        <v>251</v>
      </c>
      <c r="S49" s="56" t="s">
        <v>252</v>
      </c>
      <c r="T49" s="5" t="s">
        <v>68</v>
      </c>
      <c r="U49" s="25"/>
      <c r="V49" s="50">
        <v>12</v>
      </c>
      <c r="W49" s="45"/>
      <c r="X49" s="57" t="s">
        <v>36</v>
      </c>
      <c r="Y49" s="45"/>
    </row>
    <row r="50" ht="178.5" customHeight="1" spans="1:25">
      <c r="A50" s="25">
        <v>45</v>
      </c>
      <c r="B50" s="5" t="s">
        <v>253</v>
      </c>
      <c r="C50" s="5" t="s">
        <v>254</v>
      </c>
      <c r="D50" s="5" t="s">
        <v>229</v>
      </c>
      <c r="E50" s="5">
        <v>52653</v>
      </c>
      <c r="F50" s="5">
        <v>13000</v>
      </c>
      <c r="G50" s="5">
        <v>12500</v>
      </c>
      <c r="H50" s="5"/>
      <c r="I50" s="5">
        <v>12500</v>
      </c>
      <c r="J50" s="33">
        <v>30700</v>
      </c>
      <c r="K50" s="16">
        <v>30700</v>
      </c>
      <c r="L50" s="30">
        <f t="shared" si="1"/>
        <v>2.456</v>
      </c>
      <c r="M50" s="30">
        <f t="shared" si="3"/>
        <v>1.456</v>
      </c>
      <c r="N50" s="7" t="s">
        <v>255</v>
      </c>
      <c r="O50" s="40" t="s">
        <v>256</v>
      </c>
      <c r="P50" s="16" t="s">
        <v>257</v>
      </c>
      <c r="Q50" s="5"/>
      <c r="R50" s="5" t="s">
        <v>258</v>
      </c>
      <c r="S50" s="25" t="s">
        <v>34</v>
      </c>
      <c r="T50" s="5" t="s">
        <v>68</v>
      </c>
      <c r="U50" s="25"/>
      <c r="V50" s="50">
        <v>12</v>
      </c>
      <c r="W50" s="53" t="s">
        <v>95</v>
      </c>
      <c r="X50" s="55" t="s">
        <v>36</v>
      </c>
      <c r="Y50" s="45"/>
    </row>
    <row r="51" ht="28.5" spans="1:25">
      <c r="A51" s="25">
        <v>46</v>
      </c>
      <c r="B51" s="5" t="s">
        <v>259</v>
      </c>
      <c r="C51" s="5" t="s">
        <v>260</v>
      </c>
      <c r="D51" s="5" t="s">
        <v>30</v>
      </c>
      <c r="E51" s="5">
        <v>4588</v>
      </c>
      <c r="F51" s="5">
        <v>3188</v>
      </c>
      <c r="G51" s="5">
        <v>1400</v>
      </c>
      <c r="H51" s="5">
        <v>1400</v>
      </c>
      <c r="I51" s="5"/>
      <c r="J51" s="29">
        <v>1400</v>
      </c>
      <c r="K51" s="29">
        <v>1400</v>
      </c>
      <c r="L51" s="30">
        <f t="shared" si="1"/>
        <v>1</v>
      </c>
      <c r="M51" s="30">
        <f t="shared" si="3"/>
        <v>0</v>
      </c>
      <c r="N51" s="7" t="s">
        <v>31</v>
      </c>
      <c r="O51" s="16" t="s">
        <v>261</v>
      </c>
      <c r="P51" s="16"/>
      <c r="Q51" s="5"/>
      <c r="R51" s="5" t="s">
        <v>262</v>
      </c>
      <c r="S51" s="25" t="s">
        <v>34</v>
      </c>
      <c r="T51" s="5" t="s">
        <v>263</v>
      </c>
      <c r="U51" s="25"/>
      <c r="V51" s="50">
        <v>12</v>
      </c>
      <c r="W51" s="45"/>
      <c r="X51" s="55" t="s">
        <v>36</v>
      </c>
      <c r="Y51" s="45"/>
    </row>
    <row r="52" ht="171" spans="1:25">
      <c r="A52" s="25">
        <v>47</v>
      </c>
      <c r="B52" s="5" t="s">
        <v>264</v>
      </c>
      <c r="C52" s="5" t="s">
        <v>265</v>
      </c>
      <c r="D52" s="5" t="s">
        <v>49</v>
      </c>
      <c r="E52" s="5">
        <v>19723</v>
      </c>
      <c r="F52" s="5">
        <v>500</v>
      </c>
      <c r="G52" s="5">
        <v>8886</v>
      </c>
      <c r="H52" s="5">
        <v>8663</v>
      </c>
      <c r="I52" s="5">
        <v>223</v>
      </c>
      <c r="J52" s="16">
        <v>11562</v>
      </c>
      <c r="K52" s="16">
        <v>14506</v>
      </c>
      <c r="L52" s="30">
        <f t="shared" si="1"/>
        <v>1.30114787305874</v>
      </c>
      <c r="M52" s="30">
        <f t="shared" si="3"/>
        <v>0.301147873058744</v>
      </c>
      <c r="N52" s="7" t="s">
        <v>31</v>
      </c>
      <c r="O52" s="41" t="s">
        <v>266</v>
      </c>
      <c r="P52" s="16"/>
      <c r="Q52" s="5"/>
      <c r="R52" s="5" t="s">
        <v>66</v>
      </c>
      <c r="S52" s="25" t="s">
        <v>34</v>
      </c>
      <c r="T52" s="5" t="s">
        <v>267</v>
      </c>
      <c r="U52" s="25"/>
      <c r="V52" s="50">
        <v>12</v>
      </c>
      <c r="W52" s="45"/>
      <c r="X52" s="45"/>
      <c r="Y52" s="45"/>
    </row>
    <row r="53" ht="175.5" customHeight="1" spans="1:25">
      <c r="A53" s="25">
        <v>48</v>
      </c>
      <c r="B53" s="5" t="s">
        <v>268</v>
      </c>
      <c r="C53" s="5" t="s">
        <v>269</v>
      </c>
      <c r="D53" s="5" t="s">
        <v>270</v>
      </c>
      <c r="E53" s="5">
        <v>160400</v>
      </c>
      <c r="F53" s="5">
        <v>102600</v>
      </c>
      <c r="G53" s="5">
        <v>25000</v>
      </c>
      <c r="H53" s="5"/>
      <c r="I53" s="5">
        <v>25000</v>
      </c>
      <c r="J53" s="16">
        <v>56200</v>
      </c>
      <c r="K53" s="16">
        <v>56500</v>
      </c>
      <c r="L53" s="30">
        <f t="shared" si="1"/>
        <v>2.248</v>
      </c>
      <c r="M53" s="30">
        <f t="shared" si="3"/>
        <v>1.248</v>
      </c>
      <c r="N53" s="7" t="s">
        <v>31</v>
      </c>
      <c r="O53" s="16" t="s">
        <v>271</v>
      </c>
      <c r="P53" s="16" t="s">
        <v>272</v>
      </c>
      <c r="Q53" s="5"/>
      <c r="R53" s="5" t="s">
        <v>273</v>
      </c>
      <c r="S53" s="25" t="s">
        <v>34</v>
      </c>
      <c r="T53" s="5" t="s">
        <v>72</v>
      </c>
      <c r="U53" s="25"/>
      <c r="V53" s="50">
        <v>12</v>
      </c>
      <c r="W53" s="45"/>
      <c r="X53" s="45"/>
      <c r="Y53" s="45"/>
    </row>
    <row r="54" ht="118.5" customHeight="1" spans="1:25">
      <c r="A54" s="25">
        <v>49</v>
      </c>
      <c r="B54" s="5" t="s">
        <v>274</v>
      </c>
      <c r="C54" s="5" t="s">
        <v>275</v>
      </c>
      <c r="D54" s="5" t="s">
        <v>276</v>
      </c>
      <c r="E54" s="5">
        <v>26000</v>
      </c>
      <c r="F54" s="5">
        <v>12650</v>
      </c>
      <c r="G54" s="5">
        <v>1500</v>
      </c>
      <c r="H54" s="5"/>
      <c r="I54" s="5">
        <v>1500</v>
      </c>
      <c r="J54" s="16">
        <v>2650</v>
      </c>
      <c r="K54" s="16">
        <v>2650</v>
      </c>
      <c r="L54" s="30">
        <f t="shared" si="1"/>
        <v>1.76666666666667</v>
      </c>
      <c r="M54" s="30">
        <f t="shared" si="3"/>
        <v>0.766666666666667</v>
      </c>
      <c r="N54" s="7" t="s">
        <v>31</v>
      </c>
      <c r="O54" s="16" t="s">
        <v>277</v>
      </c>
      <c r="P54" s="16"/>
      <c r="Q54" s="5"/>
      <c r="R54" s="5" t="s">
        <v>278</v>
      </c>
      <c r="S54" s="25" t="s">
        <v>34</v>
      </c>
      <c r="T54" s="5" t="s">
        <v>279</v>
      </c>
      <c r="U54" s="25"/>
      <c r="V54" s="50">
        <v>12</v>
      </c>
      <c r="W54" s="45"/>
      <c r="X54" s="51" t="s">
        <v>36</v>
      </c>
      <c r="Y54" s="45"/>
    </row>
    <row r="55" ht="57" spans="1:25">
      <c r="A55" s="25">
        <v>50</v>
      </c>
      <c r="B55" s="5" t="s">
        <v>280</v>
      </c>
      <c r="C55" s="5" t="s">
        <v>281</v>
      </c>
      <c r="D55" s="5" t="s">
        <v>282</v>
      </c>
      <c r="E55" s="5">
        <v>250000</v>
      </c>
      <c r="F55" s="5">
        <v>212000</v>
      </c>
      <c r="G55" s="5">
        <v>38000</v>
      </c>
      <c r="H55" s="5"/>
      <c r="I55" s="5">
        <v>38000</v>
      </c>
      <c r="J55" s="16">
        <v>42250</v>
      </c>
      <c r="K55" s="16">
        <v>42250</v>
      </c>
      <c r="L55" s="30">
        <f t="shared" si="1"/>
        <v>1.11184210526316</v>
      </c>
      <c r="M55" s="30">
        <f t="shared" si="3"/>
        <v>0.111842105263158</v>
      </c>
      <c r="N55" s="7" t="s">
        <v>31</v>
      </c>
      <c r="O55" s="16" t="s">
        <v>283</v>
      </c>
      <c r="P55" s="16"/>
      <c r="Q55" s="5"/>
      <c r="R55" s="5" t="s">
        <v>66</v>
      </c>
      <c r="S55" s="25" t="s">
        <v>34</v>
      </c>
      <c r="T55" s="5" t="s">
        <v>150</v>
      </c>
      <c r="U55" s="25"/>
      <c r="V55" s="50">
        <v>12</v>
      </c>
      <c r="W55" s="45"/>
      <c r="X55" s="45"/>
      <c r="Y55" s="45"/>
    </row>
    <row r="56" ht="42.75" spans="1:25">
      <c r="A56" s="25">
        <v>51</v>
      </c>
      <c r="B56" s="5" t="s">
        <v>284</v>
      </c>
      <c r="C56" s="5" t="s">
        <v>285</v>
      </c>
      <c r="D56" s="5" t="s">
        <v>44</v>
      </c>
      <c r="E56" s="5">
        <v>71784</v>
      </c>
      <c r="F56" s="5">
        <v>50872</v>
      </c>
      <c r="G56" s="5">
        <v>8000</v>
      </c>
      <c r="H56" s="5"/>
      <c r="I56" s="5">
        <v>8000</v>
      </c>
      <c r="J56" s="16">
        <v>8750</v>
      </c>
      <c r="K56" s="16">
        <v>8750</v>
      </c>
      <c r="L56" s="30">
        <f t="shared" si="1"/>
        <v>1.09375</v>
      </c>
      <c r="M56" s="30">
        <f t="shared" si="3"/>
        <v>0.09375</v>
      </c>
      <c r="N56" s="7" t="s">
        <v>31</v>
      </c>
      <c r="O56" s="16" t="s">
        <v>286</v>
      </c>
      <c r="P56" s="16"/>
      <c r="Q56" s="5"/>
      <c r="R56" s="5" t="s">
        <v>66</v>
      </c>
      <c r="S56" s="25" t="s">
        <v>34</v>
      </c>
      <c r="T56" s="5" t="s">
        <v>94</v>
      </c>
      <c r="U56" s="25"/>
      <c r="V56" s="50">
        <v>12</v>
      </c>
      <c r="W56" s="45"/>
      <c r="X56" s="45"/>
      <c r="Y56" s="45"/>
    </row>
    <row r="57" spans="10:15">
      <c r="J57" s="42"/>
      <c r="K57" s="43"/>
      <c r="L57" s="44"/>
      <c r="M57" s="44"/>
      <c r="N57" s="45"/>
      <c r="O57" s="45"/>
    </row>
    <row r="58" spans="11:21">
      <c r="K58" s="45"/>
      <c r="L58" s="45"/>
      <c r="M58" s="44"/>
      <c r="N58" s="45"/>
      <c r="O58" s="45"/>
      <c r="U58" s="58"/>
    </row>
    <row r="59" spans="11:15">
      <c r="K59" s="45"/>
      <c r="L59" s="44"/>
      <c r="M59" s="44"/>
      <c r="N59" s="45"/>
      <c r="O59" s="45"/>
    </row>
    <row r="60" spans="12:15">
      <c r="L60" s="45"/>
      <c r="M60" s="44"/>
      <c r="N60" s="45"/>
      <c r="O60" s="45"/>
    </row>
    <row r="61" spans="12:15">
      <c r="L61" s="45"/>
      <c r="M61" s="44"/>
      <c r="N61" s="45"/>
      <c r="O61" s="45"/>
    </row>
    <row r="62" spans="12:15">
      <c r="L62" s="45"/>
      <c r="M62" s="44"/>
      <c r="N62" s="45"/>
      <c r="O62" s="45"/>
    </row>
    <row r="63" spans="12:15">
      <c r="L63" s="45"/>
      <c r="M63" s="44"/>
      <c r="N63" s="45"/>
      <c r="O63" s="45"/>
    </row>
    <row r="64" spans="12:15">
      <c r="L64" s="45"/>
      <c r="M64" s="44"/>
      <c r="N64" s="45"/>
      <c r="O64" s="45"/>
    </row>
    <row r="65" spans="12:15">
      <c r="L65" s="45"/>
      <c r="M65" s="45"/>
      <c r="N65" s="45"/>
      <c r="O65" s="45"/>
    </row>
    <row r="66" spans="12:15">
      <c r="L66" s="45"/>
      <c r="M66" s="45"/>
      <c r="N66" s="45"/>
      <c r="O66" s="45"/>
    </row>
    <row r="67" spans="12:15">
      <c r="L67" s="45"/>
      <c r="M67" s="45"/>
      <c r="N67" s="45"/>
      <c r="O67" s="45"/>
    </row>
    <row r="68" spans="12:15">
      <c r="L68" s="45"/>
      <c r="M68" s="45"/>
      <c r="N68" s="45"/>
      <c r="O68" s="45"/>
    </row>
    <row r="69" spans="12:15">
      <c r="L69" s="45"/>
      <c r="M69" s="45"/>
      <c r="N69" s="45"/>
      <c r="O69" s="45"/>
    </row>
    <row r="70" spans="12:15">
      <c r="L70" s="45"/>
      <c r="M70" s="45"/>
      <c r="N70" s="45"/>
      <c r="O70" s="45"/>
    </row>
  </sheetData>
  <autoFilter ref="A4:Y58">
    <sortState ref="A4:Y58">
      <sortCondition ref="B4"/>
    </sortState>
    <extLst/>
  </autoFilter>
  <mergeCells count="25">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 ref="W3:W4"/>
    <mergeCell ref="X3:X4"/>
  </mergeCells>
  <pageMargins left="0.86875" right="0.349305555555556" top="0.45" bottom="0.459027777777778" header="0.309027777777778" footer="0.238888888888889"/>
  <pageSetup paperSize="8" scale="61" fitToHeight="0" orientation="landscape" horizontalDpi="1200" verticalDpi="1200"/>
  <headerFooter alignWithMargins="0">
    <oddFooter>&amp;C- &amp;P &amp;[-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1"/>
  <sheetViews>
    <sheetView view="pageBreakPreview" zoomScale="110" zoomScaleNormal="100" zoomScaleSheetLayoutView="110" workbookViewId="0">
      <selection activeCell="D11" sqref="D11"/>
    </sheetView>
  </sheetViews>
  <sheetFormatPr defaultColWidth="9" defaultRowHeight="14.25"/>
  <cols>
    <col min="1" max="1" width="15.625" customWidth="1"/>
    <col min="2" max="2" width="3.5" customWidth="1"/>
    <col min="3" max="3" width="9.875" customWidth="1"/>
    <col min="4" max="4" width="8.625" customWidth="1"/>
    <col min="5" max="5" width="9.875" customWidth="1"/>
    <col min="6" max="6" width="5.125" customWidth="1"/>
    <col min="7" max="7" width="8.625" customWidth="1"/>
    <col min="8" max="8" width="5.5" customWidth="1"/>
  </cols>
  <sheetData>
    <row r="1" ht="22.5" spans="1:8">
      <c r="A1" s="60" t="s">
        <v>287</v>
      </c>
      <c r="B1" s="60"/>
      <c r="C1" s="60"/>
      <c r="D1" s="60"/>
      <c r="E1" s="60"/>
      <c r="F1" s="60"/>
      <c r="G1" s="60"/>
      <c r="H1" s="60"/>
    </row>
    <row r="2" ht="72.75" customHeight="1" spans="1:8">
      <c r="A2" s="61" t="s">
        <v>288</v>
      </c>
      <c r="B2" s="61" t="s">
        <v>289</v>
      </c>
      <c r="C2" s="61" t="s">
        <v>290</v>
      </c>
      <c r="D2" s="62" t="s">
        <v>291</v>
      </c>
      <c r="E2" s="63" t="s">
        <v>292</v>
      </c>
      <c r="F2" s="63" t="s">
        <v>293</v>
      </c>
      <c r="G2" s="64" t="s">
        <v>294</v>
      </c>
      <c r="H2" s="63" t="s">
        <v>295</v>
      </c>
    </row>
    <row r="3" ht="22.5" customHeight="1" spans="1:8">
      <c r="A3" s="65" t="s">
        <v>72</v>
      </c>
      <c r="B3" s="66">
        <f ca="1">COUNTIF(基础数据!$T$1:基础数据!$T$200,"开平市国土局*")</f>
        <v>2</v>
      </c>
      <c r="C3" s="66">
        <f ca="1">SUMIF(基础数据!$T$1:基础数据!$T$200,"开平市国土局*",基础数据!$G$1:基础数据!$G$200)</f>
        <v>30000</v>
      </c>
      <c r="D3" s="67">
        <f ca="1" t="shared" ref="D3:D20" si="0">C3/566007</f>
        <v>0.0530028780562785</v>
      </c>
      <c r="E3" s="66">
        <f ca="1">SUMIF(基础数据!$T$1:基础数据!$T$200,"开平市国土局*",基础数据!$J$1:基础数据!$J$200)</f>
        <v>63187</v>
      </c>
      <c r="F3" s="66">
        <f ca="1" t="shared" ref="F3:F20" si="1">RANK(E3,E$3:E$20,0)</f>
        <v>4</v>
      </c>
      <c r="G3" s="67">
        <f ca="1" t="shared" ref="G3:G20" si="2">E3/C3</f>
        <v>2.10623333333333</v>
      </c>
      <c r="H3" s="66">
        <f ca="1" t="shared" ref="H3:H20" si="3">RANK(G3,G$3:G$20,0)</f>
        <v>1</v>
      </c>
    </row>
    <row r="4" ht="22.5" customHeight="1" spans="1:8">
      <c r="A4" s="68" t="s">
        <v>68</v>
      </c>
      <c r="B4" s="66">
        <f ca="1">COUNTIF(基础数据!$T$1:基础数据!$T$200,"开平市城市综合管理局*")</f>
        <v>4</v>
      </c>
      <c r="C4" s="66">
        <f ca="1">SUMIF(基础数据!$T$1:基础数据!$T$200,"开平市城市综合管理局*",基础数据!$G$1:基础数据!$G$200)</f>
        <v>20010</v>
      </c>
      <c r="D4" s="67">
        <f ca="1" t="shared" si="0"/>
        <v>0.0353529196635377</v>
      </c>
      <c r="E4" s="66">
        <f ca="1">SUMIF(基础数据!$T$1:基础数据!$T$200,"开平市城市综合管理局*",基础数据!$J$1:基础数据!$J$200)</f>
        <v>40860</v>
      </c>
      <c r="F4" s="66">
        <f ca="1" t="shared" si="1"/>
        <v>7</v>
      </c>
      <c r="G4" s="67">
        <f ca="1" t="shared" si="2"/>
        <v>2.04197901049475</v>
      </c>
      <c r="H4" s="66">
        <f ca="1" t="shared" si="3"/>
        <v>2</v>
      </c>
    </row>
    <row r="5" ht="22.5" customHeight="1" spans="1:8">
      <c r="A5" s="65" t="s">
        <v>94</v>
      </c>
      <c r="B5" s="66">
        <f ca="1">COUNTIF(基础数据!$T$1:基础数据!$T$200,"水口镇*")</f>
        <v>4</v>
      </c>
      <c r="C5" s="66">
        <f ca="1">SUMIF(基础数据!$T$1:基础数据!$T$200,"水口镇*",基础数据!$G$1:基础数据!$G$200)</f>
        <v>35300</v>
      </c>
      <c r="D5" s="67">
        <f ca="1" t="shared" si="0"/>
        <v>0.062366719846221</v>
      </c>
      <c r="E5" s="66">
        <f ca="1">SUMIF(基础数据!$T$1:基础数据!$T$200,"水口镇*",基础数据!$J$1:基础数据!$J$200)</f>
        <v>56050</v>
      </c>
      <c r="F5" s="66">
        <f ca="1" t="shared" si="1"/>
        <v>5</v>
      </c>
      <c r="G5" s="67">
        <f ca="1" t="shared" si="2"/>
        <v>1.58781869688385</v>
      </c>
      <c r="H5" s="66">
        <f ca="1" t="shared" si="3"/>
        <v>3</v>
      </c>
    </row>
    <row r="6" ht="22.5" customHeight="1" spans="1:8">
      <c r="A6" s="65" t="s">
        <v>87</v>
      </c>
      <c r="B6" s="66">
        <f ca="1">COUNTIF(基础数据!$T$1:基础数据!$T$200,"赤坎镇*")</f>
        <v>3</v>
      </c>
      <c r="C6" s="66">
        <f ca="1">SUMIF(基础数据!$T$1:基础数据!$T$200,"赤坎镇*",基础数据!$G$1:基础数据!$G$200)</f>
        <v>95400</v>
      </c>
      <c r="D6" s="67">
        <f ca="1" t="shared" si="0"/>
        <v>0.168549152218965</v>
      </c>
      <c r="E6" s="66">
        <f ca="1">SUMIF(基础数据!$T$1:基础数据!$T$200,"赤坎镇*",基础数据!$J$1:基础数据!$J$200)</f>
        <v>145550</v>
      </c>
      <c r="F6" s="66">
        <f ca="1" t="shared" si="1"/>
        <v>2</v>
      </c>
      <c r="G6" s="67">
        <f ca="1" t="shared" si="2"/>
        <v>1.52568134171908</v>
      </c>
      <c r="H6" s="66">
        <f ca="1" t="shared" si="3"/>
        <v>4</v>
      </c>
    </row>
    <row r="7" ht="22.5" customHeight="1" spans="1:8">
      <c r="A7" s="65" t="s">
        <v>267</v>
      </c>
      <c r="B7" s="66">
        <f ca="1">COUNTIF(基础数据!$T$1:基础数据!$T$200,"开平市卫计局*")</f>
        <v>1</v>
      </c>
      <c r="C7" s="66">
        <f ca="1">SUMIF(基础数据!$T$1:基础数据!$T$200,"开平市卫计局*",基础数据!$G$1:基础数据!$G$200)</f>
        <v>8886</v>
      </c>
      <c r="D7" s="67">
        <f ca="1" t="shared" si="0"/>
        <v>0.0156994524802697</v>
      </c>
      <c r="E7" s="66">
        <f ca="1">SUMIF(基础数据!$T$1:基础数据!$T$200,"开平市卫计局*",基础数据!$J$1:基础数据!$J$200)</f>
        <v>11562</v>
      </c>
      <c r="F7" s="66">
        <f ca="1" t="shared" si="1"/>
        <v>10</v>
      </c>
      <c r="G7" s="67">
        <f ca="1" t="shared" si="2"/>
        <v>1.30114787305874</v>
      </c>
      <c r="H7" s="66">
        <f ca="1" t="shared" si="3"/>
        <v>5</v>
      </c>
    </row>
    <row r="8" ht="22.5" customHeight="1" spans="1:8">
      <c r="A8" s="65" t="s">
        <v>100</v>
      </c>
      <c r="B8" s="66">
        <f ca="1">COUNTIF(基础数据!$T$1:基础数据!$T$200,"翠山湖管委会*")</f>
        <v>14</v>
      </c>
      <c r="C8" s="66">
        <f ca="1">SUMIF(基础数据!$T$1:基础数据!$T$200,"翠山湖管委会*",基础数据!$G$1:基础数据!$G$200)</f>
        <v>160500</v>
      </c>
      <c r="D8" s="67">
        <f ca="1" t="shared" si="0"/>
        <v>0.28356539760109</v>
      </c>
      <c r="E8" s="66">
        <f ca="1">SUMIF(基础数据!$T$1:基础数据!$T$200,"翠山湖管委会*",基础数据!$J$1:基础数据!$J$200)</f>
        <v>200070</v>
      </c>
      <c r="F8" s="66">
        <f ca="1" t="shared" si="1"/>
        <v>1</v>
      </c>
      <c r="G8" s="67">
        <f ca="1" t="shared" si="2"/>
        <v>1.24654205607477</v>
      </c>
      <c r="H8" s="66">
        <f ca="1" t="shared" si="3"/>
        <v>6</v>
      </c>
    </row>
    <row r="9" ht="22.5" customHeight="1" spans="1:8">
      <c r="A9" s="65" t="s">
        <v>35</v>
      </c>
      <c r="B9" s="66">
        <f ca="1">COUNTIF(基础数据!$T$1:基础数据!$T$200,"开平市交通局*")</f>
        <v>6</v>
      </c>
      <c r="C9" s="66">
        <f ca="1">SUMIF(基础数据!$T$1:基础数据!$T$200,"开平市交通局*",基础数据!$G$1:基础数据!$G$200)</f>
        <v>80337</v>
      </c>
      <c r="D9" s="67">
        <f ca="1" t="shared" si="0"/>
        <v>0.141936407146908</v>
      </c>
      <c r="E9" s="66">
        <f ca="1">SUMIF(基础数据!$T$1:基础数据!$T$200,"开平市交通局*",基础数据!$J$1:基础数据!$J$200)</f>
        <v>96716</v>
      </c>
      <c r="F9" s="66">
        <f ca="1" t="shared" si="1"/>
        <v>3</v>
      </c>
      <c r="G9" s="67">
        <f ca="1" t="shared" si="2"/>
        <v>1.20387866113995</v>
      </c>
      <c r="H9" s="66">
        <f ca="1" t="shared" si="3"/>
        <v>7</v>
      </c>
    </row>
    <row r="10" ht="22.5" customHeight="1" spans="1:8">
      <c r="A10" s="65" t="s">
        <v>189</v>
      </c>
      <c r="B10" s="66">
        <f ca="1">COUNTIF(基础数据!$T$1:基础数据!$T$200,"龙胜镇*")</f>
        <v>1</v>
      </c>
      <c r="C10" s="66">
        <f ca="1">SUMIF(基础数据!$T$1:基础数据!$T$200,"龙胜镇*",基础数据!$G$1:基础数据!$G$200)</f>
        <v>3000</v>
      </c>
      <c r="D10" s="67">
        <f ca="1" t="shared" si="0"/>
        <v>0.00530028780562785</v>
      </c>
      <c r="E10" s="66">
        <f ca="1">SUMIF(基础数据!$T$1:基础数据!$T$200,"龙胜镇*",基础数据!$J$1:基础数据!$J$200)</f>
        <v>3610</v>
      </c>
      <c r="F10" s="66">
        <f ca="1" t="shared" si="1"/>
        <v>14</v>
      </c>
      <c r="G10" s="67">
        <f ca="1" t="shared" si="2"/>
        <v>1.20333333333333</v>
      </c>
      <c r="H10" s="66">
        <f ca="1" t="shared" si="3"/>
        <v>8</v>
      </c>
    </row>
    <row r="11" ht="22.5" customHeight="1" spans="1:8">
      <c r="A11" s="65" t="s">
        <v>123</v>
      </c>
      <c r="B11" s="66">
        <f ca="1">COUNTIF(基础数据!$T$1:基础数据!$T$200,"沙塘镇*")</f>
        <v>2</v>
      </c>
      <c r="C11" s="66">
        <f ca="1">SUMIF(基础数据!$T$1:基础数据!$T$200,"沙塘镇*",基础数据!$G$1:基础数据!$G$200)</f>
        <v>7200</v>
      </c>
      <c r="D11" s="67">
        <f ca="1" t="shared" si="0"/>
        <v>0.0127206907335068</v>
      </c>
      <c r="E11" s="66">
        <f ca="1">SUMIF(基础数据!$T$1:基础数据!$T$200,"沙塘镇*",基础数据!$J$1:基础数据!$J$200)</f>
        <v>8500</v>
      </c>
      <c r="F11" s="66">
        <f ca="1" t="shared" si="1"/>
        <v>11</v>
      </c>
      <c r="G11" s="67">
        <f ca="1" t="shared" si="2"/>
        <v>1.18055555555556</v>
      </c>
      <c r="H11" s="66">
        <f ca="1" t="shared" si="3"/>
        <v>9</v>
      </c>
    </row>
    <row r="12" ht="22.5" customHeight="1" spans="1:8">
      <c r="A12" s="65" t="s">
        <v>184</v>
      </c>
      <c r="B12" s="66">
        <f ca="1">COUNTIF(基础数据!$T$1:基础数据!$T$200,"金鸡镇*")</f>
        <v>2</v>
      </c>
      <c r="C12" s="66">
        <f ca="1">SUMIF(基础数据!$T$1:基础数据!$T$200,"金鸡镇*",基础数据!$G$1:基础数据!$G$200)</f>
        <v>11322</v>
      </c>
      <c r="D12" s="67">
        <f ca="1" t="shared" si="0"/>
        <v>0.0200032861784395</v>
      </c>
      <c r="E12" s="66">
        <f ca="1">SUMIF(基础数据!$T$1:基础数据!$T$200,"金鸡镇*",基础数据!$J$1:基础数据!$J$200)</f>
        <v>13322</v>
      </c>
      <c r="F12" s="66">
        <f ca="1" t="shared" si="1"/>
        <v>9</v>
      </c>
      <c r="G12" s="67">
        <f ca="1" t="shared" si="2"/>
        <v>1.17664723547076</v>
      </c>
      <c r="H12" s="66">
        <f ca="1" t="shared" si="3"/>
        <v>10</v>
      </c>
    </row>
    <row r="13" ht="22.5" customHeight="1" spans="1:8">
      <c r="A13" s="65" t="s">
        <v>150</v>
      </c>
      <c r="B13" s="66">
        <f ca="1">COUNTIF(基础数据!$T$1:基础数据!$T$200,"长沙街道办事处*")</f>
        <v>2</v>
      </c>
      <c r="C13" s="66">
        <f ca="1">SUMIF(基础数据!$T$1:基础数据!$T$200,"长沙街道办事处*",基础数据!$G$1:基础数据!$G$200)</f>
        <v>43000</v>
      </c>
      <c r="D13" s="67">
        <f ca="1" t="shared" si="0"/>
        <v>0.0759707918806658</v>
      </c>
      <c r="E13" s="66">
        <f ca="1">SUMIF(基础数据!$T$1:基础数据!$T$200,"长沙街道办事处*",基础数据!$J$1:基础数据!$J$200)</f>
        <v>48000</v>
      </c>
      <c r="F13" s="66">
        <f ca="1" t="shared" si="1"/>
        <v>6</v>
      </c>
      <c r="G13" s="67">
        <f ca="1" t="shared" si="2"/>
        <v>1.11627906976744</v>
      </c>
      <c r="H13" s="66">
        <f ca="1" t="shared" si="3"/>
        <v>11</v>
      </c>
    </row>
    <row r="14" ht="22.5" customHeight="1" spans="1:8">
      <c r="A14" s="68" t="s">
        <v>222</v>
      </c>
      <c r="B14" s="66">
        <f ca="1">COUNTIF(基础数据!$T$1:基础数据!$T$200,"开平市发展与改革局*")</f>
        <v>1</v>
      </c>
      <c r="C14" s="66">
        <f ca="1">SUMIF(基础数据!$T$1:基础数据!$T$200,"开平市发展与改革局*",基础数据!$G$1:基础数据!$G$200)</f>
        <v>2130</v>
      </c>
      <c r="D14" s="67">
        <f ca="1" t="shared" si="0"/>
        <v>0.00376320434199577</v>
      </c>
      <c r="E14" s="66">
        <f ca="1">SUMIF(基础数据!$T$1:基础数据!$T$200,"开平市发展与改革局*",基础数据!$J$1:基础数据!$J$200)</f>
        <v>2210</v>
      </c>
      <c r="F14" s="66">
        <f ca="1" t="shared" si="1"/>
        <v>15</v>
      </c>
      <c r="G14" s="67">
        <f ca="1" t="shared" si="2"/>
        <v>1.03755868544601</v>
      </c>
      <c r="H14" s="66">
        <f ca="1" t="shared" si="3"/>
        <v>12</v>
      </c>
    </row>
    <row r="15" ht="22.5" customHeight="1" spans="1:8">
      <c r="A15" s="65" t="s">
        <v>136</v>
      </c>
      <c r="B15" s="66">
        <f ca="1">COUNTIF(基础数据!$T$1:基础数据!$T$200,"苍城镇*")</f>
        <v>1</v>
      </c>
      <c r="C15" s="66">
        <f ca="1">SUMIF(基础数据!$T$1:基础数据!$T$200,"苍城镇*",基础数据!$G$1:基础数据!$G$200)</f>
        <v>8000</v>
      </c>
      <c r="D15" s="67">
        <f ca="1" t="shared" si="0"/>
        <v>0.0141341008150076</v>
      </c>
      <c r="E15" s="66">
        <f ca="1">SUMIF(基础数据!$T$1:基础数据!$T$200,"苍城镇*",基础数据!$J$1:基础数据!$J$200)</f>
        <v>8000</v>
      </c>
      <c r="F15" s="66">
        <f ca="1" t="shared" si="1"/>
        <v>12</v>
      </c>
      <c r="G15" s="67">
        <f ca="1" t="shared" si="2"/>
        <v>1</v>
      </c>
      <c r="H15" s="66">
        <f ca="1" t="shared" si="3"/>
        <v>13</v>
      </c>
    </row>
    <row r="16" ht="22.5" customHeight="1" spans="1:8">
      <c r="A16" s="65" t="s">
        <v>263</v>
      </c>
      <c r="B16" s="66">
        <f ca="1">COUNTIF(基础数据!$T$1:基础数据!$T$200,"开平市财政局*")</f>
        <v>1</v>
      </c>
      <c r="C16" s="66">
        <f ca="1">SUMIF(基础数据!$T$1:基础数据!$T$200,"开平市财政局*",基础数据!$G$1:基础数据!$G$200)</f>
        <v>1400</v>
      </c>
      <c r="D16" s="67">
        <f ca="1" t="shared" si="0"/>
        <v>0.00247346764262633</v>
      </c>
      <c r="E16" s="66">
        <f ca="1">SUMIF(基础数据!$T$1:基础数据!$T$200,"开平市财政局*",基础数据!$J$1:基础数据!$J$200)</f>
        <v>1400</v>
      </c>
      <c r="F16" s="66">
        <f ca="1" t="shared" si="1"/>
        <v>16</v>
      </c>
      <c r="G16" s="67">
        <f ca="1" t="shared" si="2"/>
        <v>1</v>
      </c>
      <c r="H16" s="66">
        <f ca="1" t="shared" si="3"/>
        <v>13</v>
      </c>
    </row>
    <row r="17" ht="22.5" customHeight="1" spans="1:8">
      <c r="A17" s="65" t="s">
        <v>226</v>
      </c>
      <c r="B17" s="66">
        <f ca="1">COUNTIF(基础数据!$T$1:基础数据!$T$200,"开平市林业局*")</f>
        <v>1</v>
      </c>
      <c r="C17" s="66">
        <f ca="1">SUMIF(基础数据!$T$1:基础数据!$T$200,"开平市林业局*",基础数据!$G$1:基础数据!$G$200)</f>
        <v>719</v>
      </c>
      <c r="D17" s="67">
        <f ca="1" t="shared" si="0"/>
        <v>0.00127030231074881</v>
      </c>
      <c r="E17" s="66">
        <f ca="1">SUMIF(基础数据!$T$1:基础数据!$T$200,"开平市林业局*",基础数据!$J$1:基础数据!$J$200)</f>
        <v>719</v>
      </c>
      <c r="F17" s="66">
        <f ca="1" t="shared" si="1"/>
        <v>17</v>
      </c>
      <c r="G17" s="67">
        <f ca="1" t="shared" si="2"/>
        <v>1</v>
      </c>
      <c r="H17" s="66">
        <f ca="1" t="shared" si="3"/>
        <v>13</v>
      </c>
    </row>
    <row r="18" ht="22.5" customHeight="1" spans="1:8">
      <c r="A18" s="65" t="s">
        <v>78</v>
      </c>
      <c r="B18" s="66">
        <f ca="1">COUNTIF(基础数据!$T$1:基础数据!$T$200,"月山镇*")</f>
        <v>2</v>
      </c>
      <c r="C18" s="66">
        <f ca="1">SUMIF(基础数据!$T$1:基础数据!$T$200,"月山镇*",基础数据!$G$1:基础数据!$G$200)</f>
        <v>4500</v>
      </c>
      <c r="D18" s="67">
        <f ca="1" t="shared" si="0"/>
        <v>0.00795043170844177</v>
      </c>
      <c r="E18" s="66">
        <f ca="1">SUMIF(基础数据!$T$1:基础数据!$T$200,"月山镇*",基础数据!$J$1:基础数据!$J$200)</f>
        <v>4500</v>
      </c>
      <c r="F18" s="66">
        <f ca="1" t="shared" si="1"/>
        <v>13</v>
      </c>
      <c r="G18" s="67">
        <f ca="1" t="shared" si="2"/>
        <v>1</v>
      </c>
      <c r="H18" s="66">
        <f ca="1" t="shared" si="3"/>
        <v>13</v>
      </c>
    </row>
    <row r="19" ht="22.5" customHeight="1" spans="1:8">
      <c r="A19" s="65" t="s">
        <v>296</v>
      </c>
      <c r="B19" s="66">
        <f ca="1">COUNTIF(基础数据!$T$1:基础数据!$T$200,"开平市水务局*")</f>
        <v>3</v>
      </c>
      <c r="C19" s="66">
        <f ca="1">SUMIF(基础数据!$T$1:基础数据!$T$200,"开平市水务局*",基础数据!$G$1:基础数据!$G$200)</f>
        <v>53303</v>
      </c>
      <c r="D19" s="67">
        <f ca="1" t="shared" si="0"/>
        <v>0.0941737469677937</v>
      </c>
      <c r="E19" s="66">
        <f ca="1">SUMIF(基础数据!$T$1:基础数据!$T$200,"开平市水务局*",基础数据!$J$1:基础数据!$J$200)</f>
        <v>36000</v>
      </c>
      <c r="F19" s="66">
        <f ca="1" t="shared" si="1"/>
        <v>8</v>
      </c>
      <c r="G19" s="67">
        <f ca="1" t="shared" si="2"/>
        <v>0.675384124720935</v>
      </c>
      <c r="H19" s="66">
        <f ca="1" t="shared" si="3"/>
        <v>17</v>
      </c>
    </row>
    <row r="20" ht="22.5" customHeight="1" spans="1:8">
      <c r="A20" s="65" t="s">
        <v>178</v>
      </c>
      <c r="B20" s="66">
        <f ca="1">COUNTIF(基础数据!$T$1:基础数据!$T$200,"塘口镇*")</f>
        <v>1</v>
      </c>
      <c r="C20" s="66">
        <f ca="1">SUMIF(基础数据!$T$1:基础数据!$T$200,"塘口镇*",基础数据!$G$1:基础数据!$G$200)</f>
        <v>1000</v>
      </c>
      <c r="D20" s="67">
        <f ca="1" t="shared" si="0"/>
        <v>0.00176676260187595</v>
      </c>
      <c r="E20" s="66">
        <f ca="1">SUMIF(基础数据!$T$1:基础数据!$T$200,"塘口镇*",基础数据!$J$1:基础数据!$J$200)</f>
        <v>350</v>
      </c>
      <c r="F20" s="66">
        <f ca="1" t="shared" si="1"/>
        <v>18</v>
      </c>
      <c r="G20" s="67">
        <f ca="1" t="shared" si="2"/>
        <v>0.35</v>
      </c>
      <c r="H20" s="66">
        <f ca="1" t="shared" si="3"/>
        <v>18</v>
      </c>
    </row>
    <row r="21" ht="22.5" customHeight="1" spans="1:255">
      <c r="A21" s="63" t="s">
        <v>297</v>
      </c>
      <c r="B21" s="69">
        <f ca="1">SUM(B3:B20)</f>
        <v>51</v>
      </c>
      <c r="C21" s="69">
        <f ca="1">SUBTOTAL(9,C3:C20)</f>
        <v>566007</v>
      </c>
      <c r="D21" s="70">
        <f ca="1" t="shared" ref="D21" si="4">C21/566007</f>
        <v>1</v>
      </c>
      <c r="E21" s="69">
        <f ca="1">SUM(E3:E20)</f>
        <v>740606</v>
      </c>
      <c r="F21" s="69"/>
      <c r="G21" s="71">
        <f ca="1" t="shared" ref="G21" si="5">E21/C21</f>
        <v>1.30847498352494</v>
      </c>
      <c r="H21" s="69"/>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row>
  </sheetData>
  <autoFilter ref="A2:H20">
    <sortState ref="A2:H20">
      <sortCondition ref="H2:H20"/>
    </sortState>
    <extLst/>
  </autoFilter>
  <mergeCells count="1">
    <mergeCell ref="A1:H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70"/>
  <sheetViews>
    <sheetView zoomScale="72" zoomScaleNormal="72" workbookViewId="0">
      <pane xSplit="3" ySplit="5" topLeftCell="D43" activePane="bottomRight" state="frozen"/>
      <selection/>
      <selection pane="topRight"/>
      <selection pane="bottomLeft"/>
      <selection pane="bottomRight" activeCell="F69" sqref="F69"/>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customWidth="1"/>
    <col min="22" max="22" width="6.125" customWidth="1"/>
    <col min="23" max="23" width="7.25" customWidth="1"/>
    <col min="24" max="24" width="4" customWidth="1"/>
  </cols>
  <sheetData>
    <row r="1" ht="46.5" customHeight="1" spans="1:21">
      <c r="A1" s="1" t="s">
        <v>298</v>
      </c>
      <c r="B1" s="1"/>
      <c r="C1" s="1"/>
      <c r="D1" s="1"/>
      <c r="E1" s="1"/>
      <c r="F1" s="1"/>
      <c r="G1" s="1"/>
      <c r="H1" s="1"/>
      <c r="I1" s="1"/>
      <c r="J1" s="1"/>
      <c r="K1" s="1"/>
      <c r="L1" s="1"/>
      <c r="M1" s="1"/>
      <c r="N1" s="1"/>
      <c r="O1" s="1"/>
      <c r="P1" s="1"/>
      <c r="Q1" s="1"/>
      <c r="R1" s="1"/>
      <c r="S1" s="46"/>
      <c r="T1" s="1"/>
      <c r="U1" s="1"/>
    </row>
    <row r="2" ht="17.25" customHeight="1" spans="1:21">
      <c r="A2" s="2"/>
      <c r="B2" s="2"/>
      <c r="C2" s="2"/>
      <c r="D2" s="2"/>
      <c r="E2" s="2"/>
      <c r="F2" s="2"/>
      <c r="G2" s="2"/>
      <c r="H2" s="2"/>
      <c r="I2" s="2"/>
      <c r="J2" s="28"/>
      <c r="K2" s="28"/>
      <c r="L2" s="2"/>
      <c r="M2" s="2"/>
      <c r="N2" s="2"/>
      <c r="O2" s="28"/>
      <c r="P2" s="28"/>
      <c r="Q2" s="2"/>
      <c r="R2" s="2"/>
      <c r="S2" s="47"/>
      <c r="T2" s="14" t="s">
        <v>1</v>
      </c>
      <c r="U2" s="47"/>
    </row>
    <row r="3" ht="24.95" customHeight="1" spans="1:24">
      <c r="A3" s="23" t="s">
        <v>2</v>
      </c>
      <c r="B3" s="3" t="s">
        <v>3</v>
      </c>
      <c r="C3" s="3" t="s">
        <v>4</v>
      </c>
      <c r="D3" s="3" t="s">
        <v>5</v>
      </c>
      <c r="E3" s="3" t="s">
        <v>6</v>
      </c>
      <c r="F3" s="3" t="s">
        <v>7</v>
      </c>
      <c r="G3" s="3" t="s">
        <v>8</v>
      </c>
      <c r="H3" s="3"/>
      <c r="I3" s="3"/>
      <c r="J3" s="29" t="s">
        <v>9</v>
      </c>
      <c r="K3" s="29" t="s">
        <v>10</v>
      </c>
      <c r="L3" s="3" t="s">
        <v>11</v>
      </c>
      <c r="M3" s="3" t="s">
        <v>12</v>
      </c>
      <c r="N3" s="3" t="s">
        <v>13</v>
      </c>
      <c r="O3" s="29" t="s">
        <v>14</v>
      </c>
      <c r="P3" s="29" t="s">
        <v>15</v>
      </c>
      <c r="Q3" s="3" t="s">
        <v>16</v>
      </c>
      <c r="R3" s="3" t="s">
        <v>17</v>
      </c>
      <c r="S3" s="23" t="s">
        <v>18</v>
      </c>
      <c r="T3" s="3" t="s">
        <v>19</v>
      </c>
      <c r="U3" s="23" t="s">
        <v>20</v>
      </c>
      <c r="V3" s="48" t="s">
        <v>21</v>
      </c>
      <c r="W3" s="49" t="s">
        <v>22</v>
      </c>
      <c r="X3" s="49" t="s">
        <v>23</v>
      </c>
    </row>
    <row r="4" ht="24.95" customHeight="1" spans="1:24">
      <c r="A4" s="23"/>
      <c r="B4" s="3"/>
      <c r="C4" s="3"/>
      <c r="D4" s="3"/>
      <c r="E4" s="3"/>
      <c r="F4" s="3"/>
      <c r="G4" s="3"/>
      <c r="H4" s="3" t="s">
        <v>24</v>
      </c>
      <c r="I4" s="3" t="s">
        <v>25</v>
      </c>
      <c r="J4" s="29"/>
      <c r="K4" s="29"/>
      <c r="L4" s="3"/>
      <c r="M4" s="3"/>
      <c r="N4" s="3"/>
      <c r="O4" s="29"/>
      <c r="P4" s="29"/>
      <c r="Q4" s="3"/>
      <c r="R4" s="3"/>
      <c r="S4" s="23"/>
      <c r="T4" s="3"/>
      <c r="U4" s="23"/>
      <c r="V4" s="48">
        <v>3</v>
      </c>
      <c r="W4" s="49"/>
      <c r="X4" s="49"/>
    </row>
    <row r="5" ht="26.25" hidden="1" customHeight="1" spans="1:25">
      <c r="A5" s="23" t="s">
        <v>26</v>
      </c>
      <c r="B5" s="24" t="s">
        <v>27</v>
      </c>
      <c r="C5" s="3"/>
      <c r="D5" s="3"/>
      <c r="E5" s="3">
        <f t="shared" ref="E5:K5" si="0">SUM(E6:E56)</f>
        <v>2551249</v>
      </c>
      <c r="F5" s="3">
        <f t="shared" si="0"/>
        <v>916265</v>
      </c>
      <c r="G5" s="3">
        <f t="shared" si="0"/>
        <v>566007</v>
      </c>
      <c r="H5" s="3">
        <f t="shared" si="0"/>
        <v>174629</v>
      </c>
      <c r="I5" s="3">
        <f t="shared" si="0"/>
        <v>391378</v>
      </c>
      <c r="J5" s="3">
        <f t="shared" si="0"/>
        <v>740606</v>
      </c>
      <c r="K5" s="3">
        <f t="shared" si="0"/>
        <v>717803.7</v>
      </c>
      <c r="L5" s="30">
        <f t="shared" ref="L5:L56" si="1">J5/G5</f>
        <v>1.30847498352494</v>
      </c>
      <c r="M5" s="30">
        <f>L5-12/12</f>
        <v>0.308474983524939</v>
      </c>
      <c r="N5" s="4"/>
      <c r="O5" s="31"/>
      <c r="P5" s="31"/>
      <c r="Q5" s="4"/>
      <c r="R5" s="3"/>
      <c r="S5" s="23"/>
      <c r="T5" s="3"/>
      <c r="U5" s="23"/>
      <c r="V5" s="45"/>
      <c r="W5" s="45"/>
      <c r="X5" s="45"/>
      <c r="Y5" s="45"/>
    </row>
    <row r="6" ht="53.25" hidden="1" customHeight="1" spans="1:25">
      <c r="A6" s="25">
        <v>1</v>
      </c>
      <c r="B6" s="6" t="s">
        <v>28</v>
      </c>
      <c r="C6" s="5" t="s">
        <v>29</v>
      </c>
      <c r="D6" s="5" t="s">
        <v>30</v>
      </c>
      <c r="E6" s="5">
        <v>16457</v>
      </c>
      <c r="F6" s="5">
        <v>5000</v>
      </c>
      <c r="G6" s="5">
        <v>11457</v>
      </c>
      <c r="H6" s="5">
        <v>11457</v>
      </c>
      <c r="I6" s="5"/>
      <c r="J6" s="10">
        <v>11457</v>
      </c>
      <c r="K6" s="10">
        <v>11457</v>
      </c>
      <c r="L6" s="30">
        <f t="shared" si="1"/>
        <v>1</v>
      </c>
      <c r="M6" s="30">
        <f t="shared" ref="M6:M56" si="2">L6-12/12</f>
        <v>0</v>
      </c>
      <c r="N6" s="7" t="s">
        <v>31</v>
      </c>
      <c r="O6" s="21" t="s">
        <v>32</v>
      </c>
      <c r="P6" s="21"/>
      <c r="Q6" s="7"/>
      <c r="R6" s="5" t="s">
        <v>33</v>
      </c>
      <c r="S6" s="25" t="s">
        <v>34</v>
      </c>
      <c r="T6" s="5" t="s">
        <v>35</v>
      </c>
      <c r="U6" s="34"/>
      <c r="V6" s="50">
        <v>12</v>
      </c>
      <c r="W6" s="45"/>
      <c r="X6" s="51" t="s">
        <v>36</v>
      </c>
      <c r="Y6" s="45"/>
    </row>
    <row r="7" ht="57" hidden="1" spans="1:25">
      <c r="A7" s="25">
        <v>2</v>
      </c>
      <c r="B7" s="7" t="s">
        <v>37</v>
      </c>
      <c r="C7" s="5" t="s">
        <v>38</v>
      </c>
      <c r="D7" s="5" t="s">
        <v>39</v>
      </c>
      <c r="E7" s="5">
        <v>90816</v>
      </c>
      <c r="F7" s="5">
        <v>69936</v>
      </c>
      <c r="G7" s="5">
        <v>20880</v>
      </c>
      <c r="H7" s="5">
        <v>20880</v>
      </c>
      <c r="I7" s="5"/>
      <c r="J7" s="16">
        <v>20880</v>
      </c>
      <c r="K7" s="16">
        <v>20880</v>
      </c>
      <c r="L7" s="30">
        <f t="shared" si="1"/>
        <v>1</v>
      </c>
      <c r="M7" s="30">
        <f t="shared" si="2"/>
        <v>0</v>
      </c>
      <c r="N7" s="7" t="s">
        <v>31</v>
      </c>
      <c r="O7" s="21" t="s">
        <v>40</v>
      </c>
      <c r="P7" s="21"/>
      <c r="Q7" s="7"/>
      <c r="R7" s="5" t="s">
        <v>41</v>
      </c>
      <c r="S7" s="25" t="s">
        <v>34</v>
      </c>
      <c r="T7" s="5" t="s">
        <v>35</v>
      </c>
      <c r="U7" s="25"/>
      <c r="V7" s="50">
        <v>12</v>
      </c>
      <c r="W7" s="45"/>
      <c r="X7" s="51" t="s">
        <v>36</v>
      </c>
      <c r="Y7" s="45"/>
    </row>
    <row r="8" ht="57" hidden="1" spans="1:25">
      <c r="A8" s="25">
        <v>3</v>
      </c>
      <c r="B8" s="7" t="s">
        <v>42</v>
      </c>
      <c r="C8" s="5" t="s">
        <v>43</v>
      </c>
      <c r="D8" s="5" t="s">
        <v>44</v>
      </c>
      <c r="E8" s="5">
        <v>29994</v>
      </c>
      <c r="F8" s="5">
        <v>16000</v>
      </c>
      <c r="G8" s="5">
        <v>9000</v>
      </c>
      <c r="H8" s="5">
        <v>9000</v>
      </c>
      <c r="I8" s="5"/>
      <c r="J8" s="16">
        <v>10924</v>
      </c>
      <c r="K8" s="16">
        <v>10924</v>
      </c>
      <c r="L8" s="30">
        <f t="shared" si="1"/>
        <v>1.21377777777778</v>
      </c>
      <c r="M8" s="30">
        <f t="shared" si="2"/>
        <v>0.213777777777778</v>
      </c>
      <c r="N8" s="7" t="s">
        <v>31</v>
      </c>
      <c r="O8" s="21" t="s">
        <v>45</v>
      </c>
      <c r="P8" s="21"/>
      <c r="Q8" s="7"/>
      <c r="R8" s="5" t="s">
        <v>46</v>
      </c>
      <c r="S8" s="25" t="s">
        <v>34</v>
      </c>
      <c r="T8" s="5" t="s">
        <v>35</v>
      </c>
      <c r="U8" s="25"/>
      <c r="V8" s="50">
        <v>12</v>
      </c>
      <c r="W8" s="45"/>
      <c r="X8" s="51" t="s">
        <v>36</v>
      </c>
      <c r="Y8" s="45"/>
    </row>
    <row r="9" ht="48.75" hidden="1" customHeight="1" spans="1:25">
      <c r="A9" s="25">
        <v>4</v>
      </c>
      <c r="B9" s="7" t="s">
        <v>47</v>
      </c>
      <c r="C9" s="5" t="s">
        <v>48</v>
      </c>
      <c r="D9" s="5" t="s">
        <v>49</v>
      </c>
      <c r="E9" s="5">
        <v>11809</v>
      </c>
      <c r="F9" s="5">
        <v>500</v>
      </c>
      <c r="G9" s="5">
        <v>5000</v>
      </c>
      <c r="H9" s="5">
        <v>5000</v>
      </c>
      <c r="I9" s="5"/>
      <c r="J9" s="16">
        <v>6800</v>
      </c>
      <c r="K9" s="16">
        <v>6800</v>
      </c>
      <c r="L9" s="30">
        <f t="shared" si="1"/>
        <v>1.36</v>
      </c>
      <c r="M9" s="30">
        <f t="shared" si="2"/>
        <v>0.36</v>
      </c>
      <c r="N9" s="7" t="s">
        <v>50</v>
      </c>
      <c r="O9" s="21" t="s">
        <v>51</v>
      </c>
      <c r="P9" s="21"/>
      <c r="Q9" s="7"/>
      <c r="R9" s="5" t="s">
        <v>52</v>
      </c>
      <c r="S9" s="25" t="s">
        <v>34</v>
      </c>
      <c r="T9" s="5" t="s">
        <v>35</v>
      </c>
      <c r="U9" s="25"/>
      <c r="V9" s="50">
        <v>12</v>
      </c>
      <c r="W9" s="45"/>
      <c r="X9" s="51" t="s">
        <v>36</v>
      </c>
      <c r="Y9" s="45"/>
    </row>
    <row r="10" ht="51" hidden="1" customHeight="1" spans="1:25">
      <c r="A10" s="25">
        <v>5</v>
      </c>
      <c r="B10" s="7" t="s">
        <v>53</v>
      </c>
      <c r="C10" s="5" t="s">
        <v>54</v>
      </c>
      <c r="D10" s="5" t="s">
        <v>49</v>
      </c>
      <c r="E10" s="5">
        <v>16546</v>
      </c>
      <c r="F10" s="5">
        <v>500</v>
      </c>
      <c r="G10" s="5">
        <v>6000</v>
      </c>
      <c r="H10" s="5">
        <v>6000</v>
      </c>
      <c r="I10" s="5"/>
      <c r="J10" s="16">
        <v>7000</v>
      </c>
      <c r="K10" s="16">
        <v>7000</v>
      </c>
      <c r="L10" s="30">
        <f t="shared" si="1"/>
        <v>1.16666666666667</v>
      </c>
      <c r="M10" s="30">
        <f t="shared" si="2"/>
        <v>0.166666666666667</v>
      </c>
      <c r="N10" s="7" t="s">
        <v>55</v>
      </c>
      <c r="O10" s="21" t="s">
        <v>56</v>
      </c>
      <c r="P10" s="21"/>
      <c r="Q10" s="7"/>
      <c r="R10" s="5" t="s">
        <v>52</v>
      </c>
      <c r="S10" s="52" t="s">
        <v>34</v>
      </c>
      <c r="T10" s="5" t="s">
        <v>35</v>
      </c>
      <c r="U10" s="25"/>
      <c r="V10" s="50">
        <v>12</v>
      </c>
      <c r="W10" s="45"/>
      <c r="X10" s="51" t="s">
        <v>36</v>
      </c>
      <c r="Y10" s="45"/>
    </row>
    <row r="11" ht="42.75" hidden="1" spans="1:25">
      <c r="A11" s="25">
        <v>6</v>
      </c>
      <c r="B11" s="7" t="s">
        <v>57</v>
      </c>
      <c r="C11" s="5" t="s">
        <v>58</v>
      </c>
      <c r="D11" s="5" t="s">
        <v>59</v>
      </c>
      <c r="E11" s="5">
        <v>98571</v>
      </c>
      <c r="F11" s="5">
        <v>57200</v>
      </c>
      <c r="G11" s="5">
        <v>28000</v>
      </c>
      <c r="H11" s="5">
        <v>28000</v>
      </c>
      <c r="I11" s="5"/>
      <c r="J11" s="16">
        <v>39655</v>
      </c>
      <c r="K11" s="16">
        <v>32135</v>
      </c>
      <c r="L11" s="30">
        <f t="shared" si="1"/>
        <v>1.41625</v>
      </c>
      <c r="M11" s="30">
        <f t="shared" si="2"/>
        <v>0.41625</v>
      </c>
      <c r="N11" s="7" t="s">
        <v>31</v>
      </c>
      <c r="O11" s="21" t="s">
        <v>60</v>
      </c>
      <c r="P11" s="21"/>
      <c r="Q11" s="7"/>
      <c r="R11" s="5" t="s">
        <v>41</v>
      </c>
      <c r="S11" s="25" t="s">
        <v>34</v>
      </c>
      <c r="T11" s="5" t="s">
        <v>35</v>
      </c>
      <c r="U11" s="25"/>
      <c r="V11" s="50">
        <v>12</v>
      </c>
      <c r="W11" s="45"/>
      <c r="X11" s="51" t="s">
        <v>36</v>
      </c>
      <c r="Y11" s="45"/>
    </row>
    <row r="12" ht="160.5" hidden="1" customHeight="1" spans="1:25">
      <c r="A12" s="25">
        <v>7</v>
      </c>
      <c r="B12" s="7" t="s">
        <v>61</v>
      </c>
      <c r="C12" s="5" t="s">
        <v>62</v>
      </c>
      <c r="D12" s="5" t="s">
        <v>63</v>
      </c>
      <c r="E12" s="5">
        <v>20895</v>
      </c>
      <c r="F12" s="5"/>
      <c r="G12" s="5">
        <v>6000</v>
      </c>
      <c r="H12" s="5">
        <v>6000</v>
      </c>
      <c r="I12" s="5"/>
      <c r="J12" s="16">
        <v>7500</v>
      </c>
      <c r="K12" s="16">
        <v>4560</v>
      </c>
      <c r="L12" s="30">
        <f t="shared" si="1"/>
        <v>1.25</v>
      </c>
      <c r="M12" s="30">
        <f t="shared" si="2"/>
        <v>0.25</v>
      </c>
      <c r="N12" s="7" t="s">
        <v>31</v>
      </c>
      <c r="O12" s="21" t="s">
        <v>64</v>
      </c>
      <c r="P12" s="21" t="s">
        <v>65</v>
      </c>
      <c r="Q12" s="7"/>
      <c r="R12" s="5" t="s">
        <v>66</v>
      </c>
      <c r="S12" s="25" t="s">
        <v>67</v>
      </c>
      <c r="T12" s="5" t="s">
        <v>68</v>
      </c>
      <c r="U12" s="25"/>
      <c r="V12" s="50">
        <v>12</v>
      </c>
      <c r="W12" s="45"/>
      <c r="X12" s="45"/>
      <c r="Y12" s="45"/>
    </row>
    <row r="13" ht="28.5" hidden="1" spans="1:25">
      <c r="A13" s="25">
        <v>8</v>
      </c>
      <c r="B13" s="7" t="s">
        <v>69</v>
      </c>
      <c r="C13" s="5" t="s">
        <v>70</v>
      </c>
      <c r="D13" s="5" t="s">
        <v>49</v>
      </c>
      <c r="E13" s="5">
        <v>14987</v>
      </c>
      <c r="F13" s="5">
        <v>8000</v>
      </c>
      <c r="G13" s="5">
        <v>5000</v>
      </c>
      <c r="H13" s="5">
        <v>5000</v>
      </c>
      <c r="I13" s="5"/>
      <c r="J13" s="16">
        <v>6987</v>
      </c>
      <c r="K13" s="16">
        <v>7100.7</v>
      </c>
      <c r="L13" s="30">
        <f t="shared" si="1"/>
        <v>1.3974</v>
      </c>
      <c r="M13" s="30">
        <f t="shared" si="2"/>
        <v>0.3974</v>
      </c>
      <c r="N13" s="7" t="s">
        <v>31</v>
      </c>
      <c r="O13" s="21" t="s">
        <v>71</v>
      </c>
      <c r="P13" s="32"/>
      <c r="Q13" s="7"/>
      <c r="R13" s="5" t="s">
        <v>66</v>
      </c>
      <c r="S13" s="25" t="s">
        <v>34</v>
      </c>
      <c r="T13" s="5" t="s">
        <v>72</v>
      </c>
      <c r="U13" s="34"/>
      <c r="V13" s="50">
        <v>12</v>
      </c>
      <c r="W13" s="45"/>
      <c r="X13" s="45"/>
      <c r="Y13" s="45"/>
    </row>
    <row r="14" ht="85.5" hidden="1" spans="1:25">
      <c r="A14" s="25">
        <v>9</v>
      </c>
      <c r="B14" s="7" t="s">
        <v>73</v>
      </c>
      <c r="C14" s="5" t="s">
        <v>74</v>
      </c>
      <c r="D14" s="5">
        <v>2018</v>
      </c>
      <c r="E14" s="5">
        <v>1500</v>
      </c>
      <c r="F14" s="5"/>
      <c r="G14" s="5">
        <v>1500</v>
      </c>
      <c r="H14" s="5">
        <v>1500</v>
      </c>
      <c r="I14" s="5"/>
      <c r="J14" s="16">
        <v>2300</v>
      </c>
      <c r="K14" s="16">
        <v>2300</v>
      </c>
      <c r="L14" s="30">
        <f t="shared" si="1"/>
        <v>1.53333333333333</v>
      </c>
      <c r="M14" s="30">
        <f t="shared" si="2"/>
        <v>0.533333333333333</v>
      </c>
      <c r="N14" s="7" t="s">
        <v>31</v>
      </c>
      <c r="O14" s="21" t="s">
        <v>75</v>
      </c>
      <c r="P14" s="21"/>
      <c r="Q14" s="7"/>
      <c r="R14" s="5" t="s">
        <v>76</v>
      </c>
      <c r="S14" s="25" t="s">
        <v>77</v>
      </c>
      <c r="T14" s="5" t="s">
        <v>78</v>
      </c>
      <c r="U14" s="25"/>
      <c r="V14" s="50">
        <v>12</v>
      </c>
      <c r="W14" s="45"/>
      <c r="X14" s="45"/>
      <c r="Y14" s="45"/>
    </row>
    <row r="15" ht="200.25" hidden="1" customHeight="1" spans="1:25">
      <c r="A15" s="25">
        <v>10</v>
      </c>
      <c r="B15" s="7" t="s">
        <v>79</v>
      </c>
      <c r="C15" s="5" t="s">
        <v>80</v>
      </c>
      <c r="D15" s="5" t="s">
        <v>81</v>
      </c>
      <c r="E15" s="5">
        <v>3000</v>
      </c>
      <c r="F15" s="5"/>
      <c r="G15" s="5">
        <v>400</v>
      </c>
      <c r="H15" s="5">
        <v>400</v>
      </c>
      <c r="I15" s="5"/>
      <c r="J15" s="16">
        <v>400</v>
      </c>
      <c r="K15" s="16">
        <v>3000</v>
      </c>
      <c r="L15" s="30">
        <f t="shared" si="1"/>
        <v>1</v>
      </c>
      <c r="M15" s="30">
        <f t="shared" si="2"/>
        <v>0</v>
      </c>
      <c r="N15" s="7" t="s">
        <v>82</v>
      </c>
      <c r="O15" s="21" t="s">
        <v>83</v>
      </c>
      <c r="P15" s="21" t="s">
        <v>84</v>
      </c>
      <c r="Q15" s="7"/>
      <c r="R15" s="5" t="s">
        <v>85</v>
      </c>
      <c r="S15" s="25" t="s">
        <v>86</v>
      </c>
      <c r="T15" s="15" t="s">
        <v>87</v>
      </c>
      <c r="U15" s="25"/>
      <c r="V15" s="50">
        <v>12</v>
      </c>
      <c r="W15" s="45"/>
      <c r="X15" s="51" t="s">
        <v>36</v>
      </c>
      <c r="Y15" s="45"/>
    </row>
    <row r="16" ht="42.75" hidden="1" spans="1:25">
      <c r="A16" s="25">
        <v>11</v>
      </c>
      <c r="B16" s="7" t="s">
        <v>88</v>
      </c>
      <c r="C16" s="5" t="s">
        <v>89</v>
      </c>
      <c r="D16" s="5" t="s">
        <v>63</v>
      </c>
      <c r="E16" s="5">
        <v>30000</v>
      </c>
      <c r="F16" s="5" t="s">
        <v>90</v>
      </c>
      <c r="G16" s="5">
        <v>20000</v>
      </c>
      <c r="H16" s="5"/>
      <c r="I16" s="5">
        <v>20000</v>
      </c>
      <c r="J16" s="16">
        <v>30000</v>
      </c>
      <c r="K16" s="16">
        <v>30000</v>
      </c>
      <c r="L16" s="30">
        <f t="shared" si="1"/>
        <v>1.5</v>
      </c>
      <c r="M16" s="30">
        <f t="shared" si="2"/>
        <v>0.5</v>
      </c>
      <c r="N16" s="7" t="s">
        <v>31</v>
      </c>
      <c r="O16" s="21" t="s">
        <v>91</v>
      </c>
      <c r="P16" s="32"/>
      <c r="Q16" s="7"/>
      <c r="R16" s="5" t="s">
        <v>92</v>
      </c>
      <c r="S16" s="25" t="s">
        <v>93</v>
      </c>
      <c r="T16" s="5" t="s">
        <v>94</v>
      </c>
      <c r="U16" s="34"/>
      <c r="V16" s="50">
        <v>12</v>
      </c>
      <c r="W16" s="53" t="s">
        <v>95</v>
      </c>
      <c r="X16" s="45"/>
      <c r="Y16" s="45"/>
    </row>
    <row r="17" ht="85.5" hidden="1" spans="1:25">
      <c r="A17" s="25">
        <v>12</v>
      </c>
      <c r="B17" s="7" t="s">
        <v>96</v>
      </c>
      <c r="C17" s="5" t="s">
        <v>97</v>
      </c>
      <c r="D17" s="5" t="s">
        <v>49</v>
      </c>
      <c r="E17" s="5">
        <v>50000</v>
      </c>
      <c r="F17" s="5">
        <v>6000</v>
      </c>
      <c r="G17" s="5">
        <v>4000</v>
      </c>
      <c r="H17" s="5"/>
      <c r="I17" s="5">
        <v>4000</v>
      </c>
      <c r="J17" s="16">
        <v>6088</v>
      </c>
      <c r="K17" s="16">
        <v>6088</v>
      </c>
      <c r="L17" s="30">
        <f t="shared" si="1"/>
        <v>1.522</v>
      </c>
      <c r="M17" s="30">
        <f t="shared" si="2"/>
        <v>0.522</v>
      </c>
      <c r="N17" s="7" t="s">
        <v>31</v>
      </c>
      <c r="O17" s="21" t="s">
        <v>98</v>
      </c>
      <c r="P17" s="21"/>
      <c r="Q17" s="7"/>
      <c r="R17" s="5" t="s">
        <v>99</v>
      </c>
      <c r="S17" s="25" t="s">
        <v>34</v>
      </c>
      <c r="T17" s="5" t="s">
        <v>100</v>
      </c>
      <c r="U17" s="25"/>
      <c r="V17" s="50">
        <v>12</v>
      </c>
      <c r="W17" s="54" t="s">
        <v>101</v>
      </c>
      <c r="X17" s="45"/>
      <c r="Y17" s="45"/>
    </row>
    <row r="18" ht="57" hidden="1" spans="1:25">
      <c r="A18" s="25">
        <v>13</v>
      </c>
      <c r="B18" s="7" t="s">
        <v>102</v>
      </c>
      <c r="C18" s="5" t="s">
        <v>103</v>
      </c>
      <c r="D18" s="5" t="s">
        <v>59</v>
      </c>
      <c r="E18" s="5">
        <v>60800</v>
      </c>
      <c r="F18" s="5">
        <v>35000</v>
      </c>
      <c r="G18" s="5">
        <v>5000</v>
      </c>
      <c r="H18" s="5"/>
      <c r="I18" s="5">
        <v>5000</v>
      </c>
      <c r="J18" s="16">
        <v>7765</v>
      </c>
      <c r="K18" s="16">
        <v>7765</v>
      </c>
      <c r="L18" s="30">
        <f t="shared" si="1"/>
        <v>1.553</v>
      </c>
      <c r="M18" s="30">
        <f t="shared" si="2"/>
        <v>0.553</v>
      </c>
      <c r="N18" s="7" t="s">
        <v>31</v>
      </c>
      <c r="O18" s="21" t="s">
        <v>104</v>
      </c>
      <c r="P18" s="21"/>
      <c r="Q18" s="7"/>
      <c r="R18" s="5" t="s">
        <v>105</v>
      </c>
      <c r="S18" s="25" t="s">
        <v>34</v>
      </c>
      <c r="T18" s="5" t="s">
        <v>100</v>
      </c>
      <c r="U18" s="25"/>
      <c r="V18" s="50">
        <v>12</v>
      </c>
      <c r="W18" s="54" t="s">
        <v>101</v>
      </c>
      <c r="X18" s="45"/>
      <c r="Y18" s="45"/>
    </row>
    <row r="19" ht="99.75" hidden="1" spans="1:25">
      <c r="A19" s="25">
        <v>14</v>
      </c>
      <c r="B19" s="7" t="s">
        <v>106</v>
      </c>
      <c r="C19" s="5" t="s">
        <v>107</v>
      </c>
      <c r="D19" s="5" t="s">
        <v>63</v>
      </c>
      <c r="E19" s="5">
        <v>16000</v>
      </c>
      <c r="F19" s="5"/>
      <c r="G19" s="5">
        <v>5000</v>
      </c>
      <c r="H19" s="5"/>
      <c r="I19" s="5">
        <v>5000</v>
      </c>
      <c r="J19" s="16">
        <v>6612</v>
      </c>
      <c r="K19" s="16">
        <v>6612</v>
      </c>
      <c r="L19" s="30">
        <f t="shared" si="1"/>
        <v>1.3224</v>
      </c>
      <c r="M19" s="30">
        <f t="shared" si="2"/>
        <v>0.3224</v>
      </c>
      <c r="N19" s="7" t="s">
        <v>31</v>
      </c>
      <c r="O19" s="21" t="s">
        <v>108</v>
      </c>
      <c r="P19" s="21"/>
      <c r="Q19" s="7"/>
      <c r="R19" s="5" t="s">
        <v>109</v>
      </c>
      <c r="S19" s="25" t="s">
        <v>93</v>
      </c>
      <c r="T19" s="5" t="s">
        <v>100</v>
      </c>
      <c r="U19" s="25"/>
      <c r="V19" s="50">
        <v>12</v>
      </c>
      <c r="W19" s="45"/>
      <c r="X19" s="45"/>
      <c r="Y19" s="45"/>
    </row>
    <row r="20" ht="71.25" hidden="1" spans="1:25">
      <c r="A20" s="25">
        <v>15</v>
      </c>
      <c r="B20" s="7" t="s">
        <v>110</v>
      </c>
      <c r="C20" s="5" t="s">
        <v>111</v>
      </c>
      <c r="D20" s="5" t="s">
        <v>63</v>
      </c>
      <c r="E20" s="5">
        <v>5200</v>
      </c>
      <c r="F20" s="5"/>
      <c r="G20" s="5">
        <v>3200</v>
      </c>
      <c r="H20" s="5"/>
      <c r="I20" s="5">
        <v>3200</v>
      </c>
      <c r="J20" s="16">
        <v>5220</v>
      </c>
      <c r="K20" s="16">
        <v>5220</v>
      </c>
      <c r="L20" s="30">
        <f t="shared" si="1"/>
        <v>1.63125</v>
      </c>
      <c r="M20" s="30">
        <f t="shared" si="2"/>
        <v>0.63125</v>
      </c>
      <c r="N20" s="7" t="s">
        <v>31</v>
      </c>
      <c r="O20" s="21" t="s">
        <v>112</v>
      </c>
      <c r="P20" s="21"/>
      <c r="Q20" s="7"/>
      <c r="R20" s="5" t="s">
        <v>113</v>
      </c>
      <c r="S20" s="52" t="s">
        <v>114</v>
      </c>
      <c r="T20" s="5" t="s">
        <v>100</v>
      </c>
      <c r="U20" s="25"/>
      <c r="V20" s="50">
        <v>12</v>
      </c>
      <c r="W20" s="45"/>
      <c r="X20" s="45"/>
      <c r="Y20" s="45"/>
    </row>
    <row r="21" ht="42.75" hidden="1" spans="1:25">
      <c r="A21" s="25">
        <v>16</v>
      </c>
      <c r="B21" s="6" t="s">
        <v>115</v>
      </c>
      <c r="C21" s="5" t="s">
        <v>116</v>
      </c>
      <c r="D21" s="5" t="s">
        <v>49</v>
      </c>
      <c r="E21" s="5">
        <v>15000</v>
      </c>
      <c r="F21" s="5">
        <v>5000</v>
      </c>
      <c r="G21" s="5">
        <v>8000</v>
      </c>
      <c r="H21" s="5"/>
      <c r="I21" s="5">
        <v>8000</v>
      </c>
      <c r="J21" s="33">
        <v>13425</v>
      </c>
      <c r="K21" s="16">
        <v>13425</v>
      </c>
      <c r="L21" s="30">
        <f t="shared" si="1"/>
        <v>1.678125</v>
      </c>
      <c r="M21" s="30">
        <f t="shared" si="2"/>
        <v>0.678125</v>
      </c>
      <c r="N21" s="7" t="s">
        <v>31</v>
      </c>
      <c r="O21" s="21" t="s">
        <v>117</v>
      </c>
      <c r="P21" s="34"/>
      <c r="Q21" s="7"/>
      <c r="R21" s="5" t="s">
        <v>118</v>
      </c>
      <c r="S21" s="25" t="s">
        <v>34</v>
      </c>
      <c r="T21" s="5" t="s">
        <v>100</v>
      </c>
      <c r="U21" s="25"/>
      <c r="V21" s="50">
        <v>12</v>
      </c>
      <c r="W21" s="45"/>
      <c r="X21" s="45"/>
      <c r="Y21" s="45"/>
    </row>
    <row r="22" ht="99" hidden="1" customHeight="1" spans="1:25">
      <c r="A22" s="25">
        <v>17</v>
      </c>
      <c r="B22" s="7" t="s">
        <v>119</v>
      </c>
      <c r="C22" s="5" t="s">
        <v>120</v>
      </c>
      <c r="D22" s="5" t="s">
        <v>39</v>
      </c>
      <c r="E22" s="5">
        <v>18000</v>
      </c>
      <c r="F22" s="5">
        <v>13000</v>
      </c>
      <c r="G22" s="5">
        <v>5000</v>
      </c>
      <c r="H22" s="5"/>
      <c r="I22" s="5">
        <v>5000</v>
      </c>
      <c r="J22" s="16">
        <v>5184</v>
      </c>
      <c r="K22" s="16">
        <v>5184</v>
      </c>
      <c r="L22" s="30">
        <f t="shared" si="1"/>
        <v>1.0368</v>
      </c>
      <c r="M22" s="30">
        <f t="shared" si="2"/>
        <v>0.0367999999999999</v>
      </c>
      <c r="N22" s="7" t="s">
        <v>31</v>
      </c>
      <c r="O22" s="21" t="s">
        <v>121</v>
      </c>
      <c r="P22" s="21"/>
      <c r="Q22" s="7"/>
      <c r="R22" s="5" t="s">
        <v>122</v>
      </c>
      <c r="S22" s="25" t="s">
        <v>34</v>
      </c>
      <c r="T22" s="5" t="s">
        <v>123</v>
      </c>
      <c r="U22" s="25"/>
      <c r="V22" s="50">
        <v>12</v>
      </c>
      <c r="W22" s="45"/>
      <c r="X22" s="45"/>
      <c r="Y22" s="59"/>
    </row>
    <row r="23" ht="34.5" hidden="1" customHeight="1" spans="1:25">
      <c r="A23" s="25">
        <v>18</v>
      </c>
      <c r="B23" s="6" t="s">
        <v>124</v>
      </c>
      <c r="C23" s="5" t="s">
        <v>125</v>
      </c>
      <c r="D23" s="5" t="s">
        <v>126</v>
      </c>
      <c r="E23" s="5">
        <v>10500</v>
      </c>
      <c r="F23" s="5">
        <v>4500</v>
      </c>
      <c r="G23" s="5">
        <v>6000</v>
      </c>
      <c r="H23" s="5"/>
      <c r="I23" s="5">
        <v>6000</v>
      </c>
      <c r="J23" s="16">
        <v>8385</v>
      </c>
      <c r="K23" s="16">
        <v>8385</v>
      </c>
      <c r="L23" s="30">
        <f t="shared" si="1"/>
        <v>1.3975</v>
      </c>
      <c r="M23" s="30">
        <f t="shared" si="2"/>
        <v>0.3975</v>
      </c>
      <c r="N23" s="7" t="s">
        <v>31</v>
      </c>
      <c r="O23" s="21" t="s">
        <v>127</v>
      </c>
      <c r="P23" s="34"/>
      <c r="Q23" s="7"/>
      <c r="R23" s="5" t="s">
        <v>118</v>
      </c>
      <c r="S23" s="25" t="s">
        <v>34</v>
      </c>
      <c r="T23" s="5" t="s">
        <v>100</v>
      </c>
      <c r="U23" s="25"/>
      <c r="V23" s="50">
        <v>12</v>
      </c>
      <c r="W23" s="45"/>
      <c r="X23" s="45"/>
      <c r="Y23" s="32"/>
    </row>
    <row r="24" ht="71.25" hidden="1" spans="1:25">
      <c r="A24" s="25">
        <v>19</v>
      </c>
      <c r="B24" s="7" t="s">
        <v>128</v>
      </c>
      <c r="C24" s="5" t="s">
        <v>129</v>
      </c>
      <c r="D24" s="5" t="s">
        <v>59</v>
      </c>
      <c r="E24" s="5">
        <v>20000</v>
      </c>
      <c r="F24" s="5">
        <v>12000</v>
      </c>
      <c r="G24" s="5">
        <v>3000</v>
      </c>
      <c r="H24" s="5"/>
      <c r="I24" s="5">
        <v>3000</v>
      </c>
      <c r="J24" s="16">
        <v>2200</v>
      </c>
      <c r="K24" s="16">
        <v>2200</v>
      </c>
      <c r="L24" s="30">
        <f t="shared" si="1"/>
        <v>0.733333333333333</v>
      </c>
      <c r="M24" s="30">
        <f t="shared" si="2"/>
        <v>-0.266666666666667</v>
      </c>
      <c r="N24" s="7" t="s">
        <v>31</v>
      </c>
      <c r="O24" s="21" t="s">
        <v>130</v>
      </c>
      <c r="P24" s="21"/>
      <c r="Q24" s="7"/>
      <c r="R24" s="5" t="s">
        <v>131</v>
      </c>
      <c r="S24" s="25" t="s">
        <v>34</v>
      </c>
      <c r="T24" s="5" t="s">
        <v>78</v>
      </c>
      <c r="U24" s="25"/>
      <c r="V24" s="50">
        <v>12</v>
      </c>
      <c r="W24" s="45"/>
      <c r="X24" s="45"/>
      <c r="Y24" s="45"/>
    </row>
    <row r="25" ht="42.75" hidden="1" spans="1:25">
      <c r="A25" s="25">
        <v>20</v>
      </c>
      <c r="B25" s="7" t="s">
        <v>132</v>
      </c>
      <c r="C25" s="5" t="s">
        <v>133</v>
      </c>
      <c r="D25" s="5" t="s">
        <v>44</v>
      </c>
      <c r="E25" s="5">
        <v>25000</v>
      </c>
      <c r="F25" s="5">
        <v>16000</v>
      </c>
      <c r="G25" s="5">
        <v>8000</v>
      </c>
      <c r="H25" s="5"/>
      <c r="I25" s="5">
        <v>8000</v>
      </c>
      <c r="J25" s="16">
        <v>8000</v>
      </c>
      <c r="K25" s="16">
        <v>8000</v>
      </c>
      <c r="L25" s="30">
        <f t="shared" si="1"/>
        <v>1</v>
      </c>
      <c r="M25" s="30">
        <f t="shared" si="2"/>
        <v>0</v>
      </c>
      <c r="N25" s="7" t="s">
        <v>31</v>
      </c>
      <c r="O25" s="21" t="s">
        <v>134</v>
      </c>
      <c r="P25" s="21"/>
      <c r="Q25" s="7"/>
      <c r="R25" s="5" t="s">
        <v>135</v>
      </c>
      <c r="S25" s="25" t="s">
        <v>34</v>
      </c>
      <c r="T25" s="5" t="s">
        <v>136</v>
      </c>
      <c r="U25" s="25"/>
      <c r="V25" s="50">
        <v>12</v>
      </c>
      <c r="W25" s="45"/>
      <c r="X25" s="45"/>
      <c r="Y25" s="45"/>
    </row>
    <row r="26" ht="57" hidden="1" spans="1:25">
      <c r="A26" s="25">
        <v>21</v>
      </c>
      <c r="B26" s="7" t="s">
        <v>137</v>
      </c>
      <c r="C26" s="5" t="s">
        <v>138</v>
      </c>
      <c r="D26" s="5" t="s">
        <v>44</v>
      </c>
      <c r="E26" s="5">
        <v>39000</v>
      </c>
      <c r="F26" s="5">
        <v>12000</v>
      </c>
      <c r="G26" s="5">
        <v>8000</v>
      </c>
      <c r="H26" s="5"/>
      <c r="I26" s="5">
        <v>8000</v>
      </c>
      <c r="J26" s="33">
        <v>15465</v>
      </c>
      <c r="K26" s="16">
        <v>15465</v>
      </c>
      <c r="L26" s="30">
        <f t="shared" si="1"/>
        <v>1.933125</v>
      </c>
      <c r="M26" s="30">
        <f t="shared" si="2"/>
        <v>0.933125</v>
      </c>
      <c r="N26" s="7" t="s">
        <v>31</v>
      </c>
      <c r="O26" s="21" t="s">
        <v>139</v>
      </c>
      <c r="P26" s="32"/>
      <c r="Q26" s="7"/>
      <c r="R26" s="5" t="s">
        <v>140</v>
      </c>
      <c r="S26" s="25" t="s">
        <v>34</v>
      </c>
      <c r="T26" s="5" t="s">
        <v>100</v>
      </c>
      <c r="U26" s="34"/>
      <c r="V26" s="50">
        <v>12</v>
      </c>
      <c r="W26" s="45"/>
      <c r="X26" s="45"/>
      <c r="Y26" s="45"/>
    </row>
    <row r="27" ht="87" hidden="1" customHeight="1" spans="1:25">
      <c r="A27" s="25">
        <v>22</v>
      </c>
      <c r="B27" s="7" t="s">
        <v>141</v>
      </c>
      <c r="C27" s="5" t="s">
        <v>142</v>
      </c>
      <c r="D27" s="5" t="s">
        <v>143</v>
      </c>
      <c r="E27" s="5">
        <v>17000</v>
      </c>
      <c r="F27" s="5">
        <v>3500</v>
      </c>
      <c r="G27" s="5">
        <v>6000</v>
      </c>
      <c r="H27" s="5"/>
      <c r="I27" s="5">
        <v>6000</v>
      </c>
      <c r="J27" s="16">
        <v>8522</v>
      </c>
      <c r="K27" s="16">
        <v>8522</v>
      </c>
      <c r="L27" s="30">
        <f t="shared" si="1"/>
        <v>1.42033333333333</v>
      </c>
      <c r="M27" s="30">
        <f t="shared" si="2"/>
        <v>0.420333333333333</v>
      </c>
      <c r="N27" s="7" t="s">
        <v>31</v>
      </c>
      <c r="O27" s="21" t="s">
        <v>144</v>
      </c>
      <c r="P27" s="35"/>
      <c r="Q27" s="7"/>
      <c r="R27" s="5" t="s">
        <v>140</v>
      </c>
      <c r="S27" s="25" t="s">
        <v>34</v>
      </c>
      <c r="T27" s="5" t="s">
        <v>100</v>
      </c>
      <c r="U27" s="25"/>
      <c r="V27" s="50">
        <v>12</v>
      </c>
      <c r="W27" s="45"/>
      <c r="X27" s="45"/>
      <c r="Y27" s="45"/>
    </row>
    <row r="28" ht="71.25" hidden="1" spans="1:25">
      <c r="A28" s="25">
        <v>23</v>
      </c>
      <c r="B28" s="7" t="s">
        <v>145</v>
      </c>
      <c r="C28" s="5" t="s">
        <v>146</v>
      </c>
      <c r="D28" s="5" t="s">
        <v>147</v>
      </c>
      <c r="E28" s="5">
        <v>20000</v>
      </c>
      <c r="F28" s="5">
        <v>8000</v>
      </c>
      <c r="G28" s="5">
        <v>5000</v>
      </c>
      <c r="H28" s="5"/>
      <c r="I28" s="5">
        <v>5000</v>
      </c>
      <c r="J28" s="16">
        <v>5750</v>
      </c>
      <c r="K28" s="16">
        <v>5750</v>
      </c>
      <c r="L28" s="30">
        <f t="shared" si="1"/>
        <v>1.15</v>
      </c>
      <c r="M28" s="30">
        <f t="shared" si="2"/>
        <v>0.15</v>
      </c>
      <c r="N28" s="7" t="s">
        <v>31</v>
      </c>
      <c r="O28" s="21" t="s">
        <v>148</v>
      </c>
      <c r="P28" s="21"/>
      <c r="Q28" s="7"/>
      <c r="R28" s="5" t="s">
        <v>149</v>
      </c>
      <c r="S28" s="25" t="s">
        <v>34</v>
      </c>
      <c r="T28" s="5" t="s">
        <v>150</v>
      </c>
      <c r="U28" s="25"/>
      <c r="V28" s="50">
        <v>12</v>
      </c>
      <c r="W28" s="45"/>
      <c r="X28" s="45"/>
      <c r="Y28" s="45"/>
    </row>
    <row r="29" ht="96" hidden="1" customHeight="1" spans="1:25">
      <c r="A29" s="25">
        <v>24</v>
      </c>
      <c r="B29" s="7" t="s">
        <v>151</v>
      </c>
      <c r="C29" s="5" t="s">
        <v>152</v>
      </c>
      <c r="D29" s="5" t="s">
        <v>63</v>
      </c>
      <c r="E29" s="5">
        <v>45000</v>
      </c>
      <c r="F29" s="5"/>
      <c r="G29" s="5">
        <v>8000</v>
      </c>
      <c r="H29" s="5"/>
      <c r="I29" s="5">
        <v>8000</v>
      </c>
      <c r="J29" s="16">
        <v>12135</v>
      </c>
      <c r="K29" s="16">
        <v>12135</v>
      </c>
      <c r="L29" s="30">
        <f t="shared" si="1"/>
        <v>1.516875</v>
      </c>
      <c r="M29" s="30">
        <f t="shared" si="2"/>
        <v>0.516875</v>
      </c>
      <c r="N29" s="7" t="s">
        <v>31</v>
      </c>
      <c r="O29" s="21" t="s">
        <v>153</v>
      </c>
      <c r="P29" s="34"/>
      <c r="Q29" s="7"/>
      <c r="R29" s="5" t="s">
        <v>154</v>
      </c>
      <c r="S29" s="25" t="s">
        <v>67</v>
      </c>
      <c r="T29" s="5" t="s">
        <v>100</v>
      </c>
      <c r="U29" s="25"/>
      <c r="V29" s="50">
        <v>12</v>
      </c>
      <c r="W29" s="45"/>
      <c r="X29" s="45"/>
      <c r="Y29" s="45"/>
    </row>
    <row r="30" ht="42.75" hidden="1" spans="1:25">
      <c r="A30" s="25">
        <v>25</v>
      </c>
      <c r="B30" s="7" t="s">
        <v>155</v>
      </c>
      <c r="C30" s="5" t="s">
        <v>156</v>
      </c>
      <c r="D30" s="5" t="s">
        <v>157</v>
      </c>
      <c r="E30" s="5">
        <v>60000</v>
      </c>
      <c r="F30" s="5"/>
      <c r="G30" s="5">
        <v>4000</v>
      </c>
      <c r="H30" s="5"/>
      <c r="I30" s="5">
        <v>4000</v>
      </c>
      <c r="J30" s="16">
        <v>4000</v>
      </c>
      <c r="K30" s="16">
        <v>4000</v>
      </c>
      <c r="L30" s="30">
        <f t="shared" si="1"/>
        <v>1</v>
      </c>
      <c r="M30" s="30">
        <f t="shared" si="2"/>
        <v>0</v>
      </c>
      <c r="N30" s="7" t="s">
        <v>31</v>
      </c>
      <c r="O30" s="21" t="s">
        <v>158</v>
      </c>
      <c r="P30" s="21"/>
      <c r="Q30" s="7"/>
      <c r="R30" s="5" t="s">
        <v>159</v>
      </c>
      <c r="S30" s="25" t="s">
        <v>86</v>
      </c>
      <c r="T30" s="5" t="s">
        <v>100</v>
      </c>
      <c r="U30" s="25"/>
      <c r="V30" s="50">
        <v>12</v>
      </c>
      <c r="W30" s="45"/>
      <c r="X30" s="45"/>
      <c r="Y30" s="45"/>
    </row>
    <row r="31" ht="85.5" hidden="1" spans="1:25">
      <c r="A31" s="25">
        <v>26</v>
      </c>
      <c r="B31" s="7" t="s">
        <v>160</v>
      </c>
      <c r="C31" s="5" t="s">
        <v>161</v>
      </c>
      <c r="D31" s="5" t="s">
        <v>49</v>
      </c>
      <c r="E31" s="5">
        <v>6800</v>
      </c>
      <c r="F31" s="5">
        <v>500</v>
      </c>
      <c r="G31" s="5">
        <v>1300</v>
      </c>
      <c r="H31" s="5"/>
      <c r="I31" s="5">
        <v>1300</v>
      </c>
      <c r="J31" s="16">
        <v>6300</v>
      </c>
      <c r="K31" s="16">
        <v>6300</v>
      </c>
      <c r="L31" s="30">
        <f t="shared" si="1"/>
        <v>4.84615384615385</v>
      </c>
      <c r="M31" s="30">
        <f t="shared" si="2"/>
        <v>3.84615384615385</v>
      </c>
      <c r="N31" s="7" t="s">
        <v>162</v>
      </c>
      <c r="O31" s="21" t="s">
        <v>163</v>
      </c>
      <c r="P31" s="21"/>
      <c r="Q31" s="21"/>
      <c r="R31" s="5" t="s">
        <v>164</v>
      </c>
      <c r="S31" s="25" t="s">
        <v>34</v>
      </c>
      <c r="T31" s="5" t="s">
        <v>94</v>
      </c>
      <c r="U31" s="34"/>
      <c r="V31" s="50">
        <v>12</v>
      </c>
      <c r="W31" s="45"/>
      <c r="X31" s="45"/>
      <c r="Y31" s="45"/>
    </row>
    <row r="32" ht="42.75" hidden="1" spans="1:25">
      <c r="A32" s="25">
        <v>27</v>
      </c>
      <c r="B32" s="6" t="s">
        <v>165</v>
      </c>
      <c r="C32" s="5" t="s">
        <v>166</v>
      </c>
      <c r="D32" s="5" t="s">
        <v>63</v>
      </c>
      <c r="E32" s="5">
        <v>30000</v>
      </c>
      <c r="F32" s="5"/>
      <c r="G32" s="26">
        <v>20000</v>
      </c>
      <c r="H32" s="5"/>
      <c r="I32" s="5">
        <v>20000</v>
      </c>
      <c r="J32" s="16">
        <v>21338</v>
      </c>
      <c r="K32" s="16">
        <v>21338</v>
      </c>
      <c r="L32" s="30">
        <f t="shared" si="1"/>
        <v>1.0669</v>
      </c>
      <c r="M32" s="30">
        <f t="shared" si="2"/>
        <v>0.0669</v>
      </c>
      <c r="N32" s="7" t="s">
        <v>31</v>
      </c>
      <c r="O32" s="21" t="s">
        <v>167</v>
      </c>
      <c r="P32" s="21"/>
      <c r="Q32" s="7"/>
      <c r="R32" s="5" t="s">
        <v>168</v>
      </c>
      <c r="S32" s="52" t="s">
        <v>114</v>
      </c>
      <c r="T32" s="5" t="s">
        <v>100</v>
      </c>
      <c r="U32" s="25"/>
      <c r="V32" s="50">
        <v>12</v>
      </c>
      <c r="W32" s="53" t="s">
        <v>95</v>
      </c>
      <c r="X32" s="45"/>
      <c r="Y32" s="45"/>
    </row>
    <row r="33" ht="42.75" hidden="1" spans="1:25">
      <c r="A33" s="25">
        <v>28</v>
      </c>
      <c r="B33" s="7" t="s">
        <v>169</v>
      </c>
      <c r="C33" s="5" t="s">
        <v>89</v>
      </c>
      <c r="D33" s="5" t="s">
        <v>63</v>
      </c>
      <c r="E33" s="5">
        <v>11000</v>
      </c>
      <c r="F33" s="5"/>
      <c r="G33" s="27">
        <v>6000</v>
      </c>
      <c r="H33" s="5"/>
      <c r="I33" s="5">
        <v>6000</v>
      </c>
      <c r="J33" s="16">
        <v>11000</v>
      </c>
      <c r="K33" s="16">
        <v>11000</v>
      </c>
      <c r="L33" s="30">
        <f t="shared" si="1"/>
        <v>1.83333333333333</v>
      </c>
      <c r="M33" s="30">
        <f t="shared" si="2"/>
        <v>0.833333333333333</v>
      </c>
      <c r="N33" s="7" t="s">
        <v>31</v>
      </c>
      <c r="O33" s="21" t="s">
        <v>170</v>
      </c>
      <c r="P33" s="32"/>
      <c r="Q33" s="7"/>
      <c r="R33" s="5" t="s">
        <v>92</v>
      </c>
      <c r="S33" s="52" t="s">
        <v>171</v>
      </c>
      <c r="T33" s="5" t="s">
        <v>94</v>
      </c>
      <c r="U33" s="34"/>
      <c r="V33" s="50">
        <v>12</v>
      </c>
      <c r="W33" s="45"/>
      <c r="X33" s="45"/>
      <c r="Y33" s="45"/>
    </row>
    <row r="34" ht="42.75" hidden="1" spans="1:25">
      <c r="A34" s="25">
        <v>29</v>
      </c>
      <c r="B34" s="7" t="s">
        <v>172</v>
      </c>
      <c r="C34" s="5" t="s">
        <v>173</v>
      </c>
      <c r="D34" s="5" t="s">
        <v>174</v>
      </c>
      <c r="E34" s="5">
        <v>1000</v>
      </c>
      <c r="F34" s="5"/>
      <c r="G34" s="5">
        <v>1000</v>
      </c>
      <c r="H34" s="5"/>
      <c r="I34" s="5">
        <v>1000</v>
      </c>
      <c r="J34" s="16">
        <v>350</v>
      </c>
      <c r="K34" s="16">
        <v>1000</v>
      </c>
      <c r="L34" s="30">
        <f t="shared" si="1"/>
        <v>0.35</v>
      </c>
      <c r="M34" s="30">
        <f t="shared" si="2"/>
        <v>-0.65</v>
      </c>
      <c r="N34" s="7" t="s">
        <v>31</v>
      </c>
      <c r="O34" s="21" t="s">
        <v>175</v>
      </c>
      <c r="P34" s="35" t="s">
        <v>176</v>
      </c>
      <c r="Q34" s="7"/>
      <c r="R34" s="5" t="s">
        <v>177</v>
      </c>
      <c r="S34" s="25" t="s">
        <v>67</v>
      </c>
      <c r="T34" s="5" t="s">
        <v>178</v>
      </c>
      <c r="U34" s="25"/>
      <c r="V34" s="50">
        <v>12</v>
      </c>
      <c r="W34" s="45"/>
      <c r="X34" s="45"/>
      <c r="Y34" s="45"/>
    </row>
    <row r="35" ht="42.75" hidden="1" spans="1:25">
      <c r="A35" s="25">
        <v>30</v>
      </c>
      <c r="B35" s="7" t="s">
        <v>179</v>
      </c>
      <c r="C35" s="5" t="s">
        <v>180</v>
      </c>
      <c r="D35" s="5" t="s">
        <v>63</v>
      </c>
      <c r="E35" s="5">
        <v>21822</v>
      </c>
      <c r="F35" s="5"/>
      <c r="G35" s="5">
        <v>9822</v>
      </c>
      <c r="H35" s="5"/>
      <c r="I35" s="5">
        <v>9822</v>
      </c>
      <c r="J35" s="16">
        <v>11822</v>
      </c>
      <c r="K35" s="16">
        <v>11822</v>
      </c>
      <c r="L35" s="30">
        <f t="shared" si="1"/>
        <v>1.20362451639177</v>
      </c>
      <c r="M35" s="30">
        <f t="shared" si="2"/>
        <v>0.203624516391774</v>
      </c>
      <c r="N35" s="6" t="s">
        <v>31</v>
      </c>
      <c r="O35" s="21" t="s">
        <v>181</v>
      </c>
      <c r="P35" s="21"/>
      <c r="Q35" s="7"/>
      <c r="R35" s="5" t="s">
        <v>182</v>
      </c>
      <c r="S35" s="52" t="s">
        <v>183</v>
      </c>
      <c r="T35" s="5" t="s">
        <v>184</v>
      </c>
      <c r="U35" s="25"/>
      <c r="V35" s="50">
        <v>12</v>
      </c>
      <c r="W35" s="45"/>
      <c r="X35" s="45"/>
      <c r="Y35" s="45"/>
    </row>
    <row r="36" ht="99.75" hidden="1" spans="1:25">
      <c r="A36" s="25">
        <v>31</v>
      </c>
      <c r="B36" s="7" t="s">
        <v>185</v>
      </c>
      <c r="C36" s="5" t="s">
        <v>186</v>
      </c>
      <c r="D36" s="5" t="s">
        <v>143</v>
      </c>
      <c r="E36" s="5">
        <v>8000</v>
      </c>
      <c r="F36" s="5">
        <v>1500</v>
      </c>
      <c r="G36" s="5">
        <v>3000</v>
      </c>
      <c r="H36" s="5">
        <v>300</v>
      </c>
      <c r="I36" s="5">
        <v>2700</v>
      </c>
      <c r="J36" s="16">
        <v>3610</v>
      </c>
      <c r="K36" s="16">
        <v>3610</v>
      </c>
      <c r="L36" s="30">
        <f t="shared" si="1"/>
        <v>1.20333333333333</v>
      </c>
      <c r="M36" s="30">
        <f t="shared" si="2"/>
        <v>0.203333333333333</v>
      </c>
      <c r="N36" s="7" t="s">
        <v>31</v>
      </c>
      <c r="O36" s="36" t="s">
        <v>187</v>
      </c>
      <c r="P36" s="21"/>
      <c r="Q36" s="7"/>
      <c r="R36" s="5" t="s">
        <v>188</v>
      </c>
      <c r="S36" s="25" t="s">
        <v>34</v>
      </c>
      <c r="T36" s="5" t="s">
        <v>189</v>
      </c>
      <c r="U36" s="25"/>
      <c r="V36" s="50">
        <v>12</v>
      </c>
      <c r="W36" s="45"/>
      <c r="X36" s="45"/>
      <c r="Y36" s="45"/>
    </row>
    <row r="37" ht="42.75" hidden="1" spans="1:25">
      <c r="A37" s="25">
        <v>32</v>
      </c>
      <c r="B37" s="7" t="s">
        <v>190</v>
      </c>
      <c r="C37" s="5" t="s">
        <v>191</v>
      </c>
      <c r="D37" s="5" t="s">
        <v>174</v>
      </c>
      <c r="E37" s="5">
        <v>7000</v>
      </c>
      <c r="F37" s="5"/>
      <c r="G37" s="5">
        <v>7000</v>
      </c>
      <c r="H37" s="5"/>
      <c r="I37" s="5">
        <v>7000</v>
      </c>
      <c r="J37" s="16">
        <v>10265</v>
      </c>
      <c r="K37" s="16">
        <v>10265</v>
      </c>
      <c r="L37" s="30">
        <f t="shared" si="1"/>
        <v>1.46642857142857</v>
      </c>
      <c r="M37" s="30">
        <f t="shared" si="2"/>
        <v>0.466428571428571</v>
      </c>
      <c r="N37" s="7" t="s">
        <v>31</v>
      </c>
      <c r="O37" s="21" t="s">
        <v>192</v>
      </c>
      <c r="P37" s="34"/>
      <c r="Q37" s="7"/>
      <c r="R37" s="5" t="s">
        <v>113</v>
      </c>
      <c r="S37" s="52" t="s">
        <v>114</v>
      </c>
      <c r="T37" s="5" t="s">
        <v>100</v>
      </c>
      <c r="U37" s="25"/>
      <c r="V37" s="50">
        <v>12</v>
      </c>
      <c r="W37" s="45"/>
      <c r="X37" s="45"/>
      <c r="Y37" s="45"/>
    </row>
    <row r="38" ht="42.75" hidden="1" spans="1:25">
      <c r="A38" s="25">
        <v>33</v>
      </c>
      <c r="B38" s="7" t="s">
        <v>193</v>
      </c>
      <c r="C38" s="5" t="s">
        <v>194</v>
      </c>
      <c r="D38" s="5" t="s">
        <v>157</v>
      </c>
      <c r="E38" s="5">
        <v>3200</v>
      </c>
      <c r="F38" s="5"/>
      <c r="G38" s="5">
        <v>2200</v>
      </c>
      <c r="H38" s="5"/>
      <c r="I38" s="5">
        <v>2200</v>
      </c>
      <c r="J38" s="16">
        <v>3316</v>
      </c>
      <c r="K38" s="16">
        <v>3316</v>
      </c>
      <c r="L38" s="30">
        <f t="shared" si="1"/>
        <v>1.50727272727273</v>
      </c>
      <c r="M38" s="30">
        <f t="shared" si="2"/>
        <v>0.507272727272727</v>
      </c>
      <c r="N38" s="7" t="s">
        <v>31</v>
      </c>
      <c r="O38" s="21" t="s">
        <v>195</v>
      </c>
      <c r="P38" s="21"/>
      <c r="Q38" s="7"/>
      <c r="R38" s="5" t="s">
        <v>196</v>
      </c>
      <c r="S38" s="52" t="s">
        <v>171</v>
      </c>
      <c r="T38" s="5" t="s">
        <v>123</v>
      </c>
      <c r="U38" s="25"/>
      <c r="V38" s="48">
        <v>12</v>
      </c>
      <c r="W38" s="45"/>
      <c r="X38" s="45"/>
      <c r="Y38" s="45"/>
    </row>
    <row r="39" ht="28.5" hidden="1" spans="1:25">
      <c r="A39" s="25">
        <v>34</v>
      </c>
      <c r="B39" s="7" t="s">
        <v>197</v>
      </c>
      <c r="C39" s="5" t="s">
        <v>198</v>
      </c>
      <c r="D39" s="5" t="s">
        <v>30</v>
      </c>
      <c r="E39" s="5">
        <v>2500</v>
      </c>
      <c r="F39" s="5">
        <v>1000</v>
      </c>
      <c r="G39" s="5">
        <v>1500</v>
      </c>
      <c r="H39" s="5"/>
      <c r="I39" s="5">
        <v>1500</v>
      </c>
      <c r="J39" s="16">
        <v>1500</v>
      </c>
      <c r="K39" s="16">
        <v>1500</v>
      </c>
      <c r="L39" s="30">
        <f t="shared" si="1"/>
        <v>1</v>
      </c>
      <c r="M39" s="30">
        <f t="shared" si="2"/>
        <v>0</v>
      </c>
      <c r="N39" s="6" t="s">
        <v>31</v>
      </c>
      <c r="O39" s="21" t="s">
        <v>199</v>
      </c>
      <c r="P39" s="21"/>
      <c r="Q39" s="7"/>
      <c r="R39" s="5" t="s">
        <v>200</v>
      </c>
      <c r="S39" s="25" t="s">
        <v>34</v>
      </c>
      <c r="T39" s="5" t="s">
        <v>184</v>
      </c>
      <c r="U39" s="25"/>
      <c r="V39" s="50">
        <v>12</v>
      </c>
      <c r="W39" s="45"/>
      <c r="X39" s="45"/>
      <c r="Y39" s="45"/>
    </row>
    <row r="40" ht="156.75" hidden="1" spans="1:25">
      <c r="A40" s="25">
        <v>35</v>
      </c>
      <c r="B40" s="7" t="s">
        <v>201</v>
      </c>
      <c r="C40" s="5" t="s">
        <v>202</v>
      </c>
      <c r="D40" s="5" t="s">
        <v>203</v>
      </c>
      <c r="E40" s="5">
        <v>150000</v>
      </c>
      <c r="F40" s="5"/>
      <c r="G40" s="5">
        <v>68300</v>
      </c>
      <c r="H40" s="5">
        <v>47300</v>
      </c>
      <c r="I40" s="5">
        <v>21000</v>
      </c>
      <c r="J40" s="33">
        <v>68300</v>
      </c>
      <c r="K40" s="16">
        <v>68300</v>
      </c>
      <c r="L40" s="30">
        <f t="shared" si="1"/>
        <v>1</v>
      </c>
      <c r="M40" s="30">
        <f t="shared" si="2"/>
        <v>0</v>
      </c>
      <c r="N40" s="7" t="s">
        <v>204</v>
      </c>
      <c r="O40" s="36" t="s">
        <v>205</v>
      </c>
      <c r="P40" s="21"/>
      <c r="Q40" s="7"/>
      <c r="R40" s="5" t="s">
        <v>66</v>
      </c>
      <c r="S40" s="25" t="s">
        <v>34</v>
      </c>
      <c r="T40" s="5" t="s">
        <v>100</v>
      </c>
      <c r="U40" s="33"/>
      <c r="V40" s="50">
        <v>12</v>
      </c>
      <c r="W40" s="54" t="s">
        <v>101</v>
      </c>
      <c r="X40" s="45"/>
      <c r="Y40" s="45"/>
    </row>
    <row r="41" ht="192" hidden="1" spans="1:25">
      <c r="A41" s="25">
        <v>36</v>
      </c>
      <c r="B41" s="7" t="s">
        <v>206</v>
      </c>
      <c r="C41" s="5" t="s">
        <v>207</v>
      </c>
      <c r="D41" s="5" t="s">
        <v>147</v>
      </c>
      <c r="E41" s="5">
        <v>180000</v>
      </c>
      <c r="F41" s="5">
        <v>10000</v>
      </c>
      <c r="G41" s="5">
        <v>15000</v>
      </c>
      <c r="H41" s="5">
        <v>15000</v>
      </c>
      <c r="I41" s="5"/>
      <c r="J41" s="33">
        <v>27650</v>
      </c>
      <c r="K41" s="16">
        <v>30000</v>
      </c>
      <c r="L41" s="30">
        <f t="shared" si="1"/>
        <v>1.84333333333333</v>
      </c>
      <c r="M41" s="30">
        <f t="shared" si="2"/>
        <v>0.843333333333333</v>
      </c>
      <c r="N41" s="7" t="s">
        <v>208</v>
      </c>
      <c r="O41" s="37" t="s">
        <v>209</v>
      </c>
      <c r="P41" s="38" t="s">
        <v>210</v>
      </c>
      <c r="Q41" s="7"/>
      <c r="R41" s="5" t="s">
        <v>211</v>
      </c>
      <c r="S41" s="25" t="s">
        <v>34</v>
      </c>
      <c r="T41" s="5" t="s">
        <v>87</v>
      </c>
      <c r="U41" s="33"/>
      <c r="V41" s="50">
        <v>12</v>
      </c>
      <c r="W41" s="45"/>
      <c r="X41" s="45"/>
      <c r="Y41" s="45"/>
    </row>
    <row r="42" ht="71.25" hidden="1" spans="1:25">
      <c r="A42" s="25">
        <v>37</v>
      </c>
      <c r="B42" s="7" t="s">
        <v>212</v>
      </c>
      <c r="C42" s="5" t="s">
        <v>213</v>
      </c>
      <c r="D42" s="5" t="s">
        <v>214</v>
      </c>
      <c r="E42" s="5">
        <v>100000</v>
      </c>
      <c r="F42" s="5">
        <v>55000</v>
      </c>
      <c r="G42" s="5">
        <v>8000</v>
      </c>
      <c r="H42" s="5">
        <v>8000</v>
      </c>
      <c r="I42" s="5"/>
      <c r="J42" s="16">
        <v>12550</v>
      </c>
      <c r="K42" s="16">
        <v>12550</v>
      </c>
      <c r="L42" s="30">
        <f t="shared" si="1"/>
        <v>1.56875</v>
      </c>
      <c r="M42" s="30">
        <f t="shared" si="2"/>
        <v>0.56875</v>
      </c>
      <c r="N42" s="7" t="s">
        <v>31</v>
      </c>
      <c r="O42" s="21" t="s">
        <v>215</v>
      </c>
      <c r="P42" s="21"/>
      <c r="Q42" s="7"/>
      <c r="R42" s="5" t="s">
        <v>216</v>
      </c>
      <c r="S42" s="52" t="s">
        <v>34</v>
      </c>
      <c r="T42" s="5" t="s">
        <v>100</v>
      </c>
      <c r="U42" s="25"/>
      <c r="V42" s="50">
        <v>12</v>
      </c>
      <c r="W42" s="54" t="s">
        <v>101</v>
      </c>
      <c r="X42" s="45"/>
      <c r="Y42" s="45"/>
    </row>
    <row r="43" ht="213.75" spans="1:25">
      <c r="A43" s="25">
        <v>1</v>
      </c>
      <c r="B43" s="7" t="s">
        <v>217</v>
      </c>
      <c r="C43" s="5" t="s">
        <v>218</v>
      </c>
      <c r="D43" s="5" t="s">
        <v>219</v>
      </c>
      <c r="E43" s="5">
        <v>35000</v>
      </c>
      <c r="F43" s="5">
        <v>29819</v>
      </c>
      <c r="G43" s="5">
        <v>2130</v>
      </c>
      <c r="H43" s="5"/>
      <c r="I43" s="5">
        <v>2130</v>
      </c>
      <c r="J43" s="16">
        <v>2210</v>
      </c>
      <c r="K43" s="16">
        <v>2210</v>
      </c>
      <c r="L43" s="30">
        <f t="shared" si="1"/>
        <v>1.03755868544601</v>
      </c>
      <c r="M43" s="30">
        <f t="shared" si="2"/>
        <v>0.0375586854460095</v>
      </c>
      <c r="N43" s="7" t="s">
        <v>31</v>
      </c>
      <c r="O43" s="36" t="s">
        <v>220</v>
      </c>
      <c r="P43" s="21" t="s">
        <v>221</v>
      </c>
      <c r="Q43" s="7"/>
      <c r="R43" s="5" t="s">
        <v>66</v>
      </c>
      <c r="S43" s="25" t="s">
        <v>34</v>
      </c>
      <c r="T43" s="5" t="s">
        <v>222</v>
      </c>
      <c r="U43" s="25"/>
      <c r="V43" s="50">
        <v>12</v>
      </c>
      <c r="W43" s="45"/>
      <c r="X43" s="45"/>
      <c r="Y43" s="45"/>
    </row>
    <row r="44" ht="71.25" hidden="1" spans="1:25">
      <c r="A44" s="25">
        <v>39</v>
      </c>
      <c r="B44" s="7" t="s">
        <v>223</v>
      </c>
      <c r="C44" s="5" t="s">
        <v>224</v>
      </c>
      <c r="D44" s="5">
        <v>2018</v>
      </c>
      <c r="E44" s="5">
        <v>719</v>
      </c>
      <c r="F44" s="5"/>
      <c r="G44" s="5">
        <v>719</v>
      </c>
      <c r="H44" s="5">
        <v>719</v>
      </c>
      <c r="I44" s="5"/>
      <c r="J44" s="16">
        <v>719</v>
      </c>
      <c r="K44" s="16">
        <v>719</v>
      </c>
      <c r="L44" s="30">
        <f t="shared" si="1"/>
        <v>1</v>
      </c>
      <c r="M44" s="30">
        <f t="shared" si="2"/>
        <v>0</v>
      </c>
      <c r="N44" s="7" t="s">
        <v>31</v>
      </c>
      <c r="O44" s="21" t="s">
        <v>225</v>
      </c>
      <c r="P44" s="21"/>
      <c r="Q44" s="7"/>
      <c r="R44" s="5" t="s">
        <v>76</v>
      </c>
      <c r="S44" s="25" t="s">
        <v>77</v>
      </c>
      <c r="T44" s="15" t="s">
        <v>226</v>
      </c>
      <c r="U44" s="25"/>
      <c r="V44" s="50">
        <v>11</v>
      </c>
      <c r="W44" s="45"/>
      <c r="X44" s="45"/>
      <c r="Y44" s="45"/>
    </row>
    <row r="45" ht="168" spans="1:25">
      <c r="A45" s="25">
        <v>2</v>
      </c>
      <c r="B45" s="7" t="s">
        <v>227</v>
      </c>
      <c r="C45" s="5" t="s">
        <v>228</v>
      </c>
      <c r="D45" s="5" t="s">
        <v>229</v>
      </c>
      <c r="E45" s="5">
        <v>600000</v>
      </c>
      <c r="F45" s="5">
        <v>150000</v>
      </c>
      <c r="G45" s="5">
        <v>80000</v>
      </c>
      <c r="H45" s="5"/>
      <c r="I45" s="5">
        <v>80000</v>
      </c>
      <c r="J45" s="16">
        <v>117500</v>
      </c>
      <c r="K45" s="16">
        <v>95000</v>
      </c>
      <c r="L45" s="30">
        <f t="shared" si="1"/>
        <v>1.46875</v>
      </c>
      <c r="M45" s="30">
        <f t="shared" si="2"/>
        <v>0.46875</v>
      </c>
      <c r="N45" s="7" t="s">
        <v>230</v>
      </c>
      <c r="O45" s="37" t="s">
        <v>231</v>
      </c>
      <c r="P45" s="37" t="s">
        <v>232</v>
      </c>
      <c r="Q45" s="7"/>
      <c r="R45" s="5" t="s">
        <v>233</v>
      </c>
      <c r="S45" s="25" t="s">
        <v>34</v>
      </c>
      <c r="T45" s="5" t="s">
        <v>87</v>
      </c>
      <c r="U45" s="33"/>
      <c r="V45" s="50">
        <v>12</v>
      </c>
      <c r="W45" s="53" t="s">
        <v>95</v>
      </c>
      <c r="X45" s="45"/>
      <c r="Y45" s="45"/>
    </row>
    <row r="46" ht="97.5" hidden="1" customHeight="1" spans="1:25">
      <c r="A46" s="25">
        <v>41</v>
      </c>
      <c r="B46" s="7" t="s">
        <v>234</v>
      </c>
      <c r="C46" s="5" t="s">
        <v>235</v>
      </c>
      <c r="D46" s="5" t="s">
        <v>143</v>
      </c>
      <c r="E46" s="5">
        <v>19082</v>
      </c>
      <c r="F46" s="5"/>
      <c r="G46" s="5">
        <v>1000</v>
      </c>
      <c r="H46" s="5"/>
      <c r="I46" s="5">
        <v>1000</v>
      </c>
      <c r="J46" s="33">
        <v>1200</v>
      </c>
      <c r="K46" s="16">
        <v>2000</v>
      </c>
      <c r="L46" s="30">
        <f t="shared" si="1"/>
        <v>1.2</v>
      </c>
      <c r="M46" s="30">
        <f t="shared" si="2"/>
        <v>0.2</v>
      </c>
      <c r="N46" s="7" t="s">
        <v>31</v>
      </c>
      <c r="O46" s="21" t="s">
        <v>236</v>
      </c>
      <c r="P46" s="21"/>
      <c r="Q46" s="7"/>
      <c r="R46" s="5" t="s">
        <v>159</v>
      </c>
      <c r="S46" s="25" t="s">
        <v>237</v>
      </c>
      <c r="T46" s="5" t="s">
        <v>238</v>
      </c>
      <c r="U46" s="25"/>
      <c r="V46" s="50">
        <v>12</v>
      </c>
      <c r="W46" s="53" t="s">
        <v>95</v>
      </c>
      <c r="X46" s="55" t="s">
        <v>36</v>
      </c>
      <c r="Y46" s="45"/>
    </row>
    <row r="47" ht="150" hidden="1" customHeight="1" spans="1:25">
      <c r="A47" s="25">
        <v>42</v>
      </c>
      <c r="B47" s="7" t="s">
        <v>239</v>
      </c>
      <c r="C47" s="5" t="s">
        <v>240</v>
      </c>
      <c r="D47" s="5" t="s">
        <v>126</v>
      </c>
      <c r="E47" s="5">
        <v>50233</v>
      </c>
      <c r="F47" s="5">
        <v>1500</v>
      </c>
      <c r="G47" s="5">
        <v>48733</v>
      </c>
      <c r="H47" s="5"/>
      <c r="I47" s="5">
        <v>48733</v>
      </c>
      <c r="J47" s="33">
        <v>31600</v>
      </c>
      <c r="K47" s="16">
        <v>32000</v>
      </c>
      <c r="L47" s="30">
        <f t="shared" si="1"/>
        <v>0.648431247819752</v>
      </c>
      <c r="M47" s="30">
        <f t="shared" si="2"/>
        <v>-0.351568752180248</v>
      </c>
      <c r="N47" s="7" t="s">
        <v>241</v>
      </c>
      <c r="O47" s="39" t="s">
        <v>242</v>
      </c>
      <c r="P47" s="39" t="s">
        <v>243</v>
      </c>
      <c r="Q47" s="7"/>
      <c r="R47" s="5" t="s">
        <v>76</v>
      </c>
      <c r="S47" s="25" t="s">
        <v>34</v>
      </c>
      <c r="T47" s="5" t="s">
        <v>238</v>
      </c>
      <c r="U47" s="25"/>
      <c r="V47" s="48">
        <v>12</v>
      </c>
      <c r="W47" s="45"/>
      <c r="X47" s="51" t="s">
        <v>36</v>
      </c>
      <c r="Y47" s="45"/>
    </row>
    <row r="48" ht="60.75" hidden="1" customHeight="1" spans="1:25">
      <c r="A48" s="25">
        <v>43</v>
      </c>
      <c r="B48" s="5" t="s">
        <v>244</v>
      </c>
      <c r="C48" s="5" t="s">
        <v>245</v>
      </c>
      <c r="D48" s="5">
        <v>2018</v>
      </c>
      <c r="E48" s="5">
        <v>3570</v>
      </c>
      <c r="F48" s="5"/>
      <c r="G48" s="5">
        <v>3570</v>
      </c>
      <c r="H48" s="5"/>
      <c r="I48" s="5">
        <v>3570</v>
      </c>
      <c r="J48" s="16">
        <v>3200</v>
      </c>
      <c r="K48" s="16">
        <v>3200</v>
      </c>
      <c r="L48" s="30">
        <f t="shared" si="1"/>
        <v>0.896358543417367</v>
      </c>
      <c r="M48" s="30">
        <f t="shared" si="2"/>
        <v>-0.103641456582633</v>
      </c>
      <c r="N48" s="7" t="s">
        <v>31</v>
      </c>
      <c r="O48" s="16" t="s">
        <v>246</v>
      </c>
      <c r="P48" s="16"/>
      <c r="Q48" s="5"/>
      <c r="R48" s="5" t="s">
        <v>76</v>
      </c>
      <c r="S48" s="25" t="s">
        <v>67</v>
      </c>
      <c r="T48" s="5" t="s">
        <v>238</v>
      </c>
      <c r="U48" s="25"/>
      <c r="V48" s="50">
        <v>12</v>
      </c>
      <c r="W48" s="45"/>
      <c r="X48" s="51" t="s">
        <v>36</v>
      </c>
      <c r="Y48" s="45"/>
    </row>
    <row r="49" ht="133.5" hidden="1" customHeight="1" spans="1:25">
      <c r="A49" s="25">
        <v>44</v>
      </c>
      <c r="B49" s="5" t="s">
        <v>247</v>
      </c>
      <c r="C49" s="5" t="s">
        <v>248</v>
      </c>
      <c r="D49" s="5" t="s">
        <v>157</v>
      </c>
      <c r="E49" s="5">
        <v>100</v>
      </c>
      <c r="F49" s="5"/>
      <c r="G49" s="5">
        <v>10</v>
      </c>
      <c r="H49" s="5">
        <v>10</v>
      </c>
      <c r="I49" s="5"/>
      <c r="J49" s="16">
        <v>10</v>
      </c>
      <c r="K49" s="16">
        <v>10</v>
      </c>
      <c r="L49" s="30">
        <f t="shared" si="1"/>
        <v>1</v>
      </c>
      <c r="M49" s="30">
        <f t="shared" si="2"/>
        <v>0</v>
      </c>
      <c r="N49" s="7" t="s">
        <v>82</v>
      </c>
      <c r="O49" s="16" t="s">
        <v>249</v>
      </c>
      <c r="P49" s="16" t="s">
        <v>250</v>
      </c>
      <c r="Q49" s="5"/>
      <c r="R49" s="5" t="s">
        <v>251</v>
      </c>
      <c r="S49" s="56" t="s">
        <v>252</v>
      </c>
      <c r="T49" s="5" t="s">
        <v>68</v>
      </c>
      <c r="U49" s="25"/>
      <c r="V49" s="50">
        <v>12</v>
      </c>
      <c r="W49" s="45"/>
      <c r="X49" s="57" t="s">
        <v>36</v>
      </c>
      <c r="Y49" s="45"/>
    </row>
    <row r="50" ht="178.5" hidden="1" customHeight="1" spans="1:25">
      <c r="A50" s="25">
        <v>45</v>
      </c>
      <c r="B50" s="5" t="s">
        <v>253</v>
      </c>
      <c r="C50" s="5" t="s">
        <v>254</v>
      </c>
      <c r="D50" s="5" t="s">
        <v>229</v>
      </c>
      <c r="E50" s="5">
        <v>52653</v>
      </c>
      <c r="F50" s="5">
        <v>13000</v>
      </c>
      <c r="G50" s="5">
        <v>12500</v>
      </c>
      <c r="H50" s="5"/>
      <c r="I50" s="5">
        <v>12500</v>
      </c>
      <c r="J50" s="33">
        <v>30700</v>
      </c>
      <c r="K50" s="16">
        <v>30700</v>
      </c>
      <c r="L50" s="30">
        <f t="shared" si="1"/>
        <v>2.456</v>
      </c>
      <c r="M50" s="30">
        <f t="shared" si="2"/>
        <v>1.456</v>
      </c>
      <c r="N50" s="7" t="s">
        <v>255</v>
      </c>
      <c r="O50" s="40" t="s">
        <v>256</v>
      </c>
      <c r="P50" s="16" t="s">
        <v>257</v>
      </c>
      <c r="Q50" s="5"/>
      <c r="R50" s="5" t="s">
        <v>258</v>
      </c>
      <c r="S50" s="25" t="s">
        <v>34</v>
      </c>
      <c r="T50" s="5" t="s">
        <v>68</v>
      </c>
      <c r="U50" s="25"/>
      <c r="V50" s="50">
        <v>12</v>
      </c>
      <c r="W50" s="53" t="s">
        <v>95</v>
      </c>
      <c r="X50" s="55" t="s">
        <v>36</v>
      </c>
      <c r="Y50" s="45"/>
    </row>
    <row r="51" ht="28.5" hidden="1" spans="1:25">
      <c r="A51" s="25">
        <v>46</v>
      </c>
      <c r="B51" s="5" t="s">
        <v>259</v>
      </c>
      <c r="C51" s="5" t="s">
        <v>260</v>
      </c>
      <c r="D51" s="5" t="s">
        <v>30</v>
      </c>
      <c r="E51" s="5">
        <v>4588</v>
      </c>
      <c r="F51" s="5">
        <v>3188</v>
      </c>
      <c r="G51" s="5">
        <v>1400</v>
      </c>
      <c r="H51" s="5">
        <v>1400</v>
      </c>
      <c r="I51" s="5"/>
      <c r="J51" s="29">
        <v>1400</v>
      </c>
      <c r="K51" s="29">
        <v>1400</v>
      </c>
      <c r="L51" s="30">
        <f t="shared" si="1"/>
        <v>1</v>
      </c>
      <c r="M51" s="30">
        <f t="shared" si="2"/>
        <v>0</v>
      </c>
      <c r="N51" s="7" t="s">
        <v>31</v>
      </c>
      <c r="O51" s="16" t="s">
        <v>261</v>
      </c>
      <c r="P51" s="16"/>
      <c r="Q51" s="5"/>
      <c r="R51" s="5" t="s">
        <v>262</v>
      </c>
      <c r="S51" s="25" t="s">
        <v>34</v>
      </c>
      <c r="T51" s="5" t="s">
        <v>263</v>
      </c>
      <c r="U51" s="25"/>
      <c r="V51" s="50">
        <v>12</v>
      </c>
      <c r="W51" s="45"/>
      <c r="X51" s="55" t="s">
        <v>36</v>
      </c>
      <c r="Y51" s="45"/>
    </row>
    <row r="52" ht="171" spans="1:25">
      <c r="A52" s="25">
        <v>3</v>
      </c>
      <c r="B52" s="5" t="s">
        <v>264</v>
      </c>
      <c r="C52" s="5" t="s">
        <v>265</v>
      </c>
      <c r="D52" s="5" t="s">
        <v>49</v>
      </c>
      <c r="E52" s="5">
        <v>19723</v>
      </c>
      <c r="F52" s="5">
        <v>500</v>
      </c>
      <c r="G52" s="5">
        <v>8886</v>
      </c>
      <c r="H52" s="5">
        <v>8663</v>
      </c>
      <c r="I52" s="5">
        <v>223</v>
      </c>
      <c r="J52" s="16">
        <v>11562</v>
      </c>
      <c r="K52" s="16">
        <v>14506</v>
      </c>
      <c r="L52" s="30">
        <f t="shared" si="1"/>
        <v>1.30114787305874</v>
      </c>
      <c r="M52" s="30">
        <f t="shared" si="2"/>
        <v>0.301147873058744</v>
      </c>
      <c r="N52" s="7" t="s">
        <v>31</v>
      </c>
      <c r="O52" s="41" t="s">
        <v>266</v>
      </c>
      <c r="P52" s="16"/>
      <c r="Q52" s="5"/>
      <c r="R52" s="5" t="s">
        <v>66</v>
      </c>
      <c r="S52" s="25" t="s">
        <v>34</v>
      </c>
      <c r="T52" s="5" t="s">
        <v>267</v>
      </c>
      <c r="U52" s="25"/>
      <c r="V52" s="50">
        <v>12</v>
      </c>
      <c r="W52" s="45"/>
      <c r="X52" s="45"/>
      <c r="Y52" s="45"/>
    </row>
    <row r="53" ht="175.5" hidden="1" customHeight="1" spans="1:25">
      <c r="A53" s="25">
        <v>48</v>
      </c>
      <c r="B53" s="5" t="s">
        <v>268</v>
      </c>
      <c r="C53" s="5" t="s">
        <v>269</v>
      </c>
      <c r="D53" s="5" t="s">
        <v>270</v>
      </c>
      <c r="E53" s="5">
        <v>160400</v>
      </c>
      <c r="F53" s="5">
        <v>102600</v>
      </c>
      <c r="G53" s="5">
        <v>25000</v>
      </c>
      <c r="H53" s="5"/>
      <c r="I53" s="5">
        <v>25000</v>
      </c>
      <c r="J53" s="16">
        <v>56200</v>
      </c>
      <c r="K53" s="16">
        <v>56500</v>
      </c>
      <c r="L53" s="30">
        <f t="shared" si="1"/>
        <v>2.248</v>
      </c>
      <c r="M53" s="30">
        <f t="shared" si="2"/>
        <v>1.248</v>
      </c>
      <c r="N53" s="7" t="s">
        <v>31</v>
      </c>
      <c r="O53" s="16" t="s">
        <v>271</v>
      </c>
      <c r="P53" s="16" t="s">
        <v>272</v>
      </c>
      <c r="Q53" s="5"/>
      <c r="R53" s="5" t="s">
        <v>273</v>
      </c>
      <c r="S53" s="25" t="s">
        <v>34</v>
      </c>
      <c r="T53" s="5" t="s">
        <v>72</v>
      </c>
      <c r="U53" s="25"/>
      <c r="V53" s="50">
        <v>12</v>
      </c>
      <c r="W53" s="45"/>
      <c r="X53" s="45"/>
      <c r="Y53" s="45"/>
    </row>
    <row r="54" ht="118.5" hidden="1" customHeight="1" spans="1:25">
      <c r="A54" s="25">
        <v>49</v>
      </c>
      <c r="B54" s="5" t="s">
        <v>274</v>
      </c>
      <c r="C54" s="5" t="s">
        <v>275</v>
      </c>
      <c r="D54" s="5" t="s">
        <v>276</v>
      </c>
      <c r="E54" s="5">
        <v>26000</v>
      </c>
      <c r="F54" s="5">
        <v>12650</v>
      </c>
      <c r="G54" s="5">
        <v>1500</v>
      </c>
      <c r="H54" s="5"/>
      <c r="I54" s="5">
        <v>1500</v>
      </c>
      <c r="J54" s="16">
        <v>2650</v>
      </c>
      <c r="K54" s="16">
        <v>2650</v>
      </c>
      <c r="L54" s="30">
        <f t="shared" si="1"/>
        <v>1.76666666666667</v>
      </c>
      <c r="M54" s="30">
        <f t="shared" si="2"/>
        <v>0.766666666666667</v>
      </c>
      <c r="N54" s="7" t="s">
        <v>31</v>
      </c>
      <c r="O54" s="16" t="s">
        <v>277</v>
      </c>
      <c r="P54" s="16"/>
      <c r="Q54" s="5"/>
      <c r="R54" s="5" t="s">
        <v>278</v>
      </c>
      <c r="S54" s="25" t="s">
        <v>34</v>
      </c>
      <c r="T54" s="5" t="s">
        <v>279</v>
      </c>
      <c r="U54" s="25"/>
      <c r="V54" s="50">
        <v>12</v>
      </c>
      <c r="W54" s="45"/>
      <c r="X54" s="51" t="s">
        <v>36</v>
      </c>
      <c r="Y54" s="45"/>
    </row>
    <row r="55" ht="57" hidden="1" spans="1:25">
      <c r="A55" s="25">
        <v>50</v>
      </c>
      <c r="B55" s="5" t="s">
        <v>280</v>
      </c>
      <c r="C55" s="5" t="s">
        <v>281</v>
      </c>
      <c r="D55" s="5" t="s">
        <v>282</v>
      </c>
      <c r="E55" s="5">
        <v>250000</v>
      </c>
      <c r="F55" s="5">
        <v>212000</v>
      </c>
      <c r="G55" s="5">
        <v>38000</v>
      </c>
      <c r="H55" s="5"/>
      <c r="I55" s="5">
        <v>38000</v>
      </c>
      <c r="J55" s="16">
        <v>42250</v>
      </c>
      <c r="K55" s="16">
        <v>42250</v>
      </c>
      <c r="L55" s="30">
        <f t="shared" si="1"/>
        <v>1.11184210526316</v>
      </c>
      <c r="M55" s="30">
        <f t="shared" si="2"/>
        <v>0.111842105263158</v>
      </c>
      <c r="N55" s="7" t="s">
        <v>31</v>
      </c>
      <c r="O55" s="16" t="s">
        <v>283</v>
      </c>
      <c r="P55" s="16"/>
      <c r="Q55" s="5"/>
      <c r="R55" s="5" t="s">
        <v>66</v>
      </c>
      <c r="S55" s="25" t="s">
        <v>34</v>
      </c>
      <c r="T55" s="5" t="s">
        <v>150</v>
      </c>
      <c r="U55" s="25"/>
      <c r="V55" s="50">
        <v>12</v>
      </c>
      <c r="W55" s="45"/>
      <c r="X55" s="45"/>
      <c r="Y55" s="45"/>
    </row>
    <row r="56" ht="42.75" hidden="1" spans="1:25">
      <c r="A56" s="25">
        <v>51</v>
      </c>
      <c r="B56" s="5" t="s">
        <v>284</v>
      </c>
      <c r="C56" s="5" t="s">
        <v>285</v>
      </c>
      <c r="D56" s="5" t="s">
        <v>44</v>
      </c>
      <c r="E56" s="5">
        <v>71784</v>
      </c>
      <c r="F56" s="5">
        <v>50872</v>
      </c>
      <c r="G56" s="5">
        <v>8000</v>
      </c>
      <c r="H56" s="5"/>
      <c r="I56" s="5">
        <v>8000</v>
      </c>
      <c r="J56" s="16">
        <v>8750</v>
      </c>
      <c r="K56" s="16">
        <v>8750</v>
      </c>
      <c r="L56" s="30">
        <f t="shared" si="1"/>
        <v>1.09375</v>
      </c>
      <c r="M56" s="30">
        <f t="shared" si="2"/>
        <v>0.09375</v>
      </c>
      <c r="N56" s="7" t="s">
        <v>31</v>
      </c>
      <c r="O56" s="16" t="s">
        <v>286</v>
      </c>
      <c r="P56" s="16"/>
      <c r="Q56" s="5"/>
      <c r="R56" s="5" t="s">
        <v>66</v>
      </c>
      <c r="S56" s="25" t="s">
        <v>34</v>
      </c>
      <c r="T56" s="5" t="s">
        <v>94</v>
      </c>
      <c r="U56" s="25"/>
      <c r="V56" s="50">
        <v>12</v>
      </c>
      <c r="W56" s="45"/>
      <c r="X56" s="45"/>
      <c r="Y56" s="45"/>
    </row>
    <row r="57" hidden="1" spans="10:15">
      <c r="J57" s="42"/>
      <c r="K57" s="43"/>
      <c r="L57" s="44"/>
      <c r="M57" s="44"/>
      <c r="N57" s="45"/>
      <c r="O57" s="45"/>
    </row>
    <row r="58" hidden="1" spans="11:21">
      <c r="K58" s="45"/>
      <c r="L58" s="45"/>
      <c r="M58" s="44"/>
      <c r="N58" s="45"/>
      <c r="O58" s="45"/>
      <c r="U58" s="58"/>
    </row>
    <row r="59" spans="8:15">
      <c r="H59">
        <f>SUBTOTAL(9,H5:H58)</f>
        <v>8663</v>
      </c>
      <c r="I59">
        <f>SUBTOTAL(9,I5:I58)</f>
        <v>82353</v>
      </c>
      <c r="L59" s="30"/>
      <c r="M59" s="30"/>
      <c r="N59" s="45"/>
      <c r="O59" s="45"/>
    </row>
    <row r="60" spans="12:15">
      <c r="L60" s="45"/>
      <c r="M60" s="44"/>
      <c r="N60" s="45"/>
      <c r="O60" s="45"/>
    </row>
    <row r="61" spans="12:15">
      <c r="L61" s="45"/>
      <c r="M61" s="44"/>
      <c r="N61" s="45"/>
      <c r="O61" s="45"/>
    </row>
    <row r="62" spans="12:15">
      <c r="L62" s="45"/>
      <c r="M62" s="44"/>
      <c r="N62" s="45"/>
      <c r="O62" s="45"/>
    </row>
    <row r="63" spans="12:15">
      <c r="L63" s="45"/>
      <c r="M63" s="44"/>
      <c r="N63" s="45"/>
      <c r="O63" s="45"/>
    </row>
    <row r="64" spans="12:15">
      <c r="L64" s="45"/>
      <c r="M64" s="44"/>
      <c r="N64" s="45"/>
      <c r="O64" s="45"/>
    </row>
    <row r="65" spans="12:15">
      <c r="L65" s="45"/>
      <c r="M65" s="45"/>
      <c r="N65" s="45"/>
      <c r="O65" s="45"/>
    </row>
    <row r="66" spans="12:15">
      <c r="L66" s="45"/>
      <c r="M66" s="45"/>
      <c r="N66" s="45"/>
      <c r="O66" s="45"/>
    </row>
    <row r="67" spans="12:15">
      <c r="L67" s="45"/>
      <c r="M67" s="45"/>
      <c r="N67" s="45"/>
      <c r="O67" s="45"/>
    </row>
    <row r="68" spans="12:15">
      <c r="L68" s="45"/>
      <c r="M68" s="45"/>
      <c r="N68" s="45"/>
      <c r="O68" s="45"/>
    </row>
    <row r="69" spans="12:15">
      <c r="L69" s="45"/>
      <c r="M69" s="45"/>
      <c r="N69" s="45"/>
      <c r="O69" s="45"/>
    </row>
    <row r="70" spans="12:15">
      <c r="L70" s="45"/>
      <c r="M70" s="45"/>
      <c r="N70" s="45"/>
      <c r="O70" s="45"/>
    </row>
  </sheetData>
  <autoFilter ref="A4:Y58">
    <filterColumn colId="1">
      <filters>
        <filter val="江门中微子试验站及配套基建工程（江门中微子实验站配套基建工程）"/>
        <filter val="开平市第二人民医院迁建工程建设项目"/>
        <filter val="江门市赤坎古镇华侨文化展示旅游项目"/>
      </filters>
    </filterColumn>
    <sortState ref="A4:Y58">
      <sortCondition ref="B4"/>
    </sortState>
    <extLst/>
  </autoFilter>
  <mergeCells count="25">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 ref="W3:W4"/>
    <mergeCell ref="X3:X4"/>
  </mergeCells>
  <pageMargins left="0.86875" right="0.349305555555556" top="0.45" bottom="0.459027777777778" header="0.309027777777778" footer="0.238888888888889"/>
  <pageSetup paperSize="8" scale="61" fitToHeight="0" orientation="landscape" horizontalDpi="1200" verticalDpi="1200"/>
  <headerFooter alignWithMargins="0">
    <oddFooter>&amp;C- &amp;P &amp;[-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49"/>
  <sheetViews>
    <sheetView view="pageBreakPreview" zoomScale="70" zoomScaleNormal="100" zoomScaleSheetLayoutView="70" workbookViewId="0">
      <pane xSplit="3" ySplit="5" topLeftCell="D13" activePane="bottomRight" state="frozen"/>
      <selection/>
      <selection pane="topRight"/>
      <selection pane="bottomLeft"/>
      <selection pane="bottomRight" activeCell="P23" sqref="P23"/>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17.5" customWidth="1"/>
    <col min="18" max="18" width="12.875" hidden="1" customWidth="1"/>
    <col min="19" max="19" width="8.5" customWidth="1"/>
    <col min="20" max="20" width="13" customWidth="1"/>
    <col min="21" max="21" width="15.25" customWidth="1"/>
    <col min="22" max="22" width="4.875" customWidth="1"/>
  </cols>
  <sheetData>
    <row r="1" ht="46.5" customHeight="1" spans="1:21">
      <c r="A1" s="1" t="s">
        <v>299</v>
      </c>
      <c r="B1" s="1"/>
      <c r="C1" s="1"/>
      <c r="D1" s="1"/>
      <c r="E1" s="1"/>
      <c r="F1" s="1"/>
      <c r="G1" s="1"/>
      <c r="H1" s="1"/>
      <c r="I1" s="1"/>
      <c r="J1" s="1"/>
      <c r="K1" s="1"/>
      <c r="L1" s="1"/>
      <c r="M1" s="1"/>
      <c r="N1" s="1"/>
      <c r="O1" s="1"/>
      <c r="P1" s="1"/>
      <c r="Q1" s="1"/>
      <c r="R1" s="1"/>
      <c r="S1" s="1"/>
      <c r="T1" s="1"/>
      <c r="U1" s="1"/>
    </row>
    <row r="2" ht="17.25" customHeight="1" spans="1:21">
      <c r="A2" s="2"/>
      <c r="B2" s="2"/>
      <c r="C2" s="2"/>
      <c r="D2" s="2"/>
      <c r="E2" s="2"/>
      <c r="F2" s="2"/>
      <c r="G2" s="2"/>
      <c r="H2" s="2"/>
      <c r="I2" s="2"/>
      <c r="J2" s="2"/>
      <c r="K2" s="2"/>
      <c r="L2" s="2"/>
      <c r="M2" s="2"/>
      <c r="N2" s="2"/>
      <c r="O2" s="2"/>
      <c r="P2" s="2"/>
      <c r="Q2" s="2"/>
      <c r="R2" s="2"/>
      <c r="S2" s="2"/>
      <c r="T2" s="14" t="s">
        <v>1</v>
      </c>
      <c r="U2" s="2"/>
    </row>
    <row r="3" ht="24.95" customHeight="1" spans="1:22">
      <c r="A3" s="3" t="s">
        <v>2</v>
      </c>
      <c r="B3" s="3" t="s">
        <v>3</v>
      </c>
      <c r="C3" s="3" t="s">
        <v>4</v>
      </c>
      <c r="D3" s="3" t="s">
        <v>5</v>
      </c>
      <c r="E3" s="3" t="s">
        <v>6</v>
      </c>
      <c r="F3" s="3" t="s">
        <v>300</v>
      </c>
      <c r="G3" s="3" t="s">
        <v>301</v>
      </c>
      <c r="H3" s="3"/>
      <c r="I3" s="3"/>
      <c r="J3" s="8" t="s">
        <v>302</v>
      </c>
      <c r="K3" s="8" t="s">
        <v>10</v>
      </c>
      <c r="L3" s="3" t="s">
        <v>303</v>
      </c>
      <c r="M3" s="3" t="s">
        <v>12</v>
      </c>
      <c r="N3" s="3" t="s">
        <v>13</v>
      </c>
      <c r="O3" s="3" t="s">
        <v>14</v>
      </c>
      <c r="P3" s="3" t="s">
        <v>15</v>
      </c>
      <c r="Q3" s="3" t="s">
        <v>16</v>
      </c>
      <c r="R3" s="3" t="s">
        <v>304</v>
      </c>
      <c r="S3" s="3" t="s">
        <v>18</v>
      </c>
      <c r="T3" s="3" t="s">
        <v>19</v>
      </c>
      <c r="U3" s="3" t="s">
        <v>20</v>
      </c>
      <c r="V3" t="s">
        <v>21</v>
      </c>
    </row>
    <row r="4" ht="24.95" customHeight="1" spans="1:22">
      <c r="A4" s="3"/>
      <c r="B4" s="3"/>
      <c r="C4" s="3"/>
      <c r="D4" s="3"/>
      <c r="E4" s="3"/>
      <c r="F4" s="3"/>
      <c r="G4" s="3"/>
      <c r="H4" s="3" t="s">
        <v>24</v>
      </c>
      <c r="I4" s="3" t="s">
        <v>25</v>
      </c>
      <c r="J4" s="8"/>
      <c r="K4" s="8"/>
      <c r="L4" s="3"/>
      <c r="M4" s="3"/>
      <c r="N4" s="3"/>
      <c r="O4" s="3"/>
      <c r="P4" s="3"/>
      <c r="Q4" s="3"/>
      <c r="R4" s="3"/>
      <c r="S4" s="3"/>
      <c r="T4" s="3"/>
      <c r="U4" s="3"/>
      <c r="V4">
        <v>6</v>
      </c>
    </row>
    <row r="5" ht="30" customHeight="1" spans="1:21">
      <c r="A5" s="3" t="s">
        <v>26</v>
      </c>
      <c r="B5" s="4" t="s">
        <v>305</v>
      </c>
      <c r="C5" s="3"/>
      <c r="D5" s="3"/>
      <c r="E5" s="3">
        <f t="shared" ref="E5:K5" si="0">SUM(E6:E47)</f>
        <v>2418486.52</v>
      </c>
      <c r="F5" s="3">
        <f t="shared" si="0"/>
        <v>1052685.3</v>
      </c>
      <c r="G5" s="3">
        <f t="shared" si="0"/>
        <v>423779</v>
      </c>
      <c r="H5" s="3">
        <f t="shared" si="0"/>
        <v>91039</v>
      </c>
      <c r="I5" s="3">
        <f t="shared" si="0"/>
        <v>332740</v>
      </c>
      <c r="J5" s="8">
        <f t="shared" si="0"/>
        <v>227711.42</v>
      </c>
      <c r="K5" s="8">
        <f t="shared" si="0"/>
        <v>229626.65</v>
      </c>
      <c r="L5" s="9">
        <f t="shared" ref="L5:L47" si="1">J5/G5</f>
        <v>0.537335309205978</v>
      </c>
      <c r="M5" s="9">
        <f t="shared" ref="M5:M47" si="2">L5-$V$4/12</f>
        <v>0.0373353092059777</v>
      </c>
      <c r="N5" s="4"/>
      <c r="O5" s="4"/>
      <c r="P5" s="4"/>
      <c r="Q5" s="4"/>
      <c r="R5" s="3"/>
      <c r="S5" s="3"/>
      <c r="T5" s="3"/>
      <c r="U5" s="3"/>
    </row>
    <row r="6" ht="67.5" customHeight="1" spans="1:22">
      <c r="A6" s="5">
        <v>1</v>
      </c>
      <c r="B6" s="6" t="s">
        <v>306</v>
      </c>
      <c r="C6" s="5" t="s">
        <v>58</v>
      </c>
      <c r="D6" s="5" t="s">
        <v>39</v>
      </c>
      <c r="E6" s="5">
        <v>91370</v>
      </c>
      <c r="F6" s="5">
        <v>39200</v>
      </c>
      <c r="G6" s="5">
        <v>18000</v>
      </c>
      <c r="H6" s="5">
        <v>18000</v>
      </c>
      <c r="I6" s="5"/>
      <c r="J6" s="10">
        <v>14043</v>
      </c>
      <c r="K6" s="10">
        <v>14043</v>
      </c>
      <c r="L6" s="11">
        <f t="shared" si="1"/>
        <v>0.780166666666667</v>
      </c>
      <c r="M6" s="11">
        <f t="shared" si="2"/>
        <v>0.280166666666667</v>
      </c>
      <c r="N6" s="7" t="s">
        <v>307</v>
      </c>
      <c r="O6" s="6" t="s">
        <v>308</v>
      </c>
      <c r="P6" s="7"/>
      <c r="Q6" s="7"/>
      <c r="R6" s="5" t="s">
        <v>309</v>
      </c>
      <c r="S6" s="5" t="s">
        <v>34</v>
      </c>
      <c r="T6" s="5" t="s">
        <v>35</v>
      </c>
      <c r="U6" s="5"/>
      <c r="V6">
        <v>6</v>
      </c>
    </row>
    <row r="7" ht="55.5" customHeight="1" spans="1:22">
      <c r="A7" s="5">
        <v>2</v>
      </c>
      <c r="B7" s="7" t="s">
        <v>310</v>
      </c>
      <c r="C7" s="5" t="s">
        <v>311</v>
      </c>
      <c r="D7" s="5" t="s">
        <v>39</v>
      </c>
      <c r="E7" s="5">
        <v>90816</v>
      </c>
      <c r="F7" s="5">
        <v>42850</v>
      </c>
      <c r="G7" s="5">
        <v>26000</v>
      </c>
      <c r="H7" s="5">
        <v>26000</v>
      </c>
      <c r="I7" s="5"/>
      <c r="J7" s="10">
        <v>13063</v>
      </c>
      <c r="K7" s="10">
        <v>13063</v>
      </c>
      <c r="L7" s="11">
        <f t="shared" si="1"/>
        <v>0.502423076923077</v>
      </c>
      <c r="M7" s="11">
        <f t="shared" si="2"/>
        <v>0.00242307692307697</v>
      </c>
      <c r="N7" s="7" t="s">
        <v>312</v>
      </c>
      <c r="O7" s="6" t="s">
        <v>313</v>
      </c>
      <c r="P7" s="7"/>
      <c r="Q7" s="7"/>
      <c r="R7" s="5" t="s">
        <v>309</v>
      </c>
      <c r="S7" s="5" t="s">
        <v>34</v>
      </c>
      <c r="T7" s="5" t="s">
        <v>35</v>
      </c>
      <c r="U7" s="5"/>
      <c r="V7">
        <v>6</v>
      </c>
    </row>
    <row r="8" ht="78.75" hidden="1" customHeight="1" spans="1:22">
      <c r="A8" s="5">
        <v>3</v>
      </c>
      <c r="B8" s="7" t="s">
        <v>314</v>
      </c>
      <c r="C8" s="5" t="s">
        <v>315</v>
      </c>
      <c r="D8" s="5" t="s">
        <v>126</v>
      </c>
      <c r="E8" s="5">
        <v>25818</v>
      </c>
      <c r="F8" s="5">
        <v>8000</v>
      </c>
      <c r="G8" s="5">
        <v>8000</v>
      </c>
      <c r="H8" s="5">
        <v>8000</v>
      </c>
      <c r="I8" s="5"/>
      <c r="J8" s="10">
        <v>4031</v>
      </c>
      <c r="K8" s="10">
        <v>4031</v>
      </c>
      <c r="L8" s="11">
        <f t="shared" si="1"/>
        <v>0.503875</v>
      </c>
      <c r="M8" s="11">
        <f t="shared" si="2"/>
        <v>0.00387499999999996</v>
      </c>
      <c r="N8" s="7" t="s">
        <v>316</v>
      </c>
      <c r="O8" s="6" t="s">
        <v>317</v>
      </c>
      <c r="P8" s="7"/>
      <c r="Q8" s="7"/>
      <c r="R8" s="5" t="s">
        <v>318</v>
      </c>
      <c r="S8" s="5" t="s">
        <v>34</v>
      </c>
      <c r="T8" s="5" t="s">
        <v>35</v>
      </c>
      <c r="U8" s="5"/>
      <c r="V8">
        <v>6</v>
      </c>
    </row>
    <row r="9" ht="42" hidden="1" customHeight="1" spans="1:22">
      <c r="A9" s="5">
        <v>4</v>
      </c>
      <c r="B9" s="7" t="s">
        <v>319</v>
      </c>
      <c r="C9" s="5" t="s">
        <v>320</v>
      </c>
      <c r="D9" s="5" t="s">
        <v>30</v>
      </c>
      <c r="E9" s="5">
        <v>12907.52</v>
      </c>
      <c r="F9" s="5"/>
      <c r="G9" s="5">
        <v>5000</v>
      </c>
      <c r="H9" s="5">
        <v>5000</v>
      </c>
      <c r="I9" s="5"/>
      <c r="J9" s="10">
        <v>2511</v>
      </c>
      <c r="K9" s="10">
        <v>2511</v>
      </c>
      <c r="L9" s="11">
        <f t="shared" si="1"/>
        <v>0.5022</v>
      </c>
      <c r="M9" s="11">
        <f t="shared" si="2"/>
        <v>0.00219999999999998</v>
      </c>
      <c r="N9" s="7"/>
      <c r="O9" s="6" t="s">
        <v>321</v>
      </c>
      <c r="P9" s="7"/>
      <c r="Q9" s="7"/>
      <c r="R9" s="5" t="s">
        <v>322</v>
      </c>
      <c r="S9" s="5" t="s">
        <v>323</v>
      </c>
      <c r="T9" s="5" t="s">
        <v>35</v>
      </c>
      <c r="U9" s="5"/>
      <c r="V9">
        <v>6</v>
      </c>
    </row>
    <row r="10" ht="42" hidden="1" customHeight="1" spans="1:22">
      <c r="A10" s="5">
        <v>5</v>
      </c>
      <c r="B10" s="7" t="s">
        <v>96</v>
      </c>
      <c r="C10" s="5" t="s">
        <v>324</v>
      </c>
      <c r="D10" s="5" t="s">
        <v>30</v>
      </c>
      <c r="E10" s="5">
        <v>50000</v>
      </c>
      <c r="F10" s="5"/>
      <c r="G10" s="5">
        <v>6000</v>
      </c>
      <c r="H10" s="5"/>
      <c r="I10" s="5">
        <v>6000</v>
      </c>
      <c r="J10" s="12">
        <v>3050</v>
      </c>
      <c r="K10" s="12">
        <v>3100</v>
      </c>
      <c r="L10" s="11">
        <f t="shared" si="1"/>
        <v>0.508333333333333</v>
      </c>
      <c r="M10" s="11">
        <f t="shared" si="2"/>
        <v>0.0083333333333333</v>
      </c>
      <c r="N10" s="7" t="s">
        <v>325</v>
      </c>
      <c r="O10" s="6" t="s">
        <v>326</v>
      </c>
      <c r="P10" s="7"/>
      <c r="Q10" s="7"/>
      <c r="R10" s="5" t="s">
        <v>66</v>
      </c>
      <c r="S10" s="15" t="s">
        <v>327</v>
      </c>
      <c r="T10" s="5" t="s">
        <v>100</v>
      </c>
      <c r="U10" s="5"/>
      <c r="V10">
        <v>6</v>
      </c>
    </row>
    <row r="11" ht="50.25" customHeight="1" spans="1:22">
      <c r="A11" s="5">
        <v>6</v>
      </c>
      <c r="B11" s="7" t="s">
        <v>328</v>
      </c>
      <c r="C11" s="5" t="s">
        <v>329</v>
      </c>
      <c r="D11" s="5" t="s">
        <v>229</v>
      </c>
      <c r="E11" s="5">
        <v>100000</v>
      </c>
      <c r="F11" s="5">
        <v>40000</v>
      </c>
      <c r="G11" s="5">
        <v>10000</v>
      </c>
      <c r="H11" s="5"/>
      <c r="I11" s="5">
        <v>10000</v>
      </c>
      <c r="J11" s="12">
        <v>5820</v>
      </c>
      <c r="K11" s="12">
        <v>5820</v>
      </c>
      <c r="L11" s="11">
        <f t="shared" si="1"/>
        <v>0.582</v>
      </c>
      <c r="M11" s="11">
        <f t="shared" si="2"/>
        <v>0.082</v>
      </c>
      <c r="N11" s="7" t="s">
        <v>31</v>
      </c>
      <c r="O11" s="6" t="s">
        <v>330</v>
      </c>
      <c r="P11" s="7"/>
      <c r="Q11" s="7"/>
      <c r="R11" s="5" t="s">
        <v>331</v>
      </c>
      <c r="S11" s="5" t="s">
        <v>34</v>
      </c>
      <c r="T11" s="5" t="s">
        <v>100</v>
      </c>
      <c r="U11" s="5"/>
      <c r="V11">
        <v>6</v>
      </c>
    </row>
    <row r="12" ht="39.75" hidden="1" customHeight="1" spans="1:22">
      <c r="A12" s="5">
        <v>7</v>
      </c>
      <c r="B12" s="7" t="s">
        <v>332</v>
      </c>
      <c r="C12" s="5" t="s">
        <v>333</v>
      </c>
      <c r="D12" s="5" t="s">
        <v>334</v>
      </c>
      <c r="E12" s="5">
        <v>21620</v>
      </c>
      <c r="F12" s="5">
        <v>13000</v>
      </c>
      <c r="G12" s="5">
        <v>1000</v>
      </c>
      <c r="H12" s="5"/>
      <c r="I12" s="5">
        <v>1000</v>
      </c>
      <c r="J12" s="12">
        <v>150</v>
      </c>
      <c r="K12" s="12">
        <v>150</v>
      </c>
      <c r="L12" s="11">
        <f t="shared" si="1"/>
        <v>0.15</v>
      </c>
      <c r="M12" s="11">
        <f t="shared" si="2"/>
        <v>-0.35</v>
      </c>
      <c r="N12" s="7" t="s">
        <v>31</v>
      </c>
      <c r="O12" s="6" t="s">
        <v>335</v>
      </c>
      <c r="P12" s="7"/>
      <c r="Q12" s="7"/>
      <c r="R12" s="5" t="s">
        <v>336</v>
      </c>
      <c r="S12" s="5" t="s">
        <v>34</v>
      </c>
      <c r="T12" s="5" t="s">
        <v>78</v>
      </c>
      <c r="U12" s="5"/>
      <c r="V12">
        <v>6</v>
      </c>
    </row>
    <row r="13" ht="48.75" customHeight="1" spans="1:22">
      <c r="A13" s="5">
        <v>8</v>
      </c>
      <c r="B13" s="7" t="s">
        <v>102</v>
      </c>
      <c r="C13" s="5" t="s">
        <v>103</v>
      </c>
      <c r="D13" s="5" t="s">
        <v>126</v>
      </c>
      <c r="E13" s="5">
        <v>60800</v>
      </c>
      <c r="F13" s="5">
        <v>25000</v>
      </c>
      <c r="G13" s="5">
        <v>10000</v>
      </c>
      <c r="H13" s="5"/>
      <c r="I13" s="5">
        <v>10000</v>
      </c>
      <c r="J13" s="12">
        <v>5810</v>
      </c>
      <c r="K13" s="12">
        <v>5900</v>
      </c>
      <c r="L13" s="11">
        <f t="shared" si="1"/>
        <v>0.581</v>
      </c>
      <c r="M13" s="11">
        <f t="shared" si="2"/>
        <v>0.081</v>
      </c>
      <c r="N13" s="7" t="s">
        <v>31</v>
      </c>
      <c r="O13" s="6" t="s">
        <v>337</v>
      </c>
      <c r="P13" s="7"/>
      <c r="Q13" s="7"/>
      <c r="R13" s="5" t="s">
        <v>338</v>
      </c>
      <c r="S13" s="5" t="s">
        <v>34</v>
      </c>
      <c r="T13" s="5" t="s">
        <v>100</v>
      </c>
      <c r="U13" s="5"/>
      <c r="V13">
        <v>6</v>
      </c>
    </row>
    <row r="14" ht="63.75" hidden="1" customHeight="1" spans="1:22">
      <c r="A14" s="5">
        <v>9</v>
      </c>
      <c r="B14" s="7" t="s">
        <v>339</v>
      </c>
      <c r="C14" s="5" t="s">
        <v>340</v>
      </c>
      <c r="D14" s="5" t="s">
        <v>341</v>
      </c>
      <c r="E14" s="5">
        <v>6000</v>
      </c>
      <c r="F14" s="5">
        <v>1400</v>
      </c>
      <c r="G14" s="5">
        <v>4600</v>
      </c>
      <c r="H14" s="5"/>
      <c r="I14" s="5">
        <v>4600</v>
      </c>
      <c r="J14" s="12">
        <v>2318</v>
      </c>
      <c r="K14" s="12">
        <v>2318</v>
      </c>
      <c r="L14" s="11">
        <f t="shared" si="1"/>
        <v>0.503913043478261</v>
      </c>
      <c r="M14" s="11">
        <f t="shared" si="2"/>
        <v>0.00391304347826082</v>
      </c>
      <c r="N14" s="7" t="s">
        <v>31</v>
      </c>
      <c r="O14" s="6" t="s">
        <v>342</v>
      </c>
      <c r="P14" s="7"/>
      <c r="Q14" s="7"/>
      <c r="R14" s="5" t="s">
        <v>343</v>
      </c>
      <c r="S14" s="5" t="s">
        <v>34</v>
      </c>
      <c r="T14" s="5" t="s">
        <v>189</v>
      </c>
      <c r="U14" s="5"/>
      <c r="V14">
        <v>6</v>
      </c>
    </row>
    <row r="15" ht="57.75" customHeight="1" spans="1:22">
      <c r="A15" s="5">
        <v>10</v>
      </c>
      <c r="B15" s="7" t="s">
        <v>344</v>
      </c>
      <c r="C15" s="5" t="s">
        <v>345</v>
      </c>
      <c r="D15" s="5" t="s">
        <v>341</v>
      </c>
      <c r="E15" s="5">
        <v>15000</v>
      </c>
      <c r="F15" s="5">
        <v>2000</v>
      </c>
      <c r="G15" s="5">
        <v>13000</v>
      </c>
      <c r="H15" s="5"/>
      <c r="I15" s="5">
        <v>13000</v>
      </c>
      <c r="J15" s="12">
        <v>2000</v>
      </c>
      <c r="K15" s="12">
        <v>2000</v>
      </c>
      <c r="L15" s="19">
        <f t="shared" si="1"/>
        <v>0.153846153846154</v>
      </c>
      <c r="M15" s="19">
        <f t="shared" si="2"/>
        <v>-0.346153846153846</v>
      </c>
      <c r="N15" s="7" t="s">
        <v>346</v>
      </c>
      <c r="O15" s="6" t="s">
        <v>347</v>
      </c>
      <c r="P15" s="7"/>
      <c r="Q15" s="7"/>
      <c r="R15" s="5" t="s">
        <v>348</v>
      </c>
      <c r="S15" s="5" t="s">
        <v>34</v>
      </c>
      <c r="T15" s="5" t="s">
        <v>349</v>
      </c>
      <c r="U15" s="5"/>
      <c r="V15">
        <v>6</v>
      </c>
    </row>
    <row r="16" ht="57.75" customHeight="1" spans="1:22">
      <c r="A16" s="5">
        <v>11</v>
      </c>
      <c r="B16" s="7" t="s">
        <v>350</v>
      </c>
      <c r="C16" s="5" t="s">
        <v>351</v>
      </c>
      <c r="D16" s="5" t="s">
        <v>276</v>
      </c>
      <c r="E16" s="5">
        <v>60000</v>
      </c>
      <c r="F16" s="5">
        <v>45730</v>
      </c>
      <c r="G16" s="5">
        <v>14000</v>
      </c>
      <c r="H16" s="5"/>
      <c r="I16" s="5">
        <v>14000</v>
      </c>
      <c r="J16" s="12">
        <v>5021</v>
      </c>
      <c r="K16" s="12">
        <v>5021</v>
      </c>
      <c r="L16" s="20">
        <f t="shared" si="1"/>
        <v>0.358642857142857</v>
      </c>
      <c r="M16" s="20">
        <f t="shared" si="2"/>
        <v>-0.141357142857143</v>
      </c>
      <c r="N16" s="7" t="s">
        <v>31</v>
      </c>
      <c r="O16" s="6" t="s">
        <v>352</v>
      </c>
      <c r="P16" s="7"/>
      <c r="Q16" s="7"/>
      <c r="R16" s="5" t="s">
        <v>353</v>
      </c>
      <c r="S16" s="5" t="s">
        <v>34</v>
      </c>
      <c r="T16" s="5" t="s">
        <v>189</v>
      </c>
      <c r="U16" s="5"/>
      <c r="V16">
        <v>6</v>
      </c>
    </row>
    <row r="17" ht="50.25" hidden="1" customHeight="1" spans="1:22">
      <c r="A17" s="5">
        <v>12</v>
      </c>
      <c r="B17" s="7" t="s">
        <v>354</v>
      </c>
      <c r="C17" s="5" t="s">
        <v>355</v>
      </c>
      <c r="D17" s="5" t="s">
        <v>356</v>
      </c>
      <c r="E17" s="5">
        <v>26000</v>
      </c>
      <c r="F17" s="5">
        <v>23000</v>
      </c>
      <c r="G17" s="5">
        <v>3000</v>
      </c>
      <c r="H17" s="5"/>
      <c r="I17" s="5">
        <v>3000</v>
      </c>
      <c r="J17" s="12">
        <v>3000</v>
      </c>
      <c r="K17" s="12">
        <v>3000</v>
      </c>
      <c r="L17" s="11">
        <f t="shared" si="1"/>
        <v>1</v>
      </c>
      <c r="M17" s="11">
        <f t="shared" si="2"/>
        <v>0.5</v>
      </c>
      <c r="N17" s="7" t="s">
        <v>31</v>
      </c>
      <c r="O17" s="21" t="s">
        <v>357</v>
      </c>
      <c r="P17" s="7"/>
      <c r="Q17" s="7"/>
      <c r="R17" s="5" t="s">
        <v>76</v>
      </c>
      <c r="S17" s="5" t="s">
        <v>34</v>
      </c>
      <c r="T17" s="5" t="s">
        <v>136</v>
      </c>
      <c r="U17" s="5"/>
      <c r="V17">
        <v>6</v>
      </c>
    </row>
    <row r="18" ht="45" hidden="1" customHeight="1" spans="1:22">
      <c r="A18" s="5">
        <v>13</v>
      </c>
      <c r="B18" s="7" t="s">
        <v>119</v>
      </c>
      <c r="C18" s="5" t="s">
        <v>358</v>
      </c>
      <c r="D18" s="5" t="s">
        <v>39</v>
      </c>
      <c r="E18" s="5">
        <v>26000</v>
      </c>
      <c r="F18" s="5">
        <v>8000</v>
      </c>
      <c r="G18" s="5">
        <v>5000</v>
      </c>
      <c r="H18" s="5"/>
      <c r="I18" s="5">
        <v>5000</v>
      </c>
      <c r="J18" s="12">
        <v>2630</v>
      </c>
      <c r="K18" s="12">
        <v>2630</v>
      </c>
      <c r="L18" s="11">
        <f t="shared" si="1"/>
        <v>0.526</v>
      </c>
      <c r="M18" s="11">
        <f t="shared" si="2"/>
        <v>0.026</v>
      </c>
      <c r="N18" s="7" t="s">
        <v>359</v>
      </c>
      <c r="O18" s="6" t="s">
        <v>360</v>
      </c>
      <c r="P18" s="7"/>
      <c r="Q18" s="7"/>
      <c r="R18" s="5" t="s">
        <v>361</v>
      </c>
      <c r="S18" s="5" t="s">
        <v>34</v>
      </c>
      <c r="T18" s="5" t="s">
        <v>123</v>
      </c>
      <c r="U18" s="5"/>
      <c r="V18">
        <v>6</v>
      </c>
    </row>
    <row r="19" ht="56.25" hidden="1" customHeight="1" spans="1:22">
      <c r="A19" s="5">
        <v>14</v>
      </c>
      <c r="B19" s="7" t="s">
        <v>362</v>
      </c>
      <c r="C19" s="5" t="s">
        <v>363</v>
      </c>
      <c r="D19" s="5" t="s">
        <v>364</v>
      </c>
      <c r="E19" s="5">
        <v>18000</v>
      </c>
      <c r="F19" s="5">
        <v>13000</v>
      </c>
      <c r="G19" s="5">
        <v>5000</v>
      </c>
      <c r="H19" s="5"/>
      <c r="I19" s="5">
        <v>5000</v>
      </c>
      <c r="J19" s="12">
        <v>3500</v>
      </c>
      <c r="K19" s="12">
        <v>3500</v>
      </c>
      <c r="L19" s="11">
        <f t="shared" si="1"/>
        <v>0.7</v>
      </c>
      <c r="M19" s="11">
        <f t="shared" si="2"/>
        <v>0.2</v>
      </c>
      <c r="N19" s="7" t="s">
        <v>31</v>
      </c>
      <c r="O19" s="6" t="s">
        <v>365</v>
      </c>
      <c r="P19" s="7"/>
      <c r="Q19" s="7"/>
      <c r="R19" s="5" t="s">
        <v>76</v>
      </c>
      <c r="S19" s="5" t="s">
        <v>34</v>
      </c>
      <c r="T19" s="5" t="s">
        <v>136</v>
      </c>
      <c r="U19" s="5"/>
      <c r="V19">
        <v>6</v>
      </c>
    </row>
    <row r="20" ht="49.5" hidden="1" customHeight="1" spans="1:22">
      <c r="A20" s="5">
        <v>15</v>
      </c>
      <c r="B20" s="7" t="s">
        <v>124</v>
      </c>
      <c r="C20" s="5" t="s">
        <v>366</v>
      </c>
      <c r="D20" s="5" t="s">
        <v>126</v>
      </c>
      <c r="E20" s="5">
        <v>10500</v>
      </c>
      <c r="F20" s="5">
        <v>1500</v>
      </c>
      <c r="G20" s="5">
        <v>3000</v>
      </c>
      <c r="H20" s="5"/>
      <c r="I20" s="5">
        <v>3000</v>
      </c>
      <c r="J20" s="12">
        <v>1850</v>
      </c>
      <c r="K20" s="12">
        <v>1900</v>
      </c>
      <c r="L20" s="11">
        <f t="shared" si="1"/>
        <v>0.616666666666667</v>
      </c>
      <c r="M20" s="11">
        <f t="shared" si="2"/>
        <v>0.116666666666667</v>
      </c>
      <c r="N20" s="7" t="s">
        <v>31</v>
      </c>
      <c r="O20" s="6" t="s">
        <v>367</v>
      </c>
      <c r="P20" s="7"/>
      <c r="Q20" s="7"/>
      <c r="R20" s="5" t="s">
        <v>66</v>
      </c>
      <c r="S20" s="5" t="s">
        <v>34</v>
      </c>
      <c r="T20" s="5" t="s">
        <v>100</v>
      </c>
      <c r="U20" s="5"/>
      <c r="V20">
        <v>6</v>
      </c>
    </row>
    <row r="21" ht="44.25" hidden="1" customHeight="1" spans="1:22">
      <c r="A21" s="5">
        <v>16</v>
      </c>
      <c r="B21" s="6" t="s">
        <v>128</v>
      </c>
      <c r="C21" s="5" t="s">
        <v>129</v>
      </c>
      <c r="D21" s="5" t="s">
        <v>39</v>
      </c>
      <c r="E21" s="5">
        <v>19379</v>
      </c>
      <c r="F21" s="5">
        <v>9000</v>
      </c>
      <c r="G21" s="5">
        <v>5020</v>
      </c>
      <c r="H21" s="5"/>
      <c r="I21" s="5">
        <v>5020</v>
      </c>
      <c r="J21" s="13">
        <v>1510</v>
      </c>
      <c r="K21" s="12">
        <v>1510</v>
      </c>
      <c r="L21" s="11">
        <f t="shared" si="1"/>
        <v>0.300796812749004</v>
      </c>
      <c r="M21" s="11">
        <f t="shared" si="2"/>
        <v>-0.199203187250996</v>
      </c>
      <c r="N21" s="7" t="s">
        <v>31</v>
      </c>
      <c r="O21" s="7" t="s">
        <v>368</v>
      </c>
      <c r="P21" s="7"/>
      <c r="Q21" s="7"/>
      <c r="R21" s="5" t="s">
        <v>369</v>
      </c>
      <c r="S21" s="5" t="s">
        <v>34</v>
      </c>
      <c r="T21" s="5" t="s">
        <v>78</v>
      </c>
      <c r="U21" s="5"/>
      <c r="V21">
        <v>6</v>
      </c>
    </row>
    <row r="22" ht="44.25" hidden="1" customHeight="1" spans="1:22">
      <c r="A22" s="5">
        <v>17</v>
      </c>
      <c r="B22" s="7" t="s">
        <v>370</v>
      </c>
      <c r="C22" s="5" t="s">
        <v>371</v>
      </c>
      <c r="D22" s="5" t="s">
        <v>126</v>
      </c>
      <c r="E22" s="5">
        <v>8000</v>
      </c>
      <c r="F22" s="5">
        <v>6000</v>
      </c>
      <c r="G22" s="5">
        <v>2000</v>
      </c>
      <c r="H22" s="5"/>
      <c r="I22" s="5">
        <v>2000</v>
      </c>
      <c r="J22" s="12">
        <v>1210</v>
      </c>
      <c r="K22" s="12">
        <v>1250</v>
      </c>
      <c r="L22" s="11">
        <f t="shared" si="1"/>
        <v>0.605</v>
      </c>
      <c r="M22" s="11">
        <f t="shared" si="2"/>
        <v>0.105</v>
      </c>
      <c r="N22" s="7" t="s">
        <v>31</v>
      </c>
      <c r="O22" s="7" t="s">
        <v>372</v>
      </c>
      <c r="P22" s="7"/>
      <c r="Q22" s="7"/>
      <c r="R22" s="5" t="s">
        <v>373</v>
      </c>
      <c r="S22" s="5" t="s">
        <v>34</v>
      </c>
      <c r="T22" s="5" t="s">
        <v>100</v>
      </c>
      <c r="U22" s="5"/>
      <c r="V22">
        <v>6</v>
      </c>
    </row>
    <row r="23" ht="60.75" customHeight="1" spans="1:22">
      <c r="A23" s="5">
        <v>18</v>
      </c>
      <c r="B23" s="6" t="s">
        <v>132</v>
      </c>
      <c r="C23" s="5" t="s">
        <v>133</v>
      </c>
      <c r="D23" s="5" t="s">
        <v>44</v>
      </c>
      <c r="E23" s="5">
        <v>25000</v>
      </c>
      <c r="F23" s="5">
        <v>6000</v>
      </c>
      <c r="G23" s="5">
        <v>10000</v>
      </c>
      <c r="H23" s="5"/>
      <c r="I23" s="5">
        <v>10000</v>
      </c>
      <c r="J23" s="12">
        <v>5500</v>
      </c>
      <c r="K23" s="12">
        <v>5500</v>
      </c>
      <c r="L23" s="11">
        <f t="shared" si="1"/>
        <v>0.55</v>
      </c>
      <c r="M23" s="11">
        <f t="shared" si="2"/>
        <v>0.05</v>
      </c>
      <c r="N23" s="7" t="s">
        <v>31</v>
      </c>
      <c r="O23" s="6" t="s">
        <v>374</v>
      </c>
      <c r="P23" s="7"/>
      <c r="Q23" s="7"/>
      <c r="R23" s="5" t="s">
        <v>375</v>
      </c>
      <c r="S23" s="5" t="s">
        <v>34</v>
      </c>
      <c r="T23" s="5" t="s">
        <v>136</v>
      </c>
      <c r="U23" s="5"/>
      <c r="V23">
        <v>6</v>
      </c>
    </row>
    <row r="24" ht="39.75" hidden="1" customHeight="1" spans="1:22">
      <c r="A24" s="5">
        <v>19</v>
      </c>
      <c r="B24" s="7" t="s">
        <v>376</v>
      </c>
      <c r="C24" s="5" t="s">
        <v>377</v>
      </c>
      <c r="D24" s="5" t="s">
        <v>39</v>
      </c>
      <c r="E24" s="5">
        <v>10000</v>
      </c>
      <c r="F24" s="5">
        <v>4000</v>
      </c>
      <c r="G24" s="5">
        <v>3000</v>
      </c>
      <c r="H24" s="5"/>
      <c r="I24" s="5">
        <v>3000</v>
      </c>
      <c r="J24" s="12">
        <v>1526</v>
      </c>
      <c r="K24" s="12">
        <v>1526</v>
      </c>
      <c r="L24" s="11">
        <f t="shared" si="1"/>
        <v>0.508666666666667</v>
      </c>
      <c r="M24" s="11">
        <f t="shared" si="2"/>
        <v>0.00866666666666671</v>
      </c>
      <c r="N24" s="7" t="s">
        <v>31</v>
      </c>
      <c r="O24" s="6" t="s">
        <v>378</v>
      </c>
      <c r="P24" s="7"/>
      <c r="Q24" s="7"/>
      <c r="R24" s="5" t="s">
        <v>379</v>
      </c>
      <c r="S24" s="5" t="s">
        <v>34</v>
      </c>
      <c r="T24" s="5" t="s">
        <v>123</v>
      </c>
      <c r="U24" s="5"/>
      <c r="V24">
        <v>6</v>
      </c>
    </row>
    <row r="25" ht="64.5" customHeight="1" spans="1:22">
      <c r="A25" s="5">
        <v>20</v>
      </c>
      <c r="B25" s="7" t="s">
        <v>137</v>
      </c>
      <c r="C25" s="5" t="s">
        <v>380</v>
      </c>
      <c r="D25" s="5" t="s">
        <v>126</v>
      </c>
      <c r="E25" s="5">
        <v>39000</v>
      </c>
      <c r="F25" s="5">
        <v>2000</v>
      </c>
      <c r="G25" s="5">
        <v>10000</v>
      </c>
      <c r="H25" s="5"/>
      <c r="I25" s="5">
        <v>10000</v>
      </c>
      <c r="J25" s="12">
        <v>5925</v>
      </c>
      <c r="K25" s="12">
        <v>6000</v>
      </c>
      <c r="L25" s="11">
        <f t="shared" si="1"/>
        <v>0.5925</v>
      </c>
      <c r="M25" s="11">
        <f t="shared" si="2"/>
        <v>0.0925</v>
      </c>
      <c r="N25" s="7" t="s">
        <v>381</v>
      </c>
      <c r="O25" s="6" t="s">
        <v>382</v>
      </c>
      <c r="P25" s="7"/>
      <c r="Q25" s="7"/>
      <c r="R25" s="5" t="s">
        <v>383</v>
      </c>
      <c r="S25" s="5" t="s">
        <v>34</v>
      </c>
      <c r="T25" s="5" t="s">
        <v>100</v>
      </c>
      <c r="U25" s="5"/>
      <c r="V25">
        <v>6</v>
      </c>
    </row>
    <row r="26" ht="55.5" customHeight="1" spans="1:22">
      <c r="A26" s="5">
        <v>21</v>
      </c>
      <c r="B26" s="7" t="s">
        <v>212</v>
      </c>
      <c r="C26" s="5" t="s">
        <v>384</v>
      </c>
      <c r="D26" s="5" t="s">
        <v>214</v>
      </c>
      <c r="E26" s="5">
        <v>100000</v>
      </c>
      <c r="F26" s="5">
        <v>40000</v>
      </c>
      <c r="G26" s="5">
        <v>15000</v>
      </c>
      <c r="H26" s="5"/>
      <c r="I26" s="5">
        <v>15000</v>
      </c>
      <c r="J26" s="13">
        <v>8835</v>
      </c>
      <c r="K26" s="12">
        <v>8900</v>
      </c>
      <c r="L26" s="11">
        <f t="shared" si="1"/>
        <v>0.589</v>
      </c>
      <c r="M26" s="11">
        <f t="shared" si="2"/>
        <v>0.089</v>
      </c>
      <c r="N26" s="7" t="s">
        <v>385</v>
      </c>
      <c r="O26" s="7" t="s">
        <v>386</v>
      </c>
      <c r="P26" s="7"/>
      <c r="Q26" s="7"/>
      <c r="R26" s="5" t="s">
        <v>387</v>
      </c>
      <c r="S26" s="5" t="s">
        <v>34</v>
      </c>
      <c r="T26" s="5" t="s">
        <v>100</v>
      </c>
      <c r="U26" s="5"/>
      <c r="V26">
        <v>6</v>
      </c>
    </row>
    <row r="27" ht="191.25" customHeight="1" spans="1:22">
      <c r="A27" s="5">
        <v>22</v>
      </c>
      <c r="B27" s="7" t="s">
        <v>388</v>
      </c>
      <c r="C27" s="5" t="s">
        <v>389</v>
      </c>
      <c r="D27" s="5" t="s">
        <v>390</v>
      </c>
      <c r="E27" s="5">
        <v>275000</v>
      </c>
      <c r="F27" s="5">
        <v>265000</v>
      </c>
      <c r="G27" s="5">
        <v>10000</v>
      </c>
      <c r="H27" s="5">
        <v>10000</v>
      </c>
      <c r="I27" s="5"/>
      <c r="J27" s="12">
        <v>6010</v>
      </c>
      <c r="K27" s="12">
        <v>6010</v>
      </c>
      <c r="L27" s="11">
        <f t="shared" si="1"/>
        <v>0.601</v>
      </c>
      <c r="M27" s="11">
        <f t="shared" si="2"/>
        <v>0.101</v>
      </c>
      <c r="N27" s="7" t="s">
        <v>391</v>
      </c>
      <c r="O27" s="6" t="s">
        <v>392</v>
      </c>
      <c r="P27" s="7"/>
      <c r="Q27" s="7"/>
      <c r="R27" s="5" t="s">
        <v>375</v>
      </c>
      <c r="S27" s="5" t="s">
        <v>34</v>
      </c>
      <c r="T27" s="5" t="s">
        <v>100</v>
      </c>
      <c r="U27" s="5"/>
      <c r="V27">
        <v>6</v>
      </c>
    </row>
    <row r="28" ht="213" hidden="1" customHeight="1" spans="1:22">
      <c r="A28" s="5">
        <v>23</v>
      </c>
      <c r="B28" s="7" t="s">
        <v>393</v>
      </c>
      <c r="C28" s="5" t="s">
        <v>394</v>
      </c>
      <c r="D28" s="5" t="s">
        <v>39</v>
      </c>
      <c r="E28" s="5">
        <v>38400</v>
      </c>
      <c r="F28" s="5">
        <v>17090</v>
      </c>
      <c r="G28" s="5">
        <v>780</v>
      </c>
      <c r="H28" s="5">
        <v>290</v>
      </c>
      <c r="I28" s="5">
        <v>490</v>
      </c>
      <c r="J28" s="12">
        <v>410</v>
      </c>
      <c r="K28" s="12">
        <v>410</v>
      </c>
      <c r="L28" s="11">
        <f t="shared" si="1"/>
        <v>0.525641025641026</v>
      </c>
      <c r="M28" s="11">
        <f t="shared" si="2"/>
        <v>0.0256410256410257</v>
      </c>
      <c r="N28" s="7" t="s">
        <v>395</v>
      </c>
      <c r="O28" s="6" t="s">
        <v>396</v>
      </c>
      <c r="P28" s="7"/>
      <c r="Q28" s="7"/>
      <c r="R28" s="5" t="s">
        <v>66</v>
      </c>
      <c r="S28" s="5" t="s">
        <v>34</v>
      </c>
      <c r="T28" s="5" t="s">
        <v>94</v>
      </c>
      <c r="U28" s="5"/>
      <c r="V28">
        <v>6</v>
      </c>
    </row>
    <row r="29" ht="82.5" hidden="1" customHeight="1" spans="1:22">
      <c r="A29" s="5">
        <v>24</v>
      </c>
      <c r="B29" s="7" t="s">
        <v>397</v>
      </c>
      <c r="C29" s="5" t="s">
        <v>218</v>
      </c>
      <c r="D29" s="5" t="s">
        <v>334</v>
      </c>
      <c r="E29" s="5">
        <v>35000</v>
      </c>
      <c r="F29" s="5">
        <v>24320</v>
      </c>
      <c r="G29" s="5">
        <v>5500</v>
      </c>
      <c r="H29" s="5">
        <v>5500</v>
      </c>
      <c r="I29" s="5"/>
      <c r="J29" s="12">
        <v>2839</v>
      </c>
      <c r="K29" s="12">
        <v>2839</v>
      </c>
      <c r="L29" s="11">
        <f t="shared" si="1"/>
        <v>0.516181818181818</v>
      </c>
      <c r="M29" s="11">
        <f t="shared" si="2"/>
        <v>0.0161818181818182</v>
      </c>
      <c r="N29" s="7" t="s">
        <v>31</v>
      </c>
      <c r="O29" s="6" t="s">
        <v>398</v>
      </c>
      <c r="P29" s="7"/>
      <c r="Q29" s="7"/>
      <c r="R29" s="5" t="s">
        <v>66</v>
      </c>
      <c r="S29" s="5" t="s">
        <v>34</v>
      </c>
      <c r="T29" s="5" t="s">
        <v>399</v>
      </c>
      <c r="U29" s="5"/>
      <c r="V29">
        <v>6</v>
      </c>
    </row>
    <row r="30" ht="227.25" customHeight="1" spans="1:22">
      <c r="A30" s="5">
        <v>25</v>
      </c>
      <c r="B30" s="6" t="s">
        <v>227</v>
      </c>
      <c r="C30" s="5" t="s">
        <v>400</v>
      </c>
      <c r="D30" s="5" t="s">
        <v>229</v>
      </c>
      <c r="E30" s="5">
        <v>600000</v>
      </c>
      <c r="F30" s="5">
        <v>100000</v>
      </c>
      <c r="G30" s="5">
        <v>100000</v>
      </c>
      <c r="H30" s="5"/>
      <c r="I30" s="5">
        <v>100000</v>
      </c>
      <c r="J30" s="12">
        <v>63000</v>
      </c>
      <c r="K30" s="12">
        <v>59000</v>
      </c>
      <c r="L30" s="19">
        <f t="shared" si="1"/>
        <v>0.63</v>
      </c>
      <c r="M30" s="19">
        <f t="shared" si="2"/>
        <v>0.13</v>
      </c>
      <c r="N30" s="6" t="s">
        <v>401</v>
      </c>
      <c r="O30" s="6" t="s">
        <v>402</v>
      </c>
      <c r="P30" s="6" t="s">
        <v>403</v>
      </c>
      <c r="Q30" s="7"/>
      <c r="R30" s="5" t="s">
        <v>404</v>
      </c>
      <c r="S30" s="5" t="s">
        <v>34</v>
      </c>
      <c r="T30" s="5" t="s">
        <v>87</v>
      </c>
      <c r="U30" s="5" t="s">
        <v>405</v>
      </c>
      <c r="V30">
        <v>6</v>
      </c>
    </row>
    <row r="31" ht="54.75" hidden="1" customHeight="1" spans="1:22">
      <c r="A31" s="5">
        <v>26</v>
      </c>
      <c r="B31" s="7" t="s">
        <v>234</v>
      </c>
      <c r="C31" s="5" t="s">
        <v>406</v>
      </c>
      <c r="D31" s="5" t="s">
        <v>407</v>
      </c>
      <c r="E31" s="5">
        <v>19082</v>
      </c>
      <c r="F31" s="5"/>
      <c r="G31" s="5">
        <v>1000</v>
      </c>
      <c r="H31" s="5">
        <v>1000</v>
      </c>
      <c r="I31" s="5"/>
      <c r="J31" s="12">
        <v>300</v>
      </c>
      <c r="K31" s="12">
        <v>0</v>
      </c>
      <c r="L31" s="11">
        <f t="shared" si="1"/>
        <v>0.3</v>
      </c>
      <c r="M31" s="11">
        <f t="shared" si="2"/>
        <v>-0.2</v>
      </c>
      <c r="N31" s="7" t="s">
        <v>408</v>
      </c>
      <c r="O31" s="6" t="s">
        <v>409</v>
      </c>
      <c r="P31" s="7"/>
      <c r="Q31" s="7"/>
      <c r="R31" s="5" t="s">
        <v>410</v>
      </c>
      <c r="S31" s="5" t="s">
        <v>411</v>
      </c>
      <c r="T31" s="5" t="s">
        <v>296</v>
      </c>
      <c r="U31" s="5" t="s">
        <v>412</v>
      </c>
      <c r="V31">
        <v>6</v>
      </c>
    </row>
    <row r="32" ht="117.75" customHeight="1" spans="1:22">
      <c r="A32" s="5">
        <v>27</v>
      </c>
      <c r="B32" s="6" t="s">
        <v>239</v>
      </c>
      <c r="C32" s="5" t="s">
        <v>413</v>
      </c>
      <c r="D32" s="5" t="s">
        <v>126</v>
      </c>
      <c r="E32" s="5">
        <v>51258</v>
      </c>
      <c r="F32" s="5">
        <v>175</v>
      </c>
      <c r="G32" s="5">
        <v>15300</v>
      </c>
      <c r="H32" s="5"/>
      <c r="I32" s="5">
        <v>15300</v>
      </c>
      <c r="J32" s="12">
        <v>735</v>
      </c>
      <c r="K32" s="12">
        <v>825</v>
      </c>
      <c r="L32" s="19">
        <f t="shared" si="1"/>
        <v>0.0480392156862745</v>
      </c>
      <c r="M32" s="19">
        <f t="shared" si="2"/>
        <v>-0.451960784313725</v>
      </c>
      <c r="N32" s="7" t="s">
        <v>414</v>
      </c>
      <c r="O32" s="6" t="s">
        <v>415</v>
      </c>
      <c r="P32" s="6" t="s">
        <v>416</v>
      </c>
      <c r="Q32" s="7"/>
      <c r="R32" s="5" t="s">
        <v>159</v>
      </c>
      <c r="S32" s="5" t="s">
        <v>417</v>
      </c>
      <c r="T32" s="5" t="s">
        <v>296</v>
      </c>
      <c r="U32" s="5" t="s">
        <v>418</v>
      </c>
      <c r="V32">
        <v>6</v>
      </c>
    </row>
    <row r="33" ht="57" hidden="1" spans="1:22">
      <c r="A33" s="5">
        <v>28</v>
      </c>
      <c r="B33" s="7" t="s">
        <v>419</v>
      </c>
      <c r="C33" s="5" t="s">
        <v>420</v>
      </c>
      <c r="D33" s="5" t="s">
        <v>341</v>
      </c>
      <c r="E33" s="5">
        <v>6086</v>
      </c>
      <c r="F33" s="5">
        <v>4000</v>
      </c>
      <c r="G33" s="5">
        <v>2080</v>
      </c>
      <c r="H33" s="5"/>
      <c r="I33" s="5">
        <v>2080</v>
      </c>
      <c r="J33" s="12">
        <v>1300</v>
      </c>
      <c r="K33" s="12">
        <v>2086</v>
      </c>
      <c r="L33" s="11">
        <f t="shared" si="1"/>
        <v>0.625</v>
      </c>
      <c r="M33" s="11">
        <f t="shared" si="2"/>
        <v>0.125</v>
      </c>
      <c r="N33" s="7" t="s">
        <v>421</v>
      </c>
      <c r="O33" s="6" t="s">
        <v>422</v>
      </c>
      <c r="P33" s="7"/>
      <c r="Q33" s="7"/>
      <c r="R33" s="5" t="s">
        <v>76</v>
      </c>
      <c r="S33" s="5" t="s">
        <v>34</v>
      </c>
      <c r="T33" s="5" t="s">
        <v>296</v>
      </c>
      <c r="U33" s="5"/>
      <c r="V33">
        <v>6</v>
      </c>
    </row>
    <row r="34" ht="221.25" customHeight="1" spans="1:22">
      <c r="A34" s="5">
        <v>29</v>
      </c>
      <c r="B34" s="7" t="s">
        <v>253</v>
      </c>
      <c r="C34" s="5" t="s">
        <v>254</v>
      </c>
      <c r="D34" s="5" t="s">
        <v>143</v>
      </c>
      <c r="E34" s="5">
        <v>52652</v>
      </c>
      <c r="F34" s="5">
        <v>1300</v>
      </c>
      <c r="G34" s="5">
        <v>11700</v>
      </c>
      <c r="H34" s="5"/>
      <c r="I34" s="5">
        <v>11700</v>
      </c>
      <c r="J34" s="12">
        <v>7073.51</v>
      </c>
      <c r="K34" s="12">
        <v>3121.25</v>
      </c>
      <c r="L34" s="11">
        <f t="shared" si="1"/>
        <v>0.604573504273504</v>
      </c>
      <c r="M34" s="11">
        <f t="shared" si="2"/>
        <v>0.104573504273504</v>
      </c>
      <c r="N34" s="6" t="s">
        <v>423</v>
      </c>
      <c r="O34" s="6" t="s">
        <v>424</v>
      </c>
      <c r="P34" s="6" t="s">
        <v>425</v>
      </c>
      <c r="Q34" s="7"/>
      <c r="R34" s="5" t="s">
        <v>426</v>
      </c>
      <c r="S34" s="5" t="s">
        <v>411</v>
      </c>
      <c r="T34" s="5" t="s">
        <v>68</v>
      </c>
      <c r="U34" s="5"/>
      <c r="V34">
        <v>6</v>
      </c>
    </row>
    <row r="35" ht="54" hidden="1" customHeight="1" spans="1:22">
      <c r="A35" s="5">
        <v>30</v>
      </c>
      <c r="B35" s="7" t="s">
        <v>427</v>
      </c>
      <c r="C35" s="5" t="s">
        <v>428</v>
      </c>
      <c r="D35" s="5" t="s">
        <v>30</v>
      </c>
      <c r="E35" s="5">
        <v>2324</v>
      </c>
      <c r="F35" s="5">
        <v>0</v>
      </c>
      <c r="G35" s="5">
        <v>1570</v>
      </c>
      <c r="H35" s="5">
        <v>1570</v>
      </c>
      <c r="I35" s="5"/>
      <c r="J35" s="12">
        <v>200</v>
      </c>
      <c r="K35" s="12">
        <v>300</v>
      </c>
      <c r="L35" s="11">
        <f t="shared" si="1"/>
        <v>0.127388535031847</v>
      </c>
      <c r="M35" s="11">
        <f t="shared" si="2"/>
        <v>-0.372611464968153</v>
      </c>
      <c r="N35" s="7" t="s">
        <v>429</v>
      </c>
      <c r="O35" s="6" t="s">
        <v>430</v>
      </c>
      <c r="P35" s="6" t="s">
        <v>431</v>
      </c>
      <c r="Q35" s="7"/>
      <c r="R35" s="5" t="s">
        <v>432</v>
      </c>
      <c r="S35" s="15" t="s">
        <v>433</v>
      </c>
      <c r="T35" s="5" t="s">
        <v>296</v>
      </c>
      <c r="U35" s="5"/>
      <c r="V35">
        <v>6</v>
      </c>
    </row>
    <row r="36" ht="120" hidden="1" customHeight="1" spans="1:22">
      <c r="A36" s="5">
        <v>31</v>
      </c>
      <c r="B36" s="7" t="s">
        <v>434</v>
      </c>
      <c r="C36" s="5" t="s">
        <v>435</v>
      </c>
      <c r="D36" s="5" t="s">
        <v>341</v>
      </c>
      <c r="E36" s="5">
        <v>6375</v>
      </c>
      <c r="F36" s="5"/>
      <c r="G36" s="5">
        <v>6375</v>
      </c>
      <c r="H36" s="5">
        <v>6375</v>
      </c>
      <c r="I36" s="5"/>
      <c r="J36" s="12">
        <v>1666.34</v>
      </c>
      <c r="K36" s="12">
        <v>6374</v>
      </c>
      <c r="L36" s="11">
        <f t="shared" si="1"/>
        <v>0.261386666666667</v>
      </c>
      <c r="M36" s="11">
        <f t="shared" si="2"/>
        <v>-0.238613333333333</v>
      </c>
      <c r="N36" s="7" t="s">
        <v>408</v>
      </c>
      <c r="O36" s="7" t="s">
        <v>436</v>
      </c>
      <c r="P36" s="7"/>
      <c r="Q36" s="7"/>
      <c r="R36" s="5" t="s">
        <v>159</v>
      </c>
      <c r="S36" s="5" t="s">
        <v>34</v>
      </c>
      <c r="T36" s="5" t="s">
        <v>437</v>
      </c>
      <c r="U36" s="5" t="s">
        <v>438</v>
      </c>
      <c r="V36">
        <v>6</v>
      </c>
    </row>
    <row r="37" ht="48.75" hidden="1" customHeight="1" spans="1:22">
      <c r="A37" s="5">
        <v>32</v>
      </c>
      <c r="B37" s="7" t="s">
        <v>439</v>
      </c>
      <c r="C37" s="5" t="s">
        <v>440</v>
      </c>
      <c r="D37" s="5" t="s">
        <v>30</v>
      </c>
      <c r="E37" s="5">
        <v>9000</v>
      </c>
      <c r="F37" s="5"/>
      <c r="G37" s="5">
        <v>2000</v>
      </c>
      <c r="H37" s="5">
        <v>2000</v>
      </c>
      <c r="I37" s="5"/>
      <c r="J37" s="12">
        <v>1225</v>
      </c>
      <c r="K37" s="12">
        <v>1300</v>
      </c>
      <c r="L37" s="11">
        <f t="shared" si="1"/>
        <v>0.6125</v>
      </c>
      <c r="M37" s="11">
        <f t="shared" si="2"/>
        <v>0.1125</v>
      </c>
      <c r="N37" s="7" t="s">
        <v>441</v>
      </c>
      <c r="O37" s="6" t="s">
        <v>442</v>
      </c>
      <c r="P37" s="7"/>
      <c r="Q37" s="7"/>
      <c r="R37" s="5" t="s">
        <v>443</v>
      </c>
      <c r="S37" s="15" t="s">
        <v>444</v>
      </c>
      <c r="T37" s="5" t="s">
        <v>100</v>
      </c>
      <c r="U37" s="5"/>
      <c r="V37">
        <v>6</v>
      </c>
    </row>
    <row r="38" ht="150.75" hidden="1" customHeight="1" spans="1:22">
      <c r="A38" s="5">
        <v>33</v>
      </c>
      <c r="B38" s="7" t="s">
        <v>445</v>
      </c>
      <c r="C38" s="5" t="s">
        <v>446</v>
      </c>
      <c r="D38" s="5" t="s">
        <v>364</v>
      </c>
      <c r="E38" s="5">
        <v>17500</v>
      </c>
      <c r="F38" s="5">
        <v>15300</v>
      </c>
      <c r="G38" s="5">
        <v>2200</v>
      </c>
      <c r="H38" s="5"/>
      <c r="I38" s="5">
        <v>2200</v>
      </c>
      <c r="J38" s="12">
        <v>1600</v>
      </c>
      <c r="K38" s="12">
        <v>1600</v>
      </c>
      <c r="L38" s="11">
        <f t="shared" si="1"/>
        <v>0.727272727272727</v>
      </c>
      <c r="M38" s="11">
        <f t="shared" si="2"/>
        <v>0.227272727272727</v>
      </c>
      <c r="N38" s="7" t="s">
        <v>31</v>
      </c>
      <c r="O38" s="6" t="s">
        <v>447</v>
      </c>
      <c r="P38" s="7"/>
      <c r="Q38" s="7"/>
      <c r="R38" s="5" t="s">
        <v>76</v>
      </c>
      <c r="S38" s="5" t="s">
        <v>34</v>
      </c>
      <c r="T38" s="5" t="s">
        <v>150</v>
      </c>
      <c r="U38" s="5"/>
      <c r="V38">
        <v>6</v>
      </c>
    </row>
    <row r="39" ht="83.25" hidden="1" customHeight="1" spans="1:22">
      <c r="A39" s="5">
        <v>34</v>
      </c>
      <c r="B39" s="7" t="s">
        <v>448</v>
      </c>
      <c r="C39" s="5" t="s">
        <v>449</v>
      </c>
      <c r="D39" s="5" t="s">
        <v>341</v>
      </c>
      <c r="E39" s="5">
        <v>1772</v>
      </c>
      <c r="F39" s="5">
        <v>900</v>
      </c>
      <c r="G39" s="5">
        <v>872</v>
      </c>
      <c r="H39" s="5">
        <v>872</v>
      </c>
      <c r="I39" s="5"/>
      <c r="J39" s="12">
        <v>785</v>
      </c>
      <c r="K39" s="12">
        <v>872</v>
      </c>
      <c r="L39" s="11">
        <f t="shared" si="1"/>
        <v>0.900229357798165</v>
      </c>
      <c r="M39" s="11">
        <f t="shared" si="2"/>
        <v>0.400229357798165</v>
      </c>
      <c r="N39" s="7" t="s">
        <v>31</v>
      </c>
      <c r="O39" s="6" t="s">
        <v>450</v>
      </c>
      <c r="P39" s="7"/>
      <c r="Q39" s="7"/>
      <c r="R39" s="5" t="s">
        <v>76</v>
      </c>
      <c r="S39" s="5" t="s">
        <v>34</v>
      </c>
      <c r="T39" s="5" t="s">
        <v>451</v>
      </c>
      <c r="U39" s="5"/>
      <c r="V39">
        <v>6</v>
      </c>
    </row>
    <row r="40" ht="49.5" hidden="1" customHeight="1" spans="1:22">
      <c r="A40" s="5">
        <v>35</v>
      </c>
      <c r="B40" s="7" t="s">
        <v>452</v>
      </c>
      <c r="C40" s="5" t="s">
        <v>453</v>
      </c>
      <c r="D40" s="5" t="s">
        <v>341</v>
      </c>
      <c r="E40" s="5">
        <v>2682</v>
      </c>
      <c r="F40" s="5">
        <v>1320.3</v>
      </c>
      <c r="G40" s="5">
        <v>1362</v>
      </c>
      <c r="H40" s="5">
        <v>1362</v>
      </c>
      <c r="I40" s="5"/>
      <c r="J40" s="12">
        <v>1362.4</v>
      </c>
      <c r="K40" s="12">
        <v>1362.4</v>
      </c>
      <c r="L40" s="11">
        <f t="shared" si="1"/>
        <v>1.00029368575624</v>
      </c>
      <c r="M40" s="11">
        <f t="shared" si="2"/>
        <v>0.500293685756241</v>
      </c>
      <c r="N40" s="7" t="s">
        <v>31</v>
      </c>
      <c r="O40" s="6" t="s">
        <v>454</v>
      </c>
      <c r="P40" s="7"/>
      <c r="Q40" s="7"/>
      <c r="R40" s="5" t="s">
        <v>76</v>
      </c>
      <c r="S40" s="5" t="s">
        <v>34</v>
      </c>
      <c r="T40" s="5" t="s">
        <v>451</v>
      </c>
      <c r="U40" s="5"/>
      <c r="V40">
        <v>6</v>
      </c>
    </row>
    <row r="41" ht="43.5" hidden="1" customHeight="1" spans="1:22">
      <c r="A41" s="5">
        <v>36</v>
      </c>
      <c r="B41" s="7" t="s">
        <v>455</v>
      </c>
      <c r="C41" s="5" t="s">
        <v>456</v>
      </c>
      <c r="D41" s="5" t="s">
        <v>30</v>
      </c>
      <c r="E41" s="5">
        <v>3000</v>
      </c>
      <c r="F41" s="5">
        <v>0</v>
      </c>
      <c r="G41" s="5">
        <v>1000</v>
      </c>
      <c r="H41" s="5">
        <v>1000</v>
      </c>
      <c r="I41" s="5"/>
      <c r="J41" s="12">
        <v>650</v>
      </c>
      <c r="K41" s="12">
        <v>650</v>
      </c>
      <c r="L41" s="11">
        <f t="shared" si="1"/>
        <v>0.65</v>
      </c>
      <c r="M41" s="11">
        <f t="shared" si="2"/>
        <v>0.15</v>
      </c>
      <c r="N41" s="7" t="s">
        <v>457</v>
      </c>
      <c r="O41" s="6" t="s">
        <v>458</v>
      </c>
      <c r="P41" s="7"/>
      <c r="Q41" s="7"/>
      <c r="R41" s="5" t="s">
        <v>459</v>
      </c>
      <c r="S41" s="5" t="s">
        <v>460</v>
      </c>
      <c r="T41" s="5" t="s">
        <v>100</v>
      </c>
      <c r="U41" s="5"/>
      <c r="V41">
        <v>6</v>
      </c>
    </row>
    <row r="42" ht="47.25" hidden="1" customHeight="1" spans="1:22">
      <c r="A42" s="5">
        <v>37</v>
      </c>
      <c r="B42" s="7" t="s">
        <v>461</v>
      </c>
      <c r="C42" s="5" t="s">
        <v>462</v>
      </c>
      <c r="D42" s="5" t="s">
        <v>39</v>
      </c>
      <c r="E42" s="5">
        <v>2761</v>
      </c>
      <c r="F42" s="5">
        <v>200</v>
      </c>
      <c r="G42" s="5">
        <v>2070</v>
      </c>
      <c r="H42" s="5">
        <v>2070</v>
      </c>
      <c r="I42" s="5"/>
      <c r="J42" s="12">
        <v>412.17</v>
      </c>
      <c r="K42" s="12">
        <v>2980</v>
      </c>
      <c r="L42" s="11">
        <f t="shared" si="1"/>
        <v>0.199115942028986</v>
      </c>
      <c r="M42" s="11">
        <f t="shared" si="2"/>
        <v>-0.300884057971014</v>
      </c>
      <c r="N42" s="7" t="s">
        <v>463</v>
      </c>
      <c r="O42" s="6" t="s">
        <v>464</v>
      </c>
      <c r="P42" s="7" t="s">
        <v>465</v>
      </c>
      <c r="Q42" s="7"/>
      <c r="R42" s="5" t="s">
        <v>66</v>
      </c>
      <c r="S42" s="15" t="s">
        <v>34</v>
      </c>
      <c r="T42" s="5" t="s">
        <v>267</v>
      </c>
      <c r="U42" s="5"/>
      <c r="V42">
        <v>6</v>
      </c>
    </row>
    <row r="43" ht="38.25" hidden="1" customHeight="1" spans="1:22">
      <c r="A43" s="5">
        <v>38</v>
      </c>
      <c r="B43" s="7" t="s">
        <v>466</v>
      </c>
      <c r="C43" s="5" t="s">
        <v>467</v>
      </c>
      <c r="D43" s="5" t="s">
        <v>341</v>
      </c>
      <c r="E43" s="5">
        <v>2600</v>
      </c>
      <c r="F43" s="5">
        <v>600</v>
      </c>
      <c r="G43" s="5">
        <v>2000</v>
      </c>
      <c r="H43" s="5">
        <v>2000</v>
      </c>
      <c r="I43" s="5"/>
      <c r="J43" s="12">
        <v>1800</v>
      </c>
      <c r="K43" s="12">
        <v>2000</v>
      </c>
      <c r="L43" s="11">
        <f t="shared" si="1"/>
        <v>0.9</v>
      </c>
      <c r="M43" s="11">
        <f t="shared" si="2"/>
        <v>0.4</v>
      </c>
      <c r="N43" s="7" t="s">
        <v>31</v>
      </c>
      <c r="O43" s="6" t="s">
        <v>468</v>
      </c>
      <c r="P43" s="7"/>
      <c r="Q43" s="7"/>
      <c r="R43" s="5" t="s">
        <v>273</v>
      </c>
      <c r="S43" s="5" t="s">
        <v>34</v>
      </c>
      <c r="T43" s="16" t="s">
        <v>469</v>
      </c>
      <c r="U43" s="5"/>
      <c r="V43">
        <v>6</v>
      </c>
    </row>
    <row r="44" ht="74.25" hidden="1" customHeight="1" spans="1:22">
      <c r="A44" s="5">
        <v>39</v>
      </c>
      <c r="B44" s="7" t="s">
        <v>274</v>
      </c>
      <c r="C44" s="5" t="s">
        <v>470</v>
      </c>
      <c r="D44" s="5" t="s">
        <v>276</v>
      </c>
      <c r="E44" s="5">
        <v>26000</v>
      </c>
      <c r="F44" s="5">
        <v>9700</v>
      </c>
      <c r="G44" s="5">
        <v>1850</v>
      </c>
      <c r="H44" s="5"/>
      <c r="I44" s="5">
        <v>1850</v>
      </c>
      <c r="J44" s="12">
        <v>1166</v>
      </c>
      <c r="K44" s="12">
        <v>1850</v>
      </c>
      <c r="L44" s="11">
        <f t="shared" si="1"/>
        <v>0.63027027027027</v>
      </c>
      <c r="M44" s="11">
        <f t="shared" si="2"/>
        <v>0.13027027027027</v>
      </c>
      <c r="N44" s="7" t="s">
        <v>471</v>
      </c>
      <c r="O44" s="6" t="s">
        <v>472</v>
      </c>
      <c r="P44" s="7" t="s">
        <v>473</v>
      </c>
      <c r="Q44" s="7"/>
      <c r="R44" s="5" t="s">
        <v>474</v>
      </c>
      <c r="S44" s="5" t="s">
        <v>34</v>
      </c>
      <c r="T44" s="5" t="s">
        <v>68</v>
      </c>
      <c r="U44" s="5"/>
      <c r="V44">
        <v>6</v>
      </c>
    </row>
    <row r="45" ht="113.25" customHeight="1" spans="1:22">
      <c r="A45" s="5">
        <v>40</v>
      </c>
      <c r="B45" s="7" t="s">
        <v>268</v>
      </c>
      <c r="C45" s="5" t="s">
        <v>475</v>
      </c>
      <c r="D45" s="5" t="s">
        <v>476</v>
      </c>
      <c r="E45" s="5">
        <v>129000</v>
      </c>
      <c r="F45" s="5">
        <v>76600</v>
      </c>
      <c r="G45" s="5">
        <v>24500</v>
      </c>
      <c r="H45" s="5"/>
      <c r="I45" s="5">
        <v>24500</v>
      </c>
      <c r="J45" s="12">
        <v>12500</v>
      </c>
      <c r="K45" s="12">
        <v>13000</v>
      </c>
      <c r="L45" s="11">
        <f t="shared" si="1"/>
        <v>0.510204081632653</v>
      </c>
      <c r="M45" s="11">
        <f t="shared" si="2"/>
        <v>0.0102040816326531</v>
      </c>
      <c r="N45" s="7" t="s">
        <v>31</v>
      </c>
      <c r="O45" s="7" t="s">
        <v>477</v>
      </c>
      <c r="P45" s="7" t="s">
        <v>272</v>
      </c>
      <c r="Q45" s="7"/>
      <c r="R45" s="5" t="s">
        <v>66</v>
      </c>
      <c r="S45" s="5" t="s">
        <v>34</v>
      </c>
      <c r="T45" s="5" t="s">
        <v>72</v>
      </c>
      <c r="U45" s="5"/>
      <c r="V45">
        <v>6</v>
      </c>
    </row>
    <row r="46" ht="63" customHeight="1" spans="1:22">
      <c r="A46" s="5">
        <v>41</v>
      </c>
      <c r="B46" s="7" t="s">
        <v>284</v>
      </c>
      <c r="C46" s="5" t="s">
        <v>478</v>
      </c>
      <c r="D46" s="5" t="s">
        <v>126</v>
      </c>
      <c r="E46" s="5">
        <v>71784</v>
      </c>
      <c r="F46" s="5">
        <v>25000</v>
      </c>
      <c r="G46" s="5">
        <v>25000</v>
      </c>
      <c r="H46" s="5"/>
      <c r="I46" s="5">
        <v>25000</v>
      </c>
      <c r="J46" s="13">
        <v>12974</v>
      </c>
      <c r="K46" s="12">
        <v>12974</v>
      </c>
      <c r="L46" s="19">
        <f t="shared" si="1"/>
        <v>0.51896</v>
      </c>
      <c r="M46" s="19">
        <f t="shared" si="2"/>
        <v>0.01896</v>
      </c>
      <c r="N46" s="22" t="s">
        <v>31</v>
      </c>
      <c r="O46" s="6" t="s">
        <v>479</v>
      </c>
      <c r="P46" s="7"/>
      <c r="Q46" s="7"/>
      <c r="R46" s="5" t="s">
        <v>66</v>
      </c>
      <c r="S46" s="5" t="s">
        <v>34</v>
      </c>
      <c r="T46" s="5" t="s">
        <v>94</v>
      </c>
      <c r="U46" s="5"/>
      <c r="V46">
        <v>6</v>
      </c>
    </row>
    <row r="47" ht="87" customHeight="1" spans="1:22">
      <c r="A47" s="5">
        <v>42</v>
      </c>
      <c r="B47" s="7" t="s">
        <v>280</v>
      </c>
      <c r="C47" s="5" t="s">
        <v>480</v>
      </c>
      <c r="D47" s="5" t="s">
        <v>282</v>
      </c>
      <c r="E47" s="5">
        <v>250000</v>
      </c>
      <c r="F47" s="5">
        <v>181500</v>
      </c>
      <c r="G47" s="5">
        <v>30000</v>
      </c>
      <c r="H47" s="5"/>
      <c r="I47" s="5">
        <v>30000</v>
      </c>
      <c r="J47" s="12">
        <v>16400</v>
      </c>
      <c r="K47" s="12">
        <v>16400</v>
      </c>
      <c r="L47" s="11">
        <f t="shared" si="1"/>
        <v>0.546666666666667</v>
      </c>
      <c r="M47" s="11">
        <f t="shared" si="2"/>
        <v>0.0466666666666666</v>
      </c>
      <c r="N47" s="7" t="s">
        <v>31</v>
      </c>
      <c r="O47" s="6" t="s">
        <v>481</v>
      </c>
      <c r="P47" s="7"/>
      <c r="Q47" s="7"/>
      <c r="R47" s="5" t="s">
        <v>482</v>
      </c>
      <c r="S47" s="5" t="s">
        <v>34</v>
      </c>
      <c r="T47" s="5" t="s">
        <v>150</v>
      </c>
      <c r="U47" s="5"/>
      <c r="V47">
        <v>6</v>
      </c>
    </row>
    <row r="48" ht="21" hidden="1" customHeight="1" spans="19:19">
      <c r="S48" s="17" t="s">
        <v>483</v>
      </c>
    </row>
    <row r="49" ht="21" hidden="1" customHeight="1" spans="19:19">
      <c r="S49" s="18">
        <f>36/42</f>
        <v>0.857142857142857</v>
      </c>
    </row>
  </sheetData>
  <protectedRanges>
    <protectedRange sqref="T31:T32" name="区域1_9_2_2" securityDescriptor=""/>
  </protectedRanges>
  <autoFilter ref="A4:HY49">
    <filterColumn colId="6">
      <customFilters>
        <customFilter operator="greaterThanOrEqual" val="10000"/>
      </customFilters>
    </filterColumn>
    <extLst/>
  </autoFilter>
  <mergeCells count="23">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s>
  <pageMargins left="0.86875" right="0.349305555555556" top="0.45" bottom="0.459027777777778" header="0.309027777777778" footer="0.238888888888889"/>
  <pageSetup paperSize="8" scale="69" fitToHeight="0" orientation="landscape" horizontalDpi="1200" verticalDpi="1200"/>
  <headerFooter alignWithMargins="0">
    <oddFooter>&amp;C- &amp;P &amp;[-</oddFooter>
  </headerFooter>
  <rowBreaks count="1" manualBreakCount="1">
    <brk id="22" max="2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49"/>
  <sheetViews>
    <sheetView view="pageBreakPreview" zoomScale="80" zoomScaleNormal="100" zoomScaleSheetLayoutView="80" workbookViewId="0">
      <pane xSplit="3" ySplit="5" topLeftCell="D6" activePane="bottomRight" state="frozen"/>
      <selection/>
      <selection pane="topRight"/>
      <selection pane="bottomLeft"/>
      <selection pane="bottomRight" activeCell="B16" sqref="B16"/>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15.375" customWidth="1"/>
    <col min="17" max="17" width="6.5" customWidth="1"/>
    <col min="18" max="18" width="12.875" hidden="1" customWidth="1"/>
    <col min="19" max="19" width="8.5" customWidth="1"/>
    <col min="20" max="20" width="13" customWidth="1"/>
    <col min="21" max="21" width="13.5" customWidth="1"/>
    <col min="22" max="22" width="4.875" customWidth="1"/>
  </cols>
  <sheetData>
    <row r="1" ht="46.5" customHeight="1" spans="1:21">
      <c r="A1" s="1" t="s">
        <v>484</v>
      </c>
      <c r="B1" s="1"/>
      <c r="C1" s="1"/>
      <c r="D1" s="1"/>
      <c r="E1" s="1"/>
      <c r="F1" s="1"/>
      <c r="G1" s="1"/>
      <c r="H1" s="1"/>
      <c r="I1" s="1"/>
      <c r="J1" s="1"/>
      <c r="K1" s="1"/>
      <c r="L1" s="1"/>
      <c r="M1" s="1"/>
      <c r="N1" s="1"/>
      <c r="O1" s="1"/>
      <c r="P1" s="1"/>
      <c r="Q1" s="1"/>
      <c r="R1" s="1"/>
      <c r="S1" s="1"/>
      <c r="T1" s="1"/>
      <c r="U1" s="1"/>
    </row>
    <row r="2" ht="17.25" customHeight="1" spans="1:21">
      <c r="A2" s="2"/>
      <c r="B2" s="2"/>
      <c r="C2" s="2"/>
      <c r="D2" s="2"/>
      <c r="E2" s="2"/>
      <c r="F2" s="2"/>
      <c r="G2" s="2"/>
      <c r="H2" s="2"/>
      <c r="I2" s="2"/>
      <c r="J2" s="2"/>
      <c r="K2" s="2"/>
      <c r="L2" s="2"/>
      <c r="M2" s="2"/>
      <c r="N2" s="2"/>
      <c r="O2" s="2"/>
      <c r="P2" s="2"/>
      <c r="Q2" s="2"/>
      <c r="R2" s="2"/>
      <c r="S2" s="2"/>
      <c r="T2" s="14" t="s">
        <v>1</v>
      </c>
      <c r="U2" s="2"/>
    </row>
    <row r="3" ht="24.95" customHeight="1" spans="1:22">
      <c r="A3" s="3" t="s">
        <v>2</v>
      </c>
      <c r="B3" s="3" t="s">
        <v>3</v>
      </c>
      <c r="C3" s="3" t="s">
        <v>4</v>
      </c>
      <c r="D3" s="3" t="s">
        <v>5</v>
      </c>
      <c r="E3" s="3" t="s">
        <v>6</v>
      </c>
      <c r="F3" s="3" t="s">
        <v>300</v>
      </c>
      <c r="G3" s="3" t="s">
        <v>301</v>
      </c>
      <c r="H3" s="3"/>
      <c r="I3" s="3"/>
      <c r="J3" s="8" t="s">
        <v>485</v>
      </c>
      <c r="K3" s="8" t="s">
        <v>10</v>
      </c>
      <c r="L3" s="3" t="s">
        <v>303</v>
      </c>
      <c r="M3" s="3" t="s">
        <v>12</v>
      </c>
      <c r="N3" s="3" t="s">
        <v>13</v>
      </c>
      <c r="O3" s="3" t="s">
        <v>14</v>
      </c>
      <c r="P3" s="3" t="s">
        <v>15</v>
      </c>
      <c r="Q3" s="3" t="s">
        <v>16</v>
      </c>
      <c r="R3" s="3" t="s">
        <v>304</v>
      </c>
      <c r="S3" s="3" t="s">
        <v>18</v>
      </c>
      <c r="T3" s="3" t="s">
        <v>19</v>
      </c>
      <c r="U3" s="3" t="s">
        <v>20</v>
      </c>
      <c r="V3" t="s">
        <v>21</v>
      </c>
    </row>
    <row r="4" ht="24.95" customHeight="1" spans="1:22">
      <c r="A4" s="3"/>
      <c r="B4" s="3"/>
      <c r="C4" s="3"/>
      <c r="D4" s="3"/>
      <c r="E4" s="3"/>
      <c r="F4" s="3"/>
      <c r="G4" s="3"/>
      <c r="H4" s="3" t="s">
        <v>24</v>
      </c>
      <c r="I4" s="3" t="s">
        <v>25</v>
      </c>
      <c r="J4" s="8"/>
      <c r="K4" s="8"/>
      <c r="L4" s="3"/>
      <c r="M4" s="3"/>
      <c r="N4" s="3"/>
      <c r="O4" s="3"/>
      <c r="P4" s="3"/>
      <c r="Q4" s="3"/>
      <c r="R4" s="3"/>
      <c r="S4" s="3"/>
      <c r="T4" s="3"/>
      <c r="U4" s="3"/>
      <c r="V4">
        <v>5</v>
      </c>
    </row>
    <row r="5" ht="30" hidden="1" customHeight="1" spans="1:21">
      <c r="A5" s="3" t="s">
        <v>26</v>
      </c>
      <c r="B5" s="4" t="s">
        <v>305</v>
      </c>
      <c r="C5" s="3"/>
      <c r="D5" s="3"/>
      <c r="E5" s="3">
        <f t="shared" ref="E5:K5" si="0">SUM(E6:E47)</f>
        <v>2418486.52</v>
      </c>
      <c r="F5" s="3">
        <f t="shared" si="0"/>
        <v>1052685.3</v>
      </c>
      <c r="G5" s="3">
        <f t="shared" si="0"/>
        <v>423779</v>
      </c>
      <c r="H5" s="3">
        <f t="shared" si="0"/>
        <v>91039</v>
      </c>
      <c r="I5" s="3">
        <f t="shared" si="0"/>
        <v>332740</v>
      </c>
      <c r="J5" s="8">
        <f t="shared" si="0"/>
        <v>197134.92</v>
      </c>
      <c r="K5" s="8">
        <f t="shared" si="0"/>
        <v>201153.65</v>
      </c>
      <c r="L5" s="9">
        <f t="shared" ref="L5:L47" si="1">J5/G5</f>
        <v>0.465183314888185</v>
      </c>
      <c r="M5" s="9">
        <f t="shared" ref="M5:M47" si="2">L5-$V$4/12</f>
        <v>0.0485166482215179</v>
      </c>
      <c r="N5" s="4"/>
      <c r="O5" s="4"/>
      <c r="P5" s="4"/>
      <c r="Q5" s="4"/>
      <c r="R5" s="3"/>
      <c r="S5" s="3"/>
      <c r="T5" s="3"/>
      <c r="U5" s="3"/>
    </row>
    <row r="6" ht="67.5" hidden="1" customHeight="1" spans="1:22">
      <c r="A6" s="5">
        <v>1</v>
      </c>
      <c r="B6" s="6" t="s">
        <v>306</v>
      </c>
      <c r="C6" s="5" t="s">
        <v>58</v>
      </c>
      <c r="D6" s="5" t="s">
        <v>39</v>
      </c>
      <c r="E6" s="5">
        <v>91370</v>
      </c>
      <c r="F6" s="5">
        <v>39200</v>
      </c>
      <c r="G6" s="5">
        <v>18000</v>
      </c>
      <c r="H6" s="5">
        <v>18000</v>
      </c>
      <c r="I6" s="5"/>
      <c r="J6" s="10">
        <v>11710</v>
      </c>
      <c r="K6" s="10">
        <v>11710</v>
      </c>
      <c r="L6" s="11">
        <f t="shared" si="1"/>
        <v>0.650555555555556</v>
      </c>
      <c r="M6" s="11">
        <f t="shared" si="2"/>
        <v>0.233888888888889</v>
      </c>
      <c r="N6" s="7" t="s">
        <v>307</v>
      </c>
      <c r="O6" s="6" t="s">
        <v>486</v>
      </c>
      <c r="P6" s="7"/>
      <c r="Q6" s="7"/>
      <c r="R6" s="5" t="s">
        <v>309</v>
      </c>
      <c r="S6" s="5" t="s">
        <v>34</v>
      </c>
      <c r="T6" s="5" t="s">
        <v>35</v>
      </c>
      <c r="U6" s="5"/>
      <c r="V6">
        <v>5</v>
      </c>
    </row>
    <row r="7" ht="55.5" hidden="1" customHeight="1" spans="1:22">
      <c r="A7" s="5">
        <v>2</v>
      </c>
      <c r="B7" s="7" t="s">
        <v>310</v>
      </c>
      <c r="C7" s="5" t="s">
        <v>311</v>
      </c>
      <c r="D7" s="5" t="s">
        <v>39</v>
      </c>
      <c r="E7" s="5">
        <v>90816</v>
      </c>
      <c r="F7" s="5">
        <v>42850</v>
      </c>
      <c r="G7" s="5">
        <v>26000</v>
      </c>
      <c r="H7" s="5">
        <v>26000</v>
      </c>
      <c r="I7" s="5"/>
      <c r="J7" s="10">
        <v>10875</v>
      </c>
      <c r="K7" s="10">
        <v>10875</v>
      </c>
      <c r="L7" s="11">
        <f t="shared" si="1"/>
        <v>0.418269230769231</v>
      </c>
      <c r="M7" s="11">
        <f t="shared" si="2"/>
        <v>0.0016025641025641</v>
      </c>
      <c r="N7" s="7" t="s">
        <v>312</v>
      </c>
      <c r="O7" s="6" t="s">
        <v>487</v>
      </c>
      <c r="P7" s="7"/>
      <c r="Q7" s="7"/>
      <c r="R7" s="5" t="s">
        <v>309</v>
      </c>
      <c r="S7" s="5" t="s">
        <v>34</v>
      </c>
      <c r="T7" s="5" t="s">
        <v>35</v>
      </c>
      <c r="U7" s="5"/>
      <c r="V7">
        <v>5</v>
      </c>
    </row>
    <row r="8" ht="78.75" hidden="1" customHeight="1" spans="1:22">
      <c r="A8" s="5">
        <v>3</v>
      </c>
      <c r="B8" s="7" t="s">
        <v>314</v>
      </c>
      <c r="C8" s="5" t="s">
        <v>315</v>
      </c>
      <c r="D8" s="5" t="s">
        <v>126</v>
      </c>
      <c r="E8" s="5">
        <v>25818</v>
      </c>
      <c r="F8" s="5">
        <v>8000</v>
      </c>
      <c r="G8" s="5">
        <v>8000</v>
      </c>
      <c r="H8" s="5">
        <v>8000</v>
      </c>
      <c r="I8" s="5"/>
      <c r="J8" s="10">
        <v>3351</v>
      </c>
      <c r="K8" s="10">
        <v>3351</v>
      </c>
      <c r="L8" s="11">
        <f t="shared" si="1"/>
        <v>0.418875</v>
      </c>
      <c r="M8" s="11">
        <f t="shared" si="2"/>
        <v>0.00220833333333331</v>
      </c>
      <c r="N8" s="7" t="s">
        <v>316</v>
      </c>
      <c r="O8" s="6" t="s">
        <v>488</v>
      </c>
      <c r="P8" s="7"/>
      <c r="Q8" s="7"/>
      <c r="R8" s="5" t="s">
        <v>318</v>
      </c>
      <c r="S8" s="5" t="s">
        <v>34</v>
      </c>
      <c r="T8" s="5" t="s">
        <v>35</v>
      </c>
      <c r="U8" s="5"/>
      <c r="V8">
        <v>5</v>
      </c>
    </row>
    <row r="9" ht="42" hidden="1" customHeight="1" spans="1:22">
      <c r="A9" s="5">
        <v>4</v>
      </c>
      <c r="B9" s="7" t="s">
        <v>319</v>
      </c>
      <c r="C9" s="5" t="s">
        <v>320</v>
      </c>
      <c r="D9" s="5" t="s">
        <v>30</v>
      </c>
      <c r="E9" s="5">
        <v>12907.52</v>
      </c>
      <c r="F9" s="5"/>
      <c r="G9" s="5">
        <v>5000</v>
      </c>
      <c r="H9" s="5">
        <v>5000</v>
      </c>
      <c r="I9" s="5"/>
      <c r="J9" s="10">
        <v>2077</v>
      </c>
      <c r="K9" s="10">
        <v>2077</v>
      </c>
      <c r="L9" s="11">
        <f t="shared" si="1"/>
        <v>0.4154</v>
      </c>
      <c r="M9" s="11">
        <f t="shared" si="2"/>
        <v>-0.00126666666666669</v>
      </c>
      <c r="N9" s="7"/>
      <c r="O9" s="6" t="s">
        <v>321</v>
      </c>
      <c r="P9" s="7"/>
      <c r="Q9" s="7"/>
      <c r="R9" s="5" t="s">
        <v>322</v>
      </c>
      <c r="S9" s="5" t="s">
        <v>323</v>
      </c>
      <c r="T9" s="5" t="s">
        <v>35</v>
      </c>
      <c r="U9" s="5"/>
      <c r="V9">
        <v>5</v>
      </c>
    </row>
    <row r="10" ht="42" customHeight="1" spans="1:22">
      <c r="A10" s="5">
        <v>5</v>
      </c>
      <c r="B10" s="7" t="s">
        <v>96</v>
      </c>
      <c r="C10" s="5" t="s">
        <v>324</v>
      </c>
      <c r="D10" s="5" t="s">
        <v>30</v>
      </c>
      <c r="E10" s="5">
        <v>50000</v>
      </c>
      <c r="F10" s="5"/>
      <c r="G10" s="5">
        <v>6000</v>
      </c>
      <c r="H10" s="5"/>
      <c r="I10" s="5">
        <v>6000</v>
      </c>
      <c r="J10" s="12">
        <v>2670</v>
      </c>
      <c r="K10" s="12">
        <v>2700</v>
      </c>
      <c r="L10" s="11">
        <f t="shared" si="1"/>
        <v>0.445</v>
      </c>
      <c r="M10" s="11">
        <f t="shared" si="2"/>
        <v>0.0283333333333333</v>
      </c>
      <c r="N10" s="7" t="s">
        <v>325</v>
      </c>
      <c r="O10" s="6" t="s">
        <v>326</v>
      </c>
      <c r="P10" s="7"/>
      <c r="Q10" s="7"/>
      <c r="R10" s="5" t="s">
        <v>66</v>
      </c>
      <c r="S10" s="15" t="s">
        <v>327</v>
      </c>
      <c r="T10" s="5" t="s">
        <v>100</v>
      </c>
      <c r="U10" s="5"/>
      <c r="V10">
        <v>5</v>
      </c>
    </row>
    <row r="11" ht="50.25" customHeight="1" spans="1:22">
      <c r="A11" s="5">
        <v>6</v>
      </c>
      <c r="B11" s="7" t="s">
        <v>328</v>
      </c>
      <c r="C11" s="5" t="s">
        <v>329</v>
      </c>
      <c r="D11" s="5" t="s">
        <v>229</v>
      </c>
      <c r="E11" s="5">
        <v>100000</v>
      </c>
      <c r="F11" s="5">
        <v>40000</v>
      </c>
      <c r="G11" s="5">
        <v>10000</v>
      </c>
      <c r="H11" s="5"/>
      <c r="I11" s="5">
        <v>10000</v>
      </c>
      <c r="J11" s="12">
        <v>5055</v>
      </c>
      <c r="K11" s="12">
        <v>5100</v>
      </c>
      <c r="L11" s="11">
        <f t="shared" si="1"/>
        <v>0.5055</v>
      </c>
      <c r="M11" s="11">
        <f t="shared" si="2"/>
        <v>0.0888333333333333</v>
      </c>
      <c r="N11" s="7" t="s">
        <v>31</v>
      </c>
      <c r="O11" s="6" t="s">
        <v>489</v>
      </c>
      <c r="P11" s="7"/>
      <c r="Q11" s="7"/>
      <c r="R11" s="5" t="s">
        <v>331</v>
      </c>
      <c r="S11" s="5" t="s">
        <v>34</v>
      </c>
      <c r="T11" s="5" t="s">
        <v>100</v>
      </c>
      <c r="U11" s="5"/>
      <c r="V11">
        <v>5</v>
      </c>
    </row>
    <row r="12" ht="39.75" hidden="1" customHeight="1" spans="1:22">
      <c r="A12" s="5">
        <v>7</v>
      </c>
      <c r="B12" s="7" t="s">
        <v>332</v>
      </c>
      <c r="C12" s="5" t="s">
        <v>333</v>
      </c>
      <c r="D12" s="5" t="s">
        <v>334</v>
      </c>
      <c r="E12" s="5">
        <v>21620</v>
      </c>
      <c r="F12" s="5">
        <v>13000</v>
      </c>
      <c r="G12" s="5">
        <v>1000</v>
      </c>
      <c r="H12" s="5"/>
      <c r="I12" s="5">
        <v>1000</v>
      </c>
      <c r="J12" s="12">
        <v>130</v>
      </c>
      <c r="K12" s="12">
        <v>130</v>
      </c>
      <c r="L12" s="11">
        <f t="shared" si="1"/>
        <v>0.13</v>
      </c>
      <c r="M12" s="11">
        <f t="shared" si="2"/>
        <v>-0.286666666666667</v>
      </c>
      <c r="N12" s="7" t="s">
        <v>31</v>
      </c>
      <c r="O12" s="6" t="s">
        <v>335</v>
      </c>
      <c r="P12" s="7"/>
      <c r="Q12" s="7"/>
      <c r="R12" s="5" t="s">
        <v>336</v>
      </c>
      <c r="S12" s="5" t="s">
        <v>34</v>
      </c>
      <c r="T12" s="5" t="s">
        <v>78</v>
      </c>
      <c r="U12" s="5"/>
      <c r="V12">
        <v>5</v>
      </c>
    </row>
    <row r="13" ht="48.75" customHeight="1" spans="1:22">
      <c r="A13" s="5">
        <v>8</v>
      </c>
      <c r="B13" s="7" t="s">
        <v>102</v>
      </c>
      <c r="C13" s="5" t="s">
        <v>103</v>
      </c>
      <c r="D13" s="5" t="s">
        <v>126</v>
      </c>
      <c r="E13" s="5">
        <v>60800</v>
      </c>
      <c r="F13" s="5">
        <v>25000</v>
      </c>
      <c r="G13" s="5">
        <v>10000</v>
      </c>
      <c r="H13" s="5"/>
      <c r="I13" s="5">
        <v>10000</v>
      </c>
      <c r="J13" s="12">
        <v>5120</v>
      </c>
      <c r="K13" s="12">
        <v>5200</v>
      </c>
      <c r="L13" s="11">
        <f t="shared" si="1"/>
        <v>0.512</v>
      </c>
      <c r="M13" s="11">
        <f t="shared" si="2"/>
        <v>0.0953333333333333</v>
      </c>
      <c r="N13" s="7" t="s">
        <v>31</v>
      </c>
      <c r="O13" s="6" t="s">
        <v>490</v>
      </c>
      <c r="P13" s="7"/>
      <c r="Q13" s="7"/>
      <c r="R13" s="5" t="s">
        <v>338</v>
      </c>
      <c r="S13" s="5" t="s">
        <v>34</v>
      </c>
      <c r="T13" s="5" t="s">
        <v>100</v>
      </c>
      <c r="U13" s="5"/>
      <c r="V13">
        <v>5</v>
      </c>
    </row>
    <row r="14" ht="63.75" hidden="1" customHeight="1" spans="1:22">
      <c r="A14" s="5">
        <v>9</v>
      </c>
      <c r="B14" s="7" t="s">
        <v>339</v>
      </c>
      <c r="C14" s="5" t="s">
        <v>340</v>
      </c>
      <c r="D14" s="5" t="s">
        <v>341</v>
      </c>
      <c r="E14" s="5">
        <v>6000</v>
      </c>
      <c r="F14" s="5">
        <v>1400</v>
      </c>
      <c r="G14" s="5">
        <v>4600</v>
      </c>
      <c r="H14" s="5"/>
      <c r="I14" s="5">
        <v>4600</v>
      </c>
      <c r="J14" s="12">
        <v>2019</v>
      </c>
      <c r="K14" s="12">
        <v>2019</v>
      </c>
      <c r="L14" s="11">
        <f t="shared" si="1"/>
        <v>0.438913043478261</v>
      </c>
      <c r="M14" s="11">
        <f t="shared" si="2"/>
        <v>0.0222463768115942</v>
      </c>
      <c r="N14" s="7" t="s">
        <v>31</v>
      </c>
      <c r="O14" s="6" t="s">
        <v>491</v>
      </c>
      <c r="P14" s="7"/>
      <c r="Q14" s="7"/>
      <c r="R14" s="5" t="s">
        <v>343</v>
      </c>
      <c r="S14" s="5" t="s">
        <v>34</v>
      </c>
      <c r="T14" s="5" t="s">
        <v>189</v>
      </c>
      <c r="U14" s="5"/>
      <c r="V14">
        <v>5</v>
      </c>
    </row>
    <row r="15" ht="57.75" hidden="1" customHeight="1" spans="1:22">
      <c r="A15" s="5">
        <v>10</v>
      </c>
      <c r="B15" s="7" t="s">
        <v>344</v>
      </c>
      <c r="C15" s="5" t="s">
        <v>345</v>
      </c>
      <c r="D15" s="5" t="s">
        <v>341</v>
      </c>
      <c r="E15" s="5">
        <v>15000</v>
      </c>
      <c r="F15" s="5">
        <v>2000</v>
      </c>
      <c r="G15" s="5">
        <v>13000</v>
      </c>
      <c r="H15" s="5"/>
      <c r="I15" s="5">
        <v>13000</v>
      </c>
      <c r="J15" s="12">
        <v>1200</v>
      </c>
      <c r="K15" s="12">
        <v>1200</v>
      </c>
      <c r="L15" s="11">
        <f t="shared" si="1"/>
        <v>0.0923076923076923</v>
      </c>
      <c r="M15" s="11">
        <f t="shared" si="2"/>
        <v>-0.324358974358974</v>
      </c>
      <c r="N15" s="7" t="s">
        <v>346</v>
      </c>
      <c r="O15" s="6" t="s">
        <v>492</v>
      </c>
      <c r="P15" s="7"/>
      <c r="Q15" s="7"/>
      <c r="R15" s="5" t="s">
        <v>348</v>
      </c>
      <c r="S15" s="5" t="s">
        <v>34</v>
      </c>
      <c r="T15" s="5" t="s">
        <v>349</v>
      </c>
      <c r="U15" s="5"/>
      <c r="V15">
        <v>5</v>
      </c>
    </row>
    <row r="16" ht="57.75" customHeight="1" spans="1:22">
      <c r="A16" s="5">
        <v>11</v>
      </c>
      <c r="B16" s="7" t="s">
        <v>350</v>
      </c>
      <c r="C16" s="5" t="s">
        <v>351</v>
      </c>
      <c r="D16" s="5" t="s">
        <v>276</v>
      </c>
      <c r="E16" s="5">
        <v>60000</v>
      </c>
      <c r="F16" s="5">
        <v>45730</v>
      </c>
      <c r="G16" s="5">
        <v>14000</v>
      </c>
      <c r="H16" s="5"/>
      <c r="I16" s="5">
        <v>14000</v>
      </c>
      <c r="J16" s="12">
        <v>1130</v>
      </c>
      <c r="K16" s="12">
        <v>1130</v>
      </c>
      <c r="L16" s="11">
        <f t="shared" si="1"/>
        <v>0.0807142857142857</v>
      </c>
      <c r="M16" s="11">
        <f t="shared" si="2"/>
        <v>-0.335952380952381</v>
      </c>
      <c r="N16" s="7" t="s">
        <v>31</v>
      </c>
      <c r="O16" s="6" t="s">
        <v>493</v>
      </c>
      <c r="P16" s="7"/>
      <c r="Q16" s="7"/>
      <c r="R16" s="5" t="s">
        <v>353</v>
      </c>
      <c r="S16" s="5" t="s">
        <v>34</v>
      </c>
      <c r="T16" s="5" t="s">
        <v>189</v>
      </c>
      <c r="U16" s="5"/>
      <c r="V16">
        <v>5</v>
      </c>
    </row>
    <row r="17" ht="50.25" hidden="1" customHeight="1" spans="1:22">
      <c r="A17" s="5">
        <v>12</v>
      </c>
      <c r="B17" s="7" t="s">
        <v>354</v>
      </c>
      <c r="C17" s="5" t="s">
        <v>355</v>
      </c>
      <c r="D17" s="5" t="s">
        <v>356</v>
      </c>
      <c r="E17" s="5">
        <v>26000</v>
      </c>
      <c r="F17" s="5">
        <v>23000</v>
      </c>
      <c r="G17" s="5">
        <v>3000</v>
      </c>
      <c r="H17" s="5"/>
      <c r="I17" s="5">
        <v>3000</v>
      </c>
      <c r="J17" s="12">
        <v>3000</v>
      </c>
      <c r="K17" s="12">
        <v>3000</v>
      </c>
      <c r="L17" s="11">
        <f t="shared" si="1"/>
        <v>1</v>
      </c>
      <c r="M17" s="11">
        <f t="shared" si="2"/>
        <v>0.583333333333333</v>
      </c>
      <c r="N17" s="7" t="s">
        <v>31</v>
      </c>
      <c r="O17" s="6" t="s">
        <v>357</v>
      </c>
      <c r="P17" s="7"/>
      <c r="Q17" s="7"/>
      <c r="R17" s="5" t="s">
        <v>76</v>
      </c>
      <c r="S17" s="5" t="s">
        <v>34</v>
      </c>
      <c r="T17" s="5" t="s">
        <v>136</v>
      </c>
      <c r="U17" s="5"/>
      <c r="V17">
        <v>5</v>
      </c>
    </row>
    <row r="18" ht="45" hidden="1" customHeight="1" spans="1:22">
      <c r="A18" s="5">
        <v>13</v>
      </c>
      <c r="B18" s="7" t="s">
        <v>119</v>
      </c>
      <c r="C18" s="5" t="s">
        <v>358</v>
      </c>
      <c r="D18" s="5" t="s">
        <v>39</v>
      </c>
      <c r="E18" s="5">
        <v>26000</v>
      </c>
      <c r="F18" s="5">
        <v>8000</v>
      </c>
      <c r="G18" s="5">
        <v>5000</v>
      </c>
      <c r="H18" s="5"/>
      <c r="I18" s="5">
        <v>5000</v>
      </c>
      <c r="J18" s="12">
        <v>2047</v>
      </c>
      <c r="K18" s="12">
        <v>2047</v>
      </c>
      <c r="L18" s="11">
        <f t="shared" si="1"/>
        <v>0.4094</v>
      </c>
      <c r="M18" s="11">
        <f t="shared" si="2"/>
        <v>-0.0072666666666667</v>
      </c>
      <c r="N18" s="7" t="s">
        <v>359</v>
      </c>
      <c r="O18" s="6" t="s">
        <v>494</v>
      </c>
      <c r="P18" s="7"/>
      <c r="Q18" s="7"/>
      <c r="R18" s="5" t="s">
        <v>361</v>
      </c>
      <c r="S18" s="5" t="s">
        <v>34</v>
      </c>
      <c r="T18" s="5" t="s">
        <v>123</v>
      </c>
      <c r="U18" s="5"/>
      <c r="V18">
        <v>5</v>
      </c>
    </row>
    <row r="19" ht="56.25" hidden="1" customHeight="1" spans="1:22">
      <c r="A19" s="5">
        <v>14</v>
      </c>
      <c r="B19" s="7" t="s">
        <v>362</v>
      </c>
      <c r="C19" s="5" t="s">
        <v>363</v>
      </c>
      <c r="D19" s="5" t="s">
        <v>364</v>
      </c>
      <c r="E19" s="5">
        <v>18000</v>
      </c>
      <c r="F19" s="5">
        <v>13000</v>
      </c>
      <c r="G19" s="5">
        <v>5000</v>
      </c>
      <c r="H19" s="5"/>
      <c r="I19" s="5">
        <v>5000</v>
      </c>
      <c r="J19" s="12">
        <v>2900</v>
      </c>
      <c r="K19" s="12">
        <v>2900</v>
      </c>
      <c r="L19" s="11">
        <f t="shared" si="1"/>
        <v>0.58</v>
      </c>
      <c r="M19" s="11">
        <f t="shared" si="2"/>
        <v>0.163333333333333</v>
      </c>
      <c r="N19" s="7" t="s">
        <v>31</v>
      </c>
      <c r="O19" s="6" t="s">
        <v>495</v>
      </c>
      <c r="P19" s="7"/>
      <c r="Q19" s="7"/>
      <c r="R19" s="5" t="s">
        <v>76</v>
      </c>
      <c r="S19" s="5" t="s">
        <v>34</v>
      </c>
      <c r="T19" s="5" t="s">
        <v>136</v>
      </c>
      <c r="U19" s="5"/>
      <c r="V19">
        <v>5</v>
      </c>
    </row>
    <row r="20" ht="49.5" hidden="1" customHeight="1" spans="1:22">
      <c r="A20" s="5">
        <v>15</v>
      </c>
      <c r="B20" s="7" t="s">
        <v>124</v>
      </c>
      <c r="C20" s="5" t="s">
        <v>366</v>
      </c>
      <c r="D20" s="5" t="s">
        <v>126</v>
      </c>
      <c r="E20" s="5">
        <v>10500</v>
      </c>
      <c r="F20" s="5">
        <v>1500</v>
      </c>
      <c r="G20" s="5">
        <v>3000</v>
      </c>
      <c r="H20" s="5"/>
      <c r="I20" s="5">
        <v>3000</v>
      </c>
      <c r="J20" s="12">
        <v>1615</v>
      </c>
      <c r="K20" s="12">
        <v>1650</v>
      </c>
      <c r="L20" s="11">
        <f t="shared" si="1"/>
        <v>0.538333333333333</v>
      </c>
      <c r="M20" s="11">
        <f t="shared" si="2"/>
        <v>0.121666666666667</v>
      </c>
      <c r="N20" s="7" t="s">
        <v>31</v>
      </c>
      <c r="O20" s="6" t="s">
        <v>367</v>
      </c>
      <c r="P20" s="7"/>
      <c r="Q20" s="7"/>
      <c r="R20" s="5" t="s">
        <v>66</v>
      </c>
      <c r="S20" s="5" t="s">
        <v>34</v>
      </c>
      <c r="T20" s="5" t="s">
        <v>100</v>
      </c>
      <c r="U20" s="5"/>
      <c r="V20">
        <v>5</v>
      </c>
    </row>
    <row r="21" ht="44.25" hidden="1" customHeight="1" spans="1:22">
      <c r="A21" s="5">
        <v>16</v>
      </c>
      <c r="B21" s="6" t="s">
        <v>128</v>
      </c>
      <c r="C21" s="5" t="s">
        <v>129</v>
      </c>
      <c r="D21" s="5" t="s">
        <v>39</v>
      </c>
      <c r="E21" s="5">
        <v>19379</v>
      </c>
      <c r="F21" s="5">
        <v>9000</v>
      </c>
      <c r="G21" s="5">
        <v>5020</v>
      </c>
      <c r="H21" s="5"/>
      <c r="I21" s="5">
        <v>5020</v>
      </c>
      <c r="J21" s="13">
        <v>1100</v>
      </c>
      <c r="K21" s="12">
        <v>1100</v>
      </c>
      <c r="L21" s="11">
        <f t="shared" si="1"/>
        <v>0.219123505976096</v>
      </c>
      <c r="M21" s="11">
        <f t="shared" si="2"/>
        <v>-0.197543160690571</v>
      </c>
      <c r="N21" s="7" t="s">
        <v>31</v>
      </c>
      <c r="O21" s="7" t="s">
        <v>368</v>
      </c>
      <c r="P21" s="7"/>
      <c r="Q21" s="7"/>
      <c r="R21" s="5" t="s">
        <v>369</v>
      </c>
      <c r="S21" s="5" t="s">
        <v>34</v>
      </c>
      <c r="T21" s="5" t="s">
        <v>78</v>
      </c>
      <c r="U21" s="5"/>
      <c r="V21">
        <v>5</v>
      </c>
    </row>
    <row r="22" ht="44.25" hidden="1" customHeight="1" spans="1:22">
      <c r="A22" s="5">
        <v>17</v>
      </c>
      <c r="B22" s="7" t="s">
        <v>370</v>
      </c>
      <c r="C22" s="5" t="s">
        <v>371</v>
      </c>
      <c r="D22" s="5" t="s">
        <v>126</v>
      </c>
      <c r="E22" s="5">
        <v>8000</v>
      </c>
      <c r="F22" s="5">
        <v>6000</v>
      </c>
      <c r="G22" s="5">
        <v>2000</v>
      </c>
      <c r="H22" s="5"/>
      <c r="I22" s="5">
        <v>2000</v>
      </c>
      <c r="J22" s="12">
        <v>1025</v>
      </c>
      <c r="K22" s="12">
        <v>1100</v>
      </c>
      <c r="L22" s="11">
        <f t="shared" si="1"/>
        <v>0.5125</v>
      </c>
      <c r="M22" s="11">
        <f t="shared" si="2"/>
        <v>0.0958333333333333</v>
      </c>
      <c r="N22" s="7" t="s">
        <v>31</v>
      </c>
      <c r="O22" s="7" t="s">
        <v>372</v>
      </c>
      <c r="P22" s="7"/>
      <c r="Q22" s="7"/>
      <c r="R22" s="5" t="s">
        <v>373</v>
      </c>
      <c r="S22" s="5" t="s">
        <v>34</v>
      </c>
      <c r="T22" s="5" t="s">
        <v>100</v>
      </c>
      <c r="U22" s="5"/>
      <c r="V22">
        <v>5</v>
      </c>
    </row>
    <row r="23" ht="60.75" customHeight="1" spans="1:22">
      <c r="A23" s="5">
        <v>18</v>
      </c>
      <c r="B23" s="6" t="s">
        <v>132</v>
      </c>
      <c r="C23" s="5" t="s">
        <v>133</v>
      </c>
      <c r="D23" s="5" t="s">
        <v>44</v>
      </c>
      <c r="E23" s="5">
        <v>25000</v>
      </c>
      <c r="F23" s="5">
        <v>6000</v>
      </c>
      <c r="G23" s="5">
        <v>10000</v>
      </c>
      <c r="H23" s="5"/>
      <c r="I23" s="5">
        <v>10000</v>
      </c>
      <c r="J23" s="12">
        <v>5000</v>
      </c>
      <c r="K23" s="12">
        <v>5000</v>
      </c>
      <c r="L23" s="11">
        <f t="shared" si="1"/>
        <v>0.5</v>
      </c>
      <c r="M23" s="11">
        <f t="shared" si="2"/>
        <v>0.0833333333333333</v>
      </c>
      <c r="N23" s="7" t="s">
        <v>31</v>
      </c>
      <c r="O23" s="6" t="s">
        <v>374</v>
      </c>
      <c r="P23" s="7"/>
      <c r="Q23" s="7"/>
      <c r="R23" s="5" t="s">
        <v>375</v>
      </c>
      <c r="S23" s="5" t="s">
        <v>34</v>
      </c>
      <c r="T23" s="5" t="s">
        <v>136</v>
      </c>
      <c r="U23" s="5"/>
      <c r="V23">
        <v>5</v>
      </c>
    </row>
    <row r="24" ht="39.75" hidden="1" customHeight="1" spans="1:22">
      <c r="A24" s="5">
        <v>19</v>
      </c>
      <c r="B24" s="7" t="s">
        <v>376</v>
      </c>
      <c r="C24" s="5" t="s">
        <v>377</v>
      </c>
      <c r="D24" s="5" t="s">
        <v>39</v>
      </c>
      <c r="E24" s="5">
        <v>10000</v>
      </c>
      <c r="F24" s="5">
        <v>4000</v>
      </c>
      <c r="G24" s="5">
        <v>3000</v>
      </c>
      <c r="H24" s="5"/>
      <c r="I24" s="5">
        <v>3000</v>
      </c>
      <c r="J24" s="12">
        <v>1183</v>
      </c>
      <c r="K24" s="12">
        <v>1183</v>
      </c>
      <c r="L24" s="11">
        <f t="shared" si="1"/>
        <v>0.394333333333333</v>
      </c>
      <c r="M24" s="11">
        <f t="shared" si="2"/>
        <v>-0.0223333333333334</v>
      </c>
      <c r="N24" s="7" t="s">
        <v>31</v>
      </c>
      <c r="O24" s="6" t="s">
        <v>496</v>
      </c>
      <c r="P24" s="7"/>
      <c r="Q24" s="7"/>
      <c r="R24" s="5" t="s">
        <v>379</v>
      </c>
      <c r="S24" s="5" t="s">
        <v>34</v>
      </c>
      <c r="T24" s="5" t="s">
        <v>123</v>
      </c>
      <c r="U24" s="5"/>
      <c r="V24">
        <v>5</v>
      </c>
    </row>
    <row r="25" ht="64.5" hidden="1" customHeight="1" spans="1:22">
      <c r="A25" s="5">
        <v>20</v>
      </c>
      <c r="B25" s="7" t="s">
        <v>137</v>
      </c>
      <c r="C25" s="5" t="s">
        <v>380</v>
      </c>
      <c r="D25" s="5" t="s">
        <v>126</v>
      </c>
      <c r="E25" s="5">
        <v>39000</v>
      </c>
      <c r="F25" s="5">
        <v>2000</v>
      </c>
      <c r="G25" s="5">
        <v>10000</v>
      </c>
      <c r="H25" s="5"/>
      <c r="I25" s="5">
        <v>10000</v>
      </c>
      <c r="J25" s="12">
        <v>5560</v>
      </c>
      <c r="K25" s="12">
        <v>5600</v>
      </c>
      <c r="L25" s="11">
        <f t="shared" si="1"/>
        <v>0.556</v>
      </c>
      <c r="M25" s="11">
        <f t="shared" si="2"/>
        <v>0.139333333333333</v>
      </c>
      <c r="N25" s="7" t="s">
        <v>381</v>
      </c>
      <c r="O25" s="6" t="s">
        <v>367</v>
      </c>
      <c r="P25" s="7"/>
      <c r="Q25" s="7"/>
      <c r="R25" s="5" t="s">
        <v>383</v>
      </c>
      <c r="S25" s="5" t="s">
        <v>34</v>
      </c>
      <c r="T25" s="5" t="s">
        <v>100</v>
      </c>
      <c r="U25" s="5"/>
      <c r="V25">
        <v>5</v>
      </c>
    </row>
    <row r="26" ht="55.5" hidden="1" customHeight="1" spans="1:22">
      <c r="A26" s="5">
        <v>21</v>
      </c>
      <c r="B26" s="7" t="s">
        <v>212</v>
      </c>
      <c r="C26" s="5" t="s">
        <v>384</v>
      </c>
      <c r="D26" s="5" t="s">
        <v>214</v>
      </c>
      <c r="E26" s="5">
        <v>100000</v>
      </c>
      <c r="F26" s="5">
        <v>40000</v>
      </c>
      <c r="G26" s="5">
        <v>15000</v>
      </c>
      <c r="H26" s="5"/>
      <c r="I26" s="5">
        <v>15000</v>
      </c>
      <c r="J26" s="13">
        <v>7985</v>
      </c>
      <c r="K26" s="12">
        <v>8000</v>
      </c>
      <c r="L26" s="11">
        <f t="shared" si="1"/>
        <v>0.532333333333333</v>
      </c>
      <c r="M26" s="11">
        <f t="shared" si="2"/>
        <v>0.115666666666667</v>
      </c>
      <c r="N26" s="7" t="s">
        <v>385</v>
      </c>
      <c r="O26" s="7" t="s">
        <v>386</v>
      </c>
      <c r="P26" s="7"/>
      <c r="Q26" s="7"/>
      <c r="R26" s="5" t="s">
        <v>387</v>
      </c>
      <c r="S26" s="5" t="s">
        <v>34</v>
      </c>
      <c r="T26" s="5" t="s">
        <v>100</v>
      </c>
      <c r="U26" s="5"/>
      <c r="V26">
        <v>5</v>
      </c>
    </row>
    <row r="27" ht="191.25" hidden="1" customHeight="1" spans="1:22">
      <c r="A27" s="5">
        <v>22</v>
      </c>
      <c r="B27" s="7" t="s">
        <v>388</v>
      </c>
      <c r="C27" s="5" t="s">
        <v>389</v>
      </c>
      <c r="D27" s="5" t="s">
        <v>390</v>
      </c>
      <c r="E27" s="5">
        <v>275000</v>
      </c>
      <c r="F27" s="5">
        <v>265000</v>
      </c>
      <c r="G27" s="5">
        <v>10000</v>
      </c>
      <c r="H27" s="5">
        <v>10000</v>
      </c>
      <c r="I27" s="5"/>
      <c r="J27" s="12">
        <v>5110</v>
      </c>
      <c r="K27" s="12">
        <v>5200</v>
      </c>
      <c r="L27" s="11">
        <f t="shared" si="1"/>
        <v>0.511</v>
      </c>
      <c r="M27" s="11">
        <f t="shared" si="2"/>
        <v>0.0943333333333333</v>
      </c>
      <c r="N27" s="7" t="s">
        <v>391</v>
      </c>
      <c r="O27" s="6" t="s">
        <v>497</v>
      </c>
      <c r="P27" s="7"/>
      <c r="Q27" s="7"/>
      <c r="R27" s="5" t="s">
        <v>375</v>
      </c>
      <c r="S27" s="5" t="s">
        <v>34</v>
      </c>
      <c r="T27" s="5" t="s">
        <v>100</v>
      </c>
      <c r="U27" s="5"/>
      <c r="V27">
        <v>5</v>
      </c>
    </row>
    <row r="28" ht="213" hidden="1" customHeight="1" spans="1:22">
      <c r="A28" s="5">
        <v>23</v>
      </c>
      <c r="B28" s="7" t="s">
        <v>393</v>
      </c>
      <c r="C28" s="5" t="s">
        <v>394</v>
      </c>
      <c r="D28" s="5" t="s">
        <v>39</v>
      </c>
      <c r="E28" s="5">
        <v>38400</v>
      </c>
      <c r="F28" s="5">
        <v>17090</v>
      </c>
      <c r="G28" s="5">
        <v>780</v>
      </c>
      <c r="H28" s="5">
        <v>290</v>
      </c>
      <c r="I28" s="5">
        <v>490</v>
      </c>
      <c r="J28" s="12">
        <v>330</v>
      </c>
      <c r="K28" s="12">
        <v>330</v>
      </c>
      <c r="L28" s="11">
        <f t="shared" si="1"/>
        <v>0.423076923076923</v>
      </c>
      <c r="M28" s="11">
        <f t="shared" si="2"/>
        <v>0.00641025641025639</v>
      </c>
      <c r="N28" s="7" t="s">
        <v>395</v>
      </c>
      <c r="O28" s="6" t="s">
        <v>498</v>
      </c>
      <c r="P28" s="7"/>
      <c r="Q28" s="7"/>
      <c r="R28" s="5" t="s">
        <v>66</v>
      </c>
      <c r="S28" s="5" t="s">
        <v>34</v>
      </c>
      <c r="T28" s="5" t="s">
        <v>94</v>
      </c>
      <c r="U28" s="5"/>
      <c r="V28">
        <v>5</v>
      </c>
    </row>
    <row r="29" ht="82.5" hidden="1" customHeight="1" spans="1:22">
      <c r="A29" s="5">
        <v>24</v>
      </c>
      <c r="B29" s="7" t="s">
        <v>397</v>
      </c>
      <c r="C29" s="5" t="s">
        <v>218</v>
      </c>
      <c r="D29" s="5" t="s">
        <v>334</v>
      </c>
      <c r="E29" s="5">
        <v>35000</v>
      </c>
      <c r="F29" s="5">
        <v>24320</v>
      </c>
      <c r="G29" s="5">
        <v>5500</v>
      </c>
      <c r="H29" s="5">
        <v>5500</v>
      </c>
      <c r="I29" s="5"/>
      <c r="J29" s="12">
        <v>2232</v>
      </c>
      <c r="K29" s="12">
        <v>2232</v>
      </c>
      <c r="L29" s="11">
        <f t="shared" si="1"/>
        <v>0.405818181818182</v>
      </c>
      <c r="M29" s="11">
        <f t="shared" si="2"/>
        <v>-0.0108484848484849</v>
      </c>
      <c r="N29" s="7" t="s">
        <v>31</v>
      </c>
      <c r="O29" s="6" t="s">
        <v>499</v>
      </c>
      <c r="P29" s="7"/>
      <c r="Q29" s="7"/>
      <c r="R29" s="5" t="s">
        <v>66</v>
      </c>
      <c r="S29" s="5" t="s">
        <v>34</v>
      </c>
      <c r="T29" s="5" t="s">
        <v>399</v>
      </c>
      <c r="U29" s="5"/>
      <c r="V29">
        <v>5</v>
      </c>
    </row>
    <row r="30" ht="227.25" hidden="1" customHeight="1" spans="1:22">
      <c r="A30" s="5">
        <v>25</v>
      </c>
      <c r="B30" s="6" t="s">
        <v>227</v>
      </c>
      <c r="C30" s="5" t="s">
        <v>400</v>
      </c>
      <c r="D30" s="5" t="s">
        <v>229</v>
      </c>
      <c r="E30" s="5">
        <v>600000</v>
      </c>
      <c r="F30" s="5">
        <v>100000</v>
      </c>
      <c r="G30" s="5">
        <v>100000</v>
      </c>
      <c r="H30" s="5"/>
      <c r="I30" s="5">
        <v>100000</v>
      </c>
      <c r="J30" s="12">
        <v>61000</v>
      </c>
      <c r="K30" s="12">
        <v>59000</v>
      </c>
      <c r="L30" s="11">
        <f t="shared" si="1"/>
        <v>0.61</v>
      </c>
      <c r="M30" s="11">
        <f t="shared" si="2"/>
        <v>0.193333333333333</v>
      </c>
      <c r="N30" s="6" t="s">
        <v>401</v>
      </c>
      <c r="O30" s="6" t="s">
        <v>500</v>
      </c>
      <c r="P30" s="6" t="s">
        <v>501</v>
      </c>
      <c r="Q30" s="7"/>
      <c r="R30" s="5" t="s">
        <v>404</v>
      </c>
      <c r="S30" s="5" t="s">
        <v>34</v>
      </c>
      <c r="T30" s="5" t="s">
        <v>87</v>
      </c>
      <c r="U30" s="5" t="s">
        <v>405</v>
      </c>
      <c r="V30">
        <v>5</v>
      </c>
    </row>
    <row r="31" ht="54.75" hidden="1" customHeight="1" spans="1:22">
      <c r="A31" s="5">
        <v>26</v>
      </c>
      <c r="B31" s="7" t="s">
        <v>234</v>
      </c>
      <c r="C31" s="5" t="s">
        <v>406</v>
      </c>
      <c r="D31" s="5" t="s">
        <v>407</v>
      </c>
      <c r="E31" s="5">
        <v>19082</v>
      </c>
      <c r="F31" s="5"/>
      <c r="G31" s="5">
        <v>1000</v>
      </c>
      <c r="H31" s="5">
        <v>1000</v>
      </c>
      <c r="I31" s="5"/>
      <c r="J31" s="12">
        <v>300</v>
      </c>
      <c r="K31" s="12">
        <v>0</v>
      </c>
      <c r="L31" s="11">
        <f t="shared" si="1"/>
        <v>0.3</v>
      </c>
      <c r="M31" s="11">
        <f t="shared" si="2"/>
        <v>-0.116666666666667</v>
      </c>
      <c r="N31" s="7" t="s">
        <v>408</v>
      </c>
      <c r="O31" s="6" t="s">
        <v>502</v>
      </c>
      <c r="P31" s="7"/>
      <c r="Q31" s="7"/>
      <c r="R31" s="5" t="s">
        <v>410</v>
      </c>
      <c r="S31" s="5" t="s">
        <v>411</v>
      </c>
      <c r="T31" s="5" t="s">
        <v>296</v>
      </c>
      <c r="U31" s="5" t="s">
        <v>412</v>
      </c>
      <c r="V31">
        <v>5</v>
      </c>
    </row>
    <row r="32" ht="73.5" hidden="1" customHeight="1" spans="1:22">
      <c r="A32" s="5">
        <v>27</v>
      </c>
      <c r="B32" s="6" t="s">
        <v>239</v>
      </c>
      <c r="C32" s="5" t="s">
        <v>413</v>
      </c>
      <c r="D32" s="5" t="s">
        <v>126</v>
      </c>
      <c r="E32" s="5">
        <v>51258</v>
      </c>
      <c r="F32" s="5">
        <v>175</v>
      </c>
      <c r="G32" s="5">
        <v>15300</v>
      </c>
      <c r="H32" s="5"/>
      <c r="I32" s="5">
        <v>15300</v>
      </c>
      <c r="J32" s="12">
        <v>225</v>
      </c>
      <c r="K32" s="12">
        <v>0</v>
      </c>
      <c r="L32" s="11">
        <f t="shared" si="1"/>
        <v>0.0147058823529412</v>
      </c>
      <c r="M32" s="11">
        <f t="shared" si="2"/>
        <v>-0.401960784313726</v>
      </c>
      <c r="N32" s="7" t="s">
        <v>414</v>
      </c>
      <c r="O32" s="6" t="s">
        <v>503</v>
      </c>
      <c r="P32" s="6" t="s">
        <v>504</v>
      </c>
      <c r="Q32" s="7"/>
      <c r="R32" s="5" t="s">
        <v>159</v>
      </c>
      <c r="S32" s="5" t="s">
        <v>417</v>
      </c>
      <c r="T32" s="5" t="s">
        <v>296</v>
      </c>
      <c r="U32" s="5" t="s">
        <v>418</v>
      </c>
      <c r="V32">
        <v>5</v>
      </c>
    </row>
    <row r="33" ht="114" hidden="1" spans="1:22">
      <c r="A33" s="5">
        <v>28</v>
      </c>
      <c r="B33" s="7" t="s">
        <v>419</v>
      </c>
      <c r="C33" s="5" t="s">
        <v>420</v>
      </c>
      <c r="D33" s="5" t="s">
        <v>341</v>
      </c>
      <c r="E33" s="5">
        <v>6086</v>
      </c>
      <c r="F33" s="5">
        <v>4000</v>
      </c>
      <c r="G33" s="5">
        <v>2080</v>
      </c>
      <c r="H33" s="5"/>
      <c r="I33" s="5">
        <v>2080</v>
      </c>
      <c r="J33" s="12">
        <v>1000</v>
      </c>
      <c r="K33" s="12">
        <v>2086</v>
      </c>
      <c r="L33" s="11">
        <f t="shared" si="1"/>
        <v>0.480769230769231</v>
      </c>
      <c r="M33" s="11">
        <f t="shared" si="2"/>
        <v>0.0641025641025641</v>
      </c>
      <c r="N33" s="7" t="s">
        <v>421</v>
      </c>
      <c r="O33" s="6" t="s">
        <v>505</v>
      </c>
      <c r="P33" s="7"/>
      <c r="Q33" s="7"/>
      <c r="R33" s="5" t="s">
        <v>76</v>
      </c>
      <c r="S33" s="5" t="s">
        <v>34</v>
      </c>
      <c r="T33" s="5" t="s">
        <v>296</v>
      </c>
      <c r="U33" s="5"/>
      <c r="V33">
        <v>5</v>
      </c>
    </row>
    <row r="34" ht="221.25" hidden="1" customHeight="1" spans="1:22">
      <c r="A34" s="5">
        <v>29</v>
      </c>
      <c r="B34" s="7" t="s">
        <v>253</v>
      </c>
      <c r="C34" s="5" t="s">
        <v>254</v>
      </c>
      <c r="D34" s="5" t="s">
        <v>143</v>
      </c>
      <c r="E34" s="5">
        <v>52652</v>
      </c>
      <c r="F34" s="5">
        <v>1300</v>
      </c>
      <c r="G34" s="5">
        <v>11700</v>
      </c>
      <c r="H34" s="5"/>
      <c r="I34" s="5">
        <v>11700</v>
      </c>
      <c r="J34" s="12">
        <v>7073.51</v>
      </c>
      <c r="K34" s="12">
        <v>3121.25</v>
      </c>
      <c r="L34" s="11">
        <f t="shared" si="1"/>
        <v>0.604573504273504</v>
      </c>
      <c r="M34" s="11">
        <f t="shared" si="2"/>
        <v>0.187906837606838</v>
      </c>
      <c r="N34" s="6" t="s">
        <v>423</v>
      </c>
      <c r="O34" s="6" t="s">
        <v>506</v>
      </c>
      <c r="P34" s="6" t="s">
        <v>507</v>
      </c>
      <c r="Q34" s="7"/>
      <c r="R34" s="5" t="s">
        <v>426</v>
      </c>
      <c r="S34" s="5" t="s">
        <v>411</v>
      </c>
      <c r="T34" s="5" t="s">
        <v>68</v>
      </c>
      <c r="U34" s="5"/>
      <c r="V34">
        <v>5</v>
      </c>
    </row>
    <row r="35" ht="54" hidden="1" customHeight="1" spans="1:22">
      <c r="A35" s="5">
        <v>30</v>
      </c>
      <c r="B35" s="7" t="s">
        <v>427</v>
      </c>
      <c r="C35" s="5" t="s">
        <v>428</v>
      </c>
      <c r="D35" s="5" t="s">
        <v>30</v>
      </c>
      <c r="E35" s="5">
        <v>2324</v>
      </c>
      <c r="F35" s="5">
        <v>0</v>
      </c>
      <c r="G35" s="5">
        <v>1570</v>
      </c>
      <c r="H35" s="5">
        <v>1570</v>
      </c>
      <c r="I35" s="5"/>
      <c r="J35" s="12">
        <v>150</v>
      </c>
      <c r="K35" s="12">
        <v>300</v>
      </c>
      <c r="L35" s="11">
        <f t="shared" si="1"/>
        <v>0.0955414012738854</v>
      </c>
      <c r="M35" s="11">
        <f t="shared" si="2"/>
        <v>-0.321125265392781</v>
      </c>
      <c r="N35" s="7" t="s">
        <v>429</v>
      </c>
      <c r="O35" s="6" t="s">
        <v>508</v>
      </c>
      <c r="P35" s="6" t="s">
        <v>509</v>
      </c>
      <c r="Q35" s="7"/>
      <c r="R35" s="5" t="s">
        <v>432</v>
      </c>
      <c r="S35" s="15" t="s">
        <v>433</v>
      </c>
      <c r="T35" s="5" t="s">
        <v>296</v>
      </c>
      <c r="U35" s="5"/>
      <c r="V35">
        <v>5</v>
      </c>
    </row>
    <row r="36" ht="120" hidden="1" customHeight="1" spans="1:22">
      <c r="A36" s="5">
        <v>31</v>
      </c>
      <c r="B36" s="7" t="s">
        <v>434</v>
      </c>
      <c r="C36" s="5" t="s">
        <v>435</v>
      </c>
      <c r="D36" s="5" t="s">
        <v>341</v>
      </c>
      <c r="E36" s="5">
        <v>6375</v>
      </c>
      <c r="F36" s="5"/>
      <c r="G36" s="5">
        <v>6375</v>
      </c>
      <c r="H36" s="5">
        <v>6375</v>
      </c>
      <c r="I36" s="5"/>
      <c r="J36" s="12">
        <v>1563.71</v>
      </c>
      <c r="K36" s="12">
        <v>6374</v>
      </c>
      <c r="L36" s="11">
        <f t="shared" si="1"/>
        <v>0.245287843137255</v>
      </c>
      <c r="M36" s="11">
        <f t="shared" si="2"/>
        <v>-0.171378823529412</v>
      </c>
      <c r="N36" s="7" t="s">
        <v>408</v>
      </c>
      <c r="O36" s="7" t="s">
        <v>436</v>
      </c>
      <c r="P36" s="7"/>
      <c r="Q36" s="7"/>
      <c r="R36" s="5" t="s">
        <v>159</v>
      </c>
      <c r="S36" s="5" t="s">
        <v>34</v>
      </c>
      <c r="T36" s="5" t="s">
        <v>437</v>
      </c>
      <c r="U36" s="5" t="s">
        <v>438</v>
      </c>
      <c r="V36">
        <v>5</v>
      </c>
    </row>
    <row r="37" ht="48.75" hidden="1" customHeight="1" spans="1:22">
      <c r="A37" s="5">
        <v>32</v>
      </c>
      <c r="B37" s="7" t="s">
        <v>439</v>
      </c>
      <c r="C37" s="5" t="s">
        <v>440</v>
      </c>
      <c r="D37" s="5" t="s">
        <v>30</v>
      </c>
      <c r="E37" s="5">
        <v>9000</v>
      </c>
      <c r="F37" s="5"/>
      <c r="G37" s="5">
        <v>2000</v>
      </c>
      <c r="H37" s="5">
        <v>2000</v>
      </c>
      <c r="I37" s="5"/>
      <c r="J37" s="12">
        <v>1165</v>
      </c>
      <c r="K37" s="12">
        <v>1200</v>
      </c>
      <c r="L37" s="11">
        <f t="shared" si="1"/>
        <v>0.5825</v>
      </c>
      <c r="M37" s="11">
        <f t="shared" si="2"/>
        <v>0.165833333333333</v>
      </c>
      <c r="N37" s="7" t="s">
        <v>441</v>
      </c>
      <c r="O37" s="6" t="s">
        <v>442</v>
      </c>
      <c r="P37" s="7"/>
      <c r="Q37" s="7"/>
      <c r="R37" s="5" t="s">
        <v>443</v>
      </c>
      <c r="S37" s="15" t="s">
        <v>444</v>
      </c>
      <c r="T37" s="5" t="s">
        <v>100</v>
      </c>
      <c r="U37" s="5"/>
      <c r="V37">
        <v>5</v>
      </c>
    </row>
    <row r="38" ht="150.75" hidden="1" customHeight="1" spans="1:22">
      <c r="A38" s="5">
        <v>33</v>
      </c>
      <c r="B38" s="7" t="s">
        <v>445</v>
      </c>
      <c r="C38" s="5" t="s">
        <v>446</v>
      </c>
      <c r="D38" s="5" t="s">
        <v>364</v>
      </c>
      <c r="E38" s="5">
        <v>17500</v>
      </c>
      <c r="F38" s="5">
        <v>15300</v>
      </c>
      <c r="G38" s="5">
        <v>2200</v>
      </c>
      <c r="H38" s="5"/>
      <c r="I38" s="5">
        <v>2200</v>
      </c>
      <c r="J38" s="12">
        <v>1100</v>
      </c>
      <c r="K38" s="12">
        <v>1100</v>
      </c>
      <c r="L38" s="11">
        <f t="shared" si="1"/>
        <v>0.5</v>
      </c>
      <c r="M38" s="11">
        <f t="shared" si="2"/>
        <v>0.0833333333333333</v>
      </c>
      <c r="N38" s="7" t="s">
        <v>31</v>
      </c>
      <c r="O38" s="6" t="s">
        <v>510</v>
      </c>
      <c r="P38" s="7"/>
      <c r="Q38" s="7"/>
      <c r="R38" s="5" t="s">
        <v>76</v>
      </c>
      <c r="S38" s="5" t="s">
        <v>34</v>
      </c>
      <c r="T38" s="5" t="s">
        <v>150</v>
      </c>
      <c r="U38" s="5"/>
      <c r="V38">
        <v>5</v>
      </c>
    </row>
    <row r="39" ht="83.25" hidden="1" customHeight="1" spans="1:22">
      <c r="A39" s="5">
        <v>34</v>
      </c>
      <c r="B39" s="7" t="s">
        <v>448</v>
      </c>
      <c r="C39" s="5" t="s">
        <v>449</v>
      </c>
      <c r="D39" s="5" t="s">
        <v>341</v>
      </c>
      <c r="E39" s="5">
        <v>1772</v>
      </c>
      <c r="F39" s="5">
        <v>900</v>
      </c>
      <c r="G39" s="5">
        <v>872</v>
      </c>
      <c r="H39" s="5">
        <v>872</v>
      </c>
      <c r="I39" s="5"/>
      <c r="J39" s="12">
        <v>695</v>
      </c>
      <c r="K39" s="12">
        <v>872</v>
      </c>
      <c r="L39" s="11">
        <f t="shared" si="1"/>
        <v>0.797018348623853</v>
      </c>
      <c r="M39" s="11">
        <f t="shared" si="2"/>
        <v>0.380351681957187</v>
      </c>
      <c r="N39" s="7" t="s">
        <v>31</v>
      </c>
      <c r="O39" s="6" t="s">
        <v>511</v>
      </c>
      <c r="P39" s="7"/>
      <c r="Q39" s="7"/>
      <c r="R39" s="5" t="s">
        <v>76</v>
      </c>
      <c r="S39" s="5" t="s">
        <v>34</v>
      </c>
      <c r="T39" s="5" t="s">
        <v>451</v>
      </c>
      <c r="U39" s="5"/>
      <c r="V39">
        <v>5</v>
      </c>
    </row>
    <row r="40" ht="49.5" hidden="1" customHeight="1" spans="1:22">
      <c r="A40" s="5">
        <v>35</v>
      </c>
      <c r="B40" s="7" t="s">
        <v>452</v>
      </c>
      <c r="C40" s="5" t="s">
        <v>453</v>
      </c>
      <c r="D40" s="5" t="s">
        <v>341</v>
      </c>
      <c r="E40" s="5">
        <v>2682</v>
      </c>
      <c r="F40" s="5">
        <v>1320.3</v>
      </c>
      <c r="G40" s="5">
        <v>1362</v>
      </c>
      <c r="H40" s="5">
        <v>1362</v>
      </c>
      <c r="I40" s="5"/>
      <c r="J40" s="12">
        <v>1362.4</v>
      </c>
      <c r="K40" s="12">
        <v>1362.4</v>
      </c>
      <c r="L40" s="11">
        <f t="shared" si="1"/>
        <v>1.00029368575624</v>
      </c>
      <c r="M40" s="11">
        <f t="shared" si="2"/>
        <v>0.583627019089574</v>
      </c>
      <c r="N40" s="7" t="s">
        <v>31</v>
      </c>
      <c r="O40" s="6" t="s">
        <v>512</v>
      </c>
      <c r="P40" s="7"/>
      <c r="Q40" s="7"/>
      <c r="R40" s="5" t="s">
        <v>76</v>
      </c>
      <c r="S40" s="5" t="s">
        <v>34</v>
      </c>
      <c r="T40" s="5" t="s">
        <v>451</v>
      </c>
      <c r="U40" s="5"/>
      <c r="V40">
        <v>5</v>
      </c>
    </row>
    <row r="41" ht="43.5" hidden="1" customHeight="1" spans="1:22">
      <c r="A41" s="5">
        <v>36</v>
      </c>
      <c r="B41" s="7" t="s">
        <v>455</v>
      </c>
      <c r="C41" s="5" t="s">
        <v>456</v>
      </c>
      <c r="D41" s="5" t="s">
        <v>30</v>
      </c>
      <c r="E41" s="5">
        <v>3000</v>
      </c>
      <c r="F41" s="5">
        <v>0</v>
      </c>
      <c r="G41" s="5">
        <v>1000</v>
      </c>
      <c r="H41" s="5">
        <v>1000</v>
      </c>
      <c r="I41" s="5"/>
      <c r="J41" s="12">
        <v>612</v>
      </c>
      <c r="K41" s="12">
        <v>620</v>
      </c>
      <c r="L41" s="11">
        <f t="shared" si="1"/>
        <v>0.612</v>
      </c>
      <c r="M41" s="11">
        <f t="shared" si="2"/>
        <v>0.195333333333333</v>
      </c>
      <c r="N41" s="7" t="s">
        <v>457</v>
      </c>
      <c r="O41" s="6" t="s">
        <v>458</v>
      </c>
      <c r="P41" s="7"/>
      <c r="Q41" s="7"/>
      <c r="R41" s="5" t="s">
        <v>459</v>
      </c>
      <c r="S41" s="5" t="s">
        <v>460</v>
      </c>
      <c r="T41" s="5" t="s">
        <v>100</v>
      </c>
      <c r="U41" s="5"/>
      <c r="V41">
        <v>5</v>
      </c>
    </row>
    <row r="42" ht="47.25" hidden="1" customHeight="1" spans="1:22">
      <c r="A42" s="5">
        <v>37</v>
      </c>
      <c r="B42" s="7" t="s">
        <v>461</v>
      </c>
      <c r="C42" s="5" t="s">
        <v>462</v>
      </c>
      <c r="D42" s="5" t="s">
        <v>39</v>
      </c>
      <c r="E42" s="5">
        <v>2761</v>
      </c>
      <c r="F42" s="5">
        <v>200</v>
      </c>
      <c r="G42" s="5">
        <v>2070</v>
      </c>
      <c r="H42" s="5">
        <v>2070</v>
      </c>
      <c r="I42" s="5"/>
      <c r="J42" s="12">
        <v>358.3</v>
      </c>
      <c r="K42" s="12">
        <v>2980</v>
      </c>
      <c r="L42" s="11">
        <f t="shared" si="1"/>
        <v>0.173091787439614</v>
      </c>
      <c r="M42" s="11">
        <f t="shared" si="2"/>
        <v>-0.243574879227053</v>
      </c>
      <c r="N42" s="7" t="s">
        <v>463</v>
      </c>
      <c r="O42" s="6" t="s">
        <v>513</v>
      </c>
      <c r="P42" s="7" t="s">
        <v>465</v>
      </c>
      <c r="Q42" s="7"/>
      <c r="R42" s="5" t="s">
        <v>66</v>
      </c>
      <c r="S42" s="15" t="s">
        <v>34</v>
      </c>
      <c r="T42" s="5" t="s">
        <v>267</v>
      </c>
      <c r="U42" s="5"/>
      <c r="V42">
        <v>5</v>
      </c>
    </row>
    <row r="43" ht="38.25" hidden="1" customHeight="1" spans="1:22">
      <c r="A43" s="5">
        <v>38</v>
      </c>
      <c r="B43" s="7" t="s">
        <v>466</v>
      </c>
      <c r="C43" s="5" t="s">
        <v>467</v>
      </c>
      <c r="D43" s="5" t="s">
        <v>341</v>
      </c>
      <c r="E43" s="5">
        <v>2600</v>
      </c>
      <c r="F43" s="5">
        <v>600</v>
      </c>
      <c r="G43" s="5">
        <v>2000</v>
      </c>
      <c r="H43" s="5">
        <v>2000</v>
      </c>
      <c r="I43" s="5"/>
      <c r="J43" s="12">
        <v>928</v>
      </c>
      <c r="K43" s="12">
        <v>1000</v>
      </c>
      <c r="L43" s="11">
        <f t="shared" si="1"/>
        <v>0.464</v>
      </c>
      <c r="M43" s="11">
        <f t="shared" si="2"/>
        <v>0.0473333333333333</v>
      </c>
      <c r="N43" s="7" t="s">
        <v>31</v>
      </c>
      <c r="O43" s="6" t="s">
        <v>468</v>
      </c>
      <c r="P43" s="7"/>
      <c r="Q43" s="7"/>
      <c r="R43" s="5" t="s">
        <v>273</v>
      </c>
      <c r="S43" s="5" t="s">
        <v>34</v>
      </c>
      <c r="T43" s="16" t="s">
        <v>469</v>
      </c>
      <c r="U43" s="5"/>
      <c r="V43">
        <v>5</v>
      </c>
    </row>
    <row r="44" ht="74.25" hidden="1" customHeight="1" spans="1:22">
      <c r="A44" s="5">
        <v>39</v>
      </c>
      <c r="B44" s="7" t="s">
        <v>274</v>
      </c>
      <c r="C44" s="5" t="s">
        <v>470</v>
      </c>
      <c r="D44" s="5" t="s">
        <v>276</v>
      </c>
      <c r="E44" s="5">
        <v>26000</v>
      </c>
      <c r="F44" s="5">
        <v>9700</v>
      </c>
      <c r="G44" s="5">
        <v>1850</v>
      </c>
      <c r="H44" s="5"/>
      <c r="I44" s="5">
        <v>1850</v>
      </c>
      <c r="J44" s="12">
        <v>824</v>
      </c>
      <c r="K44" s="12">
        <v>1850</v>
      </c>
      <c r="L44" s="11">
        <f t="shared" si="1"/>
        <v>0.445405405405405</v>
      </c>
      <c r="M44" s="11">
        <f t="shared" si="2"/>
        <v>0.0287387387387387</v>
      </c>
      <c r="N44" s="7" t="s">
        <v>471</v>
      </c>
      <c r="O44" s="6" t="s">
        <v>514</v>
      </c>
      <c r="P44" s="7" t="s">
        <v>473</v>
      </c>
      <c r="Q44" s="7"/>
      <c r="R44" s="5" t="s">
        <v>474</v>
      </c>
      <c r="S44" s="5" t="s">
        <v>34</v>
      </c>
      <c r="T44" s="5" t="s">
        <v>68</v>
      </c>
      <c r="U44" s="5"/>
      <c r="V44">
        <v>5</v>
      </c>
    </row>
    <row r="45" ht="113.25" hidden="1" customHeight="1" spans="1:22">
      <c r="A45" s="5">
        <v>40</v>
      </c>
      <c r="B45" s="7" t="s">
        <v>268</v>
      </c>
      <c r="C45" s="5" t="s">
        <v>475</v>
      </c>
      <c r="D45" s="5" t="s">
        <v>476</v>
      </c>
      <c r="E45" s="5">
        <v>129000</v>
      </c>
      <c r="F45" s="5">
        <v>76600</v>
      </c>
      <c r="G45" s="5">
        <v>24500</v>
      </c>
      <c r="H45" s="5"/>
      <c r="I45" s="5">
        <v>24500</v>
      </c>
      <c r="J45" s="12">
        <v>10400</v>
      </c>
      <c r="K45" s="12">
        <v>10500</v>
      </c>
      <c r="L45" s="11">
        <f t="shared" si="1"/>
        <v>0.424489795918367</v>
      </c>
      <c r="M45" s="11">
        <f t="shared" si="2"/>
        <v>0.00782312925170064</v>
      </c>
      <c r="N45" s="7" t="s">
        <v>31</v>
      </c>
      <c r="O45" s="7" t="s">
        <v>477</v>
      </c>
      <c r="P45" s="7" t="s">
        <v>272</v>
      </c>
      <c r="Q45" s="7"/>
      <c r="R45" s="5" t="s">
        <v>66</v>
      </c>
      <c r="S45" s="5" t="s">
        <v>34</v>
      </c>
      <c r="T45" s="5" t="s">
        <v>72</v>
      </c>
      <c r="U45" s="5"/>
      <c r="V45">
        <v>5</v>
      </c>
    </row>
    <row r="46" ht="63" hidden="1" customHeight="1" spans="1:22">
      <c r="A46" s="5">
        <v>41</v>
      </c>
      <c r="B46" s="7" t="s">
        <v>284</v>
      </c>
      <c r="C46" s="5" t="s">
        <v>478</v>
      </c>
      <c r="D46" s="5" t="s">
        <v>126</v>
      </c>
      <c r="E46" s="5">
        <v>71784</v>
      </c>
      <c r="F46" s="5">
        <v>25000</v>
      </c>
      <c r="G46" s="5">
        <v>25000</v>
      </c>
      <c r="H46" s="5"/>
      <c r="I46" s="5">
        <v>25000</v>
      </c>
      <c r="J46" s="13">
        <v>10554</v>
      </c>
      <c r="K46" s="12">
        <v>10554</v>
      </c>
      <c r="L46" s="11">
        <f t="shared" si="1"/>
        <v>0.42216</v>
      </c>
      <c r="M46" s="11">
        <f t="shared" si="2"/>
        <v>0.00549333333333329</v>
      </c>
      <c r="N46" s="7" t="s">
        <v>31</v>
      </c>
      <c r="O46" s="6" t="s">
        <v>515</v>
      </c>
      <c r="P46" s="7"/>
      <c r="Q46" s="7"/>
      <c r="R46" s="5" t="s">
        <v>66</v>
      </c>
      <c r="S46" s="5" t="s">
        <v>34</v>
      </c>
      <c r="T46" s="5" t="s">
        <v>94</v>
      </c>
      <c r="U46" s="5"/>
      <c r="V46">
        <v>5</v>
      </c>
    </row>
    <row r="47" ht="87" hidden="1" customHeight="1" spans="1:22">
      <c r="A47" s="5">
        <v>42</v>
      </c>
      <c r="B47" s="7" t="s">
        <v>280</v>
      </c>
      <c r="C47" s="5" t="s">
        <v>480</v>
      </c>
      <c r="D47" s="5" t="s">
        <v>282</v>
      </c>
      <c r="E47" s="5">
        <v>250000</v>
      </c>
      <c r="F47" s="5">
        <v>181500</v>
      </c>
      <c r="G47" s="5">
        <v>30000</v>
      </c>
      <c r="H47" s="5"/>
      <c r="I47" s="5">
        <v>30000</v>
      </c>
      <c r="J47" s="12">
        <v>13400</v>
      </c>
      <c r="K47" s="12">
        <v>13400</v>
      </c>
      <c r="L47" s="11">
        <f t="shared" si="1"/>
        <v>0.446666666666667</v>
      </c>
      <c r="M47" s="11">
        <f t="shared" si="2"/>
        <v>0.03</v>
      </c>
      <c r="N47" s="7" t="s">
        <v>31</v>
      </c>
      <c r="O47" s="6" t="s">
        <v>516</v>
      </c>
      <c r="P47" s="7"/>
      <c r="Q47" s="7"/>
      <c r="R47" s="5" t="s">
        <v>482</v>
      </c>
      <c r="S47" s="5" t="s">
        <v>34</v>
      </c>
      <c r="T47" s="5" t="s">
        <v>150</v>
      </c>
      <c r="U47" s="5"/>
      <c r="V47">
        <v>5</v>
      </c>
    </row>
    <row r="48" ht="21" hidden="1" customHeight="1" spans="19:19">
      <c r="S48" s="17" t="s">
        <v>483</v>
      </c>
    </row>
    <row r="49" ht="21" hidden="1" customHeight="1" spans="19:19">
      <c r="S49" s="18">
        <f>36/42</f>
        <v>0.857142857142857</v>
      </c>
    </row>
  </sheetData>
  <protectedRanges>
    <protectedRange sqref="T31:T32" name="区域1_9_2_2" securityDescriptor=""/>
  </protectedRanges>
  <autoFilter ref="A4:HY49">
    <filterColumn colId="1">
      <filters>
        <filter val="广东永丰智威电气有限公司供配电设备生产项目（二期）"/>
        <filter val="江门粤玻实业有限公司玻璃瓶生产项目"/>
        <filter val="广东炜联长城金属有限公司不锈钢管材等生产项目"/>
        <filter val="广东建成机械设备有限公司特种压力容器罐项目"/>
        <filter val="开平市百汇模具科技有限公司乐高玩具、大金空调注塑配件等制品生产项目"/>
      </filters>
    </filterColumn>
    <extLst/>
  </autoFilter>
  <mergeCells count="23">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s>
  <pageMargins left="0.86875" right="0.349305555555556" top="0.45" bottom="0.459027777777778" header="0.309027777777778" footer="0.238888888888889"/>
  <pageSetup paperSize="8" scale="78" fitToHeight="0" orientation="landscape" horizontalDpi="1200" verticalDpi="1200"/>
  <headerFooter alignWithMargins="0">
    <oddFooter>&amp;C- &amp;P &amp;[-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基础数据</vt:lpstr>
      <vt:lpstr>排名表</vt:lpstr>
      <vt:lpstr>省3项</vt:lpstr>
      <vt:lpstr>大项目</vt:lpstr>
      <vt:lpstr>五个项目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2017-02-09T00:37:00Z</dcterms:created>
  <cp:lastPrinted>2018-11-22T06:35:00Z</cp:lastPrinted>
  <dcterms:modified xsi:type="dcterms:W3CDTF">2019-01-14T08:32:16Z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