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10500"/>
  </bookViews>
  <sheets>
    <sheet name="基础数据" sheetId="2" r:id="rId1"/>
    <sheet name="排名表" sheetId="4" r:id="rId2"/>
    <sheet name="省9项目" sheetId="7" r:id="rId3"/>
    <sheet name="大项目" sheetId="6" state="hidden" r:id="rId4"/>
    <sheet name="五个项目" sheetId="5" state="hidden" r:id="rId5"/>
  </sheets>
  <definedNames>
    <definedName name="_xlnm._FilterDatabase" localSheetId="3" hidden="1">大项目!$A$4:$HY$49</definedName>
    <definedName name="_xlnm._FilterDatabase" localSheetId="0" hidden="1">基础数据!$A$4:$Y$80</definedName>
    <definedName name="_xlnm._FilterDatabase" localSheetId="1" hidden="1">排名表!$A$2:$H$23</definedName>
    <definedName name="_xlnm._FilterDatabase" localSheetId="2" hidden="1">省9项目!$A$4:$Z$80</definedName>
    <definedName name="_xlnm._FilterDatabase" localSheetId="4" hidden="1">五个项目!$A$4:$HY$49</definedName>
    <definedName name="_xlnm.Print_Area" localSheetId="3">大项目!$A$1:$U$47</definedName>
    <definedName name="_xlnm.Print_Area" localSheetId="0">基础数据!$A$1:$U$80</definedName>
    <definedName name="_xlnm.Print_Area" localSheetId="2">省9项目!$A$1:$U$80</definedName>
    <definedName name="_xlnm.Print_Area" localSheetId="4">五个项目!$A$1:$U$47</definedName>
    <definedName name="_xlnm.Print_Titles" localSheetId="3">大项目!$1:$4</definedName>
    <definedName name="_xlnm.Print_Titles" localSheetId="0">基础数据!$2:$4</definedName>
    <definedName name="_xlnm.Print_Titles" localSheetId="2">省9项目!$2:$4</definedName>
    <definedName name="_xlnm.Print_Titles" localSheetId="4">五个项目!$1:$4</definedName>
  </definedNames>
  <calcPr calcId="125725"/>
</workbook>
</file>

<file path=xl/calcChain.xml><?xml version="1.0" encoding="utf-8"?>
<calcChain xmlns="http://schemas.openxmlformats.org/spreadsheetml/2006/main">
  <c r="M81" i="7"/>
  <c r="L81"/>
  <c r="F81"/>
  <c r="G81"/>
  <c r="H81"/>
  <c r="I81"/>
  <c r="J81"/>
  <c r="K81"/>
  <c r="E81"/>
  <c r="L80"/>
  <c r="M80" s="1"/>
  <c r="M79"/>
  <c r="L79"/>
  <c r="M78"/>
  <c r="L78"/>
  <c r="M77"/>
  <c r="L77"/>
  <c r="M76"/>
  <c r="L76"/>
  <c r="M75"/>
  <c r="L75"/>
  <c r="M74"/>
  <c r="L74"/>
  <c r="M73"/>
  <c r="L73"/>
  <c r="M72"/>
  <c r="L72"/>
  <c r="M71"/>
  <c r="L71"/>
  <c r="M70"/>
  <c r="L70"/>
  <c r="M69"/>
  <c r="L69"/>
  <c r="L68"/>
  <c r="M68" s="1"/>
  <c r="L67"/>
  <c r="M67" s="1"/>
  <c r="L66"/>
  <c r="M66" s="1"/>
  <c r="L65"/>
  <c r="M65" s="1"/>
  <c r="L64"/>
  <c r="M64" s="1"/>
  <c r="L63"/>
  <c r="M63" s="1"/>
  <c r="L62"/>
  <c r="M62" s="1"/>
  <c r="L61"/>
  <c r="M61" s="1"/>
  <c r="L60"/>
  <c r="M60" s="1"/>
  <c r="L59"/>
  <c r="M59" s="1"/>
  <c r="M58"/>
  <c r="L58"/>
  <c r="L57"/>
  <c r="M57" s="1"/>
  <c r="L56"/>
  <c r="M56" s="1"/>
  <c r="L55"/>
  <c r="M55" s="1"/>
  <c r="L54"/>
  <c r="M54" s="1"/>
  <c r="M53"/>
  <c r="L53"/>
  <c r="M52"/>
  <c r="L52"/>
  <c r="M51"/>
  <c r="L51"/>
  <c r="M50"/>
  <c r="L50"/>
  <c r="M49"/>
  <c r="L49"/>
  <c r="M48"/>
  <c r="L48"/>
  <c r="M47"/>
  <c r="L47"/>
  <c r="L46"/>
  <c r="M46" s="1"/>
  <c r="L45"/>
  <c r="M45" s="1"/>
  <c r="M44"/>
  <c r="L44"/>
  <c r="M43"/>
  <c r="L43"/>
  <c r="M42"/>
  <c r="L42"/>
  <c r="L41"/>
  <c r="M41" s="1"/>
  <c r="L40"/>
  <c r="M40" s="1"/>
  <c r="L39"/>
  <c r="M39" s="1"/>
  <c r="L38"/>
  <c r="M38" s="1"/>
  <c r="L37"/>
  <c r="M37" s="1"/>
  <c r="L36"/>
  <c r="M36" s="1"/>
  <c r="M35"/>
  <c r="L35"/>
  <c r="M34"/>
  <c r="L34"/>
  <c r="L33"/>
  <c r="M33" s="1"/>
  <c r="L32"/>
  <c r="M32" s="1"/>
  <c r="L31"/>
  <c r="M31" s="1"/>
  <c r="L30"/>
  <c r="M30" s="1"/>
  <c r="M29"/>
  <c r="L29"/>
  <c r="L28"/>
  <c r="M28" s="1"/>
  <c r="L27"/>
  <c r="M27" s="1"/>
  <c r="L26"/>
  <c r="M26" s="1"/>
  <c r="L25"/>
  <c r="M25" s="1"/>
  <c r="M24"/>
  <c r="L24"/>
  <c r="M23"/>
  <c r="L23"/>
  <c r="M22"/>
  <c r="L22"/>
  <c r="M21"/>
  <c r="L21"/>
  <c r="M20"/>
  <c r="L20"/>
  <c r="M19"/>
  <c r="L19"/>
  <c r="M18"/>
  <c r="L18"/>
  <c r="M17"/>
  <c r="L17"/>
  <c r="L16"/>
  <c r="M16" s="1"/>
  <c r="L15"/>
  <c r="M15" s="1"/>
  <c r="M14"/>
  <c r="L14"/>
  <c r="M13"/>
  <c r="L13"/>
  <c r="M12"/>
  <c r="L12"/>
  <c r="M11"/>
  <c r="L11"/>
  <c r="M10"/>
  <c r="L10"/>
  <c r="L9"/>
  <c r="M9" s="1"/>
  <c r="M8"/>
  <c r="L8"/>
  <c r="L7"/>
  <c r="M7" s="1"/>
  <c r="L6"/>
  <c r="M6" s="1"/>
  <c r="K5"/>
  <c r="J5"/>
  <c r="L5" s="1"/>
  <c r="M5" s="1"/>
  <c r="I5"/>
  <c r="H5"/>
  <c r="G5"/>
  <c r="F5"/>
  <c r="E5"/>
  <c r="E13" i="4"/>
  <c r="C13"/>
  <c r="D13" s="1"/>
  <c r="B13"/>
  <c r="E17"/>
  <c r="C17"/>
  <c r="B17"/>
  <c r="E10"/>
  <c r="C10"/>
  <c r="D10" s="1"/>
  <c r="B10"/>
  <c r="E11"/>
  <c r="C11"/>
  <c r="B11"/>
  <c r="E15"/>
  <c r="C15"/>
  <c r="D15" s="1"/>
  <c r="B15"/>
  <c r="E4"/>
  <c r="C4"/>
  <c r="D4" s="1"/>
  <c r="B4"/>
  <c r="S49" i="5"/>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S49" i="6"/>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E9" i="4"/>
  <c r="C9"/>
  <c r="D9" s="1"/>
  <c r="B9"/>
  <c r="E14"/>
  <c r="C14"/>
  <c r="D14" s="1"/>
  <c r="B14"/>
  <c r="E22"/>
  <c r="C22"/>
  <c r="D22" s="1"/>
  <c r="B22"/>
  <c r="E21"/>
  <c r="C21"/>
  <c r="D21" s="1"/>
  <c r="B21"/>
  <c r="E20"/>
  <c r="C20"/>
  <c r="D20" s="1"/>
  <c r="B20"/>
  <c r="E19"/>
  <c r="C19"/>
  <c r="D19" s="1"/>
  <c r="B19"/>
  <c r="D17"/>
  <c r="E18"/>
  <c r="C18"/>
  <c r="D18" s="1"/>
  <c r="B18"/>
  <c r="E12"/>
  <c r="C12"/>
  <c r="D12" s="1"/>
  <c r="B12"/>
  <c r="E5"/>
  <c r="C5"/>
  <c r="D5" s="1"/>
  <c r="B5"/>
  <c r="E16"/>
  <c r="C16"/>
  <c r="D16" s="1"/>
  <c r="B16"/>
  <c r="D11"/>
  <c r="E6"/>
  <c r="C6"/>
  <c r="D6" s="1"/>
  <c r="B6"/>
  <c r="E7"/>
  <c r="C7"/>
  <c r="D7" s="1"/>
  <c r="B7"/>
  <c r="E8"/>
  <c r="C8"/>
  <c r="D8" s="1"/>
  <c r="B8"/>
  <c r="E3"/>
  <c r="C3"/>
  <c r="D3" s="1"/>
  <c r="B3"/>
  <c r="L80" i="2"/>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M9" s="1"/>
  <c r="L8"/>
  <c r="M8" s="1"/>
  <c r="L7"/>
  <c r="M7" s="1"/>
  <c r="L6"/>
  <c r="M6" s="1"/>
  <c r="K5"/>
  <c r="J5"/>
  <c r="I5"/>
  <c r="H5"/>
  <c r="G5"/>
  <c r="F5"/>
  <c r="E5"/>
  <c r="E23" i="4" l="1"/>
  <c r="B23"/>
  <c r="C23"/>
  <c r="G23" s="1"/>
  <c r="G18"/>
  <c r="G15"/>
  <c r="L5" i="2"/>
  <c r="M5" s="1"/>
  <c r="G6" i="4"/>
  <c r="G5"/>
  <c r="G3"/>
  <c r="G11"/>
  <c r="G12"/>
  <c r="F19"/>
  <c r="F13"/>
  <c r="F22"/>
  <c r="F9"/>
  <c r="G4"/>
  <c r="G8"/>
  <c r="G7"/>
  <c r="G16"/>
  <c r="G10"/>
  <c r="G17"/>
  <c r="G20"/>
  <c r="G21"/>
  <c r="G14"/>
  <c r="F4"/>
  <c r="D23"/>
  <c r="F15"/>
  <c r="F8"/>
  <c r="F6"/>
  <c r="F16"/>
  <c r="F5"/>
  <c r="F17"/>
  <c r="G19"/>
  <c r="F20"/>
  <c r="G13"/>
  <c r="F21"/>
  <c r="G22"/>
  <c r="F14"/>
  <c r="G9"/>
  <c r="H9" s="1"/>
  <c r="F3"/>
  <c r="F7"/>
  <c r="F11"/>
  <c r="F10"/>
  <c r="F12"/>
  <c r="F18"/>
  <c r="H22" l="1"/>
  <c r="H13"/>
  <c r="H19"/>
  <c r="H17"/>
  <c r="H10"/>
  <c r="H15"/>
  <c r="H4"/>
  <c r="H11"/>
  <c r="H14"/>
  <c r="H20"/>
  <c r="H16"/>
  <c r="H8"/>
  <c r="H18"/>
  <c r="H5"/>
  <c r="H3"/>
  <c r="H21"/>
  <c r="H7"/>
  <c r="H12"/>
  <c r="H6"/>
</calcChain>
</file>

<file path=xl/sharedStrings.xml><?xml version="1.0" encoding="utf-8"?>
<sst xmlns="http://schemas.openxmlformats.org/spreadsheetml/2006/main" count="1940" uniqueCount="661">
  <si>
    <t>2019年2月江门市重点项目建设完成情况汇总表</t>
  </si>
  <si>
    <t>单位：万元</t>
  </si>
  <si>
    <t>序号</t>
  </si>
  <si>
    <t>项目名称</t>
  </si>
  <si>
    <t>建设内容及规模</t>
  </si>
  <si>
    <t>建设起止年限</t>
  </si>
  <si>
    <t>总投资</t>
  </si>
  <si>
    <t>到2018年底累计完成投资</t>
  </si>
  <si>
    <t>2019年投资计划</t>
  </si>
  <si>
    <t>2019年度2月累计完成投资</t>
  </si>
  <si>
    <t>已落实资金情况</t>
  </si>
  <si>
    <t>2019年投资完成率（%）</t>
  </si>
  <si>
    <t>与时间进度相比（%）</t>
  </si>
  <si>
    <t>土地情况</t>
  </si>
  <si>
    <t xml:space="preserve">           项目进展情况</t>
  </si>
  <si>
    <t>主要存在问题或未能达到时间进度的原因</t>
  </si>
  <si>
    <t>解决措施</t>
  </si>
  <si>
    <t>2019年主要
建设内容</t>
  </si>
  <si>
    <t>开工
计划</t>
  </si>
  <si>
    <t>责任单位</t>
  </si>
  <si>
    <t>备注</t>
  </si>
  <si>
    <t>月份</t>
  </si>
  <si>
    <t>市领导挂钩项目个</t>
  </si>
  <si>
    <t>补短板</t>
  </si>
  <si>
    <t>备注
（月报表与计划不符）</t>
  </si>
  <si>
    <t>政府投资</t>
  </si>
  <si>
    <t>企业投资</t>
  </si>
  <si>
    <t>五</t>
  </si>
  <si>
    <t>开平市（75项）</t>
  </si>
  <si>
    <t>开平市环城公路（北环东延线一期工程）</t>
  </si>
  <si>
    <r>
      <rPr>
        <b/>
        <sz val="10"/>
        <rFont val="宋体"/>
        <charset val="134"/>
      </rPr>
      <t>北环东延线一期工程：</t>
    </r>
    <r>
      <rPr>
        <sz val="10"/>
        <rFont val="宋体"/>
        <charset val="134"/>
      </rPr>
      <t>一级公路，全长4.575公里，双向六车道，大桥657延米/1座。</t>
    </r>
  </si>
  <si>
    <t>2016-2020</t>
  </si>
  <si>
    <t>完成2.2公里沥青路面，水口河大桥完成引桥小箱梁架设，主桥挂篮合拢，正开展大桥铺装施工及标尾的路面基层施工。</t>
  </si>
  <si>
    <t>路面施工。</t>
  </si>
  <si>
    <t>已开工</t>
  </si>
  <si>
    <t>开平市交通运输局</t>
  </si>
  <si>
    <t>开平市环城公路（北环东延线二期工程）</t>
  </si>
  <si>
    <r>
      <rPr>
        <b/>
        <sz val="10"/>
        <rFont val="宋体"/>
        <charset val="134"/>
      </rPr>
      <t>北环东延线二期工程</t>
    </r>
    <r>
      <rPr>
        <sz val="10"/>
        <rFont val="宋体"/>
        <charset val="134"/>
      </rPr>
      <t>：一级公路，全长2.297公里，双向六车道。</t>
    </r>
  </si>
  <si>
    <t>2017-2020</t>
  </si>
  <si>
    <t>完成2公里路面基层，完成中小桥下部结构施工，正进行中小桥上部结构施工。</t>
  </si>
  <si>
    <t>路基桥涵、路面施工。</t>
  </si>
  <si>
    <t>开平市环城公路（北环一期工程）</t>
  </si>
  <si>
    <r>
      <rPr>
        <b/>
        <sz val="10"/>
        <rFont val="宋体"/>
        <charset val="134"/>
      </rPr>
      <t>北环一期工程：</t>
    </r>
    <r>
      <rPr>
        <sz val="10"/>
        <rFont val="宋体"/>
        <charset val="134"/>
      </rPr>
      <t>一级公路，全长1.649公里，双向六车道。</t>
    </r>
  </si>
  <si>
    <t>完成土方填筑的70%,完成G325跨线桥桩基施工50%，正进行G325跨线桥立柱施工。</t>
  </si>
  <si>
    <t>路基涵洞及跨线桥施工。</t>
  </si>
  <si>
    <t>国道G325线鹤山址山至开平塘口段改建工程</t>
  </si>
  <si>
    <t>一级公路，全长34.42公里，其中特大桥、大桥9638米/18座，中小桥333米/8座。</t>
  </si>
  <si>
    <t>2019-2022</t>
  </si>
  <si>
    <t>由于鹤山段并入开平段实施，目前重新对工可进行修编，各专项评估工作重新开展。目前工可修编已完成，省公路事务中心已完成工可审查工作，已上报省交通厅审查，项目争取于5月底完成立项。</t>
  </si>
  <si>
    <t>完成前期工作，征地拆迁，路基桥涵施工。</t>
  </si>
  <si>
    <t>11月份</t>
  </si>
  <si>
    <t>并入鹤山段的总投资为441100</t>
  </si>
  <si>
    <t>台风灾害灾毁公路恢复重建工程（开平市大沙镇榄树角桥重建工程）</t>
  </si>
  <si>
    <r>
      <rPr>
        <b/>
        <sz val="10"/>
        <rFont val="宋体"/>
        <charset val="134"/>
      </rPr>
      <t>开平市大沙镇榄树角桥重建工程：</t>
    </r>
    <r>
      <rPr>
        <sz val="10"/>
        <rFont val="宋体"/>
        <charset val="134"/>
      </rPr>
      <t>建设混凝土桥梁一座，长约45米，宽10米。</t>
    </r>
  </si>
  <si>
    <t>2018-2019</t>
  </si>
  <si>
    <t>土方开挖完10%</t>
  </si>
  <si>
    <t>完成工程建设。</t>
  </si>
  <si>
    <t>2月份</t>
  </si>
  <si>
    <t>大沙镇</t>
  </si>
  <si>
    <t>（中央预算内投资项目）</t>
  </si>
  <si>
    <t>至2018年底完成投资为0</t>
  </si>
  <si>
    <t>省道S295线苍城段路面改造工程</t>
  </si>
  <si>
    <t>路面改造，二级公路，全长12.508公里。</t>
  </si>
  <si>
    <t>2019-2020</t>
  </si>
  <si>
    <t>正进行测设工作。</t>
  </si>
  <si>
    <t>开展前期工作。</t>
  </si>
  <si>
    <t>前期工作</t>
  </si>
  <si>
    <t>省道S274稔广线开平市区改线工程</t>
  </si>
  <si>
    <t>K51+400－K60+800段，一级公路，全长6.1公里，双向六车道，特大桥、大桥2438.6米/2座。</t>
  </si>
  <si>
    <t>2015-2019</t>
  </si>
  <si>
    <t>项目主体工程已完成。G325国道跨线桥完成桩基础100%，完成立柱施工93.75%，完成箱梁预制100%，完成预制梁板安装50%。</t>
  </si>
  <si>
    <t>省道274线开平杜冈段扩建工程</t>
  </si>
  <si>
    <t>一级公路，全长1.168公里，双向六车道。</t>
  </si>
  <si>
    <t>目前已完成立项工作，正在开展勘察设计及环评、社会风险稳定评估等工作</t>
  </si>
  <si>
    <t>5月份</t>
  </si>
  <si>
    <t>江门市开平公路局</t>
  </si>
  <si>
    <t>开平市县道X557桥牛线改线一期工程</t>
  </si>
  <si>
    <t>一级公路，全长5.1公里，其中特大桥1123延米/1座。</t>
  </si>
  <si>
    <t>已全面委托授权开平市环城公路建设有限公司负责，并于2018年9月29日进行第一次了施工招标，但因第一次施工招标无效，须重新招标。预计在2019年3月初开展第二次招标工作。正进行征地拆迁工作。</t>
  </si>
  <si>
    <t xml:space="preserve">县道桥牛线（X557）改线一期工程跨潭江大桥受潭江广东鲂国家级水产种质资源保护区影响。（广东鲂保护区调整论证报告已根据专家评审会修改并重新报省。需加强与省农业厅沟通，加快报国家农业农村部审批。）                </t>
  </si>
  <si>
    <t>土建施工。</t>
  </si>
  <si>
    <t>1月份</t>
  </si>
  <si>
    <t>赤坎镇开平市赤坎镇城建投资管理有限公司</t>
  </si>
  <si>
    <t>2019年投资计划为16900</t>
  </si>
  <si>
    <t>2019年“四好农村路”建设项目</t>
  </si>
  <si>
    <t>开平市：建设40公里。</t>
  </si>
  <si>
    <t>正在进行建设项目规划工作。</t>
  </si>
  <si>
    <t>土建施工，年底完成工程建设。</t>
  </si>
  <si>
    <t>8月份</t>
  </si>
  <si>
    <t>新美大道（G325国道—潭江大道）新建道路工程</t>
  </si>
  <si>
    <t>城市主干道，全长2304米，双向六车道，路基宽度为50米。</t>
  </si>
  <si>
    <t>已经完成招投标、勘察、设计工作，完成施工图审查工作，概算书、施工许可证审批，目前施工单位对G325国道与新美大道平交口进行改造，已完成平交路口道路沥青路面铺设，部分路面拆除、管线迁改、人行道铺设；完成水泥搅拌桩软基处理完成约43000米；完成高压旋喷桩、排水管道及方渠基底的所有高压旋喷桩约55000米、部分排水管及给水管安装；完成挡土墙灌注桩约4300米；完成桥梁灌注桩基础施工，完成部分标志标牌、路灯迁移、交通灯、信号灯工程。正在进行路基施工、挡墙施工、路基试验段施工及排水方渠开挖。</t>
  </si>
  <si>
    <t xml:space="preserve">1万伏、11万伏和22万伏高压线迁改和变压器迁改、依利安达水管迁改、涤纶三厂征地拆迁。高压线迁改及征地正在加快办理手续。             </t>
  </si>
  <si>
    <t>开平市城市管理和综合执法局</t>
  </si>
  <si>
    <t>到2018年底累计完成投资为7500</t>
  </si>
  <si>
    <t>省道S274线荻海段（中和路）改造工程</t>
  </si>
  <si>
    <t>城市主干道，全长约3.0公里，双向六车道。</t>
  </si>
  <si>
    <t>目前已完成立项、环评备案、勘察设计施工总承包招标，监理招标及电力迁改设计施工总承包招标工作，正在开展社会风险稳定评估等工作</t>
  </si>
  <si>
    <t>开展路基、路面、排水、桥涵、交通安全设施等建设。</t>
  </si>
  <si>
    <t>开平市桥梁建设项目（宝源桥扩建改造工程）</t>
  </si>
  <si>
    <r>
      <rPr>
        <b/>
        <sz val="10"/>
        <rFont val="宋体"/>
        <charset val="134"/>
      </rPr>
      <t>宝源桥扩建改造工程：</t>
    </r>
    <r>
      <rPr>
        <sz val="10"/>
        <rFont val="宋体"/>
        <charset val="134"/>
      </rPr>
      <t>拟建桥宽8米，桥梁全长约56米。</t>
    </r>
  </si>
  <si>
    <t>已完成用地审查、规划选址、立项、规划许可证和施工图审查等招标前期工作，于2018年9月10日开标，由于投标单位文件编制错误，第一次招标工作失败，并于10月17日第二次招标工作开标，已完成施工报建手续，施工单位完成钢板桩承台及桩机工作台施工，目前桩机进场，施工单位进行桩护桶吊装施工，对两边桥头进行台背破口施工。</t>
  </si>
  <si>
    <t>开平市桥梁建设项目（长振桥人行便桥改造工程）</t>
  </si>
  <si>
    <r>
      <rPr>
        <b/>
        <sz val="10"/>
        <rFont val="宋体"/>
        <charset val="134"/>
      </rPr>
      <t>长振桥人行便桥改造工程：</t>
    </r>
    <r>
      <rPr>
        <sz val="10"/>
        <rFont val="宋体"/>
        <charset val="134"/>
      </rPr>
      <t>桥梁改造、美化照明、绿化及拆除工程等（含人行便桥）。</t>
    </r>
  </si>
  <si>
    <t>已完成用地审查、规划选址、立项、规划许可证和施工图审查等招标前期工作，于2018年10月9日开标，由于投标单位文件编制错误，第一次招标工作失败，并于2018年11月8日第二次招标工作开标，目前中标单位准备施工报建手续，已完成两边桥头人行便桥桩基建设。</t>
  </si>
  <si>
    <t>开平市桥梁建设项目（开平市冲澄桥扩建工程）</t>
  </si>
  <si>
    <r>
      <rPr>
        <b/>
        <sz val="10"/>
        <rFont val="宋体"/>
        <charset val="134"/>
      </rPr>
      <t>开平市冲澄桥扩建工程：</t>
    </r>
    <r>
      <rPr>
        <sz val="10"/>
        <rFont val="宋体"/>
        <charset val="134"/>
      </rPr>
      <t>在现状桥梁两侧各新建一座桥梁，新建桥梁总长286米，与旧桥一致，单幅新建桥梁宽度13米。</t>
    </r>
  </si>
  <si>
    <t>已完成项目测量、水下地形测量、可研报告编制、规划选址意见、立项、项目勘察、防洪评价报告等工作，设计招标于2018年12月27日开标，目前设计单位已完成初步设计，初步设计已报住建局审批，设计单位正在进行施工图设计，施工招标代理采购准备工作，协调管线单位迁改相关管线</t>
  </si>
  <si>
    <t>6月份</t>
  </si>
  <si>
    <t>开平市桥梁建设项目（开平大桥美化工程）</t>
  </si>
  <si>
    <r>
      <rPr>
        <b/>
        <sz val="10"/>
        <rFont val="宋体"/>
        <charset val="134"/>
      </rPr>
      <t>开平大桥美化工程：</t>
    </r>
    <r>
      <rPr>
        <sz val="10"/>
        <rFont val="宋体"/>
        <charset val="134"/>
      </rPr>
      <t>桥梁美化工程和桥梁景观照明工程</t>
    </r>
  </si>
  <si>
    <t>已完成用地审查、项目立项、选址意见等前期工作，该项目采用EPC（设计、施工）招标，于2018年12月27日开标，目前设计单位已出施工图，施工单位已完成桥面雕塑及底座涂漆、大桥标志牌修补、桥拱涂漆翻新及灯饰亮化工程，桥梁灯饰已完成调试并于春节期间开展灯光展秀，春节假期过后，施工单位准备进行桥面修复工程。</t>
  </si>
  <si>
    <t>开平翠山湖燃气热电工程</t>
  </si>
  <si>
    <t>建设内容包括拟建设2×100MW级改进型燃气-蒸汽联合循环热电项目冷联产机组，并配套建设供热管网工程。</t>
  </si>
  <si>
    <t>2018-2020</t>
  </si>
  <si>
    <t>已取得省发改委立项批复，正在走公司内部资金审批流程。</t>
  </si>
  <si>
    <t>开展办公楼、临时板房建设。</t>
  </si>
  <si>
    <t>12月份</t>
  </si>
  <si>
    <t>翠山湖管委会</t>
  </si>
  <si>
    <t>广东澳地特电气技术有限公司电动汽车驱动器生产项目</t>
  </si>
  <si>
    <t>总建筑面积1.35万平方米，生产电动汽车驱动器等。</t>
  </si>
  <si>
    <t>2019-2021</t>
  </si>
  <si>
    <t>设计平面图已出，已完成审图，正在办理报建手续。</t>
  </si>
  <si>
    <t>厂房、办公楼建设。</t>
  </si>
  <si>
    <t>广东永丰智威电气有限公司供配电设备生产项目（二期）</t>
  </si>
  <si>
    <t>总建筑面积3.12万平方米，年产非晶合金变压器5000台、充电柜6000台、开关设备1万台等。</t>
  </si>
  <si>
    <t>已经完成表面处理厂房桩基工程，厂房钢结构已搭建完成，正在进行厂房封板。</t>
  </si>
  <si>
    <t>厂房建设、设备购置及安装。</t>
  </si>
  <si>
    <t>开平市百汇模具科技有限公司乐高玩具、大金空调注塑配件等制品生产项目</t>
  </si>
  <si>
    <t>总建设面积约5.6万平方米，年产精密模具300吨、高精密零部件1200吨。</t>
  </si>
  <si>
    <t>2015-2020</t>
  </si>
  <si>
    <t>3栋厂房、2栋宿舍楼、门卫室、厂区广场、围墙已完成，设备安装已完成，已投产。正在进行配套建设，及二期报建。</t>
  </si>
  <si>
    <t>购买安装设备、二期厂房建设。</t>
  </si>
  <si>
    <t>广东敞开电气有限公司敞开式立体卷铁心干式变压器研发及产业化建设项目</t>
  </si>
  <si>
    <t>总建筑面积约2.3万平方米，年产敞开式立体卷铁心干式变压器6000台。</t>
  </si>
  <si>
    <t>公楼主体已基本完成，厂房钢结构框架已完成，厂房屋顶封板已完成，正在进行厂房地面建设，办公楼配套建设及装修。</t>
  </si>
  <si>
    <t>开平依利安达电子有限公司</t>
  </si>
  <si>
    <t>建筑面积约为64000平方米，主要生产线路板，年产量约为55万平方米。</t>
  </si>
  <si>
    <t>2019-2024</t>
  </si>
  <si>
    <t>完成使用地块勘察；规划好建筑红线图；对新厂房布局进行初步设计</t>
  </si>
  <si>
    <t>9月份</t>
  </si>
  <si>
    <t>水口镇</t>
  </si>
  <si>
    <t>开平市凯赛德水暖配件有限公司建设项目</t>
  </si>
  <si>
    <t>总建设面积约2.03万平方米。单柄陶瓷混合阀芯1200万只/年；陶瓷快慢开阀芯300万只/年；分水器30万只/年；恒温阀芯8万只/年。</t>
  </si>
  <si>
    <t>2017-2019</t>
  </si>
  <si>
    <t>宿舍、厂房、办公楼已完成，配套设施建设已完成，设备安装已完成，已投产。正在完善厂区配套，及部分工程的收尾工作。</t>
  </si>
  <si>
    <t>购置及安装设备。</t>
  </si>
  <si>
    <t>联新（开平）高性能纤维第三有限公司年产17500吨高性能聚酯工业纤维与织物项目</t>
  </si>
  <si>
    <t>总建筑面积4.5万平方米，年产17500吨高性能聚酯工业纤维与织物。</t>
  </si>
  <si>
    <r>
      <rPr>
        <sz val="10"/>
        <rFont val="宋体"/>
        <charset val="134"/>
      </rPr>
      <t>2016-20</t>
    </r>
    <r>
      <rPr>
        <sz val="10"/>
        <rFont val="宋体"/>
        <charset val="134"/>
      </rPr>
      <t>19</t>
    </r>
  </si>
  <si>
    <t>后纺车间（3层）、前纺车间（4层）、仓库（1层）及配电空压房（2层）、门卫室已完成，建成面积4.5万平方米。前纺车间、后纺车间已完成设备安装，已投产。正在完善厂区配套及建设综合楼。</t>
  </si>
  <si>
    <t>华美节能科技（江门）有限公司年产60万立方米高端橡塑保温材料</t>
  </si>
  <si>
    <t>总建筑面积8.2万平方米，年产高端橡胶保温材料60万立方米。</t>
  </si>
  <si>
    <t>办公楼主体已完成，正在进行内部装修，厂房一已完成建设，已安装3条生产线，正在试投产；厂房二（库房）钢结构已完成、外板安装已完成，正在进行消防管道等相关配套建设；办公楼正在装修；厂区道路、绿化正在建设。</t>
  </si>
  <si>
    <t>厂房建设、购置及安装设备。</t>
  </si>
  <si>
    <t>广东达豪生物科技有限公司电子产品及生物科技产品生产项目</t>
  </si>
  <si>
    <t>总建筑面积约9万平方米，生产捕鼠器、驱虫器、灭蚊器等电子产品及生物科技产品。</t>
  </si>
  <si>
    <t>已完成桩基工程，准备建设厂房主体。</t>
  </si>
  <si>
    <t>开平市荣群铝业有限公司铝合金模板、PC构件生产项目（一期）</t>
  </si>
  <si>
    <t>总建筑面积约9万平方米，生产建筑用铝合金模板60万平方米/年、PC构件30万平方米/年。</t>
  </si>
  <si>
    <t>厂房一主体框架已完成，厂房二钢结构已完成，正在建设厂房一主体及其他厂房报建工作。</t>
  </si>
  <si>
    <t>地基、厂房、办公楼建设。</t>
  </si>
  <si>
    <t>2019年度计划投资为25000</t>
  </si>
  <si>
    <t>江门志特新材料科技有限公司铝合金模板生产项目（一期）</t>
  </si>
  <si>
    <t>总建筑面积约9万平方米，生产建筑铝合金模板100万平方米/年。</t>
  </si>
  <si>
    <t>正在进行桩基工程及基础建设。</t>
  </si>
  <si>
    <t>开展地基、厂房、办公楼建设，设备安装。</t>
  </si>
  <si>
    <t>鸿福堂（开平）保健食品有限公司保健食品和饮料项目</t>
  </si>
  <si>
    <t>总建筑面积约5.2万平方米，一期年产饮料3000万瓶。</t>
  </si>
  <si>
    <t>原料仓已完成主体建设及装修，生产车间主体建设已完成。原料仓设备安装已完成，生产车间设备安装已完成，成品仓地面已完成平整工作。</t>
  </si>
  <si>
    <t>弘和（广东）健康产业科技有限公司厂房建设项目</t>
  </si>
  <si>
    <t>总建筑面积13万平方米，年产普通中药饮片约58800吨，直接口服中药饮片约360吨，毒性中药饮片约840吨</t>
  </si>
  <si>
    <t>正在进行桩基工程。</t>
  </si>
  <si>
    <t>厂房建设。</t>
  </si>
  <si>
    <t>金威宝香港国际健康产业集团有限公司保健茶、冲剂、口服液生产项目</t>
  </si>
  <si>
    <t>建筑面积17130.72平方米，年产陈皮黑茶220吨。</t>
  </si>
  <si>
    <t>厂区大门、迎客园林已完成建设，办公楼已投入使用，厂房改建已完成，部分车间已安装设备，正在试投产，目前产品已推出市场。</t>
  </si>
  <si>
    <t>侨江世纪（开平）灯饰配件有限公司改扩建项目</t>
  </si>
  <si>
    <t>总建筑面积22800平方米，年产工艺蜡烛台400万件，工艺卫浴配件400万件，工艺灯罩1200万件，其他工艺品300万件新建项目。</t>
  </si>
  <si>
    <t>正在布置生产线，安装电热炉设备，厂房建设基本完成。饭堂、宿舍楼装修。部分土地铺设硬化路面，工厂内部道路建设，部分土地绿化处理。</t>
  </si>
  <si>
    <t>旧厂房拆卸整改，新建厂房、办公楼、生产线。</t>
  </si>
  <si>
    <t>月山镇</t>
  </si>
  <si>
    <t>开平市澳地特电气科技有限公司生产变频器、伺服生产项目</t>
  </si>
  <si>
    <t>总建筑面积1.78万平方米，生产变频器、伺服等。</t>
  </si>
  <si>
    <t>开展厂房、办公楼建设。</t>
  </si>
  <si>
    <t>广东日兴药品有限公司药品生产项目</t>
  </si>
  <si>
    <t>总建筑面积5万平方米。</t>
  </si>
  <si>
    <t>设计平面图已完成，准备审图，正在筛选施工方。</t>
  </si>
  <si>
    <t>开展仓库、办公楼建设。</t>
  </si>
  <si>
    <t>4月份</t>
  </si>
  <si>
    <t>罗赛洛（广东）明胶有限公司扩建厂房项目</t>
  </si>
  <si>
    <t>项目用地面积约14亩，总建筑面积约9500平方米。</t>
  </si>
  <si>
    <t>土地挂拍成功。</t>
  </si>
  <si>
    <t>完成项目建设。</t>
  </si>
  <si>
    <t>三埠街道办事处</t>
  </si>
  <si>
    <t>开平市惠普卫浴实业有限公司二期项目</t>
  </si>
  <si>
    <t>厂房建设6600平方米。</t>
  </si>
  <si>
    <t>土地平整及试桩已完成，正在进行厂房建设，购置生产设备。</t>
  </si>
  <si>
    <t>完成土建工程。</t>
  </si>
  <si>
    <t>至2018年底完成投资为1800</t>
  </si>
  <si>
    <t>开平市唯佳卫浴实业有限公司水龙头生产项目</t>
  </si>
  <si>
    <t>总建筑面积2.4万平方米，年产水龙头产品56万套（件）。</t>
  </si>
  <si>
    <t>土地平整，进行厂房施工建设，购置生产设备，生产设备进场安装调试。</t>
  </si>
  <si>
    <t>完成基础工程。</t>
  </si>
  <si>
    <t>至2018年底完成投资为2000</t>
  </si>
  <si>
    <t>开平市冠能建材有限公司(三期)</t>
  </si>
  <si>
    <t>新建生产线一条，年产360万平方米陶瓷墙地砖、瓷质抛釉砖。</t>
  </si>
  <si>
    <t>正在申请施工许可证。</t>
  </si>
  <si>
    <t>完成主体工程。</t>
  </si>
  <si>
    <t>3月份</t>
  </si>
  <si>
    <t>金鸡镇</t>
  </si>
  <si>
    <t>广东炜联长城金属有限公司不锈钢管材等生产项目</t>
  </si>
  <si>
    <t>一期总建筑面积10万平方米，年产不锈钢板材4万吨、不锈钢管材及铝塑复合管8万吨。</t>
  </si>
  <si>
    <t>2012-2020</t>
  </si>
  <si>
    <t xml:space="preserve">目前已完成厂房三主体工程建设，下一步将进行地面硬底化工程，厂房四正在进行钢结构建设，厂房五正在进行钢结构基础建设，该项目将按照年初时间节点计划推进完成。  </t>
  </si>
  <si>
    <t>完成厂房四、厂房五的土建及钢结构部分工程。</t>
  </si>
  <si>
    <t>龙胜镇</t>
  </si>
  <si>
    <t>到2018年底累计完成投资为54068</t>
  </si>
  <si>
    <t>开平市正立建筑科技有限公司生产车间建设项目</t>
  </si>
  <si>
    <t>建筑技术研发；防水材料、建筑材料、水泥制品生产。</t>
  </si>
  <si>
    <t>生产车间已完成1000平方钢构框架，临时办公楼2层主体完工，试产。</t>
  </si>
  <si>
    <t>完成车间及办公楼内外装修，生产线配套工程，试产。</t>
  </si>
  <si>
    <t>沙塘镇</t>
  </si>
  <si>
    <t>到2018年底累计完成投资为2783；2019年投资计划为7217</t>
  </si>
  <si>
    <t>开平达威尔厨卫有限公司水暖卫浴产品生产项目</t>
  </si>
  <si>
    <t>项目建筑面积27931.04平方米，年产20万套水槽。</t>
  </si>
  <si>
    <t>厂房二、三已完成打桩，二层在建中</t>
  </si>
  <si>
    <t>到2018年底累计完成投资为3500</t>
  </si>
  <si>
    <t>开平市博艺卫浴有限公司水暖卫浴产品生产项目</t>
  </si>
  <si>
    <t>项目建筑面积14000平方米，年产15万套水龙头。</t>
  </si>
  <si>
    <t>已完成打桩，准备建基础。</t>
  </si>
  <si>
    <t>到2018年底累计完成投资为600</t>
  </si>
  <si>
    <t>开平力蒲卫浴有限公司水暖卫浴制品生产项目</t>
  </si>
  <si>
    <t>总建筑面积78973平方米，年产68万套水龙头出水管。</t>
  </si>
  <si>
    <t>根据企业发展需要修改图纸</t>
  </si>
  <si>
    <t>到2018年底累计完成投资为2800</t>
  </si>
  <si>
    <t>开平柏斯高卫浴有限公司水暖卫浴产品生产项目</t>
  </si>
  <si>
    <t>总建筑面积26000平方木，年产水暖卫浴产品150万套。</t>
  </si>
  <si>
    <t>已取得施工许可证，正在进行土地平整工作</t>
  </si>
  <si>
    <t>到2018年底累计完成投资为1000</t>
  </si>
  <si>
    <t>开平市汉邦木业有限公司扩建项目</t>
  </si>
  <si>
    <t>年产胶合板42000立方米和细木工板13000立方米。</t>
  </si>
  <si>
    <t>已完成车间建设，设备准备安装并试投产。</t>
  </si>
  <si>
    <t>车间建设，设备安装并投产。</t>
  </si>
  <si>
    <t>苍城镇</t>
  </si>
  <si>
    <t>江门粤玻实业有限公司增资扩产项目</t>
  </si>
  <si>
    <t>总建筑面积约45000平方米，年产玻璃瓶20万吨。</t>
  </si>
  <si>
    <t>已落实工业用地，已完成土方平整，正在办理招拍挂手续。</t>
  </si>
  <si>
    <t>车间、仓库建设，设备安装并调试。</t>
  </si>
  <si>
    <t>7月份</t>
  </si>
  <si>
    <t>开平市旭日蛋品有限公司现代化蛋品加工基地建设项目</t>
  </si>
  <si>
    <t>年产蛋制品10亿枚，总建筑面积约6万平方米。</t>
  </si>
  <si>
    <t>2017-2022</t>
  </si>
  <si>
    <t>熟咸蛋生产线厂房基建配套改造方案设计中，现有车间及展示中心升级改造工程完成35%，整体建设工程顺利。</t>
  </si>
  <si>
    <t>增设熟咸蛋生产线一条，升级改造现有车间及展示中心。</t>
  </si>
  <si>
    <t>长沙街道办事处</t>
  </si>
  <si>
    <t>至2018年底完成投资为13750</t>
  </si>
  <si>
    <t>“万亩园区”基础设施建设项目</t>
  </si>
  <si>
    <r>
      <rPr>
        <b/>
        <sz val="10"/>
        <rFont val="宋体"/>
        <charset val="134"/>
      </rPr>
      <t>开平翠山湖科技产业园拓展区：</t>
    </r>
    <r>
      <rPr>
        <sz val="10"/>
        <rFont val="宋体"/>
        <charset val="134"/>
      </rPr>
      <t>职教中心、实验学校、翠山一路和峯景生态园一期。翠湖春天商住房项目、国电投项目、产学研智慧城项目、翠山湖上苑片区市政配套设施项目。</t>
    </r>
  </si>
  <si>
    <t>2017年起</t>
  </si>
  <si>
    <t>园区内部和外部道路建设基本完善，已经形成接驳高速公路、国道、省道以及中心城区的方便快捷的道路交通网络。园区生活性基础设施建设也日益完备。园区目前投产企业75家，其中规上企业17间。目前，翠山湖消防站已基本完工；翠山湖城南三路已完成、翠山湖实验学校已投入使用、翠山湖职教中心一期已投入使用；翠山一路已完成、翠山湖峯景生态园一期正在做栈桥、挡土墙、路面及亲水平台，已完成总工程量85%，天湖二路东侧挡土墙工程已完成90%，城东三路正在建设中。</t>
  </si>
  <si>
    <t>开平市翠山湖国汇工业园</t>
  </si>
  <si>
    <t>项目用地257亩，出租工业厂房；完善公共区设备设施、服务平台；引进企业的机械设备、办公设备等。</t>
  </si>
  <si>
    <t>2009-2022</t>
  </si>
  <si>
    <t>目前国汇工业园建设标准厂房30幢，目前已引进24家企业。正在持续引进优质项目，提高厂房利用率，完善工业园配套设施。</t>
  </si>
  <si>
    <t>完善园区配套设施。</t>
  </si>
  <si>
    <t>赤坎新区建设项目</t>
  </si>
  <si>
    <r>
      <rPr>
        <b/>
        <sz val="10"/>
        <rFont val="宋体"/>
        <charset val="134"/>
      </rPr>
      <t>省道S534开平市塘口至赤坎段扩改建工程</t>
    </r>
    <r>
      <rPr>
        <sz val="10"/>
        <rFont val="宋体"/>
        <charset val="134"/>
      </rPr>
      <t>总长11公里，一级公路，双向六车道；</t>
    </r>
    <r>
      <rPr>
        <b/>
        <sz val="10"/>
        <rFont val="宋体"/>
        <charset val="134"/>
      </rPr>
      <t>赤坎古镇大道工程</t>
    </r>
    <r>
      <rPr>
        <sz val="10"/>
        <rFont val="宋体"/>
        <charset val="134"/>
      </rPr>
      <t>总长2.904公里,一级公路，双向四车道。</t>
    </r>
    <r>
      <rPr>
        <b/>
        <sz val="10"/>
        <rFont val="宋体"/>
        <charset val="134"/>
      </rPr>
      <t>赤坎新区安置房</t>
    </r>
    <r>
      <rPr>
        <sz val="10"/>
        <rFont val="宋体"/>
        <charset val="134"/>
      </rPr>
      <t>总建筑面积约17万平方米；</t>
    </r>
    <r>
      <rPr>
        <b/>
        <sz val="10"/>
        <rFont val="宋体"/>
        <charset val="134"/>
      </rPr>
      <t>赤坎中心市场搬及商业配套</t>
    </r>
    <r>
      <rPr>
        <sz val="10"/>
        <rFont val="宋体"/>
        <charset val="134"/>
      </rPr>
      <t>总建筑面积3万平方米。</t>
    </r>
    <r>
      <rPr>
        <b/>
        <sz val="10"/>
        <rFont val="宋体"/>
        <charset val="134"/>
      </rPr>
      <t>赤坎镇中心小学（地下停车场）、幼儿园工程</t>
    </r>
    <r>
      <rPr>
        <sz val="10"/>
        <rFont val="宋体"/>
        <charset val="134"/>
      </rPr>
      <t>建筑面积约2.68万平方米；新区市政路网及公共配套设施。</t>
    </r>
  </si>
  <si>
    <t xml:space="preserve">1、开平市县道桥牛线（X557）改线一期工程赤坎大道需进行施工第二次招标工作。
2、开平市县道赤马线（X555）改线工程已用省道标准修编工可，以省道S534开平市塘口至赤坎段扩改建工程项目进行立项，现已上报立项。
3、开平市赤坎古镇大道工程已完成立项。
4、110KV百赤线和110KV合赤线迁改工程已进入施工阶段，现已完成5个塔基建设。
5、赤坎镇中心小学、幼儿园、公共地下停车场现进入基坑开挖、锚杆施工、底板施工阶段。
6、中心市场已进入建设用地收储阶段。
7、安置房A2-1地块已进入表土剥离施工。
</t>
  </si>
  <si>
    <t>1、新区受“占优补优”政策影响，用地规模报批难度较大，影响新区开工进度。
2、县道桥牛线（X557）改线一期工程跨潭江大桥受潭江广东鲂国家级水产种质资源保护区影响。（广东鲂保护区调整论证报告已根据专家评审会修改并重新报省。需加强与省农业厅沟通，加快报国家农业农村部审批。） 
3、赤坎段一级水源保护区调整问题。水源保护区调整已上报省，但暂未有批复。</t>
  </si>
  <si>
    <t>落实项目用地，推进安置房建设；开展学校迁建工程、市场建设工程等公共配套项目建设；赤坎大道、省道S534开平市塘口至赤坎段扩建工程、古镇大道开工建设。</t>
  </si>
  <si>
    <t>赤坎镇</t>
  </si>
  <si>
    <t>到2018年底累计完成投资为38160</t>
  </si>
  <si>
    <t>中国(水口)卫浴博览城第一期</t>
  </si>
  <si>
    <t>建设综合性博览交易中心，总建筑面积21.7万平方米。</t>
  </si>
  <si>
    <t>2016-2019</t>
  </si>
  <si>
    <t>1-16栋交楼阶段；17-22栋主体封顶，进行内外墙装修阶段；23-32栋地下室工程基本完成，正在盖主体；33-36栋，正进行地下室基础。</t>
  </si>
  <si>
    <t>开展商铺、商业风情街、酒店、地下室建设。</t>
  </si>
  <si>
    <t>到2018年底累计完成投资为59622</t>
  </si>
  <si>
    <t>龙胜镇汽配创业创新基地（一期）</t>
  </si>
  <si>
    <t>主要以五金、汽配产业为主，总建筑面积约3万平方米。</t>
  </si>
  <si>
    <t>目前，园区11块工业用地的完成情况如下：11块工业用地均已完成厂房及办公楼的主体建设，目前正在装修中。园区已完成排水工程及路基建设工程，配电房的土建工程正在建设中，污水处理厂正在进行工艺、土建设计及办理环评手续，消防池的工艺设计亦同步进行中，宿舍楼正在办理规划报建手续。下一步，我镇将继续对园区做好跟踪服务工作。</t>
  </si>
  <si>
    <t>开展园区主道路及各入园企业基础建设。</t>
  </si>
  <si>
    <t>到2018年底累计完成投资为5110</t>
  </si>
  <si>
    <t>江门中微子试验站支撑平台建设工程</t>
  </si>
  <si>
    <t>建设地下洞室及隧道、地面建筑、场地道路及其他临时工程等。</t>
  </si>
  <si>
    <t>2014-2019</t>
  </si>
  <si>
    <t>截止至2月27日完成投资530万元；预计年末完成3081万元。
    2019年施工计划完成实验大厅施工，现已完成拱顶开挖，并进行拱顶锚杆支护施工，同时进行实验大厅4层开挖施工，地面建筑进行室内装修阶段，斜井场区准备进行管道预埋及场区绿化。</t>
  </si>
  <si>
    <t>开平市发展和改革局（市粮食和物资储备局）</t>
  </si>
  <si>
    <t>到2018年底累计完成投资为33784</t>
  </si>
  <si>
    <t>江门市赤坎古镇华侨文化展示旅游项目</t>
  </si>
  <si>
    <t>对古镇的旧建筑修旧如旧，恢复赤坎古镇的历史风貌，将赤坎古镇打造成为中国文化旅游古镇新地标。</t>
  </si>
  <si>
    <t>2015-2022</t>
  </si>
  <si>
    <t xml:space="preserve">1、完成征地3314亩，基本满足项目用地需求。
2.房屋征收任务完成率超过98.7%。已完成拆除建筑总面积超10万平方米。完成土地入库722.85亩，出让地块364.67亩，施工方已对项目进行围蔽、设计、拆除、施工作业。正在进行上下埠4号地块出让准备工作，已完成景区入口游客中心、钥匙酒店的初步规划设计方案。
</t>
  </si>
  <si>
    <t xml:space="preserve">
1、县道桥牛线（X557）改线一期工程跨潭江大桥受潭江广东鲂国家级水产种质资源保护区影响。（广东鲂保护区调整论证报告已根据专家评审会修改并重新报省，需加快报国家农业农村部审批。） 
3、赤坎段一级水源保护区调整问题。水源保护区调整已上报省，还未批复。 </t>
  </si>
  <si>
    <t>房屋征收，土地出让及房屋转让；赤坎古镇景区一期工程和游客服务中心建设。</t>
  </si>
  <si>
    <t>江门市潭江河流治理工程</t>
  </si>
  <si>
    <r>
      <rPr>
        <b/>
        <sz val="10"/>
        <rFont val="宋体"/>
        <charset val="134"/>
      </rPr>
      <t>开平段：</t>
    </r>
    <r>
      <rPr>
        <sz val="10"/>
        <rFont val="宋体"/>
        <charset val="134"/>
      </rPr>
      <t>整治堤岸总长度为16.871公里，新建及重建穿堤建筑物35座。</t>
    </r>
  </si>
  <si>
    <t>目前正在进行水口泮村堤和金山堤段清表和培厚加固工作，已清表约5公里，完成培厚加固约1.5公里；金山堤联竹段完成护岸抛石约5000立方米，东环大桥下游段正在进行清理表土工作。</t>
  </si>
  <si>
    <t>完成10公里堤防建设。</t>
  </si>
  <si>
    <t>开平市水利局</t>
  </si>
  <si>
    <t>总投资为19082；到2018年底累计完成投资为1200</t>
  </si>
  <si>
    <t>潭江流域重点支流、重点村农村污水处理设施建设</t>
  </si>
  <si>
    <r>
      <rPr>
        <b/>
        <sz val="10"/>
        <rFont val="宋体"/>
        <charset val="134"/>
      </rPr>
      <t>开平市：</t>
    </r>
    <r>
      <rPr>
        <sz val="10"/>
        <rFont val="宋体"/>
        <charset val="134"/>
      </rPr>
      <t>建农农村污水处理设施796个。</t>
    </r>
  </si>
  <si>
    <t>已向开平市人民政府申请批示该项目实施方案及申请相关前期项目建议书工作经费，待批复。</t>
  </si>
  <si>
    <t>开展200个农村污水处理设施建设。</t>
  </si>
  <si>
    <t>10月份</t>
  </si>
  <si>
    <t>市政局未认可接收</t>
  </si>
  <si>
    <t>江门市建筑垃圾消纳场建设</t>
  </si>
  <si>
    <r>
      <rPr>
        <b/>
        <sz val="10"/>
        <rFont val="宋体"/>
        <charset val="134"/>
      </rPr>
      <t>开平市：</t>
    </r>
    <r>
      <rPr>
        <sz val="10"/>
        <rFont val="宋体"/>
        <charset val="134"/>
      </rPr>
      <t>建筑垃圾消纳场建设。</t>
    </r>
  </si>
  <si>
    <t>目前已通过公开采购确定有资质的公司开展可研、稳评、环评报告编制等前期工作，选址报告书，可研报告书和环评报告正在编制中。</t>
  </si>
  <si>
    <t>开平市新一轮生活污水处理设施建设整市捆绑PPP项目</t>
  </si>
  <si>
    <t>建设城镇污水处理设施10个及配套管网（规模4.4万吨），农村污水处理设施355个。</t>
  </si>
  <si>
    <t>355个农村处理设施基本完成建设；9个镇级生活污水处理厂基本完成建设；新美污水处理厂完成生化反应池、综合办公楼、污泥脱水车间、污泥浓缩池、机修车间及仓库、沉井泵房、变配电房和鼓风机房等主体工程建设；城区配套主管网共完成19.8公里。</t>
  </si>
  <si>
    <t xml:space="preserve">1、百合、金鸡、赤水污水处理厂用地手续正在办理中，用地面积共10.71亩。（百合镇用地待市批复；赤水镇用地已处于公示程序；金鸡镇用地待我市向江门缴纳相关费用后，江门可出用地批复。）                               </t>
  </si>
  <si>
    <t>到2018年底累计完成投资为33100；2019年投资计划为17133</t>
  </si>
  <si>
    <t>开平市开平水大沙镇蕉园至夹水段治理工程</t>
  </si>
  <si>
    <t>治理河道长度11.57公里，其中护岸长度4.92公里，清淤长度11.57公里。</t>
  </si>
  <si>
    <t>已完成河道清淤7.3km，护坡整治3.1km。已完成投资1500万元。</t>
  </si>
  <si>
    <t xml:space="preserve"> </t>
  </si>
  <si>
    <t>开展河道治理。</t>
  </si>
  <si>
    <t>2019年投资计划为2363.56</t>
  </si>
  <si>
    <t>开平市固废综合处理中心一期一阶段PPP项目</t>
  </si>
  <si>
    <t>生活垃圾焚烧发电厂（规模600吨/日，总规模900吨/日，土建一次建成），并配套建设渗滤液处理中心及其实施的配套工程。</t>
  </si>
  <si>
    <t>按计划完成办公楼、饭堂、垃圾坑、烟囱、渗滤液处理站等主体结构建设；安装工程：2#炉炉排支架梁安装及焊接、2#炉给料平台吊装、2#炉顺推风室吊装、2#炉顺推吊装、2#炉逆推风室预存、2#炉逆推吊装、1#反应塔平台安装及焊接、1#反应塔锥体支撑环焊接累计完成100%。</t>
  </si>
  <si>
    <t>1、稳妥推进征地补偿相关历史遗留问题的调处等工作。（由百合镇推进）</t>
  </si>
  <si>
    <t>开展生活垃圾焚烧发电厂、渗滤液处理中心、填埋场建设。</t>
  </si>
  <si>
    <t>到2018年底累计完成投资为43700；2019年投资计划为8953</t>
  </si>
  <si>
    <t>高标准农田建设项目</t>
  </si>
  <si>
    <r>
      <rPr>
        <b/>
        <sz val="10"/>
        <rFont val="宋体"/>
        <charset val="134"/>
      </rPr>
      <t>开平市：</t>
    </r>
    <r>
      <rPr>
        <sz val="10"/>
        <rFont val="宋体"/>
        <charset val="134"/>
      </rPr>
      <t>主要包括2017、2018两个年度下达的计划。</t>
    </r>
  </si>
  <si>
    <t>财政局进度：于1月底完成总体工程量的85％。
农业局进度：我市2017年度任务是1.11万亩，按以往年度惯例的建设期为2018年12月至2019年3月，目前项目已经完成投标工作。施工队已进场并按章程施工当，沙塘项目完成70%，百合项目完成75%，蚬冈项目完成50%。2018年度任务是1.74万亩，目前项目已经完成投标工作。施工队已进场。</t>
  </si>
  <si>
    <t>农田水利基础设施建设，包括灌排渠道、机耕路、涵闸等。</t>
  </si>
  <si>
    <t>开平市财政局       
开平市农业农村局</t>
  </si>
  <si>
    <t>农业农村局：总投资为1676.1；到2018年底完成投资为1.642；2019年度计划投资为516</t>
  </si>
  <si>
    <t>开平市苍江中学教学楼及配套工程</t>
  </si>
  <si>
    <r>
      <rPr>
        <b/>
        <sz val="10"/>
        <rFont val="宋体"/>
        <charset val="134"/>
      </rPr>
      <t>开平市苍江中学教学楼及配套工程</t>
    </r>
    <r>
      <rPr>
        <sz val="10"/>
        <rFont val="宋体"/>
        <charset val="134"/>
      </rPr>
      <t>：总建筑面积4900平方米，拆除原教学楼，新建一栋教学楼及配套设施。</t>
    </r>
  </si>
  <si>
    <t>周边场地硬底化已完成，旧教学楼拆除及清理已完成，正在进行桩基施工。</t>
  </si>
  <si>
    <t>开平市教育局</t>
  </si>
  <si>
    <t>开平市龙胜镇白村小学附设幼儿班综合楼工程</t>
  </si>
  <si>
    <r>
      <rPr>
        <b/>
        <sz val="10"/>
        <rFont val="宋体"/>
        <charset val="134"/>
      </rPr>
      <t>开平市龙胜镇白村小学附设幼儿班综合楼工程：</t>
    </r>
    <r>
      <rPr>
        <sz val="10"/>
        <rFont val="宋体"/>
        <charset val="134"/>
      </rPr>
      <t>总建筑面积726平方米，新建一栋3层教学楼。</t>
    </r>
  </si>
  <si>
    <t>正在财审招标控制价和竞争性磋商文件。</t>
  </si>
  <si>
    <t>开平市沙塘学校体育馆工程</t>
  </si>
  <si>
    <r>
      <rPr>
        <b/>
        <sz val="10"/>
        <rFont val="宋体"/>
        <charset val="134"/>
      </rPr>
      <t>开平市沙塘学校体育馆工程：</t>
    </r>
    <r>
      <rPr>
        <sz val="10"/>
        <rFont val="宋体"/>
        <charset val="134"/>
      </rPr>
      <t>占地面积994.50平方米，新建体育训练馆一座。</t>
    </r>
  </si>
  <si>
    <t>已完成桩基施工，等待验桩。</t>
  </si>
  <si>
    <t>开平市第二人民医院迁建工程建设项目</t>
  </si>
  <si>
    <t>床位数400张的二级甲等综合医院，总建筑面积33200平方米。</t>
  </si>
  <si>
    <t xml:space="preserve">1、基桩工程已完成。                                                                                2、测桩已完成。                                                                                   3、挡土墙工程已完成。    
4、围墙工程已完成。                                                                                                            5、地下室已完成。
6、公共卫生楼主体结构已完成,外墙贴装饰砖已完成。                                                                    7、发电机房主体结构已完成,墙体完成砌砖。                                                                   8、后勤楼主体结构已完成,墙体完成砌砖，外墙贴装饰砖已完成20%。                                                                     9、门诊楼主体结构已完成，墙体完成砌砖，电梯井间墙目前开始砌砖。                                                                          10、住院楼主体结构已完成，内墙砌砖已完成20%，电梯井间墙目前开始砌砖。                                                     </t>
  </si>
  <si>
    <t>开平市卫生健康局</t>
  </si>
  <si>
    <t>开平市妇幼保健计划生育服务中心妇幼保健综合大楼建设项目</t>
  </si>
  <si>
    <t>新建妇幼保健综合大楼，建筑总面积18459.85平方米。</t>
  </si>
  <si>
    <r>
      <rPr>
        <sz val="10"/>
        <rFont val="宋体"/>
        <charset val="134"/>
      </rPr>
      <t>2018-20</t>
    </r>
    <r>
      <rPr>
        <sz val="10"/>
        <rFont val="宋体"/>
        <charset val="134"/>
      </rPr>
      <t>19</t>
    </r>
  </si>
  <si>
    <t>已完成三通一平、桩基工程、管桩静载测试及支护工程；现进行地下室工程。</t>
  </si>
  <si>
    <t>开展大楼地基建设、大楼主体工程建设。</t>
  </si>
  <si>
    <t>开平市中心医院妇产儿科住院大楼建设项目</t>
  </si>
  <si>
    <t>建筑总面积25380平方米，新建妇产儿科住院大楼一栋及地下车库。</t>
  </si>
  <si>
    <t>一、9月27日举行动工奠基仪式，项目正式开工；                                                        二、10月29日完成所有打桩工程；                                                                    三、11月30日完成基坑支护及止水桩工程；                                                                   四、12月31日完成桩基质量检测及塔吊设施安装，开展地下室开挖及土方回填工程；                            五、1月30日完成地下室底板混凝土浇筑和养护，地下室墙壁、顶板混凝土浇筑完成50%，土方回填。
六、2月28日完成主楼地下室壁墙、承台混泥土浇筑，地下室已完成65%。</t>
  </si>
  <si>
    <t>一、资金缺口仍较大，除已筹集到基建部分资金8770万元外，余下设备资金2230万元，建议以继续争取上级资金支持为主、社会各界和华侨捐赠为辅等方式筹措。</t>
  </si>
  <si>
    <t>开展基础工程、主体工程(含地下车库)、砌筑工程及外墙面工程等施工。</t>
  </si>
  <si>
    <t>城市天然气输送工程</t>
  </si>
  <si>
    <r>
      <rPr>
        <b/>
        <sz val="10"/>
        <rFont val="宋体"/>
        <charset val="134"/>
      </rPr>
      <t>开平市天燃气利用项目：</t>
    </r>
    <r>
      <rPr>
        <sz val="10"/>
        <rFont val="宋体"/>
        <charset val="134"/>
      </rPr>
      <t>中压输配管网28公里；中压输配管网70公里、综合站1座。</t>
    </r>
  </si>
  <si>
    <t>截至2019年2月27日，完成中压管网敷设2.5km,用户安装建设400户，共累计投资235万元。</t>
  </si>
  <si>
    <t>中压燃气管网15公里，用户建设6000户。</t>
  </si>
  <si>
    <t>到2018年底累计完成投资为15250</t>
  </si>
  <si>
    <t>厕所革命项目</t>
  </si>
  <si>
    <r>
      <rPr>
        <b/>
        <sz val="10"/>
        <rFont val="宋体"/>
        <charset val="134"/>
      </rPr>
      <t>开平市：</t>
    </r>
    <r>
      <rPr>
        <sz val="10"/>
        <rFont val="宋体"/>
        <charset val="134"/>
      </rPr>
      <t>改造578座农村公厕；城区公共厕所22间；建设950户农村家庭户厕。</t>
    </r>
  </si>
  <si>
    <t>城管：现正开展前期方案设计。
住建：截至到2019年1月31日，完成农村公厕改造54座，完成年度计划的9.3%。
卫生：进行调查摸底工作。
农业农村局：厕所革命项目农业卫生公厕和卫生户厕目前未接到上级部门交接通知</t>
  </si>
  <si>
    <t xml:space="preserve">住建：建设资金不足，财政资金未到位。
卫生：今年江门市爱卫办没有下达任务到我办。最新广东省第十三届人民代表大会常务委员会公告（第23号）《广东省爱国卫生工作条例》（以下称“条例”）公布，自2019年1月1日起施行。根据《条例》的第二章第八条第四款：“农业农村主管部门负责统筹推进农村公共厕所建设管理和无害化卫生户厕建设”。为此，我办与江门市爱卫办进行沟通，已明确回复并要求我办按照《条例》中职责执行。江门市爱卫办已将农村无害化卫生户厕建设（包括政府补助资金）移交江门市农业农村局。             </t>
  </si>
  <si>
    <t>开平市住建局
开平市城市管理和综合执法局
开平市卫生健康局</t>
  </si>
  <si>
    <t>农业农村局：厕所革命项目农业卫生公厕和卫生户厕目前未接到上级部门交接通知。
卫生健康局总投资为475万元；
城管总投资为500万元，2019年度计划投资为500万元。</t>
  </si>
  <si>
    <t xml:space="preserve">开平市幸福站、长沙站环卫服务项目
</t>
  </si>
  <si>
    <t>街道清扫、保洁、洒水、清洗、降尘，清刷“三乱”广告，清理、收集生活垃圾、建筑垃圾和卫生死角，清理疏通化粪池、沙井口、下水道，维护和管理环卫设施。</t>
  </si>
  <si>
    <t>2018年4月1日全面实施幸福站、长沙站环卫市场化服务工作，根据考核情况按月支付服务费用。</t>
  </si>
  <si>
    <t>清理整治。</t>
  </si>
  <si>
    <t>到2018年底累计完成投资为3225</t>
  </si>
  <si>
    <t>开平市村美丽宜居乡村示范点建设项目</t>
  </si>
  <si>
    <t>乡示范点进行村面修整，乡村道路及相关配套设施建设。</t>
  </si>
  <si>
    <t>一、长沙街道示范点项目工程主要包括道路设施建设、文体设施建设、绿化照明景观建设、污水处理工程和旧屋修复工程等，项目工程2019年1月份已开工建设，目前正在按时间节点加快建设进度。二、大沙镇示范点项目2018年12月份完成招标，项目采用EPC设计施工总承包方式进行发包，项目已成功发包，施工部分已开工，项目进度良好。三、塘口镇示范点项目按EPC项目招标，已开工建设。四、苍城镇示范点项目目前已完成相关前期设计、立项、预算审核、采购立项、政府采购招标等工作，苍城镇示范点项目根据政府工程采购相关规定进行实施，项目分别于2018年12月4日至12月10日及2018年12月24日至12月28日进行两次公开政府采购招标，但预算过低，因此导致两次招标都流标，后采用单一性来源采购谈判依然失败，目前预算重新送财政进行审核调价。五、三埠街道迳头村委会凤朝村、鹤湾村美丽宜居乡村示范点建设项目以及开平市凤鹤湾湿地公园项目经市政府批准建设，并取得市发改局批复。目前，该项目招标文件已完成编制，正进行公开招标。迳头村美丽乡村整进行前期工作。</t>
  </si>
  <si>
    <t>完成示范村建设。</t>
  </si>
  <si>
    <t>开平市农业农村局
三埠街道办事处
长沙街道办事处
苍城镇
塘口镇
大沙镇</t>
  </si>
  <si>
    <t>到2018年底累计完成投资为71；2019年投资计划为4175</t>
  </si>
  <si>
    <t>台风灾害灾毁水利恢复重建工程（开平市三埠街道迳头堤加固工程）</t>
  </si>
  <si>
    <r>
      <rPr>
        <b/>
        <sz val="10"/>
        <rFont val="宋体"/>
        <charset val="134"/>
      </rPr>
      <t>开平市三埠街道迳头堤加固工程：</t>
    </r>
    <r>
      <rPr>
        <sz val="10"/>
        <rFont val="宋体"/>
        <charset val="134"/>
      </rPr>
      <t>加固迳头堤1.4公里。</t>
    </r>
  </si>
  <si>
    <t>已完成设计和预算，同时征询了有关部门意见，正进行报建手续。</t>
  </si>
  <si>
    <t>开平市交流渡水闸重建工程</t>
  </si>
  <si>
    <t>中型。最大过闸流量301立方米每秒。重建水闸3孔及附属工程。</t>
  </si>
  <si>
    <t>目前已完成围堰填筑和旧闸拆除工作，正在进行基础开挖和水泥搅拌桩的试喷工作。完成工程总投资500万元。</t>
  </si>
  <si>
    <t>完成水下主体工程建设。</t>
  </si>
  <si>
    <t>三旧改造项目</t>
  </si>
  <si>
    <r>
      <rPr>
        <b/>
        <sz val="10"/>
        <rFont val="宋体"/>
        <charset val="134"/>
      </rPr>
      <t>开平市：</t>
    </r>
    <r>
      <rPr>
        <sz val="10"/>
        <rFont val="宋体"/>
        <charset val="134"/>
      </rPr>
      <t>总建筑面积133.9万平方米。</t>
    </r>
  </si>
  <si>
    <t>2009-2025</t>
  </si>
  <si>
    <t xml:space="preserve">1、长沙侨园路地块改造项目（侨林湾）、三埠凤阳路16号地块改造项目（国汇豪庭）、水口镇沙冈红进路256号二幢地块改造项目（骏景华庭）、长沙宝源中路1号地块改造项目（宝源园）、富琳制衣厂改造项目（潭江首府）、宏谊中源制衣厂改造项目（壹号银海）、华仕达制布厂改造项目（碧桂园城央首府）已全面开展项目工程施工,马冈镇马冈圩原旧粮所周边地块改造项目（匯璟·轩悦）已平整土地，赤坎古镇保护与开发项目的赤坎镇上下埠2号地块、上下埠3号地块已挂牌出让成交。 2、对各改造地块实行跟踪监管，争取完成的各项任务。    </t>
  </si>
  <si>
    <t>1、三旧改造工作小组仍需进一步加强。2、各改造地块进度及改造成效监管力度仍需加强。3、改造中遇到的问题、难题，暂未能找到相关政策及仿效做法。4、改造过程中协调拆迁的工作比较艰巨，需要一定的人力物力去完成，而且需时也比较长。5、各改造领导小组对遇到问题及时反馈三旧改造办公室，由办公室汇总汇报市政府。</t>
  </si>
  <si>
    <t>开平市自然资源局</t>
  </si>
  <si>
    <t>到2018年底累计完成投资为158800</t>
  </si>
  <si>
    <t>城市综合体项目（开平东汇城）</t>
  </si>
  <si>
    <r>
      <rPr>
        <b/>
        <sz val="10"/>
        <rFont val="宋体"/>
        <charset val="134"/>
      </rPr>
      <t>开平东汇城:</t>
    </r>
    <r>
      <rPr>
        <sz val="10"/>
        <rFont val="宋体"/>
        <charset val="134"/>
      </rPr>
      <t>总建筑面积70万平方米。</t>
    </r>
  </si>
  <si>
    <t>2012-2019</t>
  </si>
  <si>
    <t>住宅项目(第7-11幢）已完成竣工验收并交付使用。2.2期公寓酒店项目完成主体建筑25层，整体建设工程顺利。</t>
  </si>
  <si>
    <t>公寓酒店建筑主体封顶。</t>
  </si>
  <si>
    <t>总投资为250000；至2018年底完成投资为254250</t>
  </si>
  <si>
    <r>
      <rPr>
        <b/>
        <sz val="18"/>
        <color rgb="FF000000"/>
        <rFont val="宋体"/>
        <charset val="134"/>
      </rPr>
      <t>各责任单位</t>
    </r>
    <r>
      <rPr>
        <b/>
        <sz val="18"/>
        <color rgb="FFFF0000"/>
        <rFont val="宋体"/>
        <charset val="134"/>
      </rPr>
      <t>2</t>
    </r>
    <r>
      <rPr>
        <b/>
        <sz val="18"/>
        <color rgb="FF000000"/>
        <rFont val="宋体"/>
        <charset val="134"/>
      </rPr>
      <t>月江门重点项目建设情况表</t>
    </r>
  </si>
  <si>
    <t>项目责任单位</t>
  </si>
  <si>
    <t>项目数量</t>
  </si>
  <si>
    <r>
      <rPr>
        <b/>
        <sz val="12"/>
        <color indexed="8"/>
        <rFont val="宋体"/>
        <charset val="134"/>
        <scheme val="minor"/>
      </rPr>
      <t>201</t>
    </r>
    <r>
      <rPr>
        <b/>
        <sz val="12"/>
        <color indexed="8"/>
        <rFont val="宋体"/>
        <charset val="134"/>
        <scheme val="minor"/>
      </rPr>
      <t>9</t>
    </r>
    <r>
      <rPr>
        <b/>
        <sz val="12"/>
        <color indexed="8"/>
        <rFont val="宋体"/>
        <charset val="134"/>
        <scheme val="minor"/>
      </rPr>
      <t>年投资计划（万元）</t>
    </r>
  </si>
  <si>
    <t>投资计划占全市比重</t>
  </si>
  <si>
    <r>
      <rPr>
        <b/>
        <sz val="12"/>
        <color rgb="FF000000"/>
        <rFont val="宋体"/>
        <charset val="134"/>
      </rPr>
      <t>2019年</t>
    </r>
    <r>
      <rPr>
        <b/>
        <sz val="12"/>
        <color rgb="FFFF0000"/>
        <rFont val="宋体"/>
        <charset val="134"/>
      </rPr>
      <t>2</t>
    </r>
    <r>
      <rPr>
        <b/>
        <sz val="12"/>
        <color rgb="FF000000"/>
        <rFont val="宋体"/>
        <charset val="134"/>
      </rPr>
      <t>月累计完成投资（万元）</t>
    </r>
  </si>
  <si>
    <t>累投资额排名</t>
  </si>
  <si>
    <t>投资完成率</t>
  </si>
  <si>
    <t>投资完成率排名</t>
  </si>
  <si>
    <t xml:space="preserve">开平市水利局     </t>
  </si>
  <si>
    <t xml:space="preserve">江门市开平公路局     </t>
  </si>
  <si>
    <t xml:space="preserve">开平市教育局     </t>
  </si>
  <si>
    <t>合计</t>
  </si>
  <si>
    <t>6月江门市重点项目建设完成情况汇总表</t>
  </si>
  <si>
    <t>建设起
止年限</t>
  </si>
  <si>
    <t>到2016年底累计完成投资</t>
  </si>
  <si>
    <t>2017年投资计划</t>
  </si>
  <si>
    <t>2017年度6月完成投资</t>
  </si>
  <si>
    <t>2017年投资完成率（%）</t>
  </si>
  <si>
    <t>项目进展情况</t>
  </si>
  <si>
    <t>2017年主要
建设内容</t>
  </si>
  <si>
    <t>开平市（42项）</t>
  </si>
  <si>
    <t>省道S274稔广线开平市区改线工程（开平快速干线西线工程）（K51+400－K60+800）</t>
  </si>
  <si>
    <t>一级公路，全长6.1公里，双向6车道，特大桥、大桥2438.6米/2座。</t>
  </si>
  <si>
    <t>2015-2018</t>
  </si>
  <si>
    <t>已完成土地审批工作，基本完成征地工作。</t>
  </si>
  <si>
    <t>项目分2标段，其中大桥完成主桥下部施工97%，主桥连续梁施工20%，完成引桥下部结构施工95%，上部结构施工70%%；路基路面标完成路基、涵洞施工56%。</t>
  </si>
  <si>
    <t>特大桥上、下部结构施工，路基桥涵施工。</t>
  </si>
  <si>
    <t>开平市交通局</t>
  </si>
  <si>
    <t>台开快速干线开平段（东线工程）</t>
  </si>
  <si>
    <r>
      <rPr>
        <sz val="12"/>
        <rFont val="宋体"/>
        <charset val="134"/>
      </rPr>
      <t>东线工程（开平市环城公路东环段工程）(k0+000—k7+441)：</t>
    </r>
    <r>
      <rPr>
        <sz val="12"/>
        <rFont val="宋体"/>
        <charset val="134"/>
      </rPr>
      <t>一级公路，全长7.441公里，特大桥1512延米/座。</t>
    </r>
  </si>
  <si>
    <t>已完成土地审批及征地工作。</t>
  </si>
  <si>
    <t>项目分2标段，其中大桥完成主桥箱梁7#块施工，完成主桥箱梁23%，完成北岸引桥下部结构施工100%，完成南岸引桥下部结构施工85%，完成路基、中小桥、涵洞施工82%。</t>
  </si>
  <si>
    <t>台开快速干线开平段（北线东延线一期工程）</t>
  </si>
  <si>
    <r>
      <rPr>
        <sz val="12"/>
        <rFont val="宋体"/>
        <charset val="134"/>
      </rPr>
      <t>北线东延线一期工程（开平市环城公路北环东延线一期工程）：</t>
    </r>
    <r>
      <rPr>
        <sz val="12"/>
        <rFont val="宋体"/>
        <charset val="134"/>
      </rPr>
      <t>一级公路，全长4.575公里，大桥657延米/1座。</t>
    </r>
  </si>
  <si>
    <t>2016-2018</t>
  </si>
  <si>
    <t>已完成土地预审工作，基本完成征地工作。</t>
  </si>
  <si>
    <t>水口红花大桥完成桩基施工60.8%，立柱完成36.1%，箱涵完成60%；雨水箱涵完成34.5%；雨水管涵完成56.7%；土方完成40%，换填完成48%，水泥搅拌桩完成63.3%</t>
  </si>
  <si>
    <t>路基桥涵施工。</t>
  </si>
  <si>
    <t>深茂铁路开平站配套道路工程</t>
  </si>
  <si>
    <t>全长1977米，设涵洞4道，平交口5处。</t>
  </si>
  <si>
    <t>2017-2018</t>
  </si>
  <si>
    <t>正在进行初步设计、各专项评估工作及征地拆迁工作。</t>
  </si>
  <si>
    <t>完成前期工作，开展路基施工。</t>
  </si>
  <si>
    <t>年产非晶合金变压器5000台、充电柜6000台、开关设备1万台等，总建筑面积为31.2万平方米。</t>
  </si>
  <si>
    <t>项目用地72亩，已全部落实。</t>
  </si>
  <si>
    <t>土地已落实，3月18日，施工队进场，目前正在建围墙填土方，进行桩基施工。</t>
  </si>
  <si>
    <t>3月份（已开工）</t>
  </si>
  <si>
    <t>广东建成机械设备有限公司特种压力容器罐项目</t>
  </si>
  <si>
    <t>年产3000台（套），特种压力容器罐。总建筑面积8万平方米。</t>
  </si>
  <si>
    <t>已落实。</t>
  </si>
  <si>
    <t>6月投入765万元，已完成项目的报建手续及桩基工程，正在进行主体工程建设，完成项目一期主体工程97%。</t>
  </si>
  <si>
    <t>土建施工及生产设备购置安装。</t>
  </si>
  <si>
    <t>开平中立德路桥设备有限公司路桥用钢模版项目</t>
  </si>
  <si>
    <t>年产10万吨路桥用钢模版，总建筑面积1.2万平方米。</t>
  </si>
  <si>
    <t>2014-2018</t>
  </si>
  <si>
    <t>已完成一期厂房基建工程;宿舍楼、办公楼正在安装水电、门窗，内外装修工程。</t>
  </si>
  <si>
    <t>购买设备、基础建筑。</t>
  </si>
  <si>
    <t>年产精密模具300吨、高精密零部件1200吨，生产乐高玩具、大金空调注塑配件等，总建设面积约6.6万平方米。</t>
  </si>
  <si>
    <t>6月投入690万元，已办理国土证，3栋厂房主体已竣工。已租赁国汇一座厂房并完成设备安装。</t>
  </si>
  <si>
    <t>主体工程施工。</t>
  </si>
  <si>
    <t>广东凯美电子有限公司LED、SMD生产材料项目</t>
  </si>
  <si>
    <t>年产LED、SMD等1亿件，总建筑面积1.5万平方米。</t>
  </si>
  <si>
    <t>2016-2017</t>
  </si>
  <si>
    <t>1、三层办公楼已顺利封顶，办公楼完成主体建设，正在装修中； 2、2号厂房顺利完成封顶工作，正在装修中；                                                               3、1号厂房准备对第四层楼面进行浇筑工作。</t>
  </si>
  <si>
    <t>厂房土建施工。</t>
  </si>
  <si>
    <t>开平市嘉仁乳胶设备制造有限公司乳胶设备制造项目</t>
  </si>
  <si>
    <t>乳胶设备制造，新建厂房1万平米。</t>
  </si>
  <si>
    <t>该地块已完成征地手续，并已“三通一平”</t>
  </si>
  <si>
    <t xml:space="preserve">开始土方工程,修整门前厂区外围马路,马路已完成一半.
</t>
  </si>
  <si>
    <t>厂房土建施工</t>
  </si>
  <si>
    <t>年产不锈钢板材4万吨、不锈钢管材及铝塑复合管8万吨，一期总建筑面积10万平方米。</t>
  </si>
  <si>
    <t xml:space="preserve">1、完成报建手续办理，已出施工许可证；                             2、厂房桩基础施工已全部完成，静载抗压试验已测试完毕，现时仍继续与设计院加强沟通，下一阶段准备进行抗拔试验。    </t>
  </si>
  <si>
    <t>生产车间土建施工。</t>
  </si>
  <si>
    <t>开平五联人造板有限公司中高密度纤维板生产线技改项目</t>
  </si>
  <si>
    <t>年产18万立方米中高密度纤维板生产线技改，总建筑面积2.5万平方米。</t>
  </si>
  <si>
    <t>2014-2017</t>
  </si>
  <si>
    <t>（已完成总投资）已经投产</t>
  </si>
  <si>
    <t>冠星塑胶有限公司PVC塑胶生产项目</t>
  </si>
  <si>
    <t>生产PVC塑胶，总建筑面积4万平方米。</t>
  </si>
  <si>
    <t>项目用地80亩已落实。</t>
  </si>
  <si>
    <t>厂房混凝土主体框架完成第五层浇筑施工。</t>
  </si>
  <si>
    <t>完成一期厂房主体工程。</t>
  </si>
  <si>
    <t>广东皇冠胶粘公司胶粘带生产项目</t>
  </si>
  <si>
    <t>年产胶粘带2.05亿平方米，总建筑面积9.3万平方米。</t>
  </si>
  <si>
    <t>2015-2017</t>
  </si>
  <si>
    <t>正在进行主体基建，车间、宿舍、仓库等大楼已完成100%，办公楼已完成80%。</t>
  </si>
  <si>
    <t>开平市亿展阀心有限公司水暖卫浴生产项目</t>
  </si>
  <si>
    <t>年产1000万个以上阀芯，总建筑面积1.6万平方米。</t>
  </si>
  <si>
    <t>已办理国土证，已开始动工建设，正在进行主体工程建设。</t>
  </si>
  <si>
    <t>广东凯勒斯卫浴实业有限公司陶瓷洁具生产项目</t>
  </si>
  <si>
    <t>年产瓷洁具40万套，总建筑面积5.1万平方米。</t>
  </si>
  <si>
    <t>已完成了平整土地、工程勘察、工程设计,已完成土地招拍挂手续， 已办理环评等手续,生产车间：已完成打桩工程。</t>
  </si>
  <si>
    <t>生产车间、研发中心土建施工。</t>
  </si>
  <si>
    <t>广东鼎新金属包装材料有限公司金属包装材料项目</t>
  </si>
  <si>
    <t>生产各类金属包装材料。主要铝制易拉盖及包装材料，年产0.240三片罐20亿片；建筑面积2.2万平方米。</t>
  </si>
  <si>
    <t xml:space="preserve"> 已办理国土证，正在进行厂房、办公楼的主体建设工程。</t>
  </si>
  <si>
    <t>厂房、办公楼土建施工。</t>
  </si>
  <si>
    <t>江门粤玻实业有限公司玻璃瓶生产项目</t>
  </si>
  <si>
    <t>年产14.8万吨玻璃瓶,总建筑面积5.9万平方米。</t>
  </si>
  <si>
    <t>正在进行主体基建，下阶段准备购买和安装生产线设备。</t>
  </si>
  <si>
    <t>基础设施建设及配套工程。</t>
  </si>
  <si>
    <t>开平牵牛生化制药有限公司增资扩产项目</t>
  </si>
  <si>
    <t>生产熊果苷，总建筑面积2.7万平方米</t>
  </si>
  <si>
    <t>产品展示中心已动工,预计7月车间开始建设。</t>
  </si>
  <si>
    <t>完成车间主体工程。</t>
  </si>
  <si>
    <t>年产1.75万吨高性能聚酯工业纤维与织物，总建筑面积4.5万平方米。</t>
  </si>
  <si>
    <t>项目用地53亩，已全部落实</t>
  </si>
  <si>
    <t>已办理国土证，已开始动工建设，正在进行主题工程建设，已完成2.7万平方米。</t>
  </si>
  <si>
    <t>厂房、办公楼施工。</t>
  </si>
  <si>
    <t>招商引资出租工业厂房。完善公共区设备设施、服务平台；引进企业的机械设备、办公设备等。</t>
  </si>
  <si>
    <t>2009-2019</t>
  </si>
  <si>
    <t>项目用地，已全部落实。</t>
  </si>
  <si>
    <t>目前国汇工业园建设标准厂房30幢，目前已引进16家企业。</t>
  </si>
  <si>
    <t>完善公共区设施、服务平台；引进企业的机械、办公设备等。</t>
  </si>
  <si>
    <t>江门产业转移工业园开平园区</t>
  </si>
  <si>
    <t>园区基础设施及配套工程</t>
  </si>
  <si>
    <t>2009-2017</t>
  </si>
  <si>
    <t>已全部落实。</t>
  </si>
  <si>
    <t>6月投入投入900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</si>
  <si>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开平市水口水暖卫浴小微企业创业创新基地</t>
  </si>
  <si>
    <t>建设创客工作室、电子商务平台、小微企业租金帮扶、完善公共办公区设备设施、服务平台；水暖卫浴展示中心；更新办公设备、研究技术创新。</t>
  </si>
  <si>
    <t>A区：占地53959平方米，建筑面积16万平方米。
B区：已落实180平方米。</t>
  </si>
  <si>
    <t>A区：
1、硬件方面：①众创空间装修竣工，并成功引进3家初创企业。②园区公共展厅装修竣工，部分企业已经开始布展。③与电商运营/协会商洽谈电商平台的建设以及运营。
2、软件方面：①众创空间工作室继续招商中。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5.租金补贴方面，从2017年1月到6月，我司已给予商户租金补贴约90万元，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</si>
  <si>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江门中微子试验站及配套基建工程</t>
  </si>
  <si>
    <t>江门中微子实验站配套基建工程截止至2017年6月27日，斜井洞挖1266米；竖井洞挖564.4米，斜井于2017年6月22日开挖结束。竖井已开挖到560.2米，地面建筑工程正在进行中。
    地面建筑报建手续于5月27日办结。</t>
  </si>
  <si>
    <t>开平市发改局</t>
  </si>
  <si>
    <t>建设公共配套设施和碉楼游览配套设施，新建观光景点及民宿、岭南特色商业街。核心旅游区用地面积2000亩，核心区总建筑面积55万平方米。</t>
  </si>
  <si>
    <t>项目共需征地3854.98亩，目前已完成征地2959亩。</t>
  </si>
  <si>
    <t>1、赤坎圩镇房屋征收已签约2125户，超过总任务数的一半。2、《开平市赤坎镇概念性总体规划》、《开平市赤坎镇新区控制性详细规划及城市设计》（G325国道路南部分）已完成上报成果，待路北部分控规完成后一并上报。3、文保规划已根据江门市意见完成修改，准备重新报江门。4、第一期过渡安置区（石子岗点）已通过验收，正在安排住户和商铺入驻。5、中心小学、幼儿园、公共地下停车场准备进入勘察设计招标阶段。6、开平市第二人民医院搬迁项目勘察设计施工总承包公开招标工作定于7月3日开标，工期500天。7、两回路高压线改线方案和可研已通过了江门供电局审核，准备报省。8、《开平市赤坎新区地下综合管廊等基础设施建设项目可行性研究报告》已进行第二次汇报。</t>
  </si>
  <si>
    <t>1、希望江门市政府落实2亿元“优先股”。2、希望上级调用占用耕地面积指标2460.62亩。（经江门市委市政府与省国土厅协调，获得省国土提供的支持，已初步解决新区建设用地指标946亩。）3、希望加快完成水资源保护区等级调整。（经协调省环保厅，不再报批《开平市赤坎水厂水源保护区划调整可行性研究报告》，改由江门市水务局做江门市供水规划，由江门市环保局做江门市供水规划工程可行性研究报告，再报省政府）</t>
  </si>
  <si>
    <t>土地征收，开展赤坎新区Ａ安置房、公共设施及配套建设。</t>
  </si>
  <si>
    <t>广东省“新型城镇化2511”综合试点镇。</t>
  </si>
  <si>
    <t>潭江河流治理工程（开平段）</t>
  </si>
  <si>
    <r>
      <rPr>
        <sz val="12"/>
        <rFont val="宋体"/>
        <charset val="134"/>
      </rPr>
      <t>开平段：</t>
    </r>
    <r>
      <rPr>
        <sz val="12"/>
        <rFont val="宋体"/>
        <charset val="134"/>
      </rPr>
      <t>加固潭江干堤18.294公里，重建水闸14座，重建穿堤涵管12座，新建穿堤涵管10座。</t>
    </r>
  </si>
  <si>
    <t>正在办理</t>
  </si>
  <si>
    <t>初步设计修改后已上报省厅待批；ppp方案和PPP项目资格预审文件的编制工作已基本完成；ppp方案和PPP项目资格预审文件已报市政府待批。</t>
  </si>
  <si>
    <t>完成项目前期、项目投资人采购，开工建设。</t>
  </si>
  <si>
    <t xml:space="preserve">开平市水务局     </t>
  </si>
  <si>
    <t>PPP模式。
项目PPP相关前期工作由各有关市、区委托市水务局统筹；各有关市、区具体负责项目的组织实施和运行管理。</t>
  </si>
  <si>
    <t>整市推进粤东西北农村生活污水处理设施建设项目（开平市）</t>
  </si>
  <si>
    <r>
      <rPr>
        <sz val="12"/>
        <rFont val="宋体"/>
        <charset val="134"/>
      </rPr>
      <t>开平市：</t>
    </r>
    <r>
      <rPr>
        <sz val="12"/>
        <rFont val="宋体"/>
        <charset val="134"/>
      </rPr>
      <t>建设城镇污水处理设施项目10个、农村污水处理设施355个，日处理污水规模共5.1万吨，管网50公里。</t>
    </r>
  </si>
  <si>
    <t>大部分已落实。</t>
  </si>
  <si>
    <t>中标资本方成立项目公司“中能建（开平）环保科技有限公司”全面进行项目的筹备工作。目前，已完成第一批注资；大沙镇三个农村污水处理示范村正在施工中，已完成主体工程50%；正在对9个镇级生活污水处理厂和管网初步设计进行修编，本项目共划分为16个子项目，可研报告正在编制中；环评、水保、排水口论证已外委编制中。</t>
  </si>
  <si>
    <t xml:space="preserve">总投资50233万（估算），2017年度计划投资10046万（估算）1、城区新美生活污水处理厂选址用地未落实；                                    2、镇级生活污水处理厂部分厂址用地未办理好相关手续；                           3、农村生活污水处理设施存在站点选址用地困难、村民不配合、不同意建设污水处理设施等多方面原因；                                                            4、中标投资方投资审批时间较长，成立项目公司的时间较为滞后；项目分布范围广、零散，项目公司操作经验不足；                                                  </t>
  </si>
  <si>
    <t>完成前期工作，开工建设。</t>
  </si>
  <si>
    <t>PPP模式。PPP相关工作由市水务局统筹。各有关市、区具体负责项目的组织实施建设、运营和维护管理。</t>
  </si>
  <si>
    <t>开平市迳头污水处理厂二期项目</t>
  </si>
  <si>
    <t>处理规模2.5万立方米/日。</t>
  </si>
  <si>
    <t>已完成征地。</t>
  </si>
  <si>
    <t>土建主体工程基本完成，室外管道安装工程目前已完成总工程量的60%,已完成环保设备安装总工程量的50%,变配电工程已完成，强弱电已完成总工程量的35%。建设项目总体进展顺利。</t>
  </si>
  <si>
    <t>开平市固废综合处理中心一期项目</t>
  </si>
  <si>
    <t>600吨/日生活垃圾焚烧发电厂、库容75万立方米卫生填埋区、400吨/日渗沥液处理中心、100吨/日污泥干化厂、100吨/日餐厨垃圾处理、100吨/日粪便处理。</t>
  </si>
  <si>
    <t xml:space="preserve">基本完成征地拆迁
</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</si>
  <si>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24、成立项目公司。                                                                                                                     二、正在进行中的前期工作：1、项目环评。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</si>
  <si>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等工作。</t>
  </si>
  <si>
    <t>生活垃圾焚烧发电厂、卫生填埋区、渗沥液处理中心。</t>
  </si>
  <si>
    <t>开平市城市综合管理局</t>
  </si>
  <si>
    <t>中型水闸重建。</t>
  </si>
  <si>
    <t>不涉及新增建设用地。</t>
  </si>
  <si>
    <t>施工图设计和预算编制已完成，招标最高限价已送审。正在开展征地拆迁。</t>
  </si>
  <si>
    <t>2017年省级投资未有安排计划,市政府已基本同意推迟实施或调整为预备项目。</t>
  </si>
  <si>
    <t>完成水下主体工程。</t>
  </si>
  <si>
    <r>
      <rPr>
        <sz val="12"/>
        <rFont val="宋体"/>
        <charset val="134"/>
      </rPr>
      <t>5月份</t>
    </r>
    <r>
      <rPr>
        <sz val="10"/>
        <rFont val="宋体"/>
        <charset val="134"/>
      </rPr>
      <t>(未开工)</t>
    </r>
  </si>
  <si>
    <t>高标准农田建设项目（2016年度）（开平市）</t>
  </si>
  <si>
    <r>
      <rPr>
        <b/>
        <sz val="12"/>
        <rFont val="宋体"/>
        <charset val="134"/>
      </rPr>
      <t>开平市：</t>
    </r>
    <r>
      <rPr>
        <sz val="12"/>
        <rFont val="宋体"/>
        <charset val="134"/>
      </rPr>
      <t>新建高标准农田4.25万亩。</t>
    </r>
  </si>
  <si>
    <t xml:space="preserve">我市2016年度任务是4.25万亩，其中由农业局牵头联合国土局的高标准基本农田建设管理模式实施的是2.78万亩，按以往年度惯例的建设期为2017年11月至2018年2月，目前项目已经完成规划设计编制。由财政局按照农业综合开发高标准农田建设管理模式实施的为1.47万亩，已于2017年1月开工，目前已经完成100%。           </t>
  </si>
  <si>
    <t>开平市农业局财政局国土局</t>
  </si>
  <si>
    <t>江门市国土局统筹。</t>
  </si>
  <si>
    <t>开平市职业教育公共实训中心</t>
  </si>
  <si>
    <t>总建筑面积2.28万平方米。</t>
  </si>
  <si>
    <t>项目用地36亩，已全部落实</t>
  </si>
  <si>
    <t>3月27日，施工队已进场，正在进行基础工程。</t>
  </si>
  <si>
    <t>教学设施建设。</t>
  </si>
  <si>
    <r>
      <rPr>
        <sz val="12"/>
        <rFont val="宋体"/>
        <charset val="134"/>
      </rPr>
      <t>3月份</t>
    </r>
    <r>
      <rPr>
        <sz val="10"/>
        <rFont val="宋体"/>
        <charset val="134"/>
      </rPr>
      <t>（已开工）</t>
    </r>
  </si>
  <si>
    <t>开平碧桂园学校项目</t>
  </si>
  <si>
    <t>总建筑面积4万平方米。</t>
  </si>
  <si>
    <t>工程形象进度：幼儿园外墙砖已铺贴完成，室内装修施工基本完成,室外绿化工程完工，室外园建工程施工完成。学校已封顶，外墙砖铺贴已完成，室内装修铺贴及刮白工程施工已完成，装修改造完成，教室门正安装中，预计七月十日前安装完成。综合馆已封顶，室内外装修工程基本完成。学生宿舍已封顶，室内装修铺贴工程施工完成，刮白完成，外墙砖已铺贴完成。教职工宿舍已封顶，正进行室内外装修铺贴施工，预计2017年8月竣工，目前进展顺利。</t>
  </si>
  <si>
    <t>开平市水口镇三小</t>
  </si>
  <si>
    <t>总建筑面积7317平方米。</t>
  </si>
  <si>
    <t>教教学楼、办公楼、功能楼、宿舍楼建设均已全部完成；配套水电安装、给排水工程已完成；运动场水泥硬底化已完成，准备铺设塑胶跑道；正在铺设校道路面、办理园林绿化工程立项。</t>
  </si>
  <si>
    <t>开平市长沙梁金山小学教学楼、功能楼（一期）</t>
  </si>
  <si>
    <t>总建筑面积1.19万平方米。</t>
  </si>
  <si>
    <t>(已完成总投资)1号教学楼、2号教学楼、功能楼主体及配套防雷、水电工程均已完成，施工现场清理完毕。</t>
  </si>
  <si>
    <t>开平市翠山湖实验学校一期</t>
  </si>
  <si>
    <t>两幢教学楼、一幢教工宿舍及相关配套工程，总建筑面积约为1.17万平方米。</t>
  </si>
  <si>
    <t>国土证已在办理中</t>
  </si>
  <si>
    <t>正在办理报建手续。</t>
  </si>
  <si>
    <t>完成框架工程的80%。</t>
  </si>
  <si>
    <t>开平市中医院旧楼改造工程项目</t>
  </si>
  <si>
    <t>对内儿住院楼、教学楼、伟伦楼、制剂楼、后勤楼及其他配套设施进行改造，改造面积1.66万平方米。</t>
  </si>
  <si>
    <t>项目用地18.6亩，已全部落实。</t>
  </si>
  <si>
    <t>1、完成2、3号楼外棚栅安全网的搭设。2、按图拆除2号楼所有内、外墙体；3号楼按图拆除所有内墙,外墙在按图拆除中。</t>
  </si>
  <si>
    <t>原门、窗严重老化，需重新更换，增加投入219万元。</t>
  </si>
  <si>
    <t>开平市卫计局</t>
  </si>
  <si>
    <t>开平翠山湖环翠南路公共租赁住房一期</t>
  </si>
  <si>
    <t>总建筑面积9694平方米。</t>
  </si>
  <si>
    <t>已完成主体工程施工，现进行水电安装等配套工程。</t>
  </si>
  <si>
    <t>主体工程建设。</t>
  </si>
  <si>
    <t>开平市住房和城乡建设局</t>
  </si>
  <si>
    <t>城市天然气输送工程（开平市天然气利用工程）</t>
  </si>
  <si>
    <r>
      <rPr>
        <sz val="12"/>
        <rFont val="宋体"/>
        <charset val="134"/>
      </rPr>
      <t>开平市天然气利用工程：</t>
    </r>
    <r>
      <rPr>
        <sz val="12"/>
        <rFont val="宋体"/>
        <charset val="134"/>
      </rPr>
      <t>近期：中压输配管网28公里、汽车加气站1座；远期：中压输配管网70公里、汽车加气站1座。</t>
    </r>
  </si>
  <si>
    <t>中压管道沿市政道路敷设；加气站土地已落实。</t>
  </si>
  <si>
    <t>2017年计划投资额1850万元，包括：敷设市政管网10km，加气站1座。
    截至2017年6月30日，完成中压管网敷设9.44km,完成民用户安装2796户，累计投资1166万元。</t>
  </si>
  <si>
    <t xml:space="preserve">正在办理加气站报建手续。   </t>
  </si>
  <si>
    <t>建设中压管网8公里。</t>
  </si>
  <si>
    <t>三旧改造项目（开平市）</t>
  </si>
  <si>
    <r>
      <rPr>
        <sz val="12"/>
        <rFont val="宋体"/>
        <charset val="134"/>
      </rPr>
      <t>开平市：</t>
    </r>
    <r>
      <rPr>
        <sz val="12"/>
        <rFont val="宋体"/>
        <charset val="134"/>
      </rPr>
      <t>总建筑面积57.52万平方米。</t>
    </r>
  </si>
  <si>
    <t>2013-2018</t>
  </si>
  <si>
    <t>1、“氮肥厂”改造项目（骏景湾豪庭）、“发电厂”改造项目（天玺湾）已全面开展建筑工程施工；2、三埠凤阳路16号地块改造项目（国汇豪庭）已完成土地平整，正在进行图纸设计。3、长沙侨园路地块改造项目（侨林湾）完成土地平整，正在实施基础工程；4、对各改造地块实行跟踪监管，争取完成初定的各项任务。</t>
  </si>
  <si>
    <t>开平市国土局</t>
  </si>
  <si>
    <t>城市综合体项目（中国(水口)卫浴博览城第一期）</t>
  </si>
  <si>
    <r>
      <rPr>
        <sz val="12"/>
        <rFont val="宋体"/>
        <charset val="134"/>
      </rPr>
      <t>中国(水口)卫浴博览城第一期：</t>
    </r>
    <r>
      <rPr>
        <sz val="12"/>
        <rFont val="宋体"/>
        <charset val="134"/>
      </rPr>
      <t>综合性博览交易中心，总建筑面积21.7万平方米。</t>
    </r>
  </si>
  <si>
    <t>1-16栋封顶，里外墙身装修阶段. 17-32栋基础处理。</t>
  </si>
  <si>
    <r>
      <rPr>
        <sz val="12"/>
        <rFont val="宋体"/>
        <charset val="134"/>
      </rPr>
      <t>开平东汇城:</t>
    </r>
    <r>
      <rPr>
        <sz val="12"/>
        <rFont val="宋体"/>
        <charset val="134"/>
      </rPr>
      <t>总建筑面积70万平方米。</t>
    </r>
  </si>
  <si>
    <t>2012-2018</t>
  </si>
  <si>
    <t>目前9-15幢完成地下室顶板，其中，9幢完成主体封顶，完成砌体。10幢完成主体封顶，完成砌体。11幢完成主体封顶；12幢已完成主体封顶；13幢已完成21层主体；14幢完成21层主体，15幢（16层无地下室）已封顶，正进行室内外装修，整体建设工程顺利。</t>
  </si>
  <si>
    <t>完成2-3期17万平方米主体建筑及内外装修。</t>
  </si>
  <si>
    <t>开工率</t>
  </si>
  <si>
    <t>5月江门市重点项目建设完成情况汇总表</t>
  </si>
  <si>
    <t>2017年度5月完成投资</t>
  </si>
  <si>
    <t>项目分2标段，其中大桥标完成主桥下部施工95%，主桥连续梁施工10%，完成引桥下部结构施工90%，上部结构施工70%；路基路面标完成路基、涵洞施工56%。</t>
  </si>
  <si>
    <t>项目分2标段，其中大桥标完成主桥箱梁5#块施工，完成主桥箱梁施工16%，完成引桥下部结构施工92%；路基路面标完成路基、中小桥、涵洞施工78%。</t>
  </si>
  <si>
    <t>水口红花大桥完成桩基施工48%，立柱完成16.7%，箱涵完成60%；雨水箱涵完成34.5%；雨水管涵完成56.7%；土方完成37.5%，换填完成48%，高压旋喷桩完成100%，水泥搅拌桩完成56%。</t>
  </si>
  <si>
    <t>5月投入1505万元，已完成项目的报建手续及桩基工程，正在进行主体工程建设，完成项目一期主体工程96%。</t>
  </si>
  <si>
    <t>5月投入1600万元，已办理国土证，正在进行主体工程。已租赁国汇一座厂房并完成设备安装。</t>
  </si>
  <si>
    <t>1、三层办公楼已顺利封顶，办公楼完成主体建设，正在装修中； 2、2号厂房顺利完成封顶工作，正在装修中；                                                               3、1号厂房准备对三层楼面进行浇筑工作。</t>
  </si>
  <si>
    <t>施工队已经进场，修建工厂周围及门口公路。</t>
  </si>
  <si>
    <t>1、完成报建手续办理，已出施工许可证；                             2、厂房桩基础施工已全部完成，正在与设计院沟通，准备进行静载抗压试验。</t>
  </si>
  <si>
    <t>厂房混凝土主体框架完成第四层浇筑施工。</t>
  </si>
  <si>
    <t>正在进行主体基建，车间、宿舍、仓库等大楼已完成100%，办公楼已完成60%。</t>
  </si>
  <si>
    <t>产品展示中心已动工,预计6月车间开始建设。</t>
  </si>
  <si>
    <t>5月投入投入1625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</si>
  <si>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A区：
1、硬件方面：①正在装修众创空间。②园区公共展厅装修竣工，部分企业已经开始布展。③与电商运营/协会商洽谈电商平台的建设以及运营。
2、软件方面：①众创空间工作室开始招商，部分创业团队已签订入驻协议。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5.租金补贴方面，从2017年1月到5月，我司已给予商户租金补贴约75万元，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</si>
  <si>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实验站配套基建工程截止至2017年5月31日，斜井洞挖1230米；竖井洞挖541.5米，斜竖井进展顺利。根据当前施工情况，为了缩短工期，现调整施工计划，斜井由1340米调整至1266米，竖井由611米调整至564.2米。
    地面建筑报建手续于5月27日办结。</t>
  </si>
  <si>
    <t>1、赤坎圩镇房屋征收已签约1678户。
2、文保规划已并报江门市政府，正根据江门市政府意见作进一步修改完善。《赤坎历史文化名镇保护规划》已过市规委会，在进一步修改完善。
3、《开平市赤坎古镇景区修建性详细规划》已通过专家评审会，并公示结束。
4、第一期过渡安置区（石子岗点）已完工并通过验收。
5、中心小学、幼儿园、公共地下停车场准备进入勘察设计招标阶段。
6、开平市第二人民医院搬迁项目已进入勘察设计施工总承包招标阶段。
7、新区安置地块已完成初步平面方案。
8、110KV百赤线和110KV合赤线迁改工程已完成路线迁改方案及工程可行性研究报告，并报江门。
9、新区管廊、市政道路、排水系统、水环境综合整治已完成可研初稿。</t>
  </si>
  <si>
    <t>希望省环保厅加快通过《开平市赤坎水厂水源保护区划调整可行性研究报告》的审批。（未解决。根据省环保意见，不再单独报批《开平市赤坎水厂水源保护区划调整可行性研究报告》，改由江门市统一报批，分别为由江门市水务局牵头编制江门市供水规划，由江门市环保局牵头编制江门市供水规划工程可行性研究报告，再报省政府）</t>
  </si>
  <si>
    <t>省技术中心已对初步设计进行审查，正在进行初步设计修改；ppp方案和PPP项目资格预审文件的编制工作已基本完成；ppp方案已报市政府待批。</t>
  </si>
  <si>
    <t>我市已和中标资本方签订合同，项目公司“中能建（开平）环保科技有限公司”已在开平完成注册，全面进行项目的筹备工作。目前，镇级项目的可研报告、物勘、勘察等前期工作完成，正进行初步设计；355个农村项目的踏勘调研工作已完成，城区、农村项目可研报告正在编制中。</t>
  </si>
  <si>
    <t>总投资50233万（估算），2017年度计划投资10046万（估算）</t>
  </si>
  <si>
    <t>曝气氧化沟、二沉池、污泥浓缩池（东、西侧）、储液池、出水计量井与回用水井、出水监测房已完成主体工程，排污口工程已完工，脱水机房、细格栅及旋流沉沙池、滤布滤池及紫外线消毒池、高效沉淀池、配水井及污泥回流井正在进行主体建设，部分环保设备已到场，正在进行室外管道和强弱电安装，总体进展顺利。</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</si>
  <si>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                                                                                                                     二、正在进行中的前期工作：1、成立项目公司；2、项目环评。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</si>
  <si>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和成立项目公司等工作。</t>
  </si>
  <si>
    <t>施工图设计和预算编制已完成，招标最高限价已送审。征地公告已发布。</t>
  </si>
  <si>
    <t>2017年省级投资未有安排计划,建议推迟实施或调整为预备项目。</t>
  </si>
  <si>
    <t>幼儿园外墙砖已铺贴完成，室内装修施工基本完成,室外绿化工程完工，室外园建工程施工完成90%，。学校已封顶，外墙砖铺贴已完成，室内装修铺贴及刮白工程施工已完成，装修改造完成90%，等待教室门安装。综合馆已封顶，室内外装修工程基本完成。学生宿舍已封顶，室内装修铺贴工程施工完成，刮白完成70%，外墙砖已铺贴完成。教职工宿舍已封顶，正进行室内外装修铺贴施工，预计2017年8月竣工，目前进展顺利</t>
  </si>
  <si>
    <t>教学楼、办公楼、功能楼、宿舍楼建设均已全部完成；运动场水泥硬底化已完成；配套水电安装、给排水工程已完成；园林绿化工程已报绩效评价；正在进行校道路面铺设。</t>
  </si>
  <si>
    <t>1号教学楼、2号教学楼、功能楼主体及配套防雷、水电工程均已完成，施工现场清理完毕。</t>
  </si>
  <si>
    <t>1、完成2、3号楼外棚栅安全网的搭设。2、按图拆除2号楼所有内、外墙体；3号楼按图拆除所有内墙。</t>
  </si>
  <si>
    <t>2017年计划投资额1850万元，包括：敷设市政管网10km，加气站1座。
    截至2017年5月27日，完成中压管网敷设5.2km,完成民用户安装1856户，累计投资824万元。</t>
  </si>
  <si>
    <t>1-16#封顶，里外墙身装修阶段. 17-32#打桩阶段</t>
  </si>
  <si>
    <t>目前9-15幢完成地下室顶板，其中，9幢完成主体封顶；10幢完成主体封顶；11幢完成27层主体建筑；12幢已完成27层；13幢已完成14层主体；14幢完成14层主体，15幢（16层无地下室）已封顶，正进行室内外装修，整体建设工程顺利。</t>
  </si>
  <si>
    <t>开平市农业农村局</t>
    <phoneticPr fontId="46" type="noConversion"/>
  </si>
  <si>
    <t xml:space="preserve">开平市农业农村局
开平市城市管理和综合执法局
</t>
    <phoneticPr fontId="46" type="noConversion"/>
  </si>
  <si>
    <t>开平市城市管理和综合执法局</t>
    <phoneticPr fontId="46" type="noConversion"/>
  </si>
  <si>
    <t xml:space="preserve">开平市农业农村局     </t>
    <phoneticPr fontId="46" type="noConversion"/>
  </si>
  <si>
    <t>开平市自然资源局</t>
    <phoneticPr fontId="46" type="noConversion"/>
  </si>
  <si>
    <t>开平市卫生健康局</t>
    <phoneticPr fontId="46" type="noConversion"/>
  </si>
  <si>
    <t>开平市发展和改革局</t>
    <phoneticPr fontId="46" type="noConversion"/>
  </si>
  <si>
    <t>省项目</t>
    <phoneticPr fontId="46" type="noConversion"/>
  </si>
  <si>
    <t>#</t>
    <phoneticPr fontId="46" type="noConversion"/>
  </si>
</sst>
</file>

<file path=xl/styles.xml><?xml version="1.0" encoding="utf-8"?>
<styleSheet xmlns="http://schemas.openxmlformats.org/spreadsheetml/2006/main">
  <numFmts count="4">
    <numFmt numFmtId="43" formatCode="_ * #,##0.00_ ;_ * \-#,##0.00_ ;_ * &quot;-&quot;??_ ;_ @_ "/>
    <numFmt numFmtId="178" formatCode="0_);[Red]\(0\)"/>
    <numFmt numFmtId="179" formatCode="0.0%"/>
    <numFmt numFmtId="180" formatCode="0_ "/>
  </numFmts>
  <fonts count="50">
    <font>
      <sz val="12"/>
      <name val="宋体"/>
      <charset val="134"/>
    </font>
    <font>
      <b/>
      <sz val="28"/>
      <name val="宋体"/>
      <charset val="134"/>
    </font>
    <font>
      <b/>
      <sz val="12"/>
      <name val="宋体"/>
      <charset val="134"/>
    </font>
    <font>
      <b/>
      <sz val="12"/>
      <color indexed="10"/>
      <name val="宋体"/>
      <charset val="134"/>
    </font>
    <font>
      <sz val="12"/>
      <color rgb="FFFF0000"/>
      <name val="宋体"/>
      <charset val="134"/>
    </font>
    <font>
      <sz val="12"/>
      <color indexed="10"/>
      <name val="宋体"/>
      <charset val="134"/>
    </font>
    <font>
      <b/>
      <sz val="18"/>
      <color rgb="FF000000"/>
      <name val="宋体"/>
      <charset val="134"/>
    </font>
    <font>
      <b/>
      <sz val="18"/>
      <color indexed="8"/>
      <name val="宋体"/>
      <charset val="134"/>
    </font>
    <font>
      <b/>
      <sz val="12"/>
      <color indexed="8"/>
      <name val="宋体"/>
      <charset val="134"/>
      <scheme val="minor"/>
    </font>
    <font>
      <b/>
      <sz val="12"/>
      <color rgb="FF000000"/>
      <name val="宋体"/>
      <charset val="134"/>
    </font>
    <font>
      <b/>
      <sz val="12"/>
      <color indexed="8"/>
      <name val="宋体"/>
      <charset val="134"/>
    </font>
    <font>
      <sz val="11"/>
      <color indexed="8"/>
      <name val="宋体"/>
      <charset val="134"/>
    </font>
    <font>
      <sz val="9"/>
      <color indexed="8"/>
      <name val="宋体"/>
      <charset val="134"/>
    </font>
    <font>
      <b/>
      <sz val="11"/>
      <color indexed="8"/>
      <name val="宋体"/>
      <charset val="134"/>
    </font>
    <font>
      <sz val="10"/>
      <name val="宋体"/>
      <charset val="134"/>
    </font>
    <font>
      <b/>
      <sz val="10"/>
      <name val="宋体"/>
      <charset val="134"/>
    </font>
    <font>
      <b/>
      <sz val="12"/>
      <color rgb="FFFF0000"/>
      <name val="宋体"/>
      <charset val="134"/>
    </font>
    <font>
      <sz val="10"/>
      <color rgb="FFFF0000"/>
      <name val="宋体"/>
      <charset val="134"/>
    </font>
    <font>
      <sz val="11"/>
      <color rgb="FFFF0000"/>
      <name val="宋体"/>
      <charset val="134"/>
    </font>
    <font>
      <sz val="10"/>
      <name val="宋体"/>
      <charset val="134"/>
      <scheme val="minor"/>
    </font>
    <font>
      <sz val="11"/>
      <color indexed="9"/>
      <name val="宋体"/>
      <charset val="134"/>
    </font>
    <font>
      <b/>
      <sz val="11"/>
      <color indexed="52"/>
      <name val="宋体"/>
      <charset val="134"/>
    </font>
    <font>
      <sz val="11"/>
      <color theme="1"/>
      <name val="宋体"/>
      <charset val="134"/>
      <scheme val="minor"/>
    </font>
    <font>
      <b/>
      <sz val="18"/>
      <color indexed="56"/>
      <name val="宋体"/>
      <charset val="134"/>
    </font>
    <font>
      <b/>
      <sz val="11"/>
      <color indexed="9"/>
      <name val="宋体"/>
      <charset val="134"/>
    </font>
    <font>
      <sz val="11"/>
      <color indexed="62"/>
      <name val="宋体"/>
      <charset val="134"/>
    </font>
    <font>
      <b/>
      <sz val="11"/>
      <color indexed="63"/>
      <name val="宋体"/>
      <charset val="134"/>
    </font>
    <font>
      <b/>
      <sz val="18"/>
      <color indexed="62"/>
      <name val="宋体"/>
      <charset val="134"/>
    </font>
    <font>
      <sz val="11"/>
      <color indexed="17"/>
      <name val="宋体"/>
      <charset val="134"/>
    </font>
    <font>
      <sz val="11"/>
      <color indexed="20"/>
      <name val="宋体"/>
      <charset val="134"/>
    </font>
    <font>
      <sz val="11"/>
      <color indexed="52"/>
      <name val="宋体"/>
      <charset val="134"/>
    </font>
    <font>
      <b/>
      <sz val="13"/>
      <color indexed="56"/>
      <name val="宋体"/>
      <charset val="134"/>
    </font>
    <font>
      <b/>
      <sz val="13"/>
      <color indexed="62"/>
      <name val="宋体"/>
      <charset val="134"/>
    </font>
    <font>
      <sz val="10"/>
      <color indexed="8"/>
      <name val="Arial"/>
      <family val="2"/>
    </font>
    <font>
      <sz val="11"/>
      <color indexed="60"/>
      <name val="宋体"/>
      <charset val="134"/>
    </font>
    <font>
      <b/>
      <sz val="11"/>
      <color indexed="62"/>
      <name val="宋体"/>
      <charset val="134"/>
    </font>
    <font>
      <i/>
      <sz val="11"/>
      <color indexed="23"/>
      <name val="宋体"/>
      <charset val="134"/>
    </font>
    <font>
      <b/>
      <sz val="11"/>
      <color indexed="56"/>
      <name val="宋体"/>
      <charset val="134"/>
    </font>
    <font>
      <sz val="11"/>
      <color indexed="10"/>
      <name val="宋体"/>
      <charset val="134"/>
    </font>
    <font>
      <b/>
      <sz val="15"/>
      <color indexed="62"/>
      <name val="宋体"/>
      <charset val="134"/>
    </font>
    <font>
      <sz val="12"/>
      <name val="Times New Roman"/>
      <family val="1"/>
    </font>
    <font>
      <b/>
      <sz val="15"/>
      <color indexed="56"/>
      <name val="宋体"/>
      <charset val="134"/>
    </font>
    <font>
      <sz val="10"/>
      <name val="Arial"/>
      <family val="2"/>
    </font>
    <font>
      <sz val="1"/>
      <name val="宋体"/>
      <charset val="134"/>
    </font>
    <font>
      <b/>
      <sz val="18"/>
      <color rgb="FFFF0000"/>
      <name val="宋体"/>
      <charset val="134"/>
    </font>
    <font>
      <sz val="12"/>
      <name val="宋体"/>
      <charset val="134"/>
    </font>
    <font>
      <sz val="9"/>
      <name val="宋体"/>
      <charset val="134"/>
    </font>
    <font>
      <sz val="9"/>
      <color indexed="8"/>
      <name val="宋体"/>
      <family val="3"/>
      <charset val="134"/>
    </font>
    <font>
      <sz val="12"/>
      <color rgb="FFFF0000"/>
      <name val="宋体"/>
      <family val="3"/>
      <charset val="134"/>
    </font>
    <font>
      <sz val="9"/>
      <name val="宋体"/>
      <family val="3"/>
      <charset val="134"/>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52391125217448"/>
        <bgColor indexed="64"/>
      </patternFill>
    </fill>
    <fill>
      <patternFill patternType="solid">
        <fgColor indexed="4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10"/>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54"/>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46"/>
        <bgColor indexed="64"/>
      </patternFill>
    </fill>
    <fill>
      <patternFill patternType="solid">
        <fgColor indexed="30"/>
        <bgColor indexed="64"/>
      </patternFill>
    </fill>
    <fill>
      <patternFill patternType="solid">
        <fgColor indexed="31"/>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20"/>
        <bgColor indexed="64"/>
      </patternFill>
    </fill>
    <fill>
      <patternFill patternType="solid">
        <fgColor indexed="6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thick">
        <color indexed="49"/>
      </bottom>
      <diagonal/>
    </border>
    <border>
      <left/>
      <right/>
      <top/>
      <bottom style="thick">
        <color indexed="62"/>
      </bottom>
      <diagonal/>
    </border>
  </borders>
  <cellStyleXfs count="47573">
    <xf numFmtId="0" fontId="0" fillId="0" borderId="0">
      <alignment vertical="top"/>
    </xf>
    <xf numFmtId="0" fontId="11" fillId="7" borderId="0" applyProtection="0">
      <alignment vertical="top"/>
    </xf>
    <xf numFmtId="0" fontId="24" fillId="15" borderId="5" applyNumberFormat="0" applyAlignment="0" applyProtection="0">
      <alignment vertical="center"/>
    </xf>
    <xf numFmtId="0" fontId="11" fillId="20"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26" fillId="2" borderId="6" applyNumberFormat="0" applyAlignment="0" applyProtection="0">
      <alignment vertical="center"/>
    </xf>
    <xf numFmtId="0" fontId="28" fillId="19"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pplyProtection="0">
      <alignment vertical="top"/>
    </xf>
    <xf numFmtId="0" fontId="11" fillId="7" borderId="0" applyProtection="0">
      <alignment vertical="top"/>
    </xf>
    <xf numFmtId="0" fontId="22" fillId="0" borderId="0"/>
    <xf numFmtId="0" fontId="11" fillId="8"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Protection="0">
      <alignment vertical="top"/>
    </xf>
    <xf numFmtId="0" fontId="45" fillId="0" borderId="0">
      <alignment vertical="center"/>
    </xf>
    <xf numFmtId="0" fontId="11" fillId="7"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1" fillId="2" borderId="2" applyProtection="0">
      <alignment vertical="top"/>
    </xf>
    <xf numFmtId="0" fontId="22" fillId="0" borderId="0"/>
    <xf numFmtId="0" fontId="11" fillId="13" borderId="0" applyNumberFormat="0" applyBorder="0" applyAlignment="0" applyProtection="0">
      <alignment vertical="center"/>
    </xf>
    <xf numFmtId="0" fontId="11" fillId="8" borderId="0" applyProtection="0">
      <alignment vertical="top"/>
    </xf>
    <xf numFmtId="0" fontId="22" fillId="0" borderId="0"/>
    <xf numFmtId="0" fontId="11" fillId="7" borderId="0" applyProtection="0">
      <alignment vertical="top"/>
    </xf>
    <xf numFmtId="0" fontId="21" fillId="2" borderId="2" applyProtection="0">
      <alignment vertical="top"/>
    </xf>
    <xf numFmtId="0" fontId="45" fillId="0" borderId="0">
      <alignment vertical="top"/>
    </xf>
    <xf numFmtId="0" fontId="45" fillId="0" borderId="0" applyProtection="0">
      <alignment vertical="top"/>
    </xf>
    <xf numFmtId="0" fontId="21" fillId="2" borderId="2" applyNumberFormat="0" applyAlignment="0" applyProtection="0">
      <alignment vertical="center"/>
    </xf>
    <xf numFmtId="0" fontId="22" fillId="0" borderId="0"/>
    <xf numFmtId="0" fontId="22" fillId="0" borderId="0"/>
    <xf numFmtId="0" fontId="11" fillId="7" borderId="0" applyProtection="0">
      <alignment vertical="top"/>
    </xf>
    <xf numFmtId="0" fontId="11" fillId="12" borderId="0" applyProtection="0">
      <alignment vertical="top"/>
    </xf>
    <xf numFmtId="0" fontId="45" fillId="0" borderId="0">
      <alignment vertical="center"/>
    </xf>
    <xf numFmtId="0" fontId="11" fillId="13" borderId="0" applyProtection="0">
      <alignment vertical="top"/>
    </xf>
    <xf numFmtId="0" fontId="45" fillId="0" borderId="0" applyProtection="0">
      <alignment vertical="top"/>
    </xf>
    <xf numFmtId="0" fontId="11" fillId="20"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45" fillId="0" borderId="0">
      <alignment vertical="top"/>
    </xf>
    <xf numFmtId="0" fontId="20" fillId="23" borderId="0" applyProtection="0">
      <alignment vertical="top"/>
    </xf>
    <xf numFmtId="0" fontId="45" fillId="0" borderId="0">
      <alignment vertical="top"/>
    </xf>
    <xf numFmtId="0" fontId="11" fillId="8"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45" fillId="0" borderId="0">
      <alignment vertical="center"/>
    </xf>
    <xf numFmtId="0" fontId="11" fillId="7" borderId="0" applyNumberFormat="0" applyBorder="0" applyAlignment="0" applyProtection="0">
      <alignment vertical="center"/>
    </xf>
    <xf numFmtId="0" fontId="45" fillId="0" borderId="0" applyProtection="0">
      <alignment vertical="top"/>
    </xf>
    <xf numFmtId="0" fontId="22" fillId="0" borderId="0"/>
    <xf numFmtId="0" fontId="21" fillId="2" borderId="2" applyNumberFormat="0" applyAlignment="0" applyProtection="0">
      <alignment vertical="center"/>
    </xf>
    <xf numFmtId="0" fontId="11" fillId="8" borderId="0" applyProtection="0">
      <alignment vertical="top"/>
    </xf>
    <xf numFmtId="0" fontId="11" fillId="7" borderId="0" applyProtection="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11" fillId="13" borderId="0" applyProtection="0">
      <alignment vertical="top"/>
    </xf>
    <xf numFmtId="0" fontId="25" fillId="12" borderId="2" applyNumberFormat="0" applyAlignment="0" applyProtection="0">
      <alignment vertical="center"/>
    </xf>
    <xf numFmtId="0" fontId="11" fillId="7" borderId="0" applyProtection="0">
      <alignment vertical="top"/>
    </xf>
    <xf numFmtId="0" fontId="45" fillId="0" borderId="0" applyProtection="0">
      <alignment vertical="top"/>
    </xf>
    <xf numFmtId="0" fontId="11" fillId="7" borderId="0" applyProtection="0">
      <alignment vertical="top"/>
    </xf>
    <xf numFmtId="0" fontId="22" fillId="0" borderId="0"/>
    <xf numFmtId="0" fontId="11" fillId="7" borderId="0" applyProtection="0">
      <alignment vertical="top"/>
    </xf>
    <xf numFmtId="0" fontId="11" fillId="12" borderId="0" applyProtection="0">
      <alignment vertical="top"/>
    </xf>
    <xf numFmtId="0" fontId="22" fillId="0" borderId="0"/>
    <xf numFmtId="0" fontId="11" fillId="13" borderId="0" applyProtection="0">
      <alignment vertical="top"/>
    </xf>
    <xf numFmtId="0" fontId="11" fillId="7" borderId="0" applyProtection="0">
      <alignment vertical="top"/>
    </xf>
    <xf numFmtId="0" fontId="24" fillId="15" borderId="5" applyProtection="0">
      <alignment vertical="top"/>
    </xf>
    <xf numFmtId="0" fontId="20" fillId="11" borderId="0" applyProtection="0">
      <alignment vertical="top"/>
    </xf>
    <xf numFmtId="0" fontId="45" fillId="0" borderId="0">
      <alignment vertical="top"/>
    </xf>
    <xf numFmtId="0" fontId="45" fillId="0" borderId="0">
      <alignment vertical="center"/>
    </xf>
    <xf numFmtId="0" fontId="22" fillId="0" borderId="0"/>
    <xf numFmtId="0" fontId="45" fillId="0" borderId="0">
      <alignment vertical="center"/>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11" fillId="12" borderId="0" applyNumberFormat="0" applyBorder="0" applyAlignment="0" applyProtection="0">
      <alignment vertical="center"/>
    </xf>
    <xf numFmtId="0" fontId="28" fillId="19"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45" fillId="0" borderId="0">
      <alignment vertical="top"/>
    </xf>
    <xf numFmtId="0" fontId="11" fillId="9" borderId="0" applyProtection="0">
      <alignment vertical="top"/>
    </xf>
    <xf numFmtId="0" fontId="29" fillId="20" borderId="0" applyNumberFormat="0" applyBorder="0" applyAlignment="0" applyProtection="0">
      <alignment vertical="center"/>
    </xf>
    <xf numFmtId="0" fontId="30" fillId="0" borderId="8" applyNumberFormat="0" applyFill="0" applyAlignment="0" applyProtection="0">
      <alignment vertical="center"/>
    </xf>
    <xf numFmtId="0" fontId="45" fillId="0" borderId="0">
      <alignment vertical="top"/>
    </xf>
    <xf numFmtId="0" fontId="11" fillId="9" borderId="0" applyProtection="0">
      <alignment vertical="top"/>
    </xf>
    <xf numFmtId="0" fontId="11" fillId="13" borderId="0" applyProtection="0">
      <alignment vertical="top"/>
    </xf>
    <xf numFmtId="0" fontId="45" fillId="0" borderId="0" applyProtection="0">
      <alignment vertical="top"/>
    </xf>
    <xf numFmtId="0" fontId="11" fillId="9"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11" fillId="13" borderId="0" applyProtection="0">
      <alignment vertical="top"/>
    </xf>
    <xf numFmtId="0" fontId="45" fillId="0" borderId="0">
      <alignment vertical="center"/>
    </xf>
    <xf numFmtId="0" fontId="21" fillId="2" borderId="2" applyNumberFormat="0" applyAlignment="0" applyProtection="0">
      <alignment vertical="center"/>
    </xf>
    <xf numFmtId="0" fontId="22" fillId="0" borderId="0"/>
    <xf numFmtId="0" fontId="45" fillId="0" borderId="0" applyProtection="0">
      <alignment vertical="top"/>
    </xf>
    <xf numFmtId="0" fontId="45" fillId="0" borderId="0" applyProtection="0">
      <alignment vertical="top"/>
    </xf>
    <xf numFmtId="0" fontId="11" fillId="7" borderId="0" applyProtection="0">
      <alignment vertical="top"/>
    </xf>
    <xf numFmtId="0" fontId="11" fillId="7"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12" borderId="0" applyProtection="0">
      <alignment vertical="top"/>
    </xf>
    <xf numFmtId="0" fontId="22" fillId="0" borderId="0"/>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Protection="0">
      <alignment vertical="top"/>
    </xf>
    <xf numFmtId="0" fontId="22" fillId="0" borderId="0"/>
    <xf numFmtId="0" fontId="11" fillId="13" borderId="0" applyProtection="0">
      <alignment vertical="top"/>
    </xf>
    <xf numFmtId="0" fontId="21" fillId="2" borderId="2" applyNumberFormat="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45" fillId="0" borderId="0" applyProtection="0">
      <alignment vertical="center"/>
    </xf>
    <xf numFmtId="0" fontId="22" fillId="0" borderId="0"/>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21" fillId="2" borderId="2" applyNumberFormat="0" applyAlignment="0" applyProtection="0">
      <alignment vertical="center"/>
    </xf>
    <xf numFmtId="0" fontId="11" fillId="19" borderId="0" applyProtection="0">
      <alignment vertical="top"/>
    </xf>
    <xf numFmtId="0" fontId="22" fillId="0" borderId="0"/>
    <xf numFmtId="0" fontId="45" fillId="0" borderId="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45" fillId="0" borderId="0">
      <alignment vertical="top"/>
    </xf>
    <xf numFmtId="0" fontId="21" fillId="2" borderId="2" applyNumberFormat="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pplyProtection="0">
      <alignment vertical="top"/>
    </xf>
    <xf numFmtId="0" fontId="45" fillId="0" borderId="0" applyProtection="0">
      <alignment vertical="top"/>
    </xf>
    <xf numFmtId="0" fontId="22" fillId="0" borderId="0"/>
    <xf numFmtId="0" fontId="22" fillId="0" borderId="0"/>
    <xf numFmtId="0" fontId="11" fillId="7" borderId="0" applyProtection="0">
      <alignment vertical="top"/>
    </xf>
    <xf numFmtId="0" fontId="11" fillId="14"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center"/>
    </xf>
    <xf numFmtId="0" fontId="11" fillId="7" borderId="0" applyProtection="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11" fillId="9" borderId="0" applyProtection="0">
      <alignment vertical="top"/>
    </xf>
    <xf numFmtId="0" fontId="22" fillId="0" borderId="0"/>
    <xf numFmtId="0" fontId="26" fillId="2" borderId="6" applyNumberFormat="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9" borderId="0" applyProtection="0">
      <alignment vertical="top"/>
    </xf>
    <xf numFmtId="0" fontId="11" fillId="0" borderId="0" applyProtection="0"/>
    <xf numFmtId="0" fontId="11" fillId="7" borderId="0" applyProtection="0">
      <alignment vertical="top"/>
    </xf>
    <xf numFmtId="0" fontId="11" fillId="14" borderId="0" applyNumberFormat="0" applyBorder="0" applyAlignment="0" applyProtection="0">
      <alignment vertical="center"/>
    </xf>
    <xf numFmtId="0" fontId="11" fillId="7" borderId="0" applyProtection="0">
      <alignment vertical="top"/>
    </xf>
    <xf numFmtId="0" fontId="11" fillId="12"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11" fillId="7" borderId="0" applyProtection="0">
      <alignment vertical="top"/>
    </xf>
    <xf numFmtId="0" fontId="11" fillId="0" borderId="0" applyProtection="0"/>
    <xf numFmtId="0" fontId="11" fillId="7" borderId="0" applyNumberFormat="0" applyBorder="0" applyAlignment="0" applyProtection="0">
      <alignment vertical="center"/>
    </xf>
    <xf numFmtId="0" fontId="45" fillId="0" borderId="0">
      <alignment vertical="center"/>
    </xf>
    <xf numFmtId="0" fontId="11" fillId="7"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11" fillId="12" borderId="0" applyNumberFormat="0" applyBorder="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45" fillId="0" borderId="0">
      <alignment vertical="top"/>
    </xf>
    <xf numFmtId="0" fontId="11" fillId="8" borderId="0" applyProtection="0">
      <alignment vertical="top"/>
    </xf>
    <xf numFmtId="0" fontId="11" fillId="7" borderId="0" applyNumberFormat="0" applyBorder="0" applyAlignment="0" applyProtection="0">
      <alignment vertical="center"/>
    </xf>
    <xf numFmtId="0" fontId="11" fillId="0" borderId="0" applyProtection="0"/>
    <xf numFmtId="0" fontId="34" fillId="12" borderId="0" applyNumberFormat="0" applyBorder="0" applyAlignment="0" applyProtection="0">
      <alignment vertical="center"/>
    </xf>
    <xf numFmtId="0" fontId="11" fillId="7" borderId="0" applyProtection="0">
      <alignment vertical="top"/>
    </xf>
    <xf numFmtId="0" fontId="11" fillId="8" borderId="0" applyProtection="0">
      <alignment vertical="top"/>
    </xf>
    <xf numFmtId="0" fontId="45" fillId="0" borderId="0" applyProtection="0">
      <alignment vertical="top"/>
    </xf>
    <xf numFmtId="0" fontId="11" fillId="7" borderId="0" applyProtection="0">
      <alignment vertical="top"/>
    </xf>
    <xf numFmtId="0" fontId="45" fillId="0" borderId="0">
      <alignment vertical="top"/>
    </xf>
    <xf numFmtId="0" fontId="45" fillId="0" borderId="0" applyProtection="0">
      <alignment vertical="top"/>
    </xf>
    <xf numFmtId="0" fontId="21" fillId="2" borderId="2" applyNumberFormat="0" applyAlignment="0" applyProtection="0">
      <alignment vertical="center"/>
    </xf>
    <xf numFmtId="0" fontId="11" fillId="13" borderId="0" applyProtection="0">
      <alignment vertical="top"/>
    </xf>
    <xf numFmtId="0" fontId="33" fillId="0" borderId="0">
      <alignment vertical="top"/>
    </xf>
    <xf numFmtId="0" fontId="11" fillId="13" borderId="0" applyProtection="0">
      <alignment vertical="top"/>
    </xf>
    <xf numFmtId="0" fontId="45" fillId="0" borderId="0" applyProtection="0">
      <alignment vertical="top"/>
    </xf>
    <xf numFmtId="0" fontId="45" fillId="0" borderId="0">
      <alignment vertical="center"/>
    </xf>
    <xf numFmtId="0" fontId="22" fillId="0" borderId="0"/>
    <xf numFmtId="0" fontId="45" fillId="0" borderId="0">
      <alignment vertical="top"/>
    </xf>
    <xf numFmtId="0" fontId="11" fillId="20" borderId="0" applyProtection="0">
      <alignment vertical="top"/>
    </xf>
    <xf numFmtId="0" fontId="33" fillId="0" borderId="0" applyProtection="0">
      <alignment vertical="top"/>
    </xf>
    <xf numFmtId="0" fontId="11" fillId="13" borderId="0" applyNumberFormat="0" applyBorder="0" applyAlignment="0" applyProtection="0">
      <alignment vertical="center"/>
    </xf>
    <xf numFmtId="0" fontId="45" fillId="0" borderId="0">
      <alignment vertical="top"/>
    </xf>
    <xf numFmtId="0" fontId="33" fillId="0" borderId="0">
      <alignment vertical="top"/>
    </xf>
    <xf numFmtId="0" fontId="45" fillId="0" borderId="0">
      <alignment vertical="top"/>
    </xf>
    <xf numFmtId="0" fontId="22" fillId="0" borderId="0"/>
    <xf numFmtId="0" fontId="11" fillId="8" borderId="0" applyProtection="0">
      <alignment vertical="top"/>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11" fillId="13" borderId="0" applyProtection="0">
      <alignment vertical="top"/>
    </xf>
    <xf numFmtId="0" fontId="45" fillId="0" borderId="0">
      <alignment vertical="top"/>
    </xf>
    <xf numFmtId="0" fontId="45" fillId="0" borderId="0" applyProtection="0">
      <alignment vertical="top"/>
    </xf>
    <xf numFmtId="0" fontId="11" fillId="0" borderId="0" applyProtection="0"/>
    <xf numFmtId="0" fontId="45" fillId="0" borderId="0" applyProtection="0">
      <alignment vertical="top"/>
    </xf>
    <xf numFmtId="0" fontId="45" fillId="0" borderId="0">
      <alignment vertical="center"/>
    </xf>
    <xf numFmtId="0" fontId="22" fillId="0" borderId="0"/>
    <xf numFmtId="0" fontId="45" fillId="0" borderId="0">
      <alignment vertical="center"/>
    </xf>
    <xf numFmtId="0" fontId="11" fillId="13"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21"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center"/>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45" fillId="0" borderId="0" applyProtection="0">
      <alignment vertical="top"/>
    </xf>
    <xf numFmtId="0" fontId="45" fillId="0" borderId="0" applyProtection="0">
      <alignment vertical="top"/>
    </xf>
    <xf numFmtId="0" fontId="11" fillId="13" borderId="0" applyProtection="0">
      <alignment vertical="top"/>
    </xf>
    <xf numFmtId="0" fontId="22" fillId="0" borderId="0"/>
    <xf numFmtId="0" fontId="20" fillId="11" borderId="0" applyProtection="0">
      <alignment vertical="top"/>
    </xf>
    <xf numFmtId="0" fontId="25" fillId="12" borderId="2" applyNumberFormat="0" applyAlignment="0" applyProtection="0">
      <alignment vertical="center"/>
    </xf>
    <xf numFmtId="0" fontId="33" fillId="0" borderId="0" applyProtection="0">
      <alignment vertical="top"/>
    </xf>
    <xf numFmtId="0" fontId="32" fillId="0" borderId="9" applyProtection="0">
      <alignment vertical="top"/>
    </xf>
    <xf numFmtId="0" fontId="45" fillId="0" borderId="0">
      <alignment vertical="top"/>
    </xf>
    <xf numFmtId="0" fontId="11" fillId="9" borderId="0" applyProtection="0">
      <alignment vertical="top"/>
    </xf>
    <xf numFmtId="0" fontId="45" fillId="8" borderId="7" applyNumberFormat="0" applyFont="0" applyAlignment="0" applyProtection="0">
      <alignment vertical="center"/>
    </xf>
    <xf numFmtId="0" fontId="45" fillId="0" borderId="0">
      <alignment vertical="center"/>
    </xf>
    <xf numFmtId="0" fontId="11" fillId="7" borderId="0" applyProtection="0">
      <alignment vertical="top"/>
    </xf>
    <xf numFmtId="0" fontId="20" fillId="13"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top"/>
    </xf>
    <xf numFmtId="0" fontId="11" fillId="13" borderId="0" applyProtection="0">
      <alignment vertical="top"/>
    </xf>
    <xf numFmtId="0" fontId="20" fillId="14" borderId="0" applyProtection="0">
      <alignment vertical="top"/>
    </xf>
    <xf numFmtId="0" fontId="45" fillId="0" borderId="0">
      <alignment vertical="top"/>
    </xf>
    <xf numFmtId="0" fontId="11" fillId="13" borderId="0" applyNumberFormat="0" applyBorder="0" applyAlignment="0" applyProtection="0">
      <alignment vertical="center"/>
    </xf>
    <xf numFmtId="0" fontId="20" fillId="11" borderId="0" applyProtection="0">
      <alignment vertical="top"/>
    </xf>
    <xf numFmtId="0" fontId="45" fillId="0" borderId="0">
      <alignment vertical="top"/>
    </xf>
    <xf numFmtId="0" fontId="20" fillId="13" borderId="0" applyProtection="0">
      <alignment vertical="top"/>
    </xf>
    <xf numFmtId="0" fontId="20" fillId="12" borderId="0" applyNumberFormat="0" applyBorder="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11" fillId="0" borderId="0" applyProtection="0"/>
    <xf numFmtId="0" fontId="45" fillId="0" borderId="0">
      <alignment vertical="top"/>
    </xf>
    <xf numFmtId="0" fontId="32" fillId="0" borderId="9" applyNumberFormat="0" applyFill="0" applyAlignment="0" applyProtection="0">
      <alignment vertical="center"/>
    </xf>
    <xf numFmtId="0" fontId="22" fillId="0" borderId="0"/>
    <xf numFmtId="0" fontId="45" fillId="0" borderId="0" applyProtection="0">
      <alignment vertical="top"/>
    </xf>
    <xf numFmtId="0" fontId="45" fillId="8" borderId="7" applyProtection="0">
      <alignment vertical="top"/>
    </xf>
    <xf numFmtId="0" fontId="22" fillId="0" borderId="0"/>
    <xf numFmtId="0" fontId="45" fillId="0" borderId="0">
      <alignment vertical="top"/>
    </xf>
    <xf numFmtId="0" fontId="45" fillId="0"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45" fillId="0" borderId="0" applyProtection="0">
      <alignment vertical="top"/>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24" borderId="0" applyNumberFormat="0" applyBorder="0" applyAlignment="0" applyProtection="0">
      <alignment vertical="center"/>
    </xf>
    <xf numFmtId="0" fontId="45" fillId="0" borderId="0">
      <alignment vertical="top"/>
    </xf>
    <xf numFmtId="0" fontId="45" fillId="0" borderId="0" applyProtection="0">
      <alignment vertical="top"/>
    </xf>
    <xf numFmtId="0" fontId="11" fillId="12" borderId="0" applyNumberFormat="0" applyBorder="0" applyAlignment="0" applyProtection="0">
      <alignment vertical="center"/>
    </xf>
    <xf numFmtId="0" fontId="45" fillId="0"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30" fillId="0" borderId="8" applyNumberFormat="0" applyFill="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45" fillId="8" borderId="7" applyProtection="0">
      <alignment vertical="top"/>
    </xf>
    <xf numFmtId="0" fontId="45" fillId="0" borderId="0" applyProtection="0">
      <alignment vertical="top"/>
    </xf>
    <xf numFmtId="0" fontId="11" fillId="21" borderId="0" applyNumberFormat="0" applyBorder="0" applyAlignment="0" applyProtection="0">
      <alignment vertical="center"/>
    </xf>
    <xf numFmtId="0" fontId="11" fillId="0" borderId="0" applyProtection="0"/>
    <xf numFmtId="0" fontId="45" fillId="0" borderId="0">
      <alignment vertical="top"/>
    </xf>
    <xf numFmtId="0" fontId="45" fillId="0" borderId="0">
      <alignment vertical="center"/>
    </xf>
    <xf numFmtId="0" fontId="11" fillId="13" borderId="0" applyNumberFormat="0" applyBorder="0" applyAlignment="0" applyProtection="0">
      <alignment vertical="center"/>
    </xf>
    <xf numFmtId="0" fontId="45" fillId="0" borderId="0">
      <alignment vertical="top"/>
    </xf>
    <xf numFmtId="0" fontId="45" fillId="0"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22" fillId="0" borderId="0"/>
    <xf numFmtId="0" fontId="20" fillId="6" borderId="0" applyProtection="0">
      <alignment vertical="top"/>
    </xf>
    <xf numFmtId="0" fontId="11" fillId="7" borderId="0" applyProtection="0">
      <alignment vertical="top"/>
    </xf>
    <xf numFmtId="0" fontId="45" fillId="0" borderId="0" applyProtection="0">
      <alignment vertical="top"/>
    </xf>
    <xf numFmtId="0" fontId="11" fillId="21" borderId="0" applyNumberFormat="0" applyBorder="0" applyAlignment="0" applyProtection="0">
      <alignment vertical="center"/>
    </xf>
    <xf numFmtId="0" fontId="11" fillId="0" borderId="0" applyProtection="0"/>
    <xf numFmtId="0" fontId="45" fillId="0" borderId="0" applyProtection="0">
      <alignment vertical="top"/>
    </xf>
    <xf numFmtId="0" fontId="45" fillId="0" borderId="0">
      <alignment vertical="center"/>
    </xf>
    <xf numFmtId="0" fontId="11" fillId="13" borderId="0" applyNumberFormat="0" applyBorder="0" applyAlignment="0" applyProtection="0">
      <alignment vertical="center"/>
    </xf>
    <xf numFmtId="0" fontId="11" fillId="7" borderId="0" applyProtection="0">
      <alignment vertical="top"/>
    </xf>
    <xf numFmtId="0" fontId="45" fillId="0" borderId="0">
      <alignment vertical="top"/>
    </xf>
    <xf numFmtId="0" fontId="11" fillId="13" borderId="0" applyProtection="0">
      <alignment vertical="top"/>
    </xf>
    <xf numFmtId="0" fontId="21" fillId="2" borderId="2" applyNumberFormat="0" applyAlignment="0" applyProtection="0">
      <alignment vertical="center"/>
    </xf>
    <xf numFmtId="0" fontId="24" fillId="15" borderId="5" applyNumberFormat="0" applyAlignment="0" applyProtection="0">
      <alignment vertical="center"/>
    </xf>
    <xf numFmtId="0" fontId="22" fillId="0" borderId="0"/>
    <xf numFmtId="0" fontId="45" fillId="0" borderId="0" applyProtection="0">
      <alignment vertical="top"/>
    </xf>
    <xf numFmtId="0" fontId="45" fillId="0" borderId="0">
      <alignment vertical="top"/>
    </xf>
    <xf numFmtId="0" fontId="11" fillId="13" borderId="0" applyNumberFormat="0" applyBorder="0" applyAlignment="0" applyProtection="0">
      <alignment vertical="center"/>
    </xf>
    <xf numFmtId="0" fontId="22" fillId="0" borderId="0"/>
    <xf numFmtId="0" fontId="45" fillId="0" borderId="0" applyProtection="0">
      <alignment vertical="top"/>
    </xf>
    <xf numFmtId="0" fontId="45" fillId="0" borderId="0">
      <alignment vertical="center"/>
    </xf>
    <xf numFmtId="0" fontId="11" fillId="13"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11" fillId="7" borderId="0" applyProtection="0">
      <alignment vertical="top"/>
    </xf>
    <xf numFmtId="0" fontId="11" fillId="21" borderId="0" applyProtection="0">
      <alignment vertical="top"/>
    </xf>
    <xf numFmtId="0" fontId="21" fillId="2" borderId="2" applyNumberFormat="0" applyAlignment="0" applyProtection="0">
      <alignment vertical="center"/>
    </xf>
    <xf numFmtId="0" fontId="45" fillId="0" borderId="0">
      <alignment vertical="top"/>
    </xf>
    <xf numFmtId="0" fontId="45" fillId="0" borderId="0" applyProtection="0">
      <alignment vertical="top"/>
    </xf>
    <xf numFmtId="0" fontId="45" fillId="0" borderId="0">
      <alignment vertical="center"/>
    </xf>
    <xf numFmtId="0" fontId="22" fillId="0" borderId="0"/>
    <xf numFmtId="0" fontId="11" fillId="8" borderId="0" applyProtection="0">
      <alignment vertical="top"/>
    </xf>
    <xf numFmtId="0" fontId="11" fillId="21" borderId="0" applyProtection="0">
      <alignment vertical="top"/>
    </xf>
    <xf numFmtId="0" fontId="22" fillId="0" borderId="0"/>
    <xf numFmtId="0" fontId="11" fillId="13" borderId="0" applyNumberFormat="0" applyBorder="0" applyAlignment="0" applyProtection="0">
      <alignment vertical="center"/>
    </xf>
    <xf numFmtId="0" fontId="45" fillId="0" borderId="0">
      <alignment vertical="top"/>
    </xf>
    <xf numFmtId="0" fontId="45" fillId="0" borderId="0" applyProtection="0">
      <alignment vertical="center"/>
    </xf>
    <xf numFmtId="0" fontId="11" fillId="7"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8" borderId="0" applyProtection="0">
      <alignment vertical="top"/>
    </xf>
    <xf numFmtId="0" fontId="20" fillId="11" borderId="0" applyNumberFormat="0" applyBorder="0" applyAlignment="0" applyProtection="0">
      <alignment vertical="center"/>
    </xf>
    <xf numFmtId="0" fontId="45" fillId="0" borderId="0">
      <alignment vertical="top"/>
    </xf>
    <xf numFmtId="0" fontId="20" fillId="6" borderId="0" applyProtection="0">
      <alignment vertical="top"/>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21"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45" fillId="0" borderId="0">
      <alignment vertical="top"/>
    </xf>
    <xf numFmtId="0" fontId="45" fillId="0" borderId="0" applyProtection="0">
      <alignment vertical="top"/>
    </xf>
    <xf numFmtId="0" fontId="45" fillId="0" borderId="0">
      <alignment vertical="center"/>
    </xf>
    <xf numFmtId="0" fontId="11" fillId="7" borderId="0" applyProtection="0">
      <alignment vertical="top"/>
    </xf>
    <xf numFmtId="0" fontId="20" fillId="6" borderId="0" applyNumberFormat="0" applyBorder="0" applyAlignment="0" applyProtection="0">
      <alignment vertical="center"/>
    </xf>
    <xf numFmtId="0" fontId="45" fillId="0" borderId="0">
      <alignment vertical="top"/>
    </xf>
    <xf numFmtId="0" fontId="45" fillId="0" borderId="0" applyProtection="0">
      <alignment vertical="top"/>
    </xf>
    <xf numFmtId="0" fontId="45" fillId="0" borderId="0">
      <alignment vertical="top"/>
    </xf>
    <xf numFmtId="0" fontId="45" fillId="0"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11" fillId="7" borderId="0" applyProtection="0">
      <alignment vertical="top"/>
    </xf>
    <xf numFmtId="0" fontId="20" fillId="13" borderId="0" applyProtection="0">
      <alignment vertical="top"/>
    </xf>
    <xf numFmtId="0" fontId="11" fillId="0" borderId="0" applyProtection="0"/>
    <xf numFmtId="0" fontId="45" fillId="0" borderId="0" applyProtection="0">
      <alignment vertical="top"/>
    </xf>
    <xf numFmtId="0" fontId="11" fillId="0" borderId="0" applyProtection="0"/>
    <xf numFmtId="0" fontId="45" fillId="0" borderId="0" applyProtection="0">
      <alignment vertical="top"/>
    </xf>
    <xf numFmtId="0" fontId="11" fillId="8" borderId="0" applyNumberFormat="0" applyBorder="0" applyAlignment="0" applyProtection="0">
      <alignment vertical="center"/>
    </xf>
    <xf numFmtId="0" fontId="21" fillId="2" borderId="2"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22" fillId="0" borderId="0"/>
    <xf numFmtId="0" fontId="45" fillId="0" borderId="0" applyProtection="0">
      <alignment vertical="top"/>
    </xf>
    <xf numFmtId="0" fontId="22" fillId="0" borderId="0"/>
    <xf numFmtId="0" fontId="45" fillId="0" borderId="0" applyProtection="0">
      <alignment vertical="top"/>
    </xf>
    <xf numFmtId="0" fontId="11" fillId="0" borderId="0" applyProtection="0"/>
    <xf numFmtId="0" fontId="45" fillId="0"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45" fillId="0" borderId="0">
      <alignment vertical="top"/>
    </xf>
    <xf numFmtId="0" fontId="22" fillId="0" borderId="0"/>
    <xf numFmtId="0" fontId="45" fillId="0" borderId="0">
      <alignment vertical="top"/>
    </xf>
    <xf numFmtId="0" fontId="11" fillId="7" borderId="0" applyNumberFormat="0" applyBorder="0" applyAlignment="0" applyProtection="0">
      <alignment vertical="center"/>
    </xf>
    <xf numFmtId="0" fontId="11" fillId="8" borderId="0" applyProtection="0">
      <alignment vertical="top"/>
    </xf>
    <xf numFmtId="0" fontId="45" fillId="0" borderId="0">
      <alignment vertical="top"/>
    </xf>
    <xf numFmtId="0" fontId="11" fillId="7" borderId="0" applyNumberFormat="0" applyBorder="0" applyAlignment="0" applyProtection="0">
      <alignment vertical="center"/>
    </xf>
    <xf numFmtId="0" fontId="45" fillId="0"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11" fillId="13" borderId="0" applyProtection="0">
      <alignment vertical="top"/>
    </xf>
    <xf numFmtId="0" fontId="21" fillId="2" borderId="2" applyNumberFormat="0" applyAlignment="0" applyProtection="0">
      <alignment vertical="center"/>
    </xf>
    <xf numFmtId="0" fontId="20" fillId="11" borderId="0" applyProtection="0">
      <alignment vertical="top"/>
    </xf>
    <xf numFmtId="0" fontId="45" fillId="0" borderId="0">
      <alignment vertical="top"/>
    </xf>
    <xf numFmtId="0" fontId="20" fillId="13" borderId="0" applyProtection="0">
      <alignment vertical="top"/>
    </xf>
    <xf numFmtId="0" fontId="45" fillId="0" borderId="0">
      <alignment vertical="top"/>
    </xf>
    <xf numFmtId="0" fontId="45" fillId="8" borderId="7" applyNumberFormat="0" applyFont="0" applyAlignment="0" applyProtection="0">
      <alignment vertical="center"/>
    </xf>
    <xf numFmtId="0" fontId="11" fillId="13" borderId="0" applyProtection="0">
      <alignment vertical="top"/>
    </xf>
    <xf numFmtId="0" fontId="11" fillId="7" borderId="0" applyProtection="0">
      <alignment vertical="top"/>
    </xf>
    <xf numFmtId="0" fontId="21" fillId="14" borderId="2" applyNumberFormat="0" applyAlignment="0" applyProtection="0">
      <alignment vertical="center"/>
    </xf>
    <xf numFmtId="0" fontId="45" fillId="0" borderId="0">
      <alignment vertical="top"/>
    </xf>
    <xf numFmtId="0" fontId="45" fillId="0" borderId="0">
      <alignment vertical="top"/>
    </xf>
    <xf numFmtId="0" fontId="13" fillId="0" borderId="4" applyNumberFormat="0" applyFill="0" applyAlignment="0" applyProtection="0">
      <alignment vertical="center"/>
    </xf>
    <xf numFmtId="0" fontId="20" fillId="13" borderId="0" applyProtection="0">
      <alignment vertical="top"/>
    </xf>
    <xf numFmtId="0" fontId="11" fillId="9" borderId="0" applyProtection="0">
      <alignment vertical="top"/>
    </xf>
    <xf numFmtId="0" fontId="45" fillId="0" borderId="0">
      <alignment vertical="top"/>
    </xf>
    <xf numFmtId="0" fontId="20" fillId="11" borderId="0" applyProtection="0">
      <alignment vertical="top"/>
    </xf>
    <xf numFmtId="0" fontId="21" fillId="2" borderId="2" applyNumberFormat="0" applyAlignment="0" applyProtection="0">
      <alignment vertical="center"/>
    </xf>
    <xf numFmtId="0" fontId="11" fillId="13" borderId="0" applyProtection="0">
      <alignment vertical="top"/>
    </xf>
    <xf numFmtId="0" fontId="45" fillId="0" borderId="0" applyProtection="0">
      <alignment vertical="top"/>
    </xf>
    <xf numFmtId="0" fontId="45" fillId="0" borderId="0">
      <alignment vertical="top"/>
    </xf>
    <xf numFmtId="0" fontId="11" fillId="13" borderId="0" applyProtection="0">
      <alignment vertical="top"/>
    </xf>
    <xf numFmtId="0" fontId="45" fillId="0" borderId="0" applyProtection="0">
      <alignment vertical="top"/>
    </xf>
    <xf numFmtId="0" fontId="28" fillId="19"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45" fillId="0" borderId="0" applyProtection="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22" fillId="0" borderId="0"/>
    <xf numFmtId="0" fontId="45" fillId="0" borderId="0" applyProtection="0">
      <alignment vertical="top"/>
    </xf>
    <xf numFmtId="0" fontId="45" fillId="0" borderId="0" applyProtection="0">
      <alignment vertical="top"/>
    </xf>
    <xf numFmtId="0" fontId="45" fillId="0" borderId="0">
      <alignment vertical="center"/>
    </xf>
    <xf numFmtId="0" fontId="11" fillId="7" borderId="0" applyProtection="0">
      <alignment vertical="top"/>
    </xf>
    <xf numFmtId="0" fontId="22" fillId="0" borderId="0"/>
    <xf numFmtId="0" fontId="11" fillId="13" borderId="0" applyProtection="0">
      <alignment vertical="top"/>
    </xf>
    <xf numFmtId="0" fontId="21" fillId="2" borderId="2" applyNumberFormat="0" applyAlignment="0" applyProtection="0">
      <alignment vertical="center"/>
    </xf>
    <xf numFmtId="0" fontId="45" fillId="0" borderId="0" applyProtection="0">
      <alignment vertical="center"/>
    </xf>
    <xf numFmtId="0" fontId="45" fillId="0" borderId="0" applyProtection="0">
      <alignment vertical="top"/>
    </xf>
    <xf numFmtId="0" fontId="11" fillId="22" borderId="0" applyNumberFormat="0" applyBorder="0" applyAlignment="0" applyProtection="0">
      <alignment vertical="center"/>
    </xf>
    <xf numFmtId="0" fontId="45" fillId="0" borderId="0">
      <alignment vertical="top"/>
    </xf>
    <xf numFmtId="0" fontId="11" fillId="0" borderId="0" applyProtection="0"/>
    <xf numFmtId="0" fontId="45" fillId="0" borderId="0" applyProtection="0">
      <alignment vertical="top"/>
    </xf>
    <xf numFmtId="0" fontId="45" fillId="0" borderId="0">
      <alignment vertical="top"/>
    </xf>
    <xf numFmtId="0" fontId="45" fillId="0" borderId="0" applyProtection="0">
      <alignment vertical="top"/>
    </xf>
    <xf numFmtId="0" fontId="45" fillId="0" borderId="0">
      <alignment vertical="top"/>
    </xf>
    <xf numFmtId="0" fontId="22" fillId="0" borderId="0"/>
    <xf numFmtId="0" fontId="45" fillId="0" borderId="0" applyProtection="0">
      <alignment vertical="top"/>
    </xf>
    <xf numFmtId="0" fontId="45" fillId="0" borderId="0">
      <alignment vertical="top"/>
    </xf>
    <xf numFmtId="0" fontId="45" fillId="0" borderId="0" applyProtection="0">
      <alignment vertical="top"/>
    </xf>
    <xf numFmtId="0" fontId="11" fillId="14" borderId="0" applyProtection="0">
      <alignment vertical="top"/>
    </xf>
    <xf numFmtId="0" fontId="45" fillId="0" borderId="0">
      <alignment vertical="top"/>
    </xf>
    <xf numFmtId="0" fontId="45" fillId="0" borderId="0">
      <alignment vertical="top"/>
    </xf>
    <xf numFmtId="0" fontId="45" fillId="0"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45" fillId="0" borderId="0">
      <alignment vertical="top"/>
    </xf>
    <xf numFmtId="0" fontId="11" fillId="7" borderId="0" applyProtection="0">
      <alignment vertical="top"/>
    </xf>
    <xf numFmtId="0" fontId="45" fillId="0" borderId="0" applyProtection="0">
      <alignment vertical="top"/>
    </xf>
    <xf numFmtId="0" fontId="11" fillId="0" borderId="0" applyProtection="0"/>
    <xf numFmtId="0" fontId="27" fillId="0" borderId="0" applyProtection="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45" fillId="0" borderId="0" applyProtection="0">
      <alignment vertical="top"/>
    </xf>
    <xf numFmtId="0" fontId="22" fillId="0" borderId="0"/>
    <xf numFmtId="0" fontId="45" fillId="0" borderId="0">
      <alignment vertical="top"/>
    </xf>
    <xf numFmtId="0" fontId="45" fillId="0" borderId="0" applyProtection="0">
      <alignment vertical="top"/>
    </xf>
    <xf numFmtId="0" fontId="45" fillId="0" borderId="0">
      <alignment vertical="top"/>
    </xf>
    <xf numFmtId="0" fontId="11" fillId="8" borderId="0" applyProtection="0">
      <alignment vertical="top"/>
    </xf>
    <xf numFmtId="0" fontId="11" fillId="7" borderId="0" applyNumberFormat="0" applyBorder="0" applyAlignment="0" applyProtection="0">
      <alignment vertical="center"/>
    </xf>
    <xf numFmtId="0" fontId="45" fillId="0" borderId="0">
      <alignment vertical="top"/>
    </xf>
    <xf numFmtId="0" fontId="45" fillId="0" borderId="0">
      <alignment vertical="center"/>
    </xf>
    <xf numFmtId="0" fontId="29" fillId="20" borderId="0" applyProtection="0">
      <alignment vertical="top"/>
    </xf>
    <xf numFmtId="0" fontId="45" fillId="0" borderId="0">
      <alignment vertical="top"/>
    </xf>
    <xf numFmtId="0" fontId="11" fillId="0" borderId="0" applyProtection="0"/>
    <xf numFmtId="0" fontId="11" fillId="0" borderId="0" applyProtection="0"/>
    <xf numFmtId="0" fontId="21" fillId="2" borderId="2" applyProtection="0">
      <alignment vertical="top"/>
    </xf>
    <xf numFmtId="0" fontId="11" fillId="13"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lignment vertical="center"/>
    </xf>
    <xf numFmtId="0" fontId="29" fillId="20" borderId="0" applyProtection="0">
      <alignment vertical="top"/>
    </xf>
    <xf numFmtId="0" fontId="11" fillId="9" borderId="0" applyProtection="0">
      <alignment vertical="top"/>
    </xf>
    <xf numFmtId="0" fontId="45" fillId="0" borderId="0">
      <alignment vertical="top"/>
    </xf>
    <xf numFmtId="0" fontId="11" fillId="0" borderId="0" applyProtection="0"/>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45" fillId="0" borderId="0">
      <alignment vertical="center"/>
    </xf>
    <xf numFmtId="0" fontId="45" fillId="0" borderId="0">
      <alignment vertical="top"/>
    </xf>
    <xf numFmtId="0" fontId="22" fillId="0" borderId="0"/>
    <xf numFmtId="0" fontId="11" fillId="0" borderId="0" applyProtection="0"/>
    <xf numFmtId="0" fontId="11" fillId="13" borderId="0" applyNumberFormat="0" applyBorder="0" applyAlignment="0" applyProtection="0">
      <alignment vertical="center"/>
    </xf>
    <xf numFmtId="0" fontId="45" fillId="0" borderId="0" applyProtection="0">
      <alignment vertical="top"/>
    </xf>
    <xf numFmtId="0" fontId="22" fillId="0" borderId="0"/>
    <xf numFmtId="0" fontId="45" fillId="0" borderId="0">
      <alignment vertical="center"/>
    </xf>
    <xf numFmtId="0" fontId="45" fillId="0" borderId="0" applyProtection="0">
      <alignment vertical="top"/>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45" fillId="0" borderId="0">
      <alignment vertical="center"/>
    </xf>
    <xf numFmtId="0" fontId="45" fillId="0" borderId="0" applyProtection="0">
      <alignment vertical="top"/>
    </xf>
    <xf numFmtId="0" fontId="21" fillId="2" borderId="2" applyNumberFormat="0" applyAlignment="0" applyProtection="0">
      <alignment vertical="center"/>
    </xf>
    <xf numFmtId="0" fontId="45" fillId="0" borderId="0">
      <alignment vertical="top"/>
    </xf>
    <xf numFmtId="0" fontId="45" fillId="0" borderId="0" applyProtection="0">
      <alignment vertical="top"/>
    </xf>
    <xf numFmtId="0" fontId="28" fillId="19"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1" fillId="14"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21" fillId="14" borderId="2" applyProtection="0">
      <alignment vertical="top"/>
    </xf>
    <xf numFmtId="0" fontId="11" fillId="13" borderId="0" applyNumberFormat="0" applyBorder="0" applyAlignment="0" applyProtection="0">
      <alignment vertical="center"/>
    </xf>
    <xf numFmtId="0" fontId="45" fillId="0" borderId="0" applyProtection="0">
      <alignment vertical="top"/>
    </xf>
    <xf numFmtId="0" fontId="22" fillId="0" borderId="0"/>
    <xf numFmtId="0" fontId="45" fillId="0" borderId="0" applyProtection="0">
      <alignment vertical="top"/>
    </xf>
    <xf numFmtId="0" fontId="45" fillId="0" borderId="0">
      <alignment vertical="top"/>
    </xf>
    <xf numFmtId="0" fontId="21" fillId="14" borderId="2" applyNumberFormat="0" applyAlignment="0" applyProtection="0">
      <alignment vertical="center"/>
    </xf>
    <xf numFmtId="0" fontId="22" fillId="0" borderId="0"/>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20" borderId="0" applyNumberFormat="0" applyBorder="0" applyAlignment="0" applyProtection="0">
      <alignment vertical="center"/>
    </xf>
    <xf numFmtId="0" fontId="45" fillId="0" borderId="0">
      <alignment vertical="top"/>
    </xf>
    <xf numFmtId="0" fontId="45" fillId="0" borderId="0">
      <alignment vertical="top"/>
    </xf>
    <xf numFmtId="0" fontId="11" fillId="8"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11" fillId="20" borderId="0" applyNumberFormat="0" applyBorder="0" applyAlignment="0" applyProtection="0">
      <alignment vertical="center"/>
    </xf>
    <xf numFmtId="0" fontId="20" fillId="12" borderId="0" applyProtection="0">
      <alignment vertical="top"/>
    </xf>
    <xf numFmtId="0" fontId="11" fillId="8"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45" fillId="0" borderId="0">
      <alignment vertical="center"/>
    </xf>
    <xf numFmtId="0" fontId="45" fillId="0" borderId="0">
      <alignment vertical="top"/>
    </xf>
    <xf numFmtId="0" fontId="11" fillId="7" borderId="0" applyProtection="0">
      <alignment vertical="top"/>
    </xf>
    <xf numFmtId="0" fontId="22" fillId="0" borderId="0"/>
    <xf numFmtId="0" fontId="24" fillId="15" borderId="5"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45" fillId="0" borderId="0">
      <alignment vertical="center"/>
    </xf>
    <xf numFmtId="0" fontId="45" fillId="0" borderId="0" applyProtection="0">
      <alignment vertical="top"/>
    </xf>
    <xf numFmtId="0" fontId="11" fillId="0" borderId="0" applyProtection="0"/>
    <xf numFmtId="0" fontId="22" fillId="0" borderId="0"/>
    <xf numFmtId="0" fontId="45" fillId="0" borderId="0">
      <alignment vertical="top"/>
    </xf>
    <xf numFmtId="0" fontId="11" fillId="0" borderId="0" applyProtection="0"/>
    <xf numFmtId="0" fontId="21" fillId="2" borderId="2"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0" borderId="0" applyProtection="0"/>
    <xf numFmtId="0" fontId="45" fillId="0" borderId="0">
      <alignment vertical="top"/>
    </xf>
    <xf numFmtId="0" fontId="11" fillId="13" borderId="0" applyProtection="0">
      <alignment vertical="top"/>
    </xf>
    <xf numFmtId="0" fontId="45" fillId="0" borderId="0">
      <alignment vertical="top"/>
    </xf>
    <xf numFmtId="0" fontId="45" fillId="0" borderId="0">
      <alignment vertical="top"/>
    </xf>
    <xf numFmtId="0" fontId="45" fillId="0" borderId="0">
      <alignment vertical="top"/>
    </xf>
    <xf numFmtId="0" fontId="13" fillId="0" borderId="3" applyNumberFormat="0" applyFill="0" applyAlignment="0" applyProtection="0">
      <alignment vertical="center"/>
    </xf>
    <xf numFmtId="0" fontId="45" fillId="0" borderId="0">
      <alignment vertical="top"/>
    </xf>
    <xf numFmtId="0" fontId="22" fillId="0" borderId="0"/>
    <xf numFmtId="0" fontId="45" fillId="0" borderId="0" applyProtection="0">
      <alignment vertical="top"/>
    </xf>
    <xf numFmtId="0" fontId="21" fillId="2" borderId="2" applyNumberFormat="0" applyAlignment="0" applyProtection="0">
      <alignment vertical="center"/>
    </xf>
    <xf numFmtId="0" fontId="13" fillId="0" borderId="3" applyProtection="0">
      <alignment vertical="top"/>
    </xf>
    <xf numFmtId="0" fontId="45" fillId="0" borderId="0">
      <alignment vertical="top"/>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45" fillId="0" borderId="0">
      <alignment vertical="center"/>
    </xf>
    <xf numFmtId="0" fontId="11" fillId="20" borderId="0" applyProtection="0">
      <alignment vertical="top"/>
    </xf>
    <xf numFmtId="0" fontId="20" fillId="11" borderId="0" applyNumberFormat="0" applyBorder="0" applyAlignment="0" applyProtection="0">
      <alignment vertical="center"/>
    </xf>
    <xf numFmtId="0" fontId="45" fillId="0" borderId="0">
      <alignment vertical="top"/>
    </xf>
    <xf numFmtId="0" fontId="45" fillId="0" borderId="0" applyProtection="0">
      <alignment vertical="top"/>
    </xf>
    <xf numFmtId="0" fontId="21" fillId="2" borderId="2" applyNumberFormat="0" applyAlignment="0" applyProtection="0">
      <alignment vertical="center"/>
    </xf>
    <xf numFmtId="0" fontId="22" fillId="0" borderId="0"/>
    <xf numFmtId="0" fontId="45" fillId="0" borderId="0" applyProtection="0">
      <alignment vertical="top"/>
    </xf>
    <xf numFmtId="0" fontId="45" fillId="0" borderId="0">
      <alignment vertical="top"/>
    </xf>
    <xf numFmtId="0" fontId="45" fillId="0" borderId="0" applyProtection="0">
      <alignment vertical="top"/>
    </xf>
    <xf numFmtId="0" fontId="28" fillId="19" borderId="0" applyNumberFormat="0" applyBorder="0" applyAlignment="0" applyProtection="0">
      <alignment vertical="center"/>
    </xf>
    <xf numFmtId="0" fontId="45" fillId="0" borderId="0" applyProtection="0">
      <alignment vertical="top"/>
    </xf>
    <xf numFmtId="0" fontId="13" fillId="0" borderId="3" applyProtection="0">
      <alignment vertical="top"/>
    </xf>
    <xf numFmtId="0" fontId="45" fillId="0" borderId="0" applyProtection="0">
      <alignment vertical="top"/>
    </xf>
    <xf numFmtId="0" fontId="45" fillId="0" borderId="0" applyProtection="0">
      <alignment vertical="top"/>
    </xf>
    <xf numFmtId="0" fontId="11" fillId="13" borderId="0" applyProtection="0">
      <alignment vertical="top"/>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11" fillId="13"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45" fillId="0" borderId="0" applyProtection="0">
      <alignment vertical="top"/>
    </xf>
    <xf numFmtId="0" fontId="20" fillId="13" borderId="0" applyNumberFormat="0" applyBorder="0" applyAlignment="0" applyProtection="0">
      <alignment vertical="center"/>
    </xf>
    <xf numFmtId="0" fontId="45" fillId="0" borderId="0" applyProtection="0">
      <alignment vertical="top"/>
    </xf>
    <xf numFmtId="0" fontId="45" fillId="0" borderId="0">
      <alignment vertical="top"/>
    </xf>
    <xf numFmtId="0" fontId="11" fillId="8" borderId="0" applyProtection="0">
      <alignment vertical="top"/>
    </xf>
    <xf numFmtId="0" fontId="20" fillId="13" borderId="0" applyNumberFormat="0" applyBorder="0" applyAlignment="0" applyProtection="0">
      <alignment vertical="center"/>
    </xf>
    <xf numFmtId="0" fontId="45" fillId="0" borderId="0">
      <alignment vertical="top"/>
    </xf>
    <xf numFmtId="0" fontId="20" fillId="11" borderId="0" applyNumberFormat="0" applyBorder="0" applyAlignment="0" applyProtection="0">
      <alignment vertical="center"/>
    </xf>
    <xf numFmtId="0" fontId="21" fillId="2" borderId="2" applyProtection="0">
      <alignment vertical="top"/>
    </xf>
    <xf numFmtId="0" fontId="11" fillId="0" borderId="0" applyProtection="0"/>
    <xf numFmtId="0" fontId="11" fillId="13" borderId="0" applyNumberFormat="0" applyBorder="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11" fillId="7" borderId="0" applyProtection="0">
      <alignment vertical="top"/>
    </xf>
    <xf numFmtId="0" fontId="11" fillId="13" borderId="0" applyProtection="0">
      <alignment vertical="top"/>
    </xf>
    <xf numFmtId="0" fontId="29" fillId="20" borderId="0" applyNumberFormat="0" applyBorder="0" applyAlignment="0" applyProtection="0">
      <alignment vertical="center"/>
    </xf>
    <xf numFmtId="0" fontId="20" fillId="13" borderId="0" applyProtection="0">
      <alignment vertical="top"/>
    </xf>
    <xf numFmtId="0" fontId="45" fillId="0" borderId="0" applyProtection="0">
      <alignment vertical="top"/>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22" fillId="0" borderId="0"/>
    <xf numFmtId="0" fontId="45" fillId="0" borderId="0" applyProtection="0">
      <alignment vertical="top"/>
    </xf>
    <xf numFmtId="0" fontId="13" fillId="0" borderId="3" applyNumberFormat="0" applyFill="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11" fillId="13" borderId="0" applyProtection="0">
      <alignment vertical="top"/>
    </xf>
    <xf numFmtId="0" fontId="22" fillId="0" borderId="0"/>
    <xf numFmtId="0" fontId="45" fillId="0" borderId="0" applyProtection="0">
      <alignment vertical="top"/>
    </xf>
    <xf numFmtId="0" fontId="25" fillId="7" borderId="2" applyNumberFormat="0" applyAlignment="0" applyProtection="0">
      <alignment vertical="center"/>
    </xf>
    <xf numFmtId="0" fontId="11" fillId="22"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45" fillId="0" borderId="0">
      <alignment vertical="top"/>
    </xf>
    <xf numFmtId="0" fontId="45" fillId="0" borderId="0" applyProtection="0">
      <alignment vertical="top"/>
    </xf>
    <xf numFmtId="0" fontId="13" fillId="0" borderId="3" applyNumberFormat="0" applyFill="0" applyAlignment="0" applyProtection="0">
      <alignment vertical="center"/>
    </xf>
    <xf numFmtId="0" fontId="28" fillId="19"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22" fillId="0" borderId="0"/>
    <xf numFmtId="0" fontId="45" fillId="0" borderId="0" applyProtection="0">
      <alignment vertical="top"/>
    </xf>
    <xf numFmtId="0" fontId="45" fillId="0" borderId="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13" fillId="0" borderId="4" applyProtection="0">
      <alignment vertical="top"/>
    </xf>
    <xf numFmtId="0" fontId="13" fillId="0" borderId="3" applyNumberFormat="0" applyFill="0" applyAlignment="0" applyProtection="0">
      <alignment vertical="center"/>
    </xf>
    <xf numFmtId="0" fontId="22" fillId="0" borderId="0"/>
    <xf numFmtId="0" fontId="45" fillId="0" borderId="0" applyProtection="0">
      <alignment vertical="top"/>
    </xf>
    <xf numFmtId="0" fontId="22" fillId="0" borderId="0"/>
    <xf numFmtId="0" fontId="11" fillId="14" borderId="0" applyProtection="0">
      <alignment vertical="top"/>
    </xf>
    <xf numFmtId="0" fontId="45" fillId="0" borderId="0" applyProtection="0">
      <alignment vertical="top"/>
    </xf>
    <xf numFmtId="0" fontId="23" fillId="0" borderId="0" applyProtection="0">
      <alignment vertical="top"/>
    </xf>
    <xf numFmtId="0" fontId="11" fillId="10" borderId="0" applyNumberFormat="0" applyBorder="0" applyAlignment="0" applyProtection="0">
      <alignment vertical="center"/>
    </xf>
    <xf numFmtId="0" fontId="45" fillId="0" borderId="0" applyProtection="0">
      <alignment vertical="top"/>
    </xf>
    <xf numFmtId="0" fontId="13" fillId="0" borderId="4" applyNumberFormat="0" applyFill="0" applyAlignment="0" applyProtection="0">
      <alignment vertical="center"/>
    </xf>
    <xf numFmtId="0" fontId="13" fillId="0" borderId="3" applyNumberFormat="0" applyFill="0" applyAlignment="0" applyProtection="0">
      <alignment vertical="center"/>
    </xf>
    <xf numFmtId="0" fontId="45" fillId="0" borderId="0">
      <alignment vertical="top"/>
    </xf>
    <xf numFmtId="0" fontId="11" fillId="9" borderId="0" applyProtection="0">
      <alignment vertical="top"/>
    </xf>
    <xf numFmtId="0" fontId="45" fillId="0" borderId="0">
      <alignment vertical="top"/>
    </xf>
    <xf numFmtId="0" fontId="45" fillId="0" borderId="0" applyProtection="0">
      <alignment vertical="center"/>
    </xf>
    <xf numFmtId="0" fontId="11" fillId="13" borderId="0" applyProtection="0">
      <alignment vertical="top"/>
    </xf>
    <xf numFmtId="0" fontId="22" fillId="0" borderId="0"/>
    <xf numFmtId="0" fontId="22" fillId="0" borderId="0"/>
    <xf numFmtId="0" fontId="45" fillId="0" borderId="0">
      <alignment vertical="top"/>
    </xf>
    <xf numFmtId="0" fontId="11" fillId="9" borderId="0" applyProtection="0">
      <alignment vertical="top"/>
    </xf>
    <xf numFmtId="0" fontId="11" fillId="19" borderId="0" applyProtection="0">
      <alignment vertical="top"/>
    </xf>
    <xf numFmtId="0" fontId="45" fillId="0" borderId="0">
      <alignment vertical="top"/>
    </xf>
    <xf numFmtId="0" fontId="11" fillId="0" borderId="0" applyProtection="0"/>
    <xf numFmtId="0" fontId="45" fillId="0" borderId="0">
      <alignment vertical="top"/>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45" fillId="0"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22" fillId="0" borderId="0"/>
    <xf numFmtId="0" fontId="45" fillId="0" borderId="0" applyProtection="0">
      <alignment vertical="top"/>
    </xf>
    <xf numFmtId="0" fontId="22" fillId="0" borderId="0"/>
    <xf numFmtId="0" fontId="45" fillId="0" borderId="0" applyProtection="0">
      <alignment vertical="top"/>
    </xf>
    <xf numFmtId="0" fontId="28" fillId="19" borderId="0" applyNumberFormat="0" applyBorder="0" applyAlignment="0" applyProtection="0">
      <alignment vertical="center"/>
    </xf>
    <xf numFmtId="0" fontId="45" fillId="0" borderId="0">
      <alignment vertical="top"/>
    </xf>
    <xf numFmtId="0" fontId="45" fillId="0" borderId="0">
      <alignment vertical="top"/>
    </xf>
    <xf numFmtId="0" fontId="11" fillId="0" borderId="0" applyProtection="0"/>
    <xf numFmtId="0" fontId="20" fillId="6"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lignment vertical="top"/>
    </xf>
    <xf numFmtId="0" fontId="22" fillId="0" borderId="0"/>
    <xf numFmtId="0" fontId="45" fillId="0" borderId="0">
      <alignment vertical="top"/>
    </xf>
    <xf numFmtId="0" fontId="11" fillId="0" borderId="0" applyProtection="0"/>
    <xf numFmtId="0" fontId="11" fillId="7"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11" fillId="0" borderId="0" applyProtection="0"/>
    <xf numFmtId="0" fontId="20" fillId="6"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pplyProtection="0">
      <alignment vertical="top"/>
    </xf>
    <xf numFmtId="0" fontId="22" fillId="0" borderId="0"/>
    <xf numFmtId="0" fontId="45" fillId="0" borderId="0">
      <alignment vertical="top"/>
    </xf>
    <xf numFmtId="0" fontId="20" fillId="6"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11" fillId="24" borderId="0" applyNumberFormat="0" applyBorder="0" applyAlignment="0" applyProtection="0">
      <alignment vertical="center"/>
    </xf>
    <xf numFmtId="0" fontId="11" fillId="0" borderId="0" applyProtection="0"/>
    <xf numFmtId="0" fontId="45" fillId="0" borderId="0">
      <alignment vertical="top"/>
    </xf>
    <xf numFmtId="0" fontId="45" fillId="0" borderId="0" applyProtection="0">
      <alignment vertical="top"/>
    </xf>
    <xf numFmtId="0" fontId="45" fillId="0" borderId="0">
      <alignment vertical="top"/>
    </xf>
    <xf numFmtId="0" fontId="22" fillId="0" borderId="0"/>
    <xf numFmtId="0" fontId="11" fillId="13" borderId="0" applyNumberFormat="0" applyBorder="0" applyAlignment="0" applyProtection="0">
      <alignment vertical="center"/>
    </xf>
    <xf numFmtId="0" fontId="45" fillId="0" borderId="0" applyProtection="0">
      <alignment vertical="top"/>
    </xf>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11" fillId="8" borderId="0" applyProtection="0">
      <alignment vertical="top"/>
    </xf>
    <xf numFmtId="0" fontId="45" fillId="0" borderId="0" applyProtection="0">
      <alignment vertical="top"/>
    </xf>
    <xf numFmtId="0" fontId="22" fillId="0" borderId="0"/>
    <xf numFmtId="0" fontId="13" fillId="0" borderId="3" applyNumberFormat="0" applyFill="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14" borderId="0" applyProtection="0">
      <alignment vertical="top"/>
    </xf>
    <xf numFmtId="0" fontId="11" fillId="13" borderId="0" applyProtection="0">
      <alignment vertical="top"/>
    </xf>
    <xf numFmtId="0" fontId="22" fillId="0" borderId="0"/>
    <xf numFmtId="0" fontId="45" fillId="0" borderId="0">
      <alignment vertical="top"/>
    </xf>
    <xf numFmtId="0" fontId="45" fillId="0" borderId="0" applyProtection="0">
      <alignment vertical="top"/>
    </xf>
    <xf numFmtId="0" fontId="45" fillId="0" borderId="0">
      <alignment vertical="center"/>
    </xf>
    <xf numFmtId="0" fontId="11" fillId="13" borderId="0" applyNumberFormat="0" applyBorder="0" applyAlignment="0" applyProtection="0">
      <alignment vertical="center"/>
    </xf>
    <xf numFmtId="0" fontId="11" fillId="8" borderId="0" applyProtection="0">
      <alignment vertical="top"/>
    </xf>
    <xf numFmtId="0" fontId="45" fillId="0" borderId="0">
      <alignment vertical="top"/>
    </xf>
    <xf numFmtId="0" fontId="21" fillId="2" borderId="2" applyNumberFormat="0" applyAlignment="0" applyProtection="0">
      <alignment vertical="center"/>
    </xf>
    <xf numFmtId="0" fontId="45" fillId="0" borderId="0" applyProtection="0">
      <alignment vertical="top"/>
    </xf>
    <xf numFmtId="0" fontId="22" fillId="0" borderId="0"/>
    <xf numFmtId="0" fontId="45" fillId="0" borderId="0" applyProtection="0">
      <alignment vertical="top"/>
    </xf>
    <xf numFmtId="0" fontId="45" fillId="0" borderId="0" applyProtection="0">
      <alignment vertical="top"/>
    </xf>
    <xf numFmtId="0" fontId="45" fillId="0" borderId="0">
      <alignment vertical="top"/>
    </xf>
    <xf numFmtId="0" fontId="11" fillId="9" borderId="0" applyNumberFormat="0" applyBorder="0" applyAlignment="0" applyProtection="0">
      <alignment vertical="center"/>
    </xf>
    <xf numFmtId="0" fontId="11" fillId="13" borderId="0" applyProtection="0">
      <alignment vertical="top"/>
    </xf>
    <xf numFmtId="0" fontId="11" fillId="9"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5" fillId="7" borderId="2" applyNumberFormat="0" applyAlignment="0" applyProtection="0">
      <alignment vertical="center"/>
    </xf>
    <xf numFmtId="0" fontId="45" fillId="0" borderId="0" applyProtection="0">
      <alignment vertical="top"/>
    </xf>
    <xf numFmtId="0" fontId="45" fillId="0" borderId="0" applyProtection="0">
      <alignment vertical="top"/>
    </xf>
    <xf numFmtId="0" fontId="24" fillId="15" borderId="5"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pplyProtection="0">
      <alignment vertical="top"/>
    </xf>
    <xf numFmtId="0" fontId="21" fillId="2" borderId="2" applyNumberFormat="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45" fillId="8" borderId="7" applyNumberFormat="0" applyFont="0" applyAlignment="0" applyProtection="0">
      <alignment vertical="center"/>
    </xf>
    <xf numFmtId="0" fontId="45" fillId="0" borderId="0" applyProtection="0">
      <alignment vertical="top"/>
    </xf>
    <xf numFmtId="0" fontId="45" fillId="0" borderId="0" applyProtection="0">
      <alignment vertical="top"/>
    </xf>
    <xf numFmtId="0" fontId="25" fillId="7" borderId="2" applyNumberFormat="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pplyProtection="0">
      <alignment vertical="top"/>
    </xf>
    <xf numFmtId="0" fontId="21" fillId="2" borderId="2" applyProtection="0">
      <alignment vertical="top"/>
    </xf>
    <xf numFmtId="0" fontId="45" fillId="0" borderId="0">
      <alignment vertical="top"/>
    </xf>
    <xf numFmtId="0" fontId="11" fillId="9"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lignment vertical="top"/>
    </xf>
    <xf numFmtId="0" fontId="21" fillId="2" borderId="2" applyProtection="0">
      <alignment vertical="top"/>
    </xf>
    <xf numFmtId="0" fontId="45" fillId="0" borderId="0">
      <alignment vertical="top"/>
    </xf>
    <xf numFmtId="0" fontId="11" fillId="9" borderId="0" applyProtection="0">
      <alignment vertical="top"/>
    </xf>
    <xf numFmtId="0" fontId="11" fillId="9" borderId="0" applyProtection="0">
      <alignment vertical="top"/>
    </xf>
    <xf numFmtId="0" fontId="45" fillId="0" borderId="0">
      <alignment vertical="top"/>
    </xf>
    <xf numFmtId="0" fontId="11" fillId="9" borderId="0" applyProtection="0">
      <alignment vertical="top"/>
    </xf>
    <xf numFmtId="0" fontId="45" fillId="0" borderId="0" applyProtection="0">
      <alignment vertical="top"/>
    </xf>
    <xf numFmtId="0" fontId="11" fillId="9" borderId="0" applyProtection="0">
      <alignment vertical="top"/>
    </xf>
    <xf numFmtId="0" fontId="45" fillId="0" borderId="0" applyProtection="0">
      <alignment vertical="top"/>
    </xf>
    <xf numFmtId="0" fontId="11" fillId="8" borderId="0" applyProtection="0">
      <alignment vertical="top"/>
    </xf>
    <xf numFmtId="0" fontId="11" fillId="9" borderId="0" applyNumberFormat="0" applyBorder="0" applyAlignment="0" applyProtection="0">
      <alignment vertical="center"/>
    </xf>
    <xf numFmtId="0" fontId="22" fillId="0" borderId="0"/>
    <xf numFmtId="0" fontId="45" fillId="0" borderId="0" applyProtection="0">
      <alignment vertical="top"/>
    </xf>
    <xf numFmtId="0" fontId="21" fillId="2" borderId="2" applyNumberFormat="0" applyAlignment="0" applyProtection="0">
      <alignment vertical="center"/>
    </xf>
    <xf numFmtId="0" fontId="11" fillId="20" borderId="0" applyNumberFormat="0" applyBorder="0" applyAlignment="0" applyProtection="0">
      <alignment vertical="center"/>
    </xf>
    <xf numFmtId="0" fontId="22" fillId="0" borderId="0"/>
    <xf numFmtId="0" fontId="45" fillId="0" borderId="0" applyProtection="0">
      <alignment vertical="top"/>
    </xf>
    <xf numFmtId="0" fontId="11" fillId="7" borderId="0" applyProtection="0">
      <alignment vertical="top"/>
    </xf>
    <xf numFmtId="0" fontId="21" fillId="2" borderId="2" applyProtection="0">
      <alignment vertical="top"/>
    </xf>
    <xf numFmtId="0" fontId="11" fillId="20" borderId="0" applyProtection="0">
      <alignment vertical="top"/>
    </xf>
    <xf numFmtId="0" fontId="22" fillId="0" borderId="0"/>
    <xf numFmtId="0" fontId="11" fillId="8" borderId="0" applyNumberFormat="0" applyBorder="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11" fillId="13" borderId="0" applyProtection="0">
      <alignment vertical="top"/>
    </xf>
    <xf numFmtId="0" fontId="45" fillId="8" borderId="7" applyNumberFormat="0" applyFont="0" applyAlignment="0" applyProtection="0">
      <alignment vertical="center"/>
    </xf>
    <xf numFmtId="0" fontId="22" fillId="0" borderId="0"/>
    <xf numFmtId="0" fontId="28" fillId="19"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45" fillId="0" borderId="0">
      <alignment vertical="top"/>
    </xf>
    <xf numFmtId="0" fontId="11" fillId="13" borderId="0" applyProtection="0">
      <alignment vertical="top"/>
    </xf>
    <xf numFmtId="0" fontId="11" fillId="14"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20" borderId="0" applyProtection="0">
      <alignment vertical="top"/>
    </xf>
    <xf numFmtId="0" fontId="45" fillId="0" borderId="0">
      <alignment vertical="center"/>
    </xf>
    <xf numFmtId="0" fontId="45" fillId="0" borderId="0">
      <alignment vertical="top"/>
    </xf>
    <xf numFmtId="0" fontId="11" fillId="0" borderId="0" applyProtection="0"/>
    <xf numFmtId="0" fontId="45" fillId="0" borderId="0">
      <alignment vertical="top"/>
    </xf>
    <xf numFmtId="0" fontId="45" fillId="0"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0" fillId="6" borderId="0" applyProtection="0">
      <alignment vertical="top"/>
    </xf>
    <xf numFmtId="0" fontId="11" fillId="8"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45" fillId="0" borderId="0" applyProtection="0">
      <alignment vertical="top"/>
    </xf>
    <xf numFmtId="0" fontId="45" fillId="0" borderId="0">
      <alignment vertical="center"/>
    </xf>
    <xf numFmtId="0" fontId="45" fillId="0" borderId="0">
      <alignment vertical="center"/>
    </xf>
    <xf numFmtId="0" fontId="11" fillId="0" borderId="0" applyProtection="0"/>
    <xf numFmtId="0" fontId="11" fillId="12" borderId="0" applyProtection="0">
      <alignment vertical="top"/>
    </xf>
    <xf numFmtId="0" fontId="11" fillId="8" borderId="0" applyNumberFormat="0" applyBorder="0" applyAlignment="0" applyProtection="0">
      <alignment vertical="center"/>
    </xf>
    <xf numFmtId="0" fontId="11" fillId="22" borderId="0" applyProtection="0">
      <alignment vertical="top"/>
    </xf>
    <xf numFmtId="0" fontId="11" fillId="7" borderId="0" applyNumberFormat="0" applyBorder="0" applyAlignment="0" applyProtection="0">
      <alignment vertical="center"/>
    </xf>
    <xf numFmtId="0" fontId="20" fillId="18" borderId="0" applyProtection="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22" fillId="0" borderId="0"/>
    <xf numFmtId="0" fontId="45" fillId="0" borderId="0" applyProtection="0">
      <alignment vertical="top"/>
    </xf>
    <xf numFmtId="0" fontId="11" fillId="8" borderId="0" applyProtection="0">
      <alignment vertical="top"/>
    </xf>
    <xf numFmtId="0" fontId="34" fillId="12" borderId="0" applyNumberFormat="0" applyBorder="0" applyAlignment="0" applyProtection="0">
      <alignment vertical="center"/>
    </xf>
    <xf numFmtId="0" fontId="11" fillId="22"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45" fillId="0" borderId="0" applyProtection="0">
      <alignment vertical="top"/>
    </xf>
    <xf numFmtId="0" fontId="45" fillId="0" borderId="0">
      <alignment vertical="top"/>
    </xf>
    <xf numFmtId="0" fontId="22" fillId="0" borderId="0"/>
    <xf numFmtId="0" fontId="11" fillId="7" borderId="0" applyProtection="0">
      <alignment vertical="top"/>
    </xf>
    <xf numFmtId="0" fontId="22" fillId="0" borderId="0"/>
    <xf numFmtId="0" fontId="45" fillId="0" borderId="0">
      <alignment vertical="top"/>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45" fillId="0" borderId="0" applyProtection="0">
      <alignment vertical="center"/>
    </xf>
    <xf numFmtId="0" fontId="45" fillId="0" borderId="0" applyProtection="0">
      <alignment vertical="top"/>
    </xf>
    <xf numFmtId="0" fontId="11" fillId="22" borderId="0" applyNumberFormat="0" applyBorder="0" applyAlignment="0" applyProtection="0">
      <alignment vertical="center"/>
    </xf>
    <xf numFmtId="0" fontId="45" fillId="0" borderId="0" applyProtection="0">
      <alignment vertical="top"/>
    </xf>
    <xf numFmtId="0" fontId="11" fillId="0" borderId="0" applyProtection="0"/>
    <xf numFmtId="0" fontId="11" fillId="22" borderId="0" applyProtection="0">
      <alignment vertical="top"/>
    </xf>
    <xf numFmtId="0" fontId="45" fillId="0" borderId="0" applyProtection="0">
      <alignment vertical="top"/>
    </xf>
    <xf numFmtId="0" fontId="45" fillId="0" borderId="0">
      <alignment vertical="center"/>
    </xf>
    <xf numFmtId="0" fontId="11" fillId="8" borderId="0" applyProtection="0">
      <alignment vertical="top"/>
    </xf>
    <xf numFmtId="0" fontId="11" fillId="12" borderId="0" applyNumberFormat="0" applyBorder="0" applyAlignment="0" applyProtection="0">
      <alignment vertical="center"/>
    </xf>
    <xf numFmtId="0" fontId="45" fillId="0" borderId="0">
      <alignment vertical="top"/>
    </xf>
    <xf numFmtId="0" fontId="11" fillId="22" borderId="0" applyProtection="0">
      <alignment vertical="top"/>
    </xf>
    <xf numFmtId="0" fontId="45" fillId="0" borderId="0">
      <alignment vertical="top"/>
    </xf>
    <xf numFmtId="0" fontId="45" fillId="0" borderId="0" applyProtection="0">
      <alignment vertical="top"/>
    </xf>
    <xf numFmtId="0" fontId="11" fillId="13"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45" fillId="0" borderId="0" applyProtection="0">
      <alignment vertical="top"/>
    </xf>
    <xf numFmtId="0" fontId="22" fillId="0" borderId="0"/>
    <xf numFmtId="0" fontId="45" fillId="0" borderId="0" applyProtection="0">
      <alignment vertical="top"/>
    </xf>
    <xf numFmtId="0" fontId="45" fillId="0" borderId="0">
      <alignment vertical="top"/>
    </xf>
    <xf numFmtId="0" fontId="21" fillId="14" borderId="2" applyNumberFormat="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13" borderId="0" applyProtection="0">
      <alignment vertical="top"/>
    </xf>
    <xf numFmtId="0" fontId="22" fillId="0" borderId="0"/>
    <xf numFmtId="0" fontId="22" fillId="0" borderId="0"/>
    <xf numFmtId="0" fontId="20" fillId="6"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pplyProtection="0">
      <alignment vertical="top"/>
    </xf>
    <xf numFmtId="0" fontId="22" fillId="0" borderId="0"/>
    <xf numFmtId="0" fontId="45" fillId="0" borderId="0" applyProtection="0">
      <alignment vertical="top"/>
    </xf>
    <xf numFmtId="0" fontId="45" fillId="0" borderId="0">
      <alignment vertical="top"/>
    </xf>
    <xf numFmtId="0" fontId="21" fillId="2" borderId="2" applyProtection="0">
      <alignment vertical="top"/>
    </xf>
    <xf numFmtId="0" fontId="45" fillId="0" borderId="0" applyProtection="0">
      <alignment vertical="center"/>
    </xf>
    <xf numFmtId="0" fontId="11" fillId="0" borderId="0" applyProtection="0"/>
    <xf numFmtId="0" fontId="11" fillId="7" borderId="0" applyNumberFormat="0" applyBorder="0" applyAlignment="0" applyProtection="0">
      <alignment vertical="center"/>
    </xf>
    <xf numFmtId="0" fontId="45" fillId="0" borderId="0">
      <alignment vertical="top"/>
    </xf>
    <xf numFmtId="0" fontId="45" fillId="0" borderId="0" applyProtection="0">
      <alignment vertical="top"/>
    </xf>
    <xf numFmtId="0" fontId="11" fillId="13" borderId="0" applyProtection="0">
      <alignment vertical="top"/>
    </xf>
    <xf numFmtId="0" fontId="45" fillId="0" borderId="0">
      <alignment vertical="top"/>
    </xf>
    <xf numFmtId="0" fontId="11" fillId="13" borderId="0" applyProtection="0">
      <alignment vertical="top"/>
    </xf>
    <xf numFmtId="0" fontId="45" fillId="0" borderId="0" applyProtection="0">
      <alignment vertical="top"/>
    </xf>
    <xf numFmtId="0" fontId="22" fillId="0" borderId="0"/>
    <xf numFmtId="0" fontId="11" fillId="7" borderId="0" applyNumberFormat="0" applyBorder="0" applyAlignment="0" applyProtection="0">
      <alignment vertical="center"/>
    </xf>
    <xf numFmtId="0" fontId="45" fillId="0" borderId="0" applyProtection="0">
      <alignment vertical="top"/>
    </xf>
    <xf numFmtId="0" fontId="22" fillId="0" borderId="0"/>
    <xf numFmtId="0" fontId="11" fillId="13" borderId="0" applyProtection="0">
      <alignment vertical="top"/>
    </xf>
    <xf numFmtId="0" fontId="45" fillId="0" borderId="0">
      <alignment vertical="top"/>
    </xf>
    <xf numFmtId="0" fontId="22" fillId="0" borderId="0"/>
    <xf numFmtId="0" fontId="22" fillId="0" borderId="0"/>
    <xf numFmtId="0" fontId="11" fillId="12"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22" fillId="0" borderId="0"/>
    <xf numFmtId="0" fontId="22" fillId="0" borderId="0"/>
    <xf numFmtId="0" fontId="45" fillId="0" borderId="0" applyProtection="0">
      <alignment vertical="top"/>
    </xf>
    <xf numFmtId="0" fontId="11" fillId="7" borderId="0" applyProtection="0">
      <alignment vertical="top"/>
    </xf>
    <xf numFmtId="0" fontId="45" fillId="0" borderId="0" applyProtection="0">
      <alignment vertical="center"/>
    </xf>
    <xf numFmtId="0" fontId="45" fillId="0" borderId="0">
      <alignment vertical="top"/>
    </xf>
    <xf numFmtId="0" fontId="45" fillId="0" borderId="0">
      <alignment vertical="top"/>
    </xf>
    <xf numFmtId="0" fontId="45" fillId="0" borderId="0">
      <alignment vertical="top"/>
    </xf>
    <xf numFmtId="0" fontId="11" fillId="0" borderId="0" applyProtection="0"/>
    <xf numFmtId="0" fontId="11" fillId="13" borderId="0" applyNumberFormat="0" applyBorder="0" applyAlignment="0" applyProtection="0">
      <alignment vertical="center"/>
    </xf>
    <xf numFmtId="0" fontId="22" fillId="0" borderId="0"/>
    <xf numFmtId="0" fontId="45" fillId="0" borderId="0">
      <alignment vertical="top"/>
    </xf>
    <xf numFmtId="0" fontId="45" fillId="0" borderId="0" applyProtection="0">
      <alignment vertical="top"/>
    </xf>
    <xf numFmtId="0" fontId="11" fillId="13" borderId="0" applyNumberFormat="0" applyBorder="0" applyAlignment="0" applyProtection="0">
      <alignment vertical="center"/>
    </xf>
    <xf numFmtId="0" fontId="45" fillId="0" borderId="0">
      <alignment vertical="center"/>
    </xf>
    <xf numFmtId="0" fontId="22" fillId="0" borderId="0"/>
    <xf numFmtId="0" fontId="45" fillId="0" borderId="0">
      <alignment vertical="top"/>
    </xf>
    <xf numFmtId="0" fontId="22" fillId="0" borderId="0"/>
    <xf numFmtId="0" fontId="11" fillId="7" borderId="0" applyProtection="0">
      <alignment vertical="top"/>
    </xf>
    <xf numFmtId="0" fontId="45" fillId="0" borderId="0" applyProtection="0">
      <alignment vertical="top"/>
    </xf>
    <xf numFmtId="0" fontId="22" fillId="0" borderId="0"/>
    <xf numFmtId="0" fontId="11" fillId="7" borderId="0" applyProtection="0">
      <alignment vertical="top"/>
    </xf>
    <xf numFmtId="0" fontId="45" fillId="8" borderId="7" applyNumberFormat="0" applyFont="0" applyAlignment="0" applyProtection="0">
      <alignment vertical="center"/>
    </xf>
    <xf numFmtId="0" fontId="11" fillId="13" borderId="0" applyNumberFormat="0" applyBorder="0" applyAlignment="0" applyProtection="0">
      <alignment vertical="center"/>
    </xf>
    <xf numFmtId="0" fontId="29" fillId="20"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lignment vertical="top"/>
    </xf>
    <xf numFmtId="0" fontId="22" fillId="0" borderId="0"/>
    <xf numFmtId="0" fontId="11" fillId="7" borderId="0" applyProtection="0">
      <alignment vertical="top"/>
    </xf>
    <xf numFmtId="0" fontId="45" fillId="0" borderId="0">
      <alignment vertical="top"/>
    </xf>
    <xf numFmtId="0" fontId="22" fillId="0" borderId="0"/>
    <xf numFmtId="0" fontId="11" fillId="7" borderId="0" applyProtection="0">
      <alignment vertical="top"/>
    </xf>
    <xf numFmtId="0" fontId="11" fillId="13" borderId="0" applyNumberFormat="0" applyBorder="0" applyAlignment="0" applyProtection="0">
      <alignment vertical="center"/>
    </xf>
    <xf numFmtId="0" fontId="11" fillId="0" borderId="0" applyProtection="0"/>
    <xf numFmtId="0" fontId="45" fillId="0" borderId="0" applyProtection="0">
      <alignment vertical="top"/>
    </xf>
    <xf numFmtId="0" fontId="13" fillId="0" borderId="4" applyNumberFormat="0" applyFill="0" applyAlignment="0" applyProtection="0">
      <alignment vertical="center"/>
    </xf>
    <xf numFmtId="0" fontId="45" fillId="0" borderId="0">
      <alignment vertical="center"/>
    </xf>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11" fillId="13" borderId="0" applyProtection="0">
      <alignment vertical="top"/>
    </xf>
    <xf numFmtId="0" fontId="11" fillId="19" borderId="0" applyProtection="0">
      <alignment vertical="top"/>
    </xf>
    <xf numFmtId="0" fontId="45" fillId="0" borderId="0">
      <alignment vertical="top"/>
    </xf>
    <xf numFmtId="0" fontId="45" fillId="0" borderId="0">
      <alignment vertical="center"/>
    </xf>
    <xf numFmtId="0" fontId="45" fillId="0"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13" borderId="0" applyProtection="0">
      <alignment vertical="top"/>
    </xf>
    <xf numFmtId="0" fontId="11" fillId="0" borderId="0" applyProtection="0"/>
    <xf numFmtId="0" fontId="45" fillId="0" borderId="0" applyProtection="0">
      <alignment vertical="top"/>
    </xf>
    <xf numFmtId="0" fontId="27" fillId="0" borderId="0" applyNumberFormat="0" applyFill="0" applyBorder="0" applyAlignment="0" applyProtection="0">
      <alignment vertical="center"/>
    </xf>
    <xf numFmtId="0" fontId="11" fillId="13" borderId="0" applyProtection="0">
      <alignment vertical="top"/>
    </xf>
    <xf numFmtId="0" fontId="13" fillId="0" borderId="4" applyNumberFormat="0" applyFill="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8" borderId="0" applyProtection="0">
      <alignment vertical="top"/>
    </xf>
    <xf numFmtId="0" fontId="20" fillId="11"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45" fillId="0" borderId="0">
      <alignment vertical="top"/>
    </xf>
    <xf numFmtId="0" fontId="11" fillId="7" borderId="0" applyNumberFormat="0" applyBorder="0" applyAlignment="0" applyProtection="0">
      <alignment vertical="center"/>
    </xf>
    <xf numFmtId="0" fontId="11" fillId="8" borderId="0" applyProtection="0">
      <alignment vertical="top"/>
    </xf>
    <xf numFmtId="0" fontId="20" fillId="6" borderId="0" applyProtection="0">
      <alignment vertical="top"/>
    </xf>
    <xf numFmtId="0" fontId="45" fillId="0" borderId="0">
      <alignment vertical="top"/>
    </xf>
    <xf numFmtId="0" fontId="27" fillId="0" borderId="0" applyProtection="0">
      <alignment vertical="top"/>
    </xf>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11" fillId="0" borderId="0" applyProtection="0"/>
    <xf numFmtId="0" fontId="11" fillId="8" borderId="0" applyProtection="0">
      <alignment vertical="top"/>
    </xf>
    <xf numFmtId="0" fontId="45" fillId="0" borderId="0">
      <alignment vertical="center"/>
    </xf>
    <xf numFmtId="0" fontId="45" fillId="0" borderId="0">
      <alignment vertical="top"/>
    </xf>
    <xf numFmtId="0" fontId="11" fillId="7" borderId="0" applyProtection="0">
      <alignment vertical="top"/>
    </xf>
    <xf numFmtId="0" fontId="45" fillId="0"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45" fillId="0" borderId="0">
      <alignment vertical="top"/>
    </xf>
    <xf numFmtId="0" fontId="22" fillId="0" borderId="0"/>
    <xf numFmtId="0" fontId="11" fillId="12"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8" fillId="19" borderId="0" applyNumberFormat="0" applyBorder="0" applyAlignment="0" applyProtection="0">
      <alignment vertical="center"/>
    </xf>
    <xf numFmtId="0" fontId="45" fillId="0" borderId="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11" fillId="13" borderId="0" applyProtection="0">
      <alignment vertical="top"/>
    </xf>
    <xf numFmtId="0" fontId="45" fillId="0" borderId="0" applyProtection="0">
      <alignment vertical="top"/>
    </xf>
    <xf numFmtId="0" fontId="11" fillId="0" borderId="0" applyProtection="0"/>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21" borderId="0" applyProtection="0">
      <alignment vertical="top"/>
    </xf>
    <xf numFmtId="0" fontId="11" fillId="8" borderId="0" applyNumberFormat="0" applyBorder="0" applyAlignment="0" applyProtection="0">
      <alignment vertical="center"/>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center"/>
    </xf>
    <xf numFmtId="0" fontId="45" fillId="0" borderId="0">
      <alignment vertical="top"/>
    </xf>
    <xf numFmtId="0" fontId="11" fillId="0" borderId="0" applyProtection="0"/>
    <xf numFmtId="0" fontId="24" fillId="15" borderId="5" applyNumberFormat="0" applyAlignment="0" applyProtection="0">
      <alignment vertical="center"/>
    </xf>
    <xf numFmtId="0" fontId="11" fillId="13"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11" fillId="0" borderId="0" applyProtection="0"/>
    <xf numFmtId="0" fontId="45" fillId="0" borderId="0">
      <alignment vertical="top"/>
    </xf>
    <xf numFmtId="0" fontId="11" fillId="13" borderId="0" applyProtection="0">
      <alignment vertical="top"/>
    </xf>
    <xf numFmtId="0" fontId="45" fillId="0" borderId="0" applyProtection="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11" fillId="7" borderId="0" applyProtection="0">
      <alignment vertical="top"/>
    </xf>
    <xf numFmtId="0" fontId="21" fillId="2" borderId="2" applyNumberFormat="0" applyAlignment="0" applyProtection="0">
      <alignment vertical="center"/>
    </xf>
    <xf numFmtId="0" fontId="11" fillId="20" borderId="0" applyProtection="0">
      <alignment vertical="top"/>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20"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45" fillId="0"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lignment vertical="top"/>
    </xf>
    <xf numFmtId="0" fontId="11" fillId="7"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11" fillId="0" borderId="0" applyProtection="0"/>
    <xf numFmtId="0" fontId="11" fillId="7" borderId="0" applyProtection="0">
      <alignment vertical="top"/>
    </xf>
    <xf numFmtId="0" fontId="45" fillId="0" borderId="0" applyProtection="0">
      <alignment vertical="top"/>
    </xf>
    <xf numFmtId="0" fontId="45" fillId="0" borderId="0">
      <alignment vertical="center"/>
    </xf>
    <xf numFmtId="0" fontId="45" fillId="0" borderId="0">
      <alignment vertical="center"/>
    </xf>
    <xf numFmtId="0" fontId="11" fillId="13" borderId="0" applyNumberFormat="0" applyBorder="0" applyAlignment="0" applyProtection="0">
      <alignment vertical="center"/>
    </xf>
    <xf numFmtId="0" fontId="22" fillId="0" borderId="0"/>
    <xf numFmtId="0" fontId="45" fillId="0" borderId="0" applyProtection="0">
      <alignment vertical="top"/>
    </xf>
    <xf numFmtId="0" fontId="45" fillId="0" borderId="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Protection="0">
      <alignment vertical="top"/>
    </xf>
    <xf numFmtId="0" fontId="45" fillId="8" borderId="7" applyNumberFormat="0" applyFont="0" applyAlignment="0" applyProtection="0">
      <alignment vertical="center"/>
    </xf>
    <xf numFmtId="0" fontId="45" fillId="0" borderId="0" applyProtection="0">
      <alignment vertical="top"/>
    </xf>
    <xf numFmtId="0" fontId="11" fillId="13" borderId="0" applyProtection="0">
      <alignment vertical="top"/>
    </xf>
    <xf numFmtId="0" fontId="30" fillId="0" borderId="8" applyNumberFormat="0" applyFill="0" applyAlignment="0" applyProtection="0">
      <alignment vertical="center"/>
    </xf>
    <xf numFmtId="0" fontId="11" fillId="8" borderId="0" applyNumberFormat="0" applyBorder="0" applyAlignment="0" applyProtection="0">
      <alignment vertical="center"/>
    </xf>
    <xf numFmtId="0" fontId="45" fillId="0" borderId="0" applyProtection="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11" fillId="7" borderId="0" applyProtection="0">
      <alignment vertical="top"/>
    </xf>
    <xf numFmtId="0" fontId="45" fillId="0" borderId="0" applyProtection="0">
      <alignment vertical="top"/>
    </xf>
    <xf numFmtId="43" fontId="45" fillId="0" borderId="0" applyFont="0" applyFill="0" applyBorder="0" applyAlignment="0" applyProtection="0"/>
    <xf numFmtId="0" fontId="45" fillId="0" borderId="0">
      <alignment vertical="top"/>
    </xf>
    <xf numFmtId="0" fontId="11" fillId="7" borderId="0" applyProtection="0">
      <alignment vertical="top"/>
    </xf>
    <xf numFmtId="0" fontId="11" fillId="13" borderId="0" applyProtection="0">
      <alignment vertical="top"/>
    </xf>
    <xf numFmtId="0" fontId="45" fillId="0" borderId="0" applyProtection="0">
      <alignment vertical="center"/>
    </xf>
    <xf numFmtId="0" fontId="45" fillId="0" borderId="0">
      <alignment vertical="top"/>
    </xf>
    <xf numFmtId="0" fontId="45" fillId="0" borderId="0" applyProtection="0">
      <alignment vertical="center"/>
    </xf>
    <xf numFmtId="0" fontId="11" fillId="12" borderId="0" applyProtection="0">
      <alignment vertical="top"/>
    </xf>
    <xf numFmtId="0" fontId="45" fillId="0" borderId="0" applyProtection="0">
      <alignment vertical="top"/>
    </xf>
    <xf numFmtId="0" fontId="11" fillId="7" borderId="0" applyProtection="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11" fillId="13" borderId="0" applyProtection="0">
      <alignment vertical="top"/>
    </xf>
    <xf numFmtId="0" fontId="29" fillId="20" borderId="0" applyProtection="0">
      <alignment vertical="top"/>
    </xf>
    <xf numFmtId="0" fontId="45" fillId="0" borderId="0" applyProtection="0">
      <alignment vertical="top"/>
    </xf>
    <xf numFmtId="0" fontId="45" fillId="0" borderId="0">
      <alignment vertical="center"/>
    </xf>
    <xf numFmtId="0" fontId="45" fillId="0" borderId="0">
      <alignment vertical="center"/>
    </xf>
    <xf numFmtId="0" fontId="11" fillId="13" borderId="0" applyProtection="0">
      <alignment vertical="top"/>
    </xf>
    <xf numFmtId="0" fontId="11" fillId="7" borderId="0" applyNumberFormat="0" applyBorder="0" applyAlignment="0" applyProtection="0">
      <alignment vertical="center"/>
    </xf>
    <xf numFmtId="0" fontId="11" fillId="0" borderId="0" applyProtection="0"/>
    <xf numFmtId="0" fontId="22" fillId="0" borderId="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45" fillId="0" borderId="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45" fillId="0" borderId="0">
      <alignment vertical="top"/>
    </xf>
    <xf numFmtId="0" fontId="21" fillId="2" borderId="2" applyNumberFormat="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24" borderId="0" applyProtection="0">
      <alignment vertical="top"/>
    </xf>
    <xf numFmtId="0" fontId="11" fillId="13" borderId="0" applyProtection="0">
      <alignment vertical="top"/>
    </xf>
    <xf numFmtId="0" fontId="11" fillId="8" borderId="0" applyProtection="0">
      <alignment vertical="top"/>
    </xf>
    <xf numFmtId="0" fontId="45" fillId="0" borderId="0">
      <alignment vertical="top"/>
    </xf>
    <xf numFmtId="0" fontId="22" fillId="0" borderId="0"/>
    <xf numFmtId="0" fontId="45" fillId="0" borderId="0">
      <alignment vertical="center"/>
    </xf>
    <xf numFmtId="0" fontId="11" fillId="0" borderId="0" applyProtection="0"/>
    <xf numFmtId="0" fontId="11" fillId="12" borderId="0" applyNumberFormat="0" applyBorder="0" applyAlignment="0" applyProtection="0">
      <alignment vertical="center"/>
    </xf>
    <xf numFmtId="0" fontId="11" fillId="7" borderId="0" applyProtection="0">
      <alignment vertical="top"/>
    </xf>
    <xf numFmtId="0" fontId="20" fillId="18"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center"/>
    </xf>
    <xf numFmtId="0" fontId="11" fillId="7"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top"/>
    </xf>
    <xf numFmtId="0" fontId="11" fillId="0" borderId="0" applyProtection="0"/>
    <xf numFmtId="0" fontId="11" fillId="20"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22" fillId="0" borderId="0"/>
    <xf numFmtId="0" fontId="11" fillId="7" borderId="0" applyProtection="0">
      <alignment vertical="top"/>
    </xf>
    <xf numFmtId="0" fontId="11" fillId="20"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45" fillId="0" borderId="0" applyProtection="0">
      <alignment vertical="top"/>
    </xf>
    <xf numFmtId="0" fontId="45" fillId="0" borderId="0">
      <alignment vertical="top"/>
    </xf>
    <xf numFmtId="0" fontId="11" fillId="8" borderId="0" applyProtection="0">
      <alignment vertical="top"/>
    </xf>
    <xf numFmtId="0" fontId="22" fillId="0" borderId="0"/>
    <xf numFmtId="0" fontId="11" fillId="12" borderId="0" applyNumberFormat="0" applyBorder="0" applyAlignment="0" applyProtection="0">
      <alignment vertical="center"/>
    </xf>
    <xf numFmtId="0" fontId="45" fillId="0" borderId="0" applyProtection="0">
      <alignment vertical="top"/>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Protection="0">
      <alignment vertical="top"/>
    </xf>
    <xf numFmtId="0" fontId="45" fillId="0" borderId="0">
      <alignment vertical="top"/>
    </xf>
    <xf numFmtId="0" fontId="45" fillId="0"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20" fillId="11" borderId="0" applyNumberFormat="0" applyBorder="0" applyAlignment="0" applyProtection="0">
      <alignment vertical="center"/>
    </xf>
    <xf numFmtId="0" fontId="21" fillId="14" borderId="2" applyProtection="0">
      <alignment vertical="top"/>
    </xf>
    <xf numFmtId="0" fontId="11" fillId="0" borderId="0" applyProtection="0"/>
    <xf numFmtId="0" fontId="11" fillId="13" borderId="0" applyNumberFormat="0" applyBorder="0" applyAlignment="0" applyProtection="0">
      <alignment vertical="center"/>
    </xf>
    <xf numFmtId="0" fontId="11" fillId="8" borderId="0" applyProtection="0">
      <alignment vertical="top"/>
    </xf>
    <xf numFmtId="0" fontId="45" fillId="0" borderId="0" applyProtection="0">
      <alignment vertical="center"/>
    </xf>
    <xf numFmtId="0" fontId="45" fillId="0" borderId="0">
      <alignment vertical="top"/>
    </xf>
    <xf numFmtId="0" fontId="45" fillId="0" borderId="0" applyProtection="0">
      <alignment vertical="top"/>
    </xf>
    <xf numFmtId="0" fontId="11" fillId="7" borderId="0" applyProtection="0">
      <alignment vertical="top"/>
    </xf>
    <xf numFmtId="0" fontId="22" fillId="0" borderId="0"/>
    <xf numFmtId="0" fontId="11" fillId="13" borderId="0" applyProtection="0">
      <alignment vertical="top"/>
    </xf>
    <xf numFmtId="0" fontId="45" fillId="0" borderId="0" applyProtection="0">
      <alignment vertical="top"/>
    </xf>
    <xf numFmtId="0" fontId="11" fillId="13" borderId="0" applyProtection="0">
      <alignment vertical="top"/>
    </xf>
    <xf numFmtId="0" fontId="13" fillId="0" borderId="4" applyNumberFormat="0" applyFill="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10"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45" fillId="0" borderId="0">
      <alignment vertical="top"/>
    </xf>
    <xf numFmtId="0" fontId="11" fillId="7" borderId="0" applyProtection="0">
      <alignment vertical="top"/>
    </xf>
    <xf numFmtId="0" fontId="11" fillId="7" borderId="0" applyProtection="0">
      <alignment vertical="top"/>
    </xf>
    <xf numFmtId="0" fontId="11" fillId="13" borderId="0" applyProtection="0">
      <alignment vertical="top"/>
    </xf>
    <xf numFmtId="0" fontId="11" fillId="7" borderId="0" applyProtection="0">
      <alignment vertical="top"/>
    </xf>
    <xf numFmtId="0" fontId="11" fillId="13" borderId="0" applyProtection="0">
      <alignment vertical="top"/>
    </xf>
    <xf numFmtId="0" fontId="11" fillId="0" borderId="0" applyProtection="0"/>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11" fillId="13" borderId="0" applyProtection="0">
      <alignment vertical="top"/>
    </xf>
    <xf numFmtId="0" fontId="45" fillId="0" borderId="0" applyProtection="0">
      <alignment vertical="center"/>
    </xf>
    <xf numFmtId="0" fontId="45" fillId="0"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0" borderId="0" applyProtection="0"/>
    <xf numFmtId="0" fontId="11" fillId="13"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45" fillId="0" borderId="0" applyProtection="0">
      <alignment vertical="top"/>
    </xf>
    <xf numFmtId="0" fontId="45" fillId="0" borderId="0">
      <alignment vertical="top"/>
    </xf>
    <xf numFmtId="0" fontId="11" fillId="7" borderId="0" applyProtection="0">
      <alignment vertical="top"/>
    </xf>
    <xf numFmtId="0" fontId="11" fillId="0" borderId="0" applyProtection="0"/>
    <xf numFmtId="0" fontId="11" fillId="13" borderId="0" applyProtection="0">
      <alignment vertical="top"/>
    </xf>
    <xf numFmtId="0" fontId="11" fillId="13" borderId="0" applyProtection="0">
      <alignment vertical="top"/>
    </xf>
    <xf numFmtId="0" fontId="45" fillId="0" borderId="0">
      <alignment vertical="top"/>
    </xf>
    <xf numFmtId="0" fontId="45" fillId="0"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0" borderId="0" applyProtection="0">
      <alignment vertical="top"/>
    </xf>
    <xf numFmtId="0" fontId="22" fillId="0" borderId="0"/>
    <xf numFmtId="0" fontId="45" fillId="8" borderId="7" applyNumberFormat="0" applyFont="0" applyAlignment="0" applyProtection="0">
      <alignment vertical="center"/>
    </xf>
    <xf numFmtId="0" fontId="45" fillId="0" borderId="0" applyProtection="0">
      <alignment vertical="top"/>
    </xf>
    <xf numFmtId="0" fontId="20" fillId="11" borderId="0" applyProtection="0">
      <alignment vertical="top"/>
    </xf>
    <xf numFmtId="0" fontId="11" fillId="13" borderId="0" applyProtection="0">
      <alignment vertical="top"/>
    </xf>
    <xf numFmtId="0" fontId="22" fillId="0" borderId="0"/>
    <xf numFmtId="0" fontId="45" fillId="0" borderId="0">
      <alignment vertical="center"/>
    </xf>
    <xf numFmtId="0" fontId="45" fillId="0" borderId="0" applyProtection="0">
      <alignment vertical="top"/>
    </xf>
    <xf numFmtId="0" fontId="25" fillId="12" borderId="2" applyNumberFormat="0" applyAlignment="0" applyProtection="0">
      <alignment vertical="center"/>
    </xf>
    <xf numFmtId="0" fontId="13" fillId="0" borderId="3" applyNumberFormat="0" applyFill="0" applyAlignment="0" applyProtection="0">
      <alignment vertical="center"/>
    </xf>
    <xf numFmtId="0" fontId="45" fillId="0" borderId="0">
      <alignment vertical="top"/>
    </xf>
    <xf numFmtId="0" fontId="11" fillId="13" borderId="0" applyProtection="0">
      <alignment vertical="top"/>
    </xf>
    <xf numFmtId="0" fontId="45" fillId="0" borderId="0">
      <alignment vertical="center"/>
    </xf>
    <xf numFmtId="0" fontId="45" fillId="8" borderId="7" applyNumberFormat="0" applyFont="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11" fillId="0" borderId="0" applyProtection="0"/>
    <xf numFmtId="0" fontId="11" fillId="8" borderId="0" applyProtection="0">
      <alignment vertical="top"/>
    </xf>
    <xf numFmtId="0" fontId="11" fillId="9"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11" fillId="8"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21" fillId="2" borderId="2" applyProtection="0">
      <alignment vertical="top"/>
    </xf>
    <xf numFmtId="0" fontId="11" fillId="0" borderId="0" applyProtection="0"/>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0" borderId="0" applyProtection="0"/>
    <xf numFmtId="0" fontId="11" fillId="8" borderId="0" applyProtection="0">
      <alignment vertical="top"/>
    </xf>
    <xf numFmtId="0" fontId="45" fillId="0" borderId="0">
      <alignment vertical="top"/>
    </xf>
    <xf numFmtId="0" fontId="22" fillId="0" borderId="0"/>
    <xf numFmtId="0" fontId="11" fillId="0" borderId="0" applyProtection="0"/>
    <xf numFmtId="0" fontId="11" fillId="13" borderId="0" applyNumberFormat="0" applyBorder="0" applyAlignment="0" applyProtection="0">
      <alignment vertical="center"/>
    </xf>
    <xf numFmtId="0" fontId="11" fillId="8" borderId="0" applyProtection="0">
      <alignment vertical="top"/>
    </xf>
    <xf numFmtId="0" fontId="45" fillId="0" borderId="0">
      <alignment vertical="top"/>
    </xf>
    <xf numFmtId="0" fontId="22" fillId="0" borderId="0"/>
    <xf numFmtId="0" fontId="21" fillId="2" borderId="2" applyNumberFormat="0" applyAlignment="0" applyProtection="0">
      <alignment vertical="center"/>
    </xf>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22" fillId="0" borderId="0"/>
    <xf numFmtId="0" fontId="45" fillId="0" borderId="0" applyProtection="0">
      <alignment vertical="top"/>
    </xf>
    <xf numFmtId="0" fontId="21" fillId="14" borderId="2" applyNumberFormat="0" applyAlignment="0" applyProtection="0">
      <alignment vertical="center"/>
    </xf>
    <xf numFmtId="0" fontId="11" fillId="7" borderId="0" applyNumberFormat="0" applyBorder="0" applyAlignment="0" applyProtection="0">
      <alignment vertical="center"/>
    </xf>
    <xf numFmtId="0" fontId="11" fillId="0" borderId="0" applyProtection="0"/>
    <xf numFmtId="0" fontId="21" fillId="2" borderId="2" applyProtection="0">
      <alignment vertical="top"/>
    </xf>
    <xf numFmtId="0" fontId="11" fillId="13" borderId="0" applyNumberFormat="0" applyBorder="0" applyAlignment="0" applyProtection="0">
      <alignment vertical="center"/>
    </xf>
    <xf numFmtId="0" fontId="45" fillId="0" borderId="0">
      <alignment vertical="top"/>
    </xf>
    <xf numFmtId="0" fontId="11" fillId="0" borderId="0" applyProtection="0"/>
    <xf numFmtId="0" fontId="11" fillId="8" borderId="0" applyProtection="0">
      <alignment vertical="top"/>
    </xf>
    <xf numFmtId="0" fontId="45" fillId="0" borderId="0">
      <alignment vertical="top"/>
    </xf>
    <xf numFmtId="0" fontId="22" fillId="0" borderId="0"/>
    <xf numFmtId="0" fontId="21" fillId="14" borderId="2"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top"/>
    </xf>
    <xf numFmtId="0" fontId="22" fillId="0" borderId="0"/>
    <xf numFmtId="0" fontId="21" fillId="2" borderId="2" applyProtection="0">
      <alignment vertical="top"/>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11" fillId="8" borderId="0" applyProtection="0">
      <alignment vertical="top"/>
    </xf>
    <xf numFmtId="0" fontId="45" fillId="0" borderId="0">
      <alignment vertical="top"/>
    </xf>
    <xf numFmtId="0" fontId="11" fillId="0" borderId="0" applyProtection="0"/>
    <xf numFmtId="0" fontId="11" fillId="7" borderId="0" applyNumberFormat="0" applyBorder="0" applyAlignment="0" applyProtection="0">
      <alignment vertical="center"/>
    </xf>
    <xf numFmtId="9" fontId="45" fillId="0" borderId="0" applyFont="0" applyFill="0" applyBorder="0" applyAlignment="0" applyProtection="0"/>
    <xf numFmtId="0" fontId="11" fillId="13" borderId="0" applyNumberFormat="0" applyBorder="0" applyAlignment="0" applyProtection="0">
      <alignment vertical="center"/>
    </xf>
    <xf numFmtId="0" fontId="45" fillId="0" borderId="0" applyProtection="0">
      <alignment vertical="top"/>
    </xf>
    <xf numFmtId="0" fontId="11" fillId="10" borderId="0" applyNumberFormat="0" applyBorder="0" applyAlignment="0" applyProtection="0">
      <alignment vertical="center"/>
    </xf>
    <xf numFmtId="0" fontId="11" fillId="13" borderId="0" applyProtection="0">
      <alignment vertical="top"/>
    </xf>
    <xf numFmtId="0" fontId="13" fillId="0" borderId="4" applyNumberFormat="0" applyFill="0" applyAlignment="0" applyProtection="0">
      <alignment vertical="center"/>
    </xf>
    <xf numFmtId="0" fontId="22" fillId="0" borderId="0"/>
    <xf numFmtId="0" fontId="45" fillId="8" borderId="7" applyNumberFormat="0" applyFont="0" applyAlignment="0" applyProtection="0">
      <alignment vertical="center"/>
    </xf>
    <xf numFmtId="0" fontId="45" fillId="0" borderId="0" applyProtection="0">
      <alignment vertical="top"/>
    </xf>
    <xf numFmtId="0" fontId="11" fillId="0" borderId="0" applyProtection="0"/>
    <xf numFmtId="0" fontId="22" fillId="0" borderId="0"/>
    <xf numFmtId="0" fontId="21" fillId="2" borderId="2" applyProtection="0">
      <alignment vertical="top"/>
    </xf>
    <xf numFmtId="0" fontId="11" fillId="7" borderId="0" applyProtection="0">
      <alignment vertical="top"/>
    </xf>
    <xf numFmtId="0" fontId="11" fillId="13" borderId="0" applyProtection="0">
      <alignment vertical="top"/>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pplyProtection="0">
      <alignment vertical="top"/>
    </xf>
    <xf numFmtId="0" fontId="11" fillId="13" borderId="0" applyProtection="0">
      <alignment vertical="top"/>
    </xf>
    <xf numFmtId="0" fontId="13" fillId="0" borderId="4" applyNumberFormat="0" applyFill="0" applyAlignment="0" applyProtection="0">
      <alignment vertical="center"/>
    </xf>
    <xf numFmtId="0" fontId="45" fillId="0" borderId="0" applyProtection="0">
      <alignment vertical="top"/>
    </xf>
    <xf numFmtId="0" fontId="11" fillId="0" borderId="0" applyProtection="0"/>
    <xf numFmtId="0" fontId="11" fillId="8" borderId="0" applyNumberFormat="0" applyBorder="0" applyAlignment="0" applyProtection="0">
      <alignment vertical="center"/>
    </xf>
    <xf numFmtId="0" fontId="11" fillId="13" borderId="0" applyProtection="0">
      <alignment vertical="top"/>
    </xf>
    <xf numFmtId="0" fontId="45" fillId="0" borderId="0">
      <alignment vertical="top"/>
    </xf>
    <xf numFmtId="0" fontId="22" fillId="0" borderId="0"/>
    <xf numFmtId="0" fontId="20" fillId="6" borderId="0" applyProtection="0">
      <alignment vertical="top"/>
    </xf>
    <xf numFmtId="0" fontId="11" fillId="13" borderId="0" applyProtection="0">
      <alignment vertical="top"/>
    </xf>
    <xf numFmtId="0" fontId="45" fillId="0" borderId="0" applyProtection="0">
      <alignment vertical="top"/>
    </xf>
    <xf numFmtId="0" fontId="22" fillId="0" borderId="0"/>
    <xf numFmtId="0" fontId="45" fillId="0" borderId="0">
      <alignment vertical="center"/>
    </xf>
    <xf numFmtId="0" fontId="11" fillId="13" borderId="0" applyProtection="0">
      <alignment vertical="top"/>
    </xf>
    <xf numFmtId="0" fontId="45" fillId="0" borderId="0">
      <alignment vertical="top"/>
    </xf>
    <xf numFmtId="0" fontId="45" fillId="0" borderId="0" applyProtection="0">
      <alignment vertical="top"/>
    </xf>
    <xf numFmtId="0" fontId="45" fillId="0" borderId="0">
      <alignment vertical="top"/>
    </xf>
    <xf numFmtId="0" fontId="11" fillId="22" borderId="0" applyNumberFormat="0" applyBorder="0" applyAlignment="0" applyProtection="0">
      <alignment vertical="center"/>
    </xf>
    <xf numFmtId="0" fontId="11" fillId="8" borderId="0" applyNumberFormat="0" applyBorder="0" applyAlignment="0" applyProtection="0">
      <alignment vertical="center"/>
    </xf>
    <xf numFmtId="0" fontId="11" fillId="24" borderId="0" applyProtection="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0" borderId="0" applyProtection="0"/>
    <xf numFmtId="0" fontId="45" fillId="0" borderId="0">
      <alignment vertical="center"/>
    </xf>
    <xf numFmtId="0" fontId="45" fillId="8" borderId="7" applyNumberFormat="0" applyFont="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22" fillId="0" borderId="0"/>
    <xf numFmtId="0" fontId="11" fillId="13" borderId="0" applyNumberFormat="0" applyBorder="0" applyAlignment="0" applyProtection="0">
      <alignment vertical="center"/>
    </xf>
    <xf numFmtId="0" fontId="45" fillId="0" borderId="0">
      <alignment vertical="top"/>
    </xf>
    <xf numFmtId="0" fontId="21" fillId="2" borderId="2" applyProtection="0">
      <alignment vertical="top"/>
    </xf>
    <xf numFmtId="0" fontId="11" fillId="13" borderId="0" applyProtection="0">
      <alignment vertical="top"/>
    </xf>
    <xf numFmtId="0" fontId="45" fillId="0" borderId="0">
      <alignment vertical="top"/>
    </xf>
    <xf numFmtId="0" fontId="11" fillId="13" borderId="0" applyProtection="0">
      <alignment vertical="top"/>
    </xf>
    <xf numFmtId="0" fontId="45" fillId="8" borderId="7" applyNumberFormat="0" applyFont="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21" fillId="2" borderId="2" applyProtection="0">
      <alignment vertical="top"/>
    </xf>
    <xf numFmtId="0" fontId="11" fillId="13" borderId="0" applyProtection="0">
      <alignment vertical="top"/>
    </xf>
    <xf numFmtId="0" fontId="21" fillId="2" borderId="2" applyProtection="0">
      <alignment vertical="top"/>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7" borderId="0" applyProtection="0">
      <alignment vertical="top"/>
    </xf>
    <xf numFmtId="0" fontId="20" fillId="13" borderId="0" applyNumberFormat="0" applyBorder="0" applyAlignment="0" applyProtection="0">
      <alignment vertical="center"/>
    </xf>
    <xf numFmtId="0" fontId="11" fillId="7" borderId="0" applyProtection="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11" fillId="8" borderId="0" applyProtection="0">
      <alignment vertical="top"/>
    </xf>
    <xf numFmtId="0" fontId="20" fillId="13" borderId="0" applyProtection="0">
      <alignment vertical="top"/>
    </xf>
    <xf numFmtId="0" fontId="45" fillId="0" borderId="0">
      <alignment vertical="top"/>
    </xf>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11" fillId="13" borderId="0" applyProtection="0">
      <alignment vertical="top"/>
    </xf>
    <xf numFmtId="0" fontId="45" fillId="0" borderId="0">
      <alignment vertical="top"/>
    </xf>
    <xf numFmtId="0" fontId="45" fillId="0" borderId="0">
      <alignment vertical="top"/>
    </xf>
    <xf numFmtId="0" fontId="11" fillId="0" borderId="0" applyProtection="0"/>
    <xf numFmtId="0" fontId="13" fillId="0" borderId="4" applyNumberFormat="0" applyFill="0" applyAlignment="0" applyProtection="0">
      <alignment vertical="center"/>
    </xf>
    <xf numFmtId="0" fontId="11" fillId="7" borderId="0" applyProtection="0">
      <alignment vertical="top"/>
    </xf>
    <xf numFmtId="0" fontId="20" fillId="11" borderId="0" applyProtection="0">
      <alignment vertical="top"/>
    </xf>
    <xf numFmtId="0" fontId="11" fillId="13" borderId="0" applyProtection="0">
      <alignment vertical="top"/>
    </xf>
    <xf numFmtId="0" fontId="45" fillId="8" borderId="7" applyProtection="0">
      <alignment vertical="top"/>
    </xf>
    <xf numFmtId="0" fontId="13" fillId="0" borderId="4" applyNumberFormat="0" applyFill="0" applyAlignment="0" applyProtection="0">
      <alignment vertical="center"/>
    </xf>
    <xf numFmtId="0" fontId="45" fillId="0" borderId="0" applyProtection="0">
      <alignment vertical="top"/>
    </xf>
    <xf numFmtId="0" fontId="11" fillId="13" borderId="0" applyProtection="0">
      <alignment vertical="top"/>
    </xf>
    <xf numFmtId="0" fontId="11" fillId="8" borderId="0" applyProtection="0">
      <alignment vertical="top"/>
    </xf>
    <xf numFmtId="0" fontId="34" fillId="12" borderId="0" applyNumberFormat="0" applyBorder="0" applyAlignment="0" applyProtection="0">
      <alignment vertical="center"/>
    </xf>
    <xf numFmtId="0" fontId="20" fillId="11" borderId="0" applyProtection="0">
      <alignment vertical="top"/>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20" borderId="0" applyProtection="0">
      <alignment vertical="top"/>
    </xf>
    <xf numFmtId="0" fontId="11" fillId="13" borderId="0" applyNumberFormat="0" applyBorder="0" applyAlignment="0" applyProtection="0">
      <alignment vertical="center"/>
    </xf>
    <xf numFmtId="0" fontId="38" fillId="0" borderId="0" applyNumberFormat="0" applyFill="0" applyBorder="0" applyAlignment="0" applyProtection="0">
      <alignment vertical="center"/>
    </xf>
    <xf numFmtId="0" fontId="22" fillId="0" borderId="0"/>
    <xf numFmtId="0" fontId="45" fillId="0" borderId="0" applyProtection="0">
      <alignment vertical="top"/>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11" fillId="24" borderId="0" applyProtection="0">
      <alignment vertical="top"/>
    </xf>
    <xf numFmtId="0" fontId="20" fillId="11" borderId="0" applyProtection="0">
      <alignment vertical="top"/>
    </xf>
    <xf numFmtId="0" fontId="11" fillId="13" borderId="0" applyProtection="0">
      <alignment vertical="top"/>
    </xf>
    <xf numFmtId="0" fontId="45" fillId="8" borderId="7"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22" fillId="0" borderId="0"/>
    <xf numFmtId="0" fontId="45" fillId="0" borderId="0">
      <alignment vertical="top"/>
    </xf>
    <xf numFmtId="0" fontId="45" fillId="0" borderId="0" applyProtection="0">
      <alignment vertical="top"/>
    </xf>
    <xf numFmtId="0" fontId="11" fillId="8" borderId="0" applyNumberFormat="0" applyBorder="0" applyAlignment="0" applyProtection="0">
      <alignment vertical="center"/>
    </xf>
    <xf numFmtId="0" fontId="20" fillId="13" borderId="0" applyProtection="0">
      <alignment vertical="top"/>
    </xf>
    <xf numFmtId="0" fontId="45" fillId="0" borderId="0">
      <alignment vertical="top"/>
    </xf>
    <xf numFmtId="0" fontId="11" fillId="0" borderId="0" applyProtection="0"/>
    <xf numFmtId="0" fontId="11" fillId="13" borderId="0" applyProtection="0">
      <alignment vertical="top"/>
    </xf>
    <xf numFmtId="0" fontId="20" fillId="11" borderId="0" applyProtection="0">
      <alignment vertical="top"/>
    </xf>
    <xf numFmtId="0" fontId="22" fillId="0" borderId="0"/>
    <xf numFmtId="0" fontId="11" fillId="13" borderId="0" applyProtection="0">
      <alignment vertical="top"/>
    </xf>
    <xf numFmtId="0" fontId="45" fillId="0" borderId="0">
      <alignment vertical="top"/>
    </xf>
    <xf numFmtId="0" fontId="11" fillId="24" borderId="0" applyNumberFormat="0" applyBorder="0" applyAlignment="0" applyProtection="0">
      <alignment vertical="center"/>
    </xf>
    <xf numFmtId="0" fontId="20" fillId="6" borderId="0" applyProtection="0">
      <alignment vertical="top"/>
    </xf>
    <xf numFmtId="0" fontId="22" fillId="0" borderId="0"/>
    <xf numFmtId="0" fontId="11" fillId="13" borderId="0" applyProtection="0">
      <alignment vertical="top"/>
    </xf>
    <xf numFmtId="0" fontId="22" fillId="0" borderId="0"/>
    <xf numFmtId="0" fontId="45" fillId="0" borderId="0">
      <alignment vertical="top"/>
    </xf>
    <xf numFmtId="0" fontId="20" fillId="11" borderId="0" applyProtection="0">
      <alignment vertical="top"/>
    </xf>
    <xf numFmtId="0" fontId="45" fillId="0" borderId="0" applyProtection="0">
      <alignment vertical="top"/>
    </xf>
    <xf numFmtId="0" fontId="13" fillId="0" borderId="4" applyNumberFormat="0" applyFill="0" applyAlignment="0" applyProtection="0">
      <alignment vertical="center"/>
    </xf>
    <xf numFmtId="0" fontId="11" fillId="7" borderId="0" applyProtection="0">
      <alignment vertical="top"/>
    </xf>
    <xf numFmtId="0" fontId="45" fillId="0" borderId="0">
      <alignment vertical="top"/>
    </xf>
    <xf numFmtId="0" fontId="20" fillId="14" borderId="0" applyProtection="0">
      <alignment vertical="top"/>
    </xf>
    <xf numFmtId="0" fontId="11" fillId="13" borderId="0" applyProtection="0">
      <alignment vertical="top"/>
    </xf>
    <xf numFmtId="0" fontId="11" fillId="13" borderId="0" applyProtection="0">
      <alignment vertical="top"/>
    </xf>
    <xf numFmtId="0" fontId="11" fillId="0" borderId="0" applyProtection="0"/>
    <xf numFmtId="0" fontId="11" fillId="14" borderId="0" applyProtection="0">
      <alignment vertical="top"/>
    </xf>
    <xf numFmtId="0" fontId="11" fillId="13" borderId="0" applyProtection="0">
      <alignment vertical="top"/>
    </xf>
    <xf numFmtId="0" fontId="11" fillId="13" borderId="0" applyProtection="0">
      <alignment vertical="top"/>
    </xf>
    <xf numFmtId="0" fontId="45" fillId="0" borderId="0" applyProtection="0">
      <alignment vertical="top"/>
    </xf>
    <xf numFmtId="0" fontId="11" fillId="0" borderId="0" applyProtection="0"/>
    <xf numFmtId="0" fontId="11" fillId="13" borderId="0" applyProtection="0">
      <alignment vertical="top"/>
    </xf>
    <xf numFmtId="0" fontId="20" fillId="11" borderId="0" applyProtection="0">
      <alignment vertical="top"/>
    </xf>
    <xf numFmtId="0" fontId="11" fillId="13" borderId="0" applyProtection="0">
      <alignment vertical="top"/>
    </xf>
    <xf numFmtId="0" fontId="45" fillId="0" borderId="0">
      <alignment vertical="top"/>
    </xf>
    <xf numFmtId="0" fontId="45" fillId="0" borderId="0" applyProtection="0">
      <alignment vertical="top"/>
    </xf>
    <xf numFmtId="0" fontId="45" fillId="0" borderId="0">
      <alignment vertical="center"/>
    </xf>
    <xf numFmtId="0" fontId="11" fillId="13" borderId="0" applyProtection="0">
      <alignment vertical="top"/>
    </xf>
    <xf numFmtId="0" fontId="11" fillId="13" borderId="0" applyProtection="0">
      <alignment vertical="top"/>
    </xf>
    <xf numFmtId="0" fontId="45" fillId="0" borderId="0">
      <alignment vertical="top"/>
    </xf>
    <xf numFmtId="0" fontId="20" fillId="6" borderId="0" applyNumberFormat="0" applyBorder="0" applyAlignment="0" applyProtection="0">
      <alignment vertical="center"/>
    </xf>
    <xf numFmtId="0" fontId="11" fillId="13" borderId="0" applyProtection="0">
      <alignment vertical="top"/>
    </xf>
    <xf numFmtId="0" fontId="22" fillId="0" borderId="0"/>
    <xf numFmtId="0" fontId="45" fillId="0" borderId="0" applyProtection="0">
      <alignment vertical="top"/>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pplyProtection="0">
      <alignment vertical="top"/>
    </xf>
    <xf numFmtId="0" fontId="45" fillId="0" borderId="0">
      <alignment vertical="top"/>
    </xf>
    <xf numFmtId="0" fontId="21" fillId="14" borderId="2" applyProtection="0">
      <alignment vertical="top"/>
    </xf>
    <xf numFmtId="0" fontId="22" fillId="0" borderId="0"/>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2" fillId="0" borderId="0"/>
    <xf numFmtId="0" fontId="21" fillId="2" borderId="2" applyProtection="0">
      <alignment vertical="top"/>
    </xf>
    <xf numFmtId="0" fontId="11" fillId="8" borderId="0" applyProtection="0">
      <alignment vertical="top"/>
    </xf>
    <xf numFmtId="0" fontId="39" fillId="0" borderId="12" applyNumberFormat="0" applyFill="0" applyAlignment="0" applyProtection="0">
      <alignment vertical="center"/>
    </xf>
    <xf numFmtId="0" fontId="20" fillId="13" borderId="0" applyProtection="0">
      <alignment vertical="top"/>
    </xf>
    <xf numFmtId="0" fontId="11" fillId="9" borderId="0" applyProtection="0">
      <alignment vertical="top"/>
    </xf>
    <xf numFmtId="0" fontId="45" fillId="0" borderId="0">
      <alignment vertical="top"/>
    </xf>
    <xf numFmtId="0" fontId="20" fillId="11"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39" fillId="0" borderId="12" applyProtection="0">
      <alignment vertical="top"/>
    </xf>
    <xf numFmtId="0" fontId="45" fillId="0" borderId="0">
      <alignment vertical="top"/>
    </xf>
    <xf numFmtId="0" fontId="11" fillId="13" borderId="0" applyNumberFormat="0" applyBorder="0" applyAlignment="0" applyProtection="0">
      <alignment vertical="center"/>
    </xf>
    <xf numFmtId="0" fontId="39" fillId="0" borderId="12" applyProtection="0">
      <alignment vertical="top"/>
    </xf>
    <xf numFmtId="0" fontId="45" fillId="0" borderId="0" applyProtection="0">
      <alignment vertical="top"/>
    </xf>
    <xf numFmtId="0" fontId="22" fillId="0" borderId="0"/>
    <xf numFmtId="0" fontId="11" fillId="13" borderId="0" applyProtection="0">
      <alignment vertical="top"/>
    </xf>
    <xf numFmtId="0" fontId="11" fillId="13" borderId="0" applyProtection="0">
      <alignment vertical="top"/>
    </xf>
    <xf numFmtId="0" fontId="45" fillId="0" borderId="0" applyProtection="0">
      <alignment vertical="center"/>
    </xf>
    <xf numFmtId="0" fontId="45" fillId="0" borderId="0">
      <alignment vertical="top"/>
    </xf>
    <xf numFmtId="0" fontId="22" fillId="0" borderId="0"/>
    <xf numFmtId="0" fontId="11" fillId="20" borderId="0" applyNumberFormat="0" applyBorder="0" applyAlignment="0" applyProtection="0">
      <alignment vertical="center"/>
    </xf>
    <xf numFmtId="0" fontId="45" fillId="0" borderId="0">
      <alignment vertical="top"/>
    </xf>
    <xf numFmtId="0" fontId="45" fillId="0" borderId="0">
      <alignment vertical="center"/>
    </xf>
    <xf numFmtId="0" fontId="45" fillId="0"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13" borderId="0" applyProtection="0">
      <alignment vertical="top"/>
    </xf>
    <xf numFmtId="0" fontId="11" fillId="8" borderId="0" applyProtection="0">
      <alignment vertical="top"/>
    </xf>
    <xf numFmtId="0" fontId="34" fillId="12"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11" fillId="0" borderId="0" applyProtection="0"/>
    <xf numFmtId="0" fontId="21" fillId="2" borderId="2"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29" fillId="20" borderId="0" applyProtection="0">
      <alignment vertical="top"/>
    </xf>
    <xf numFmtId="0" fontId="45" fillId="0" borderId="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22" fillId="0" borderId="0">
      <alignment vertical="center"/>
    </xf>
    <xf numFmtId="0" fontId="45" fillId="0" borderId="0">
      <alignment vertical="top"/>
    </xf>
    <xf numFmtId="0" fontId="11" fillId="0" borderId="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45" fillId="8" borderId="7" applyProtection="0">
      <alignment vertical="top"/>
    </xf>
    <xf numFmtId="0" fontId="22" fillId="0" borderId="0"/>
    <xf numFmtId="0" fontId="45" fillId="0"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0" borderId="0" applyProtection="0"/>
    <xf numFmtId="0" fontId="11" fillId="7"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22" fillId="0" borderId="0">
      <alignment vertical="center"/>
    </xf>
    <xf numFmtId="0" fontId="45" fillId="0"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13" borderId="0" applyProtection="0">
      <alignment vertical="top"/>
    </xf>
    <xf numFmtId="0" fontId="20" fillId="6"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11" fillId="9"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29" fillId="20" borderId="0" applyProtection="0">
      <alignment vertical="top"/>
    </xf>
    <xf numFmtId="0" fontId="11" fillId="9" borderId="0" applyProtection="0">
      <alignment vertical="top"/>
    </xf>
    <xf numFmtId="0" fontId="45" fillId="0" borderId="0">
      <alignment vertical="top"/>
    </xf>
    <xf numFmtId="0" fontId="11" fillId="0" borderId="0" applyProtection="0"/>
    <xf numFmtId="0" fontId="22" fillId="0" borderId="0"/>
    <xf numFmtId="0" fontId="11" fillId="7" borderId="0" applyNumberFormat="0" applyBorder="0" applyAlignment="0" applyProtection="0">
      <alignment vertical="center"/>
    </xf>
    <xf numFmtId="0" fontId="11" fillId="13" borderId="0" applyProtection="0">
      <alignment vertical="top"/>
    </xf>
    <xf numFmtId="0" fontId="22" fillId="0" borderId="0"/>
    <xf numFmtId="0" fontId="11" fillId="8" borderId="0" applyProtection="0">
      <alignment vertical="top"/>
    </xf>
    <xf numFmtId="0" fontId="11" fillId="13" borderId="0" applyNumberFormat="0" applyBorder="0" applyAlignment="0" applyProtection="0">
      <alignment vertical="center"/>
    </xf>
    <xf numFmtId="0" fontId="45" fillId="0" borderId="0">
      <alignment vertical="top"/>
    </xf>
    <xf numFmtId="0" fontId="22" fillId="0" borderId="0"/>
    <xf numFmtId="0" fontId="11" fillId="7"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pplyProtection="0">
      <alignment vertical="center"/>
    </xf>
    <xf numFmtId="0" fontId="45" fillId="0" borderId="0">
      <alignment vertical="center"/>
    </xf>
    <xf numFmtId="0" fontId="11" fillId="13" borderId="0" applyProtection="0">
      <alignment vertical="top"/>
    </xf>
    <xf numFmtId="0" fontId="11" fillId="7"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45" fillId="0" borderId="0" applyProtection="0">
      <alignment vertical="top"/>
    </xf>
    <xf numFmtId="0" fontId="45" fillId="0" borderId="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45" fillId="0" borderId="0">
      <alignment vertical="top"/>
    </xf>
    <xf numFmtId="0" fontId="11" fillId="13" borderId="0" applyProtection="0">
      <alignment vertical="top"/>
    </xf>
    <xf numFmtId="0" fontId="20" fillId="6" borderId="0" applyProtection="0">
      <alignment vertical="top"/>
    </xf>
    <xf numFmtId="0" fontId="20" fillId="14"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45" fillId="0" borderId="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3" fillId="0" borderId="4" applyProtection="0">
      <alignment vertical="top"/>
    </xf>
    <xf numFmtId="0" fontId="11" fillId="8" borderId="0" applyProtection="0">
      <alignment vertical="top"/>
    </xf>
    <xf numFmtId="0" fontId="34" fillId="12" borderId="0" applyNumberFormat="0" applyBorder="0" applyAlignment="0" applyProtection="0">
      <alignment vertical="center"/>
    </xf>
    <xf numFmtId="0" fontId="20" fillId="13" borderId="0" applyProtection="0">
      <alignment vertical="top"/>
    </xf>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pplyProtection="0">
      <alignment vertical="top"/>
    </xf>
    <xf numFmtId="0" fontId="45" fillId="0" borderId="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lignment vertical="top"/>
    </xf>
    <xf numFmtId="0" fontId="21" fillId="2" borderId="2"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22" fillId="0" borderId="0"/>
    <xf numFmtId="0" fontId="11" fillId="7"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8"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lignment vertical="top"/>
    </xf>
    <xf numFmtId="0" fontId="11" fillId="8" borderId="0" applyProtection="0">
      <alignment vertical="top"/>
    </xf>
    <xf numFmtId="0" fontId="11" fillId="7"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45" fillId="0" borderId="0" applyProtection="0">
      <alignment vertical="top"/>
    </xf>
    <xf numFmtId="0" fontId="11" fillId="0" borderId="0" applyProtection="0"/>
    <xf numFmtId="0" fontId="11" fillId="0" borderId="0" applyProtection="0"/>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0" borderId="0" applyProtection="0">
      <alignment vertical="top"/>
    </xf>
    <xf numFmtId="0" fontId="11" fillId="8" borderId="0" applyProtection="0">
      <alignment vertical="top"/>
    </xf>
    <xf numFmtId="0" fontId="20" fillId="13" borderId="0" applyNumberFormat="0" applyBorder="0" applyAlignment="0" applyProtection="0">
      <alignment vertical="center"/>
    </xf>
    <xf numFmtId="0" fontId="45" fillId="0" borderId="0">
      <alignment vertical="top"/>
    </xf>
    <xf numFmtId="0" fontId="11" fillId="8" borderId="0" applyProtection="0">
      <alignment vertical="top"/>
    </xf>
    <xf numFmtId="0" fontId="29" fillId="20" borderId="0" applyNumberFormat="0" applyBorder="0" applyAlignment="0" applyProtection="0">
      <alignment vertical="center"/>
    </xf>
    <xf numFmtId="0" fontId="20"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45" fillId="0"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22" fillId="0" borderId="0"/>
    <xf numFmtId="0" fontId="11" fillId="10" borderId="0" applyProtection="0">
      <alignment vertical="top"/>
    </xf>
    <xf numFmtId="0" fontId="45" fillId="0" borderId="0" applyProtection="0">
      <alignment vertical="top"/>
    </xf>
    <xf numFmtId="0" fontId="11" fillId="8" borderId="0" applyProtection="0">
      <alignment vertical="top"/>
    </xf>
    <xf numFmtId="0" fontId="45" fillId="0" borderId="0" applyProtection="0">
      <alignment vertical="top"/>
    </xf>
    <xf numFmtId="0" fontId="11" fillId="0" borderId="0" applyProtection="0"/>
    <xf numFmtId="0" fontId="21" fillId="2" borderId="2" applyProtection="0">
      <alignment vertical="top"/>
    </xf>
    <xf numFmtId="0" fontId="11" fillId="13" borderId="0" applyProtection="0">
      <alignment vertical="top"/>
    </xf>
    <xf numFmtId="0" fontId="45" fillId="0" borderId="0" applyProtection="0">
      <alignment vertical="top"/>
    </xf>
    <xf numFmtId="0" fontId="22" fillId="0" borderId="0"/>
    <xf numFmtId="0" fontId="11" fillId="13" borderId="0" applyProtection="0">
      <alignment vertical="top"/>
    </xf>
    <xf numFmtId="0" fontId="22" fillId="0" borderId="0"/>
    <xf numFmtId="0" fontId="45" fillId="0" borderId="0" applyProtection="0">
      <alignment vertical="top"/>
    </xf>
    <xf numFmtId="0" fontId="22" fillId="0" borderId="0"/>
    <xf numFmtId="0" fontId="11" fillId="13" borderId="0" applyProtection="0">
      <alignment vertical="top"/>
    </xf>
    <xf numFmtId="0" fontId="45" fillId="0"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11" fillId="0" borderId="0" applyProtection="0"/>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22" fillId="0" borderId="0"/>
    <xf numFmtId="0" fontId="45" fillId="0" borderId="0" applyProtection="0">
      <alignment vertical="top"/>
    </xf>
    <xf numFmtId="0" fontId="45" fillId="0" borderId="0">
      <alignment vertical="top"/>
    </xf>
    <xf numFmtId="0" fontId="11" fillId="13" borderId="0" applyNumberFormat="0" applyBorder="0" applyAlignment="0" applyProtection="0">
      <alignment vertical="center"/>
    </xf>
    <xf numFmtId="0" fontId="28" fillId="19" borderId="0" applyNumberFormat="0" applyBorder="0" applyAlignment="0" applyProtection="0">
      <alignment vertical="center"/>
    </xf>
    <xf numFmtId="0" fontId="45" fillId="0" borderId="0" applyProtection="0">
      <alignment vertical="top"/>
    </xf>
    <xf numFmtId="0" fontId="45" fillId="0" borderId="0">
      <alignment vertical="center"/>
    </xf>
    <xf numFmtId="0" fontId="11" fillId="7" borderId="0" applyProtection="0">
      <alignment vertical="top"/>
    </xf>
    <xf numFmtId="0" fontId="20" fillId="18" borderId="0" applyNumberFormat="0" applyBorder="0" applyAlignment="0" applyProtection="0">
      <alignment vertical="center"/>
    </xf>
    <xf numFmtId="0" fontId="11" fillId="13" borderId="0" applyNumberFormat="0" applyBorder="0" applyAlignment="0" applyProtection="0">
      <alignment vertical="center"/>
    </xf>
    <xf numFmtId="0" fontId="13" fillId="0" borderId="4" applyProtection="0">
      <alignment vertical="top"/>
    </xf>
    <xf numFmtId="0" fontId="45" fillId="0" borderId="0">
      <alignment vertical="center"/>
    </xf>
    <xf numFmtId="0" fontId="11" fillId="8" borderId="0" applyProtection="0">
      <alignment vertical="top"/>
    </xf>
    <xf numFmtId="0" fontId="22" fillId="0" borderId="0"/>
    <xf numFmtId="0" fontId="20" fillId="13" borderId="0" applyProtection="0">
      <alignment vertical="top"/>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45" fillId="0" borderId="0" applyProtection="0">
      <alignment vertical="top"/>
    </xf>
    <xf numFmtId="0" fontId="45" fillId="0" borderId="0">
      <alignment vertical="top"/>
    </xf>
    <xf numFmtId="0" fontId="21" fillId="14" borderId="2" applyProtection="0">
      <alignment vertical="top"/>
    </xf>
    <xf numFmtId="0" fontId="21" fillId="2" borderId="2" applyNumberFormat="0" applyAlignment="0" applyProtection="0">
      <alignment vertical="center"/>
    </xf>
    <xf numFmtId="0" fontId="21" fillId="14" borderId="2" applyNumberFormat="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11" fillId="8" borderId="0" applyProtection="0">
      <alignment vertical="top"/>
    </xf>
    <xf numFmtId="0" fontId="11" fillId="13" borderId="0" applyNumberFormat="0" applyBorder="0" applyAlignment="0" applyProtection="0">
      <alignment vertical="center"/>
    </xf>
    <xf numFmtId="0" fontId="45" fillId="0" borderId="0">
      <alignment vertical="top"/>
    </xf>
    <xf numFmtId="0" fontId="45" fillId="0"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11" fillId="9" borderId="0" applyProtection="0">
      <alignment vertical="top"/>
    </xf>
    <xf numFmtId="0" fontId="11" fillId="7"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7"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7" borderId="0" applyProtection="0">
      <alignment vertical="top"/>
    </xf>
    <xf numFmtId="0" fontId="22" fillId="0" borderId="0"/>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pplyProtection="0">
      <alignment vertical="top"/>
    </xf>
    <xf numFmtId="0" fontId="45" fillId="0" borderId="0">
      <alignment vertical="center"/>
    </xf>
    <xf numFmtId="0" fontId="45" fillId="0" borderId="0">
      <alignment vertical="top"/>
    </xf>
    <xf numFmtId="0" fontId="20" fillId="6" borderId="0" applyProtection="0">
      <alignment vertical="top"/>
    </xf>
    <xf numFmtId="0" fontId="11" fillId="8" borderId="0" applyNumberFormat="0" applyBorder="0" applyAlignment="0" applyProtection="0">
      <alignment vertical="center"/>
    </xf>
    <xf numFmtId="0" fontId="45" fillId="0" borderId="0">
      <alignment vertical="top"/>
    </xf>
    <xf numFmtId="0" fontId="25" fillId="7" borderId="2" applyNumberFormat="0" applyAlignment="0" applyProtection="0">
      <alignment vertical="center"/>
    </xf>
    <xf numFmtId="0" fontId="20" fillId="6" borderId="0" applyProtection="0">
      <alignment vertical="top"/>
    </xf>
    <xf numFmtId="0" fontId="11" fillId="8" borderId="0" applyNumberFormat="0" applyBorder="0" applyAlignment="0" applyProtection="0">
      <alignment vertical="center"/>
    </xf>
    <xf numFmtId="0" fontId="45" fillId="0" borderId="0">
      <alignment vertical="top"/>
    </xf>
    <xf numFmtId="0" fontId="45" fillId="0" borderId="0">
      <alignment vertical="top"/>
    </xf>
    <xf numFmtId="0" fontId="45" fillId="0"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5" fillId="0" borderId="0" applyProtection="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0"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45" fillId="0" borderId="0">
      <alignment vertical="top"/>
    </xf>
    <xf numFmtId="0" fontId="11" fillId="0" borderId="0" applyProtection="0"/>
    <xf numFmtId="0" fontId="11" fillId="0" borderId="0" applyProtection="0"/>
    <xf numFmtId="0" fontId="11" fillId="7" borderId="0" applyNumberFormat="0" applyBorder="0" applyAlignment="0" applyProtection="0">
      <alignment vertical="center"/>
    </xf>
    <xf numFmtId="0" fontId="40" fillId="0" borderId="0"/>
    <xf numFmtId="0" fontId="11" fillId="7" borderId="0" applyProtection="0">
      <alignment vertical="top"/>
    </xf>
    <xf numFmtId="0" fontId="11" fillId="7" borderId="0" applyProtection="0">
      <alignment vertical="top"/>
    </xf>
    <xf numFmtId="0" fontId="40" fillId="0" borderId="0" applyProtection="0"/>
    <xf numFmtId="0" fontId="11" fillId="7" borderId="0" applyNumberFormat="0" applyBorder="0" applyAlignment="0" applyProtection="0">
      <alignment vertical="center"/>
    </xf>
    <xf numFmtId="0" fontId="11" fillId="13" borderId="0" applyProtection="0">
      <alignment vertical="top"/>
    </xf>
    <xf numFmtId="0" fontId="11" fillId="10"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24" borderId="0" applyNumberFormat="0" applyBorder="0" applyAlignment="0" applyProtection="0">
      <alignment vertical="center"/>
    </xf>
    <xf numFmtId="0" fontId="20" fillId="12" borderId="0" applyProtection="0">
      <alignment vertical="top"/>
    </xf>
    <xf numFmtId="0" fontId="11" fillId="7" borderId="0" applyNumberFormat="0" applyBorder="0" applyAlignment="0" applyProtection="0">
      <alignment vertical="center"/>
    </xf>
    <xf numFmtId="0" fontId="45" fillId="0" borderId="0">
      <alignment vertical="center"/>
    </xf>
    <xf numFmtId="0" fontId="11" fillId="0" borderId="0" applyProtection="0"/>
    <xf numFmtId="0" fontId="11" fillId="8" borderId="0" applyProtection="0">
      <alignment vertical="top"/>
    </xf>
    <xf numFmtId="0" fontId="45" fillId="0" borderId="0">
      <alignment vertical="top"/>
    </xf>
    <xf numFmtId="0" fontId="21" fillId="2" borderId="2" applyProtection="0">
      <alignment vertical="top"/>
    </xf>
    <xf numFmtId="0" fontId="11" fillId="7" borderId="0" applyProtection="0">
      <alignment vertical="top"/>
    </xf>
    <xf numFmtId="0" fontId="11" fillId="24" borderId="0" applyProtection="0">
      <alignment vertical="top"/>
    </xf>
    <xf numFmtId="0" fontId="45" fillId="0" borderId="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center"/>
    </xf>
    <xf numFmtId="0" fontId="11" fillId="8" borderId="0" applyProtection="0">
      <alignment vertical="top"/>
    </xf>
    <xf numFmtId="0" fontId="22" fillId="0" borderId="0"/>
    <xf numFmtId="0" fontId="45" fillId="0" borderId="0">
      <alignment vertical="center"/>
    </xf>
    <xf numFmtId="0" fontId="11" fillId="24"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21" fillId="2" borderId="2" applyProtection="0">
      <alignment vertical="top"/>
    </xf>
    <xf numFmtId="0" fontId="11" fillId="24" borderId="0" applyProtection="0">
      <alignment vertical="top"/>
    </xf>
    <xf numFmtId="0" fontId="45" fillId="0" borderId="0">
      <alignment vertical="center"/>
    </xf>
    <xf numFmtId="0" fontId="11" fillId="7" borderId="0" applyProtection="0">
      <alignment vertical="top"/>
    </xf>
    <xf numFmtId="0" fontId="22" fillId="0" borderId="0"/>
    <xf numFmtId="0" fontId="11" fillId="24" borderId="0" applyProtection="0">
      <alignment vertical="top"/>
    </xf>
    <xf numFmtId="0" fontId="45" fillId="0" borderId="0">
      <alignment vertical="center"/>
    </xf>
    <xf numFmtId="0" fontId="11" fillId="8" borderId="0" applyProtection="0">
      <alignment vertical="top"/>
    </xf>
    <xf numFmtId="0" fontId="11" fillId="8" borderId="0" applyProtection="0">
      <alignment vertical="top"/>
    </xf>
    <xf numFmtId="0" fontId="11" fillId="7" borderId="0" applyProtection="0">
      <alignment vertical="top"/>
    </xf>
    <xf numFmtId="0" fontId="22" fillId="0" borderId="0"/>
    <xf numFmtId="0" fontId="11" fillId="7" borderId="0" applyProtection="0">
      <alignment vertical="top"/>
    </xf>
    <xf numFmtId="0" fontId="11" fillId="24" borderId="0" applyNumberFormat="0" applyBorder="0" applyAlignment="0" applyProtection="0">
      <alignment vertical="center"/>
    </xf>
    <xf numFmtId="0" fontId="11" fillId="7" borderId="0" applyProtection="0">
      <alignment vertical="top"/>
    </xf>
    <xf numFmtId="0" fontId="21" fillId="2" borderId="2"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Protection="0">
      <alignment vertical="top"/>
    </xf>
    <xf numFmtId="0" fontId="11" fillId="7" borderId="0" applyProtection="0">
      <alignment vertical="top"/>
    </xf>
    <xf numFmtId="0" fontId="11" fillId="14" borderId="0" applyNumberFormat="0" applyBorder="0" applyAlignment="0" applyProtection="0">
      <alignment vertical="center"/>
    </xf>
    <xf numFmtId="0" fontId="11" fillId="7" borderId="0" applyProtection="0">
      <alignment vertical="top"/>
    </xf>
    <xf numFmtId="0" fontId="11" fillId="20" borderId="0" applyProtection="0">
      <alignment vertical="top"/>
    </xf>
    <xf numFmtId="0" fontId="11" fillId="13" borderId="0" applyProtection="0">
      <alignment vertical="top"/>
    </xf>
    <xf numFmtId="0" fontId="45" fillId="0" borderId="0">
      <alignment vertical="center"/>
    </xf>
    <xf numFmtId="0" fontId="11" fillId="7" borderId="0" applyProtection="0">
      <alignment vertical="top"/>
    </xf>
    <xf numFmtId="0" fontId="11" fillId="7" borderId="0" applyProtection="0">
      <alignment vertical="top"/>
    </xf>
    <xf numFmtId="0" fontId="11" fillId="13" borderId="0" applyProtection="0">
      <alignment vertical="top"/>
    </xf>
    <xf numFmtId="0" fontId="20" fillId="13"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9" borderId="0" applyProtection="0">
      <alignment vertical="top"/>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45" fillId="0" borderId="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11" fillId="7"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22" fillId="0" borderId="0"/>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9" fillId="2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12" borderId="0" applyNumberFormat="0" applyBorder="0" applyAlignment="0" applyProtection="0">
      <alignment vertical="center"/>
    </xf>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26" fillId="14" borderId="6" applyNumberFormat="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Protection="0">
      <alignment vertical="top"/>
    </xf>
    <xf numFmtId="0" fontId="11" fillId="9"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11" fillId="7" borderId="0" applyProtection="0">
      <alignment vertical="top"/>
    </xf>
    <xf numFmtId="0" fontId="45" fillId="0" borderId="0">
      <alignment vertical="top"/>
    </xf>
    <xf numFmtId="0" fontId="11" fillId="9" borderId="0" applyNumberFormat="0" applyBorder="0" applyAlignment="0" applyProtection="0">
      <alignment vertical="center"/>
    </xf>
    <xf numFmtId="0" fontId="11" fillId="7" borderId="0" applyProtection="0">
      <alignment vertical="top"/>
    </xf>
    <xf numFmtId="0" fontId="11" fillId="0" borderId="0" applyProtection="0"/>
    <xf numFmtId="0" fontId="28" fillId="19" borderId="0" applyNumberFormat="0" applyBorder="0" applyAlignment="0" applyProtection="0">
      <alignment vertical="center"/>
    </xf>
    <xf numFmtId="0" fontId="22" fillId="0" borderId="0"/>
    <xf numFmtId="0" fontId="45" fillId="0" borderId="0">
      <alignment vertical="center"/>
    </xf>
    <xf numFmtId="0" fontId="11" fillId="13" borderId="0" applyNumberFormat="0" applyBorder="0" applyAlignment="0" applyProtection="0">
      <alignment vertical="center"/>
    </xf>
    <xf numFmtId="0" fontId="11" fillId="9" borderId="0" applyProtection="0">
      <alignment vertical="top"/>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11" fillId="0" borderId="0" applyProtection="0"/>
    <xf numFmtId="0" fontId="22" fillId="0" borderId="0"/>
    <xf numFmtId="0" fontId="45" fillId="0"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11" fillId="0" borderId="0" applyProtection="0"/>
    <xf numFmtId="0" fontId="11" fillId="0" borderId="0" applyProtection="0"/>
    <xf numFmtId="0" fontId="45" fillId="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25" fillId="1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8" borderId="0" applyProtection="0">
      <alignment vertical="top"/>
    </xf>
    <xf numFmtId="0" fontId="11" fillId="7" borderId="0" applyProtection="0">
      <alignment vertical="top"/>
    </xf>
    <xf numFmtId="0" fontId="11" fillId="8" borderId="0" applyProtection="0">
      <alignment vertical="top"/>
    </xf>
    <xf numFmtId="0" fontId="11" fillId="7" borderId="0" applyProtection="0">
      <alignment vertical="top"/>
    </xf>
    <xf numFmtId="0" fontId="34" fillId="12" borderId="0" applyNumberFormat="0" applyBorder="0" applyAlignment="0" applyProtection="0">
      <alignment vertical="center"/>
    </xf>
    <xf numFmtId="0" fontId="11" fillId="8" borderId="0" applyProtection="0">
      <alignment vertical="top"/>
    </xf>
    <xf numFmtId="0" fontId="22" fillId="0" borderId="0"/>
    <xf numFmtId="0" fontId="11" fillId="7"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45" fillId="0" borderId="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20" borderId="0" applyProtection="0">
      <alignment vertical="top"/>
    </xf>
    <xf numFmtId="0" fontId="20" fillId="12"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7"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0" fillId="13" borderId="0" applyNumberFormat="0" applyBorder="0" applyAlignment="0" applyProtection="0">
      <alignment vertical="center"/>
    </xf>
    <xf numFmtId="0" fontId="11" fillId="13" borderId="0" applyProtection="0">
      <alignment vertical="top"/>
    </xf>
    <xf numFmtId="0" fontId="21" fillId="2" borderId="2" applyProtection="0">
      <alignment vertical="top"/>
    </xf>
    <xf numFmtId="0" fontId="11" fillId="14" borderId="0" applyNumberFormat="0" applyBorder="0" applyAlignment="0" applyProtection="0">
      <alignment vertical="center"/>
    </xf>
    <xf numFmtId="0" fontId="11" fillId="8"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Protection="0">
      <alignment vertical="top"/>
    </xf>
    <xf numFmtId="0" fontId="11" fillId="13"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20" fillId="6" borderId="0" applyProtection="0">
      <alignment vertical="top"/>
    </xf>
    <xf numFmtId="0" fontId="11" fillId="8" borderId="0" applyProtection="0">
      <alignment vertical="top"/>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34" fillId="12" borderId="0" applyNumberFormat="0" applyBorder="0" applyAlignment="0" applyProtection="0">
      <alignment vertical="center"/>
    </xf>
    <xf numFmtId="0" fontId="11" fillId="0" borderId="0" applyProtection="0"/>
    <xf numFmtId="0" fontId="11" fillId="13"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7" borderId="0" applyProtection="0">
      <alignment vertical="top"/>
    </xf>
    <xf numFmtId="0" fontId="11" fillId="8"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1" fillId="2" borderId="2" applyProtection="0">
      <alignment vertical="top"/>
    </xf>
    <xf numFmtId="0" fontId="11" fillId="20" borderId="0" applyProtection="0">
      <alignment vertical="top"/>
    </xf>
    <xf numFmtId="0" fontId="11" fillId="0" borderId="0" applyProtection="0"/>
    <xf numFmtId="0" fontId="11" fillId="7" borderId="0" applyProtection="0">
      <alignment vertical="top"/>
    </xf>
    <xf numFmtId="0" fontId="11" fillId="13"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20" fillId="13" borderId="0" applyProtection="0">
      <alignment vertical="top"/>
    </xf>
    <xf numFmtId="0" fontId="21" fillId="2" borderId="2" applyProtection="0">
      <alignment vertical="top"/>
    </xf>
    <xf numFmtId="0" fontId="21" fillId="2" borderId="2" applyProtection="0">
      <alignment vertical="top"/>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13" borderId="0" applyProtection="0">
      <alignment vertical="top"/>
    </xf>
    <xf numFmtId="0" fontId="22" fillId="0" borderId="0"/>
    <xf numFmtId="0" fontId="11" fillId="7" borderId="0" applyProtection="0">
      <alignment vertical="top"/>
    </xf>
    <xf numFmtId="0" fontId="11" fillId="8" borderId="0" applyNumberFormat="0" applyBorder="0" applyAlignment="0" applyProtection="0">
      <alignment vertical="center"/>
    </xf>
    <xf numFmtId="0" fontId="45" fillId="0" borderId="0">
      <alignment vertical="top"/>
    </xf>
    <xf numFmtId="0" fontId="11" fillId="13" borderId="0" applyProtection="0">
      <alignment vertical="top"/>
    </xf>
    <xf numFmtId="0" fontId="11" fillId="13" borderId="0" applyProtection="0">
      <alignment vertical="top"/>
    </xf>
    <xf numFmtId="0" fontId="45" fillId="0" borderId="0" applyProtection="0">
      <alignment vertical="top"/>
    </xf>
    <xf numFmtId="0" fontId="11" fillId="0" borderId="0" applyProtection="0"/>
    <xf numFmtId="0" fontId="11" fillId="7" borderId="0" applyProtection="0">
      <alignment vertical="top"/>
    </xf>
    <xf numFmtId="0" fontId="25" fillId="12" borderId="2" applyNumberFormat="0" applyAlignment="0" applyProtection="0">
      <alignment vertical="center"/>
    </xf>
    <xf numFmtId="0" fontId="11" fillId="8" borderId="0" applyProtection="0">
      <alignment vertical="top"/>
    </xf>
    <xf numFmtId="0" fontId="45" fillId="0" borderId="0">
      <alignment vertical="top"/>
    </xf>
    <xf numFmtId="0" fontId="11" fillId="13" borderId="0" applyProtection="0">
      <alignment vertical="top"/>
    </xf>
    <xf numFmtId="0" fontId="11" fillId="0" borderId="0" applyProtection="0"/>
    <xf numFmtId="0" fontId="11" fillId="7" borderId="0" applyProtection="0">
      <alignment vertical="top"/>
    </xf>
    <xf numFmtId="0" fontId="11" fillId="8" borderId="0" applyProtection="0">
      <alignment vertical="top"/>
    </xf>
    <xf numFmtId="0" fontId="24" fillId="15" borderId="5" applyNumberFormat="0" applyAlignment="0" applyProtection="0">
      <alignment vertical="center"/>
    </xf>
    <xf numFmtId="0" fontId="11" fillId="13" borderId="0" applyProtection="0">
      <alignment vertical="top"/>
    </xf>
    <xf numFmtId="0" fontId="11" fillId="7" borderId="0" applyProtection="0">
      <alignment vertical="top"/>
    </xf>
    <xf numFmtId="0" fontId="11" fillId="8" borderId="0" applyProtection="0">
      <alignment vertical="top"/>
    </xf>
    <xf numFmtId="0" fontId="45" fillId="0" borderId="0"/>
    <xf numFmtId="0" fontId="11" fillId="0" borderId="0" applyProtection="0"/>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0" borderId="0" applyProtection="0"/>
    <xf numFmtId="0" fontId="45" fillId="0" borderId="0" applyProtection="0">
      <alignment vertical="center"/>
    </xf>
    <xf numFmtId="0" fontId="11" fillId="14" borderId="0" applyNumberFormat="0" applyBorder="0" applyAlignment="0" applyProtection="0">
      <alignment vertical="center"/>
    </xf>
    <xf numFmtId="0" fontId="25" fillId="12" borderId="2" applyNumberFormat="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8" borderId="7" applyProtection="0">
      <alignment vertical="top"/>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1" fillId="2" borderId="2" applyProtection="0">
      <alignment vertical="top"/>
    </xf>
    <xf numFmtId="0" fontId="11" fillId="12"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0" borderId="0">
      <alignment vertical="top"/>
    </xf>
    <xf numFmtId="0" fontId="11" fillId="12" borderId="0" applyNumberFormat="0" applyBorder="0" applyAlignment="0" applyProtection="0">
      <alignment vertical="center"/>
    </xf>
    <xf numFmtId="0" fontId="11" fillId="7" borderId="0" applyProtection="0">
      <alignment vertical="top"/>
    </xf>
    <xf numFmtId="0" fontId="20" fillId="13"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Protection="0">
      <alignment vertical="top"/>
    </xf>
    <xf numFmtId="0" fontId="11" fillId="12" borderId="0" applyProtection="0">
      <alignment vertical="top"/>
    </xf>
    <xf numFmtId="0" fontId="11" fillId="7" borderId="0" applyProtection="0">
      <alignment vertical="top"/>
    </xf>
    <xf numFmtId="0" fontId="11" fillId="7" borderId="0" applyProtection="0">
      <alignment vertical="top"/>
    </xf>
    <xf numFmtId="0" fontId="11" fillId="8"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0" borderId="0" applyProtection="0"/>
    <xf numFmtId="0" fontId="22" fillId="0" borderId="0"/>
    <xf numFmtId="0" fontId="22" fillId="0" borderId="0"/>
    <xf numFmtId="0" fontId="45" fillId="0" borderId="0" applyProtection="0">
      <alignment vertical="top"/>
    </xf>
    <xf numFmtId="0" fontId="21" fillId="2" borderId="2"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11" fillId="8" borderId="0" applyProtection="0">
      <alignment vertical="top"/>
    </xf>
    <xf numFmtId="0" fontId="11" fillId="7" borderId="0" applyProtection="0">
      <alignment vertical="top"/>
    </xf>
    <xf numFmtId="0" fontId="11" fillId="24" borderId="0" applyNumberFormat="0" applyBorder="0" applyAlignment="0" applyProtection="0">
      <alignment vertical="center"/>
    </xf>
    <xf numFmtId="0" fontId="20" fillId="11" borderId="0" applyProtection="0">
      <alignment vertical="top"/>
    </xf>
    <xf numFmtId="0" fontId="11" fillId="7" borderId="0" applyProtection="0">
      <alignment vertical="top"/>
    </xf>
    <xf numFmtId="0" fontId="11" fillId="20" borderId="0" applyProtection="0">
      <alignment vertical="top"/>
    </xf>
    <xf numFmtId="0" fontId="11" fillId="7" borderId="0" applyProtection="0">
      <alignment vertical="top"/>
    </xf>
    <xf numFmtId="0" fontId="20" fillId="11" borderId="0" applyProtection="0">
      <alignment vertical="top"/>
    </xf>
    <xf numFmtId="0" fontId="21" fillId="2" borderId="2" applyProtection="0">
      <alignment vertical="top"/>
    </xf>
    <xf numFmtId="0" fontId="11" fillId="7" borderId="0" applyProtection="0">
      <alignment vertical="top"/>
    </xf>
    <xf numFmtId="0" fontId="11" fillId="7" borderId="0" applyProtection="0">
      <alignment vertical="top"/>
    </xf>
    <xf numFmtId="0" fontId="11" fillId="14" borderId="0" applyProtection="0">
      <alignment vertical="top"/>
    </xf>
    <xf numFmtId="0" fontId="11" fillId="8" borderId="0" applyProtection="0">
      <alignment vertical="top"/>
    </xf>
    <xf numFmtId="0" fontId="11" fillId="7" borderId="0" applyProtection="0">
      <alignment vertical="top"/>
    </xf>
    <xf numFmtId="0" fontId="45" fillId="0" borderId="0">
      <alignment vertical="top"/>
    </xf>
    <xf numFmtId="0" fontId="20" fillId="13" borderId="0" applyProtection="0">
      <alignment vertical="top"/>
    </xf>
    <xf numFmtId="0" fontId="11" fillId="13"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11" fillId="7" borderId="0" applyProtection="0">
      <alignment vertical="top"/>
    </xf>
    <xf numFmtId="0" fontId="11" fillId="13" borderId="0" applyProtection="0">
      <alignment vertical="top"/>
    </xf>
    <xf numFmtId="0" fontId="11" fillId="7" borderId="0" applyProtection="0">
      <alignment vertical="top"/>
    </xf>
    <xf numFmtId="0" fontId="45" fillId="0" borderId="0">
      <alignment vertical="top"/>
    </xf>
    <xf numFmtId="0" fontId="11" fillId="13" borderId="0" applyProtection="0">
      <alignment vertical="top"/>
    </xf>
    <xf numFmtId="0" fontId="11" fillId="13" borderId="0" applyProtection="0">
      <alignment vertical="top"/>
    </xf>
    <xf numFmtId="0" fontId="45" fillId="0" borderId="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8" borderId="0" applyProtection="0">
      <alignment vertical="top"/>
    </xf>
    <xf numFmtId="0" fontId="22" fillId="0" borderId="0"/>
    <xf numFmtId="0" fontId="11" fillId="7" borderId="0" applyNumberFormat="0" applyBorder="0" applyAlignment="0" applyProtection="0">
      <alignment vertical="center"/>
    </xf>
    <xf numFmtId="0" fontId="20" fillId="12" borderId="0" applyProtection="0">
      <alignment vertical="top"/>
    </xf>
    <xf numFmtId="0" fontId="11" fillId="7" borderId="0" applyProtection="0">
      <alignment vertical="top"/>
    </xf>
    <xf numFmtId="0" fontId="45" fillId="0" borderId="0">
      <alignment vertical="center"/>
    </xf>
    <xf numFmtId="0" fontId="45" fillId="0" borderId="0">
      <alignment vertical="center"/>
    </xf>
    <xf numFmtId="0" fontId="11" fillId="7" borderId="0" applyProtection="0">
      <alignment vertical="top"/>
    </xf>
    <xf numFmtId="0" fontId="11" fillId="7" borderId="0" applyProtection="0">
      <alignment vertical="top"/>
    </xf>
    <xf numFmtId="0" fontId="22" fillId="0" borderId="0"/>
    <xf numFmtId="0" fontId="11" fillId="0" borderId="0" applyProtection="0"/>
    <xf numFmtId="0" fontId="24" fillId="15" borderId="5" applyNumberFormat="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11" fillId="20"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7" borderId="0" applyProtection="0">
      <alignment vertical="top"/>
    </xf>
    <xf numFmtId="0" fontId="11" fillId="0" borderId="0" applyProtection="0"/>
    <xf numFmtId="0" fontId="22" fillId="0" borderId="0"/>
    <xf numFmtId="0" fontId="11" fillId="8" borderId="0" applyProtection="0">
      <alignment vertical="top"/>
    </xf>
    <xf numFmtId="0" fontId="11" fillId="8" borderId="0" applyProtection="0">
      <alignment vertical="top"/>
    </xf>
    <xf numFmtId="0" fontId="11" fillId="7" borderId="0" applyProtection="0">
      <alignment vertical="top"/>
    </xf>
    <xf numFmtId="0" fontId="11" fillId="0" borderId="0" applyProtection="0"/>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8"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11" fillId="0" borderId="0" applyProtection="0"/>
    <xf numFmtId="0" fontId="11" fillId="13"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24" fillId="15" borderId="5" applyProtection="0">
      <alignment vertical="top"/>
    </xf>
    <xf numFmtId="0" fontId="21" fillId="2" borderId="2" applyNumberFormat="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0" borderId="0" applyProtection="0"/>
    <xf numFmtId="0" fontId="11" fillId="13" borderId="0" applyProtection="0">
      <alignment vertical="top"/>
    </xf>
    <xf numFmtId="0" fontId="20" fillId="16"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0" borderId="0" applyProtection="0"/>
    <xf numFmtId="0" fontId="21" fillId="2" borderId="2" applyProtection="0">
      <alignment vertical="top"/>
    </xf>
    <xf numFmtId="0" fontId="11" fillId="8" borderId="0" applyProtection="0">
      <alignment vertical="top"/>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7" borderId="0" applyProtection="0">
      <alignment vertical="top"/>
    </xf>
    <xf numFmtId="0" fontId="11" fillId="0" borderId="0" applyProtection="0"/>
    <xf numFmtId="0" fontId="11" fillId="8" borderId="0" applyProtection="0">
      <alignment vertical="top"/>
    </xf>
    <xf numFmtId="0" fontId="13" fillId="0" borderId="3" applyNumberFormat="0" applyFill="0" applyAlignment="0" applyProtection="0">
      <alignment vertical="center"/>
    </xf>
    <xf numFmtId="0" fontId="11" fillId="8" borderId="0" applyProtection="0">
      <alignment vertical="top"/>
    </xf>
    <xf numFmtId="0" fontId="11" fillId="7" borderId="0" applyProtection="0">
      <alignment vertical="top"/>
    </xf>
    <xf numFmtId="0" fontId="11" fillId="7" borderId="0" applyProtection="0">
      <alignment vertical="top"/>
    </xf>
    <xf numFmtId="0" fontId="11" fillId="8" borderId="0" applyProtection="0">
      <alignment vertical="top"/>
    </xf>
    <xf numFmtId="0" fontId="11" fillId="7" borderId="0" applyProtection="0">
      <alignment vertical="top"/>
    </xf>
    <xf numFmtId="0" fontId="11" fillId="8" borderId="0" applyProtection="0">
      <alignment vertical="top"/>
    </xf>
    <xf numFmtId="0" fontId="45" fillId="0" borderId="0">
      <alignment vertical="center"/>
    </xf>
    <xf numFmtId="0" fontId="11" fillId="7"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3" applyNumberFormat="0" applyFill="0" applyAlignment="0" applyProtection="0">
      <alignment vertical="center"/>
    </xf>
    <xf numFmtId="0" fontId="45" fillId="0" borderId="0">
      <alignment vertical="center"/>
    </xf>
    <xf numFmtId="0" fontId="11" fillId="14" borderId="0" applyNumberFormat="0" applyBorder="0" applyAlignment="0" applyProtection="0">
      <alignment vertical="center"/>
    </xf>
    <xf numFmtId="0" fontId="11" fillId="7" borderId="0" applyProtection="0">
      <alignment vertical="top"/>
    </xf>
    <xf numFmtId="0" fontId="25" fillId="12" borderId="2" applyNumberFormat="0" applyAlignment="0" applyProtection="0">
      <alignment vertical="center"/>
    </xf>
    <xf numFmtId="0" fontId="11" fillId="8" borderId="0" applyNumberFormat="0" applyBorder="0" applyAlignment="0" applyProtection="0">
      <alignment vertical="center"/>
    </xf>
    <xf numFmtId="0" fontId="45" fillId="0" borderId="0" applyProtection="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14"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20"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21" fillId="2" borderId="2" applyProtection="0">
      <alignment vertical="top"/>
    </xf>
    <xf numFmtId="0" fontId="11" fillId="8"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24"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0" borderId="0">
      <alignment vertical="center"/>
    </xf>
    <xf numFmtId="0" fontId="11" fillId="7" borderId="0" applyProtection="0">
      <alignment vertical="top"/>
    </xf>
    <xf numFmtId="0" fontId="11" fillId="7" borderId="0" applyProtection="0">
      <alignment vertical="top"/>
    </xf>
    <xf numFmtId="0" fontId="45" fillId="0" borderId="0" applyProtection="0">
      <alignment vertical="top"/>
    </xf>
    <xf numFmtId="0" fontId="45" fillId="0" borderId="0" applyProtection="0">
      <alignment vertical="center"/>
    </xf>
    <xf numFmtId="0" fontId="26" fillId="2" borderId="6"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45" fillId="0" borderId="0">
      <alignment vertical="center"/>
    </xf>
    <xf numFmtId="0" fontId="11" fillId="9"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45" fillId="0" borderId="0">
      <alignment vertical="center"/>
    </xf>
    <xf numFmtId="0" fontId="11" fillId="8"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20" fillId="14" borderId="0" applyProtection="0">
      <alignment vertical="top"/>
    </xf>
    <xf numFmtId="0" fontId="11" fillId="13" borderId="0" applyProtection="0">
      <alignment vertical="top"/>
    </xf>
    <xf numFmtId="0" fontId="11" fillId="0" borderId="0" applyProtection="0"/>
    <xf numFmtId="0" fontId="11" fillId="14"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center"/>
    </xf>
    <xf numFmtId="0" fontId="11" fillId="7" borderId="0" applyProtection="0">
      <alignment vertical="top"/>
    </xf>
    <xf numFmtId="0" fontId="29" fillId="20"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Protection="0">
      <alignment vertical="top"/>
    </xf>
    <xf numFmtId="0" fontId="11" fillId="0" borderId="0" applyProtection="0"/>
    <xf numFmtId="0" fontId="45" fillId="0" borderId="0" applyProtection="0">
      <alignment vertical="center"/>
    </xf>
    <xf numFmtId="0" fontId="11" fillId="7" borderId="0" applyProtection="0">
      <alignment vertical="top"/>
    </xf>
    <xf numFmtId="0" fontId="29" fillId="20" borderId="0" applyNumberFormat="0" applyBorder="0" applyAlignment="0" applyProtection="0">
      <alignment vertical="center"/>
    </xf>
    <xf numFmtId="0" fontId="11" fillId="7" borderId="0" applyProtection="0">
      <alignment vertical="top"/>
    </xf>
    <xf numFmtId="0" fontId="45" fillId="0" borderId="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22" fillId="0" borderId="0"/>
    <xf numFmtId="0" fontId="11" fillId="7" borderId="0" applyProtection="0">
      <alignment vertical="top"/>
    </xf>
    <xf numFmtId="0" fontId="22" fillId="0" borderId="0"/>
    <xf numFmtId="0" fontId="11" fillId="7" borderId="0" applyProtection="0">
      <alignment vertical="top"/>
    </xf>
    <xf numFmtId="0" fontId="22" fillId="0" borderId="0"/>
    <xf numFmtId="0" fontId="45" fillId="0" borderId="0">
      <alignment vertical="center"/>
    </xf>
    <xf numFmtId="0" fontId="11" fillId="8" borderId="0" applyProtection="0">
      <alignment vertical="top"/>
    </xf>
    <xf numFmtId="0" fontId="45" fillId="0" borderId="0">
      <alignment vertical="center"/>
    </xf>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11" fillId="14" borderId="0" applyNumberFormat="0" applyBorder="0" applyAlignment="0" applyProtection="0">
      <alignment vertical="center"/>
    </xf>
    <xf numFmtId="0" fontId="11" fillId="7" borderId="0" applyProtection="0">
      <alignment vertical="top"/>
    </xf>
    <xf numFmtId="0" fontId="45" fillId="0" borderId="0">
      <alignment vertical="top"/>
    </xf>
    <xf numFmtId="0" fontId="45" fillId="0" borderId="0">
      <alignment vertical="center"/>
    </xf>
    <xf numFmtId="0" fontId="11" fillId="19"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45" fillId="0" borderId="0">
      <alignment vertical="center"/>
    </xf>
    <xf numFmtId="0" fontId="11" fillId="7"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11" fillId="7" borderId="0" applyNumberFormat="0" applyBorder="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11" fillId="7" borderId="0" applyProtection="0">
      <alignment vertical="top"/>
    </xf>
    <xf numFmtId="0" fontId="20" fillId="12" borderId="0" applyNumberFormat="0" applyBorder="0" applyAlignment="0" applyProtection="0">
      <alignment vertical="center"/>
    </xf>
    <xf numFmtId="0" fontId="45" fillId="0" borderId="0">
      <alignment vertical="top"/>
    </xf>
    <xf numFmtId="0" fontId="45" fillId="0" borderId="0">
      <alignment vertical="center"/>
    </xf>
    <xf numFmtId="0" fontId="11" fillId="8" borderId="0" applyProtection="0">
      <alignment vertical="top"/>
    </xf>
    <xf numFmtId="0" fontId="11" fillId="7" borderId="0" applyProtection="0">
      <alignment vertical="top"/>
    </xf>
    <xf numFmtId="0" fontId="22" fillId="0" borderId="0"/>
    <xf numFmtId="0" fontId="11" fillId="7" borderId="0" applyProtection="0">
      <alignment vertical="top"/>
    </xf>
    <xf numFmtId="0" fontId="21" fillId="2" borderId="2" applyNumberFormat="0" applyAlignment="0" applyProtection="0">
      <alignment vertical="center"/>
    </xf>
    <xf numFmtId="0" fontId="13" fillId="0" borderId="3" applyNumberFormat="0" applyFill="0" applyAlignment="0" applyProtection="0">
      <alignment vertical="center"/>
    </xf>
    <xf numFmtId="0" fontId="11" fillId="7" borderId="0" applyProtection="0">
      <alignment vertical="top"/>
    </xf>
    <xf numFmtId="0" fontId="20" fillId="12"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11" fillId="8" borderId="0" applyNumberFormat="0" applyBorder="0" applyAlignment="0" applyProtection="0">
      <alignment vertical="center"/>
    </xf>
    <xf numFmtId="0" fontId="11" fillId="7" borderId="0" applyProtection="0">
      <alignment vertical="top"/>
    </xf>
    <xf numFmtId="0" fontId="45" fillId="0" borderId="0">
      <alignment vertical="center"/>
    </xf>
    <xf numFmtId="0" fontId="11" fillId="12" borderId="0" applyProtection="0">
      <alignment vertical="top"/>
    </xf>
    <xf numFmtId="0" fontId="11" fillId="7" borderId="0" applyProtection="0">
      <alignment vertical="top"/>
    </xf>
    <xf numFmtId="0" fontId="11" fillId="0" borderId="0" applyProtection="0"/>
    <xf numFmtId="0" fontId="20" fillId="14" borderId="0" applyProtection="0">
      <alignment vertical="top"/>
    </xf>
    <xf numFmtId="0" fontId="11" fillId="7" borderId="0" applyProtection="0">
      <alignment vertical="top"/>
    </xf>
    <xf numFmtId="0" fontId="45" fillId="0" borderId="0">
      <alignment vertical="top"/>
    </xf>
    <xf numFmtId="0" fontId="21" fillId="2" borderId="2" applyNumberFormat="0" applyAlignment="0" applyProtection="0">
      <alignment vertical="center"/>
    </xf>
    <xf numFmtId="0" fontId="22" fillId="0" borderId="0"/>
    <xf numFmtId="0" fontId="11" fillId="7" borderId="0" applyProtection="0">
      <alignment vertical="top"/>
    </xf>
    <xf numFmtId="0" fontId="20" fillId="6" borderId="0" applyNumberFormat="0" applyBorder="0" applyAlignment="0" applyProtection="0">
      <alignment vertical="center"/>
    </xf>
    <xf numFmtId="0" fontId="22" fillId="0" borderId="0"/>
    <xf numFmtId="0" fontId="11" fillId="7" borderId="0" applyProtection="0">
      <alignment vertical="top"/>
    </xf>
    <xf numFmtId="0" fontId="11" fillId="13" borderId="0" applyNumberFormat="0" applyBorder="0" applyAlignment="0" applyProtection="0">
      <alignment vertical="center"/>
    </xf>
    <xf numFmtId="0" fontId="45" fillId="0" borderId="0">
      <alignment vertical="center"/>
    </xf>
    <xf numFmtId="0" fontId="11" fillId="7"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6" fillId="2" borderId="6" applyNumberFormat="0" applyAlignment="0" applyProtection="0">
      <alignment vertical="center"/>
    </xf>
    <xf numFmtId="0" fontId="11" fillId="7" borderId="0" applyNumberFormat="0" applyBorder="0" applyAlignment="0" applyProtection="0">
      <alignment vertical="center"/>
    </xf>
    <xf numFmtId="0" fontId="26" fillId="2" borderId="6" applyNumberFormat="0" applyAlignment="0" applyProtection="0">
      <alignment vertical="center"/>
    </xf>
    <xf numFmtId="0" fontId="20" fillId="11" borderId="0" applyNumberFormat="0" applyBorder="0" applyAlignment="0" applyProtection="0">
      <alignment vertical="center"/>
    </xf>
    <xf numFmtId="0" fontId="11" fillId="7" borderId="0" applyProtection="0">
      <alignment vertical="top"/>
    </xf>
    <xf numFmtId="0" fontId="11" fillId="0" borderId="0" applyProtection="0"/>
    <xf numFmtId="0" fontId="22" fillId="0" borderId="0"/>
    <xf numFmtId="0" fontId="26" fillId="2" borderId="6" applyProtection="0">
      <alignment vertical="top"/>
    </xf>
    <xf numFmtId="0" fontId="11" fillId="0" borderId="0" applyProtection="0"/>
    <xf numFmtId="0" fontId="11" fillId="12" borderId="0" applyProtection="0">
      <alignment vertical="top"/>
    </xf>
    <xf numFmtId="0" fontId="11" fillId="7" borderId="0" applyNumberFormat="0" applyBorder="0" applyAlignment="0" applyProtection="0">
      <alignment vertical="center"/>
    </xf>
    <xf numFmtId="0" fontId="26" fillId="2" borderId="6" applyProtection="0">
      <alignment vertical="top"/>
    </xf>
    <xf numFmtId="0" fontId="22" fillId="0" borderId="0"/>
    <xf numFmtId="0" fontId="11" fillId="7" borderId="0" applyProtection="0">
      <alignment vertical="top"/>
    </xf>
    <xf numFmtId="0" fontId="45" fillId="0" borderId="0">
      <alignment vertical="top"/>
    </xf>
    <xf numFmtId="0" fontId="11" fillId="13" borderId="0" applyProtection="0">
      <alignment vertical="top"/>
    </xf>
    <xf numFmtId="0" fontId="11" fillId="0" borderId="0" applyProtection="0"/>
    <xf numFmtId="0" fontId="24" fillId="15" borderId="5" applyNumberFormat="0" applyAlignment="0" applyProtection="0">
      <alignment vertical="center"/>
    </xf>
    <xf numFmtId="0" fontId="11" fillId="8" borderId="0" applyProtection="0">
      <alignment vertical="top"/>
    </xf>
    <xf numFmtId="0" fontId="22" fillId="0" borderId="0"/>
    <xf numFmtId="0" fontId="11" fillId="7" borderId="0" applyNumberFormat="0" applyBorder="0" applyAlignment="0" applyProtection="0">
      <alignment vertical="center"/>
    </xf>
    <xf numFmtId="0" fontId="22" fillId="0" borderId="0"/>
    <xf numFmtId="0" fontId="11" fillId="13" borderId="0" applyProtection="0">
      <alignment vertical="top"/>
    </xf>
    <xf numFmtId="0" fontId="11" fillId="9" borderId="0" applyNumberFormat="0" applyBorder="0" applyAlignment="0" applyProtection="0">
      <alignment vertical="center"/>
    </xf>
    <xf numFmtId="0" fontId="22" fillId="0" borderId="0"/>
    <xf numFmtId="0" fontId="11" fillId="8" borderId="0" applyProtection="0">
      <alignment vertical="top"/>
    </xf>
    <xf numFmtId="0" fontId="11" fillId="0" borderId="0" applyProtection="0"/>
    <xf numFmtId="0" fontId="45" fillId="0" borderId="0">
      <alignment vertical="center"/>
    </xf>
    <xf numFmtId="0" fontId="26" fillId="2" borderId="6" applyProtection="0">
      <alignment vertical="top"/>
    </xf>
    <xf numFmtId="0" fontId="11" fillId="12" borderId="0" applyProtection="0">
      <alignment vertical="top"/>
    </xf>
    <xf numFmtId="0" fontId="11" fillId="7" borderId="0" applyProtection="0">
      <alignment vertical="top"/>
    </xf>
    <xf numFmtId="0" fontId="26" fillId="2" borderId="6" applyProtection="0">
      <alignment vertical="top"/>
    </xf>
    <xf numFmtId="0" fontId="22" fillId="0" borderId="0"/>
    <xf numFmtId="0" fontId="22" fillId="0" borderId="0"/>
    <xf numFmtId="0" fontId="45" fillId="0" borderId="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22" fillId="0" borderId="0"/>
    <xf numFmtId="0" fontId="11" fillId="8" borderId="0" applyProtection="0">
      <alignment vertical="top"/>
    </xf>
    <xf numFmtId="0" fontId="11" fillId="7" borderId="0" applyProtection="0">
      <alignment vertical="top"/>
    </xf>
    <xf numFmtId="0" fontId="22" fillId="0" borderId="0"/>
    <xf numFmtId="0" fontId="11" fillId="8" borderId="0" applyProtection="0">
      <alignment vertical="top"/>
    </xf>
    <xf numFmtId="0" fontId="45" fillId="0" borderId="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45" fillId="0" borderId="0" applyProtection="0">
      <alignment vertical="center"/>
    </xf>
    <xf numFmtId="0" fontId="20"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11" fillId="7" borderId="0" applyProtection="0">
      <alignment vertical="top"/>
    </xf>
    <xf numFmtId="0" fontId="11" fillId="7" borderId="0" applyNumberFormat="0" applyBorder="0" applyAlignment="0" applyProtection="0">
      <alignment vertical="center"/>
    </xf>
    <xf numFmtId="0" fontId="11" fillId="20" borderId="0" applyProtection="0">
      <alignment vertical="top"/>
    </xf>
    <xf numFmtId="0" fontId="11" fillId="8" borderId="0" applyProtection="0">
      <alignment vertical="top"/>
    </xf>
    <xf numFmtId="0" fontId="45" fillId="0" borderId="0">
      <alignment vertical="top"/>
    </xf>
    <xf numFmtId="0" fontId="22" fillId="0" borderId="0"/>
    <xf numFmtId="0" fontId="26" fillId="2" borderId="6" applyNumberFormat="0" applyAlignment="0" applyProtection="0">
      <alignment vertical="center"/>
    </xf>
    <xf numFmtId="0" fontId="11" fillId="7" borderId="0" applyProtection="0">
      <alignment vertical="top"/>
    </xf>
    <xf numFmtId="0" fontId="22" fillId="0" borderId="0"/>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0" borderId="0">
      <alignment vertical="top"/>
    </xf>
    <xf numFmtId="0" fontId="22" fillId="0" borderId="0"/>
    <xf numFmtId="0" fontId="11" fillId="7"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25" fillId="12" borderId="2" applyNumberFormat="0" applyAlignment="0" applyProtection="0">
      <alignment vertical="center"/>
    </xf>
    <xf numFmtId="0" fontId="45" fillId="0" borderId="0" applyProtection="0">
      <alignment vertical="top"/>
    </xf>
    <xf numFmtId="0" fontId="11" fillId="0" borderId="0" applyProtection="0"/>
    <xf numFmtId="0" fontId="11" fillId="8"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22" fillId="0" borderId="0"/>
    <xf numFmtId="0" fontId="11" fillId="8" borderId="0" applyProtection="0">
      <alignment vertical="top"/>
    </xf>
    <xf numFmtId="0" fontId="22" fillId="0" borderId="0"/>
    <xf numFmtId="0" fontId="11" fillId="7" borderId="0" applyProtection="0">
      <alignment vertical="top"/>
    </xf>
    <xf numFmtId="0" fontId="11" fillId="0" borderId="0" applyProtection="0"/>
    <xf numFmtId="0" fontId="11" fillId="13" borderId="0" applyProtection="0">
      <alignment vertical="top"/>
    </xf>
    <xf numFmtId="0" fontId="21" fillId="2" borderId="2" applyNumberFormat="0" applyAlignment="0" applyProtection="0">
      <alignment vertical="center"/>
    </xf>
    <xf numFmtId="0" fontId="11" fillId="8" borderId="0" applyProtection="0">
      <alignment vertical="top"/>
    </xf>
    <xf numFmtId="0" fontId="45" fillId="0" borderId="0">
      <alignment vertical="center"/>
    </xf>
    <xf numFmtId="0" fontId="11" fillId="7" borderId="0" applyNumberFormat="0" applyBorder="0" applyAlignment="0" applyProtection="0">
      <alignment vertical="center"/>
    </xf>
    <xf numFmtId="0" fontId="11" fillId="0" borderId="0" applyProtection="0"/>
    <xf numFmtId="0" fontId="22" fillId="0" borderId="0"/>
    <xf numFmtId="0" fontId="11" fillId="0" borderId="0" applyProtection="0"/>
    <xf numFmtId="0" fontId="11" fillId="8" borderId="0" applyProtection="0">
      <alignment vertical="top"/>
    </xf>
    <xf numFmtId="0" fontId="45" fillId="0" borderId="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11" fillId="0" borderId="0" applyProtection="0"/>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13" borderId="0" applyProtection="0">
      <alignment vertical="top"/>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Protection="0">
      <alignment vertical="top"/>
    </xf>
    <xf numFmtId="0" fontId="11" fillId="7" borderId="0" applyProtection="0">
      <alignment vertical="top"/>
    </xf>
    <xf numFmtId="0" fontId="20" fillId="14" borderId="0" applyProtection="0">
      <alignment vertical="top"/>
    </xf>
    <xf numFmtId="0" fontId="11" fillId="7" borderId="0" applyProtection="0">
      <alignment vertical="top"/>
    </xf>
    <xf numFmtId="0" fontId="45" fillId="0" borderId="0">
      <alignment vertical="top"/>
    </xf>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8" borderId="0" applyProtection="0">
      <alignment vertical="top"/>
    </xf>
    <xf numFmtId="0" fontId="11" fillId="7" borderId="0" applyProtection="0">
      <alignment vertical="top"/>
    </xf>
    <xf numFmtId="0" fontId="11" fillId="10" borderId="0" applyNumberFormat="0" applyBorder="0" applyAlignment="0" applyProtection="0">
      <alignment vertical="center"/>
    </xf>
    <xf numFmtId="0" fontId="11" fillId="7" borderId="0" applyProtection="0">
      <alignment vertical="top"/>
    </xf>
    <xf numFmtId="0" fontId="20" fillId="13" borderId="0" applyNumberFormat="0" applyBorder="0" applyAlignment="0" applyProtection="0">
      <alignment vertical="center"/>
    </xf>
    <xf numFmtId="0" fontId="11" fillId="7" borderId="0" applyProtection="0">
      <alignment vertical="top"/>
    </xf>
    <xf numFmtId="0" fontId="20" fillId="13"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13" borderId="0" applyProtection="0">
      <alignment vertical="top"/>
    </xf>
    <xf numFmtId="0" fontId="21" fillId="2" borderId="2" applyNumberFormat="0" applyAlignment="0" applyProtection="0">
      <alignment vertical="center"/>
    </xf>
    <xf numFmtId="0" fontId="45" fillId="0" borderId="0">
      <alignment vertical="top"/>
    </xf>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21" fillId="2" borderId="2" applyNumberFormat="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45" fillId="0" borderId="0">
      <alignment vertical="top"/>
    </xf>
    <xf numFmtId="0" fontId="11" fillId="7" borderId="0" applyProtection="0">
      <alignment vertical="top"/>
    </xf>
    <xf numFmtId="0" fontId="22" fillId="0" borderId="0"/>
    <xf numFmtId="0" fontId="21" fillId="2" borderId="2" applyNumberFormat="0" applyAlignment="0" applyProtection="0">
      <alignment vertical="center"/>
    </xf>
    <xf numFmtId="0" fontId="11" fillId="7" borderId="0" applyNumberFormat="0" applyBorder="0" applyAlignment="0" applyProtection="0">
      <alignment vertical="center"/>
    </xf>
    <xf numFmtId="0" fontId="22" fillId="0" borderId="0"/>
    <xf numFmtId="0" fontId="45" fillId="0" borderId="0">
      <alignment vertical="top"/>
    </xf>
    <xf numFmtId="0" fontId="11" fillId="13"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45" fillId="0" borderId="0">
      <alignment vertical="top"/>
    </xf>
    <xf numFmtId="0" fontId="22" fillId="0" borderId="0"/>
    <xf numFmtId="0" fontId="11" fillId="7"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11" fillId="8" borderId="0" applyProtection="0">
      <alignment vertical="top"/>
    </xf>
    <xf numFmtId="0" fontId="45" fillId="0" borderId="0">
      <alignment vertical="center"/>
    </xf>
    <xf numFmtId="0" fontId="45" fillId="0" borderId="0">
      <alignment vertical="top"/>
    </xf>
    <xf numFmtId="0" fontId="45" fillId="8" borderId="7" applyNumberFormat="0" applyFont="0" applyAlignment="0" applyProtection="0">
      <alignment vertical="center"/>
    </xf>
    <xf numFmtId="0" fontId="11" fillId="7" borderId="0" applyProtection="0">
      <alignment vertical="top"/>
    </xf>
    <xf numFmtId="0" fontId="22" fillId="0" borderId="0"/>
    <xf numFmtId="0" fontId="11" fillId="0" borderId="0" applyProtection="0"/>
    <xf numFmtId="0" fontId="22" fillId="0" borderId="0"/>
    <xf numFmtId="0" fontId="11" fillId="7" borderId="0" applyProtection="0">
      <alignment vertical="top"/>
    </xf>
    <xf numFmtId="0" fontId="20" fillId="13"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Protection="0">
      <alignment vertical="top"/>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0" fillId="12" borderId="0" applyProtection="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20"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Protection="0">
      <alignment vertical="top"/>
    </xf>
    <xf numFmtId="0" fontId="11" fillId="7" borderId="0" applyProtection="0">
      <alignment vertical="top"/>
    </xf>
    <xf numFmtId="0" fontId="45" fillId="0" borderId="0">
      <alignment vertical="top"/>
    </xf>
    <xf numFmtId="0" fontId="11" fillId="13"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20" fillId="6" borderId="0" applyProtection="0">
      <alignment vertical="top"/>
    </xf>
    <xf numFmtId="0" fontId="20" fillId="12" borderId="0" applyProtection="0">
      <alignment vertical="top"/>
    </xf>
    <xf numFmtId="0" fontId="11" fillId="7" borderId="0" applyProtection="0">
      <alignment vertical="top"/>
    </xf>
    <xf numFmtId="0" fontId="22" fillId="0" borderId="0"/>
    <xf numFmtId="0" fontId="11" fillId="7" borderId="0" applyProtection="0">
      <alignment vertical="top"/>
    </xf>
    <xf numFmtId="0" fontId="45" fillId="0" borderId="0">
      <alignment vertical="top"/>
    </xf>
    <xf numFmtId="0" fontId="45" fillId="0" borderId="0">
      <alignment vertical="top"/>
    </xf>
    <xf numFmtId="0" fontId="11" fillId="7" borderId="0" applyProtection="0">
      <alignment vertical="top"/>
    </xf>
    <xf numFmtId="0" fontId="11" fillId="7" borderId="0" applyNumberFormat="0" applyBorder="0" applyAlignment="0" applyProtection="0">
      <alignment vertical="center"/>
    </xf>
    <xf numFmtId="0" fontId="21" fillId="2" borderId="2" applyProtection="0">
      <alignment vertical="top"/>
    </xf>
    <xf numFmtId="0" fontId="20" fillId="12"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8" borderId="0" applyProtection="0">
      <alignment vertical="top"/>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8" borderId="0" applyProtection="0">
      <alignment vertical="top"/>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24"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24" borderId="0" applyProtection="0">
      <alignment vertical="top"/>
    </xf>
    <xf numFmtId="0" fontId="45" fillId="0" borderId="0" applyProtection="0">
      <alignment vertical="top"/>
    </xf>
    <xf numFmtId="0" fontId="45" fillId="0" borderId="0">
      <alignment vertical="center"/>
    </xf>
    <xf numFmtId="0" fontId="11" fillId="8" borderId="0" applyProtection="0">
      <alignment vertical="top"/>
    </xf>
    <xf numFmtId="0" fontId="11" fillId="13" borderId="0" applyNumberFormat="0" applyBorder="0" applyAlignment="0" applyProtection="0">
      <alignment vertical="center"/>
    </xf>
    <xf numFmtId="0" fontId="11" fillId="12" borderId="0" applyProtection="0">
      <alignment vertical="top"/>
    </xf>
    <xf numFmtId="0" fontId="11" fillId="7" borderId="0" applyProtection="0">
      <alignment vertical="top"/>
    </xf>
    <xf numFmtId="0" fontId="11" fillId="24" borderId="0" applyNumberFormat="0" applyBorder="0" applyAlignment="0" applyProtection="0">
      <alignment vertical="center"/>
    </xf>
    <xf numFmtId="0" fontId="11" fillId="7" borderId="0" applyProtection="0">
      <alignment vertical="top"/>
    </xf>
    <xf numFmtId="0" fontId="45" fillId="0" borderId="0">
      <alignment vertical="center"/>
    </xf>
    <xf numFmtId="0" fontId="11" fillId="0" borderId="0" applyProtection="0"/>
    <xf numFmtId="0" fontId="11" fillId="13" borderId="0" applyNumberFormat="0" applyBorder="0" applyAlignment="0" applyProtection="0">
      <alignment vertical="center"/>
    </xf>
    <xf numFmtId="0" fontId="11" fillId="12" borderId="0" applyProtection="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Protection="0">
      <alignment vertical="top"/>
    </xf>
    <xf numFmtId="0" fontId="11" fillId="12" borderId="0" applyNumberFormat="0" applyBorder="0" applyAlignment="0" applyProtection="0">
      <alignment vertical="center"/>
    </xf>
    <xf numFmtId="0" fontId="11" fillId="7" borderId="0" applyProtection="0">
      <alignment vertical="top"/>
    </xf>
    <xf numFmtId="9" fontId="45" fillId="0" borderId="0" applyFont="0" applyFill="0" applyBorder="0" applyAlignment="0" applyProtection="0"/>
    <xf numFmtId="0" fontId="11" fillId="12" borderId="0" applyNumberFormat="0" applyBorder="0" applyAlignment="0" applyProtection="0">
      <alignment vertical="center"/>
    </xf>
    <xf numFmtId="0" fontId="11" fillId="7" borderId="0" applyProtection="0">
      <alignment vertical="top"/>
    </xf>
    <xf numFmtId="0" fontId="11" fillId="0" borderId="0" applyProtection="0"/>
    <xf numFmtId="0" fontId="11" fillId="9" borderId="0" applyNumberFormat="0" applyBorder="0" applyAlignment="0" applyProtection="0">
      <alignment vertical="center"/>
    </xf>
    <xf numFmtId="0" fontId="11" fillId="7" borderId="0" applyProtection="0">
      <alignment vertical="top"/>
    </xf>
    <xf numFmtId="0" fontId="11" fillId="7" borderId="0" applyProtection="0">
      <alignment vertical="top"/>
    </xf>
    <xf numFmtId="9" fontId="45" fillId="0" borderId="0" applyFont="0" applyFill="0" applyBorder="0" applyAlignment="0" applyProtection="0"/>
    <xf numFmtId="0" fontId="11" fillId="10" borderId="0" applyNumberFormat="0" applyBorder="0" applyAlignment="0" applyProtection="0">
      <alignment vertical="center"/>
    </xf>
    <xf numFmtId="0" fontId="11" fillId="12" borderId="0" applyProtection="0">
      <alignment vertical="top"/>
    </xf>
    <xf numFmtId="0" fontId="11" fillId="7" borderId="0" applyProtection="0">
      <alignment vertical="top"/>
    </xf>
    <xf numFmtId="0" fontId="45" fillId="0" borderId="0">
      <alignment vertical="top"/>
    </xf>
    <xf numFmtId="9" fontId="45" fillId="0" borderId="0" applyFont="0" applyFill="0" applyBorder="0" applyAlignment="0" applyProtection="0"/>
    <xf numFmtId="0" fontId="11" fillId="7" borderId="0" applyNumberFormat="0" applyBorder="0" applyAlignment="0" applyProtection="0">
      <alignment vertical="center"/>
    </xf>
    <xf numFmtId="0" fontId="11" fillId="13" borderId="0" applyProtection="0">
      <alignment vertical="top"/>
    </xf>
    <xf numFmtId="0" fontId="22" fillId="0" borderId="0"/>
    <xf numFmtId="0" fontId="11" fillId="7"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13" borderId="0" applyProtection="0">
      <alignment vertical="top"/>
    </xf>
    <xf numFmtId="0" fontId="21" fillId="2" borderId="2" applyProtection="0">
      <alignment vertical="top"/>
    </xf>
    <xf numFmtId="0" fontId="11" fillId="19" borderId="0" applyProtection="0">
      <alignment vertical="top"/>
    </xf>
    <xf numFmtId="0" fontId="21" fillId="2" borderId="2" applyProtection="0">
      <alignment vertical="top"/>
    </xf>
    <xf numFmtId="0" fontId="11" fillId="0" borderId="0" applyProtection="0"/>
    <xf numFmtId="0" fontId="11" fillId="9" borderId="0" applyNumberFormat="0" applyBorder="0" applyAlignment="0" applyProtection="0">
      <alignment vertical="center"/>
    </xf>
    <xf numFmtId="9" fontId="45" fillId="0" borderId="0" applyFont="0" applyFill="0" applyBorder="0" applyAlignment="0" applyProtection="0"/>
    <xf numFmtId="0" fontId="25" fillId="12" borderId="2" applyNumberFormat="0" applyAlignment="0" applyProtection="0">
      <alignment vertical="center"/>
    </xf>
    <xf numFmtId="0" fontId="11" fillId="7" borderId="0" applyProtection="0">
      <alignment vertical="top"/>
    </xf>
    <xf numFmtId="0" fontId="45" fillId="0" borderId="0" applyProtection="0">
      <alignment vertical="top"/>
    </xf>
    <xf numFmtId="0" fontId="11" fillId="9"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22" fillId="0" borderId="0"/>
    <xf numFmtId="0" fontId="21" fillId="2" borderId="2" applyProtection="0">
      <alignment vertical="top"/>
    </xf>
    <xf numFmtId="0" fontId="11" fillId="19" borderId="0" applyProtection="0">
      <alignment vertical="top"/>
    </xf>
    <xf numFmtId="0" fontId="28" fillId="19" borderId="0" applyProtection="0">
      <alignment vertical="top"/>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13"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45" fillId="0" borderId="0">
      <alignment vertical="top"/>
    </xf>
    <xf numFmtId="0" fontId="11" fillId="7" borderId="0" applyProtection="0">
      <alignment vertical="top"/>
    </xf>
    <xf numFmtId="0" fontId="11" fillId="13" borderId="0" applyProtection="0">
      <alignment vertical="top"/>
    </xf>
    <xf numFmtId="0" fontId="11" fillId="21"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13" borderId="0" applyProtection="0">
      <alignment vertical="top"/>
    </xf>
    <xf numFmtId="0" fontId="11" fillId="13" borderId="0" applyProtection="0">
      <alignment vertical="top"/>
    </xf>
    <xf numFmtId="0" fontId="11" fillId="0" borderId="0" applyProtection="0"/>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9" fontId="45" fillId="0" borderId="0" applyFont="0" applyFill="0" applyBorder="0" applyAlignment="0" applyProtection="0"/>
    <xf numFmtId="0" fontId="11" fillId="12"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13" borderId="0" applyProtection="0">
      <alignment vertical="top"/>
    </xf>
    <xf numFmtId="0" fontId="11" fillId="7"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45" fillId="0" borderId="0">
      <alignment vertical="center"/>
    </xf>
    <xf numFmtId="0" fontId="45" fillId="0" borderId="0">
      <alignment vertical="center"/>
    </xf>
    <xf numFmtId="0" fontId="11" fillId="7" borderId="0" applyProtection="0">
      <alignment vertical="top"/>
    </xf>
    <xf numFmtId="0" fontId="22" fillId="0" borderId="0"/>
    <xf numFmtId="0" fontId="11" fillId="13" borderId="0" applyProtection="0">
      <alignment vertical="top"/>
    </xf>
    <xf numFmtId="0" fontId="22" fillId="0" borderId="0"/>
    <xf numFmtId="0" fontId="21" fillId="2" borderId="2" applyNumberFormat="0" applyAlignment="0" applyProtection="0">
      <alignment vertical="center"/>
    </xf>
    <xf numFmtId="0" fontId="45" fillId="0" borderId="0">
      <alignment vertical="top"/>
    </xf>
    <xf numFmtId="0" fontId="11" fillId="8" borderId="0" applyProtection="0">
      <alignment vertical="top"/>
    </xf>
    <xf numFmtId="0" fontId="22" fillId="0" borderId="0"/>
    <xf numFmtId="0" fontId="11" fillId="7" borderId="0" applyNumberFormat="0" applyBorder="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lignment vertical="top"/>
    </xf>
    <xf numFmtId="0" fontId="11" fillId="7" borderId="0" applyProtection="0">
      <alignment vertical="top"/>
    </xf>
    <xf numFmtId="0" fontId="22" fillId="0" borderId="0"/>
    <xf numFmtId="0" fontId="11" fillId="12"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11" fillId="13" borderId="0" applyProtection="0">
      <alignment vertical="top"/>
    </xf>
    <xf numFmtId="0" fontId="11" fillId="7"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NumberFormat="0" applyBorder="0" applyAlignment="0" applyProtection="0">
      <alignment vertical="center"/>
    </xf>
    <xf numFmtId="0" fontId="45" fillId="0" borderId="0">
      <alignment vertical="center"/>
    </xf>
    <xf numFmtId="0" fontId="11" fillId="7" borderId="0" applyProtection="0">
      <alignment vertical="top"/>
    </xf>
    <xf numFmtId="0" fontId="45" fillId="0" borderId="0">
      <alignment vertical="center"/>
    </xf>
    <xf numFmtId="0" fontId="11" fillId="20" borderId="0" applyProtection="0">
      <alignment vertical="top"/>
    </xf>
    <xf numFmtId="0" fontId="24" fillId="15" borderId="5" applyNumberFormat="0" applyAlignment="0" applyProtection="0">
      <alignment vertical="center"/>
    </xf>
    <xf numFmtId="0" fontId="11" fillId="7" borderId="0" applyProtection="0">
      <alignment vertical="top"/>
    </xf>
    <xf numFmtId="0" fontId="22" fillId="0" borderId="0"/>
    <xf numFmtId="0" fontId="11" fillId="20" borderId="0" applyProtection="0">
      <alignment vertical="top"/>
    </xf>
    <xf numFmtId="0" fontId="22" fillId="0" borderId="0"/>
    <xf numFmtId="0" fontId="11" fillId="0" borderId="0" applyProtection="0"/>
    <xf numFmtId="0" fontId="11" fillId="7" borderId="0" applyProtection="0">
      <alignment vertical="top"/>
    </xf>
    <xf numFmtId="0" fontId="11" fillId="8" borderId="0" applyNumberFormat="0" applyBorder="0" applyAlignment="0" applyProtection="0">
      <alignment vertical="center"/>
    </xf>
    <xf numFmtId="0" fontId="45" fillId="0" borderId="0">
      <alignment vertical="center"/>
    </xf>
    <xf numFmtId="0" fontId="11" fillId="13" borderId="0" applyProtection="0">
      <alignment vertical="top"/>
    </xf>
    <xf numFmtId="0" fontId="11" fillId="20" borderId="0" applyProtection="0">
      <alignment vertical="top"/>
    </xf>
    <xf numFmtId="0" fontId="22" fillId="0" borderId="0"/>
    <xf numFmtId="0" fontId="11" fillId="7"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11" fillId="20" borderId="0" applyProtection="0">
      <alignment vertical="top"/>
    </xf>
    <xf numFmtId="0" fontId="45" fillId="0" borderId="0">
      <alignment vertical="top"/>
    </xf>
    <xf numFmtId="0" fontId="11" fillId="0" borderId="0" applyProtection="0"/>
    <xf numFmtId="0" fontId="11" fillId="7" borderId="0" applyNumberFormat="0" applyBorder="0" applyAlignment="0" applyProtection="0">
      <alignment vertical="center"/>
    </xf>
    <xf numFmtId="0" fontId="22" fillId="0" borderId="0"/>
    <xf numFmtId="0" fontId="11" fillId="13" borderId="0" applyProtection="0">
      <alignment vertical="top"/>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Protection="0">
      <alignment vertical="top"/>
    </xf>
    <xf numFmtId="0" fontId="11" fillId="14"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0" borderId="0" applyProtection="0">
      <alignment vertical="top"/>
    </xf>
    <xf numFmtId="0" fontId="45" fillId="0" borderId="0">
      <alignment vertical="top"/>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Protection="0">
      <alignment vertical="top"/>
    </xf>
    <xf numFmtId="0" fontId="22" fillId="0" borderId="0"/>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Protection="0">
      <alignment vertical="top"/>
    </xf>
    <xf numFmtId="0" fontId="22" fillId="0" borderId="0"/>
    <xf numFmtId="0" fontId="22" fillId="0" borderId="0"/>
    <xf numFmtId="0" fontId="11" fillId="7"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43" fontId="45" fillId="0" borderId="0" applyFont="0" applyFill="0" applyBorder="0" applyAlignment="0" applyProtection="0"/>
    <xf numFmtId="0" fontId="22" fillId="0" borderId="0"/>
    <xf numFmtId="0" fontId="22" fillId="0" borderId="0"/>
    <xf numFmtId="0" fontId="11" fillId="7"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43" fontId="45" fillId="0" borderId="0" applyFont="0" applyFill="0" applyBorder="0" applyAlignment="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13" borderId="0" applyProtection="0">
      <alignment vertical="top"/>
    </xf>
    <xf numFmtId="0" fontId="45" fillId="0" borderId="0">
      <alignment vertical="top"/>
    </xf>
    <xf numFmtId="0" fontId="11" fillId="7" borderId="0" applyProtection="0">
      <alignment vertical="top"/>
    </xf>
    <xf numFmtId="0" fontId="11" fillId="13" borderId="0" applyProtection="0">
      <alignment vertical="top"/>
    </xf>
    <xf numFmtId="0" fontId="11" fillId="7" borderId="0" applyProtection="0">
      <alignment vertical="top"/>
    </xf>
    <xf numFmtId="0" fontId="11" fillId="20"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10"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10"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11" fillId="7" borderId="0" applyProtection="0">
      <alignment vertical="top"/>
    </xf>
    <xf numFmtId="0" fontId="11" fillId="13" borderId="0" applyProtection="0">
      <alignment vertical="top"/>
    </xf>
    <xf numFmtId="0" fontId="20" fillId="13"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25" fillId="12" borderId="2" applyNumberFormat="0" applyAlignment="0" applyProtection="0">
      <alignment vertical="center"/>
    </xf>
    <xf numFmtId="0" fontId="11" fillId="2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45" fillId="0" borderId="0">
      <alignment vertical="top"/>
    </xf>
    <xf numFmtId="0" fontId="22" fillId="0" borderId="0"/>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45" fillId="0" borderId="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center"/>
    </xf>
    <xf numFmtId="0" fontId="11" fillId="12"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0" borderId="0">
      <alignment vertical="top"/>
    </xf>
    <xf numFmtId="0" fontId="11" fillId="7" borderId="0" applyProtection="0">
      <alignment vertical="top"/>
    </xf>
    <xf numFmtId="0" fontId="20" fillId="6" borderId="0" applyProtection="0">
      <alignment vertical="top"/>
    </xf>
    <xf numFmtId="0" fontId="45" fillId="0" borderId="0">
      <alignment vertical="top"/>
    </xf>
    <xf numFmtId="0" fontId="45" fillId="0" borderId="0">
      <alignment vertical="center"/>
    </xf>
    <xf numFmtId="0" fontId="11" fillId="12"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45" fillId="0" borderId="0">
      <alignment vertical="top"/>
    </xf>
    <xf numFmtId="0" fontId="22" fillId="0" borderId="0"/>
    <xf numFmtId="0" fontId="11" fillId="7" borderId="0" applyProtection="0">
      <alignment vertical="top"/>
    </xf>
    <xf numFmtId="0" fontId="22" fillId="0" borderId="0"/>
    <xf numFmtId="0" fontId="11" fillId="7" borderId="0" applyProtection="0">
      <alignment vertical="top"/>
    </xf>
    <xf numFmtId="0" fontId="20" fillId="1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center"/>
    </xf>
    <xf numFmtId="0" fontId="11" fillId="7" borderId="0" applyProtection="0">
      <alignment vertical="top"/>
    </xf>
    <xf numFmtId="0" fontId="11" fillId="7" borderId="0" applyNumberFormat="0" applyBorder="0" applyAlignment="0" applyProtection="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22" fillId="0" borderId="0"/>
    <xf numFmtId="0" fontId="45" fillId="0" borderId="0">
      <alignment vertical="top"/>
    </xf>
    <xf numFmtId="0" fontId="11" fillId="13" borderId="0" applyProtection="0">
      <alignment vertical="top"/>
    </xf>
    <xf numFmtId="0" fontId="45" fillId="0" borderId="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22" fillId="0" borderId="0"/>
    <xf numFmtId="0" fontId="22" fillId="0" borderId="0"/>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1" fillId="19" borderId="0" applyProtection="0">
      <alignment vertical="top"/>
    </xf>
    <xf numFmtId="0" fontId="11" fillId="7" borderId="0" applyProtection="0">
      <alignment vertical="top"/>
    </xf>
    <xf numFmtId="0" fontId="11" fillId="7" borderId="0" applyProtection="0">
      <alignment vertical="top"/>
    </xf>
    <xf numFmtId="0" fontId="22" fillId="0" borderId="0"/>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22" fillId="0" borderId="0"/>
    <xf numFmtId="0" fontId="45" fillId="0" borderId="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11" fillId="8" borderId="0" applyProtection="0">
      <alignment vertical="top"/>
    </xf>
    <xf numFmtId="0" fontId="11" fillId="7" borderId="0" applyProtection="0">
      <alignment vertical="top"/>
    </xf>
    <xf numFmtId="0" fontId="22" fillId="0" borderId="0"/>
    <xf numFmtId="0" fontId="45" fillId="0" borderId="0">
      <alignment vertical="center"/>
    </xf>
    <xf numFmtId="0" fontId="11" fillId="13" borderId="0" applyNumberFormat="0" applyBorder="0" applyAlignment="0" applyProtection="0">
      <alignment vertical="center"/>
    </xf>
    <xf numFmtId="0" fontId="11" fillId="7" borderId="0" applyProtection="0">
      <alignment vertical="top"/>
    </xf>
    <xf numFmtId="0" fontId="11" fillId="8" borderId="0" applyProtection="0">
      <alignment vertical="top"/>
    </xf>
    <xf numFmtId="0" fontId="45" fillId="0" borderId="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24" fillId="15" borderId="5" applyNumberFormat="0" applyAlignment="0" applyProtection="0">
      <alignment vertical="center"/>
    </xf>
    <xf numFmtId="0" fontId="11" fillId="13" borderId="0" applyProtection="0">
      <alignment vertical="top"/>
    </xf>
    <xf numFmtId="0" fontId="11" fillId="9" borderId="0" applyProtection="0">
      <alignment vertical="top"/>
    </xf>
    <xf numFmtId="0" fontId="11" fillId="7" borderId="0" applyNumberFormat="0" applyBorder="0" applyAlignment="0" applyProtection="0">
      <alignment vertical="center"/>
    </xf>
    <xf numFmtId="0" fontId="11" fillId="9" borderId="0" applyProtection="0">
      <alignment vertical="top"/>
    </xf>
    <xf numFmtId="0" fontId="11" fillId="7" borderId="0" applyProtection="0">
      <alignment vertical="top"/>
    </xf>
    <xf numFmtId="0" fontId="11" fillId="7" borderId="0" applyProtection="0">
      <alignment vertical="top"/>
    </xf>
    <xf numFmtId="0" fontId="20" fillId="14"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19" borderId="0" applyProtection="0">
      <alignment vertical="top"/>
    </xf>
    <xf numFmtId="0" fontId="11" fillId="9" borderId="0" applyProtection="0">
      <alignment vertical="top"/>
    </xf>
    <xf numFmtId="0" fontId="11" fillId="7" borderId="0" applyProtection="0">
      <alignment vertical="top"/>
    </xf>
    <xf numFmtId="0" fontId="11" fillId="9"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8" borderId="0" applyProtection="0">
      <alignment vertical="top"/>
    </xf>
    <xf numFmtId="0" fontId="11" fillId="7" borderId="0" applyNumberFormat="0" applyBorder="0" applyAlignment="0" applyProtection="0">
      <alignment vertical="center"/>
    </xf>
    <xf numFmtId="0" fontId="22" fillId="0" borderId="0"/>
    <xf numFmtId="0" fontId="11" fillId="13" borderId="0" applyProtection="0">
      <alignment vertical="top"/>
    </xf>
    <xf numFmtId="0" fontId="45" fillId="0" borderId="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45" fillId="0" borderId="0">
      <alignment vertical="top"/>
    </xf>
    <xf numFmtId="0" fontId="11" fillId="7"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22" fillId="0" borderId="0"/>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20" fillId="21" borderId="0" applyNumberFormat="0" applyBorder="0" applyAlignment="0" applyProtection="0">
      <alignment vertical="center"/>
    </xf>
    <xf numFmtId="0" fontId="11" fillId="7" borderId="0" applyNumberFormat="0" applyBorder="0" applyAlignment="0" applyProtection="0">
      <alignment vertical="center"/>
    </xf>
    <xf numFmtId="0" fontId="20" fillId="18"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21" fillId="2" borderId="2" applyProtection="0">
      <alignment vertical="top"/>
    </xf>
    <xf numFmtId="0" fontId="11" fillId="8" borderId="0" applyNumberFormat="0" applyBorder="0" applyAlignment="0" applyProtection="0">
      <alignment vertical="center"/>
    </xf>
    <xf numFmtId="0" fontId="45" fillId="0" borderId="0">
      <alignment vertical="top"/>
    </xf>
    <xf numFmtId="0" fontId="20" fillId="21" borderId="0" applyProtection="0">
      <alignment vertical="top"/>
    </xf>
    <xf numFmtId="0" fontId="45" fillId="0" borderId="0">
      <alignment vertical="center"/>
    </xf>
    <xf numFmtId="0" fontId="11" fillId="7" borderId="0" applyNumberFormat="0" applyBorder="0" applyAlignment="0" applyProtection="0">
      <alignment vertical="center"/>
    </xf>
    <xf numFmtId="0" fontId="22" fillId="0" borderId="0"/>
    <xf numFmtId="0" fontId="13" fillId="0" borderId="4" applyProtection="0">
      <alignment vertical="top"/>
    </xf>
    <xf numFmtId="0" fontId="11" fillId="8" borderId="0" applyNumberFormat="0" applyBorder="0" applyAlignment="0" applyProtection="0">
      <alignment vertical="center"/>
    </xf>
    <xf numFmtId="0" fontId="45" fillId="0" borderId="0">
      <alignment vertical="top"/>
    </xf>
    <xf numFmtId="0" fontId="45" fillId="0" borderId="0">
      <alignment vertical="center"/>
    </xf>
    <xf numFmtId="0" fontId="11" fillId="7"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45" fillId="0" borderId="0">
      <alignment vertical="top"/>
    </xf>
    <xf numFmtId="0" fontId="22" fillId="0" borderId="0"/>
    <xf numFmtId="0" fontId="11" fillId="7" borderId="0" applyProtection="0">
      <alignment vertical="top"/>
    </xf>
    <xf numFmtId="0" fontId="20" fillId="18" borderId="0" applyNumberFormat="0" applyBorder="0" applyAlignment="0" applyProtection="0">
      <alignment vertical="center"/>
    </xf>
    <xf numFmtId="0" fontId="20" fillId="14"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22" fillId="0" borderId="0"/>
    <xf numFmtId="0" fontId="11" fillId="7" borderId="0" applyProtection="0">
      <alignment vertical="top"/>
    </xf>
    <xf numFmtId="0" fontId="22" fillId="0" borderId="0"/>
    <xf numFmtId="0" fontId="45" fillId="0" borderId="0">
      <alignment vertical="top"/>
    </xf>
    <xf numFmtId="0" fontId="11" fillId="13"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45" fillId="0" borderId="0">
      <alignment vertical="top"/>
    </xf>
    <xf numFmtId="0" fontId="45" fillId="0" borderId="0">
      <alignment vertical="top"/>
    </xf>
    <xf numFmtId="0" fontId="20" fillId="21" borderId="0" applyProtection="0">
      <alignment vertical="top"/>
    </xf>
    <xf numFmtId="0" fontId="45" fillId="0" borderId="0">
      <alignment vertical="center"/>
    </xf>
    <xf numFmtId="0" fontId="11" fillId="12" borderId="0" applyNumberFormat="0" applyBorder="0" applyAlignment="0" applyProtection="0">
      <alignment vertical="center"/>
    </xf>
    <xf numFmtId="0" fontId="11" fillId="7" borderId="0" applyProtection="0">
      <alignment vertical="top"/>
    </xf>
    <xf numFmtId="0" fontId="22" fillId="0" borderId="0"/>
    <xf numFmtId="0" fontId="11" fillId="13" borderId="0" applyNumberFormat="0" applyBorder="0" applyAlignment="0" applyProtection="0">
      <alignment vertical="center"/>
    </xf>
    <xf numFmtId="0" fontId="22" fillId="0" borderId="0"/>
    <xf numFmtId="0" fontId="45" fillId="0" borderId="0">
      <alignment vertical="top"/>
    </xf>
    <xf numFmtId="0" fontId="11" fillId="8" borderId="0" applyProtection="0">
      <alignment vertical="top"/>
    </xf>
    <xf numFmtId="0" fontId="22" fillId="0" borderId="0"/>
    <xf numFmtId="0" fontId="11" fillId="7" borderId="0" applyProtection="0">
      <alignment vertical="top"/>
    </xf>
    <xf numFmtId="0" fontId="45" fillId="0" borderId="0">
      <alignment vertical="top"/>
    </xf>
    <xf numFmtId="0" fontId="11" fillId="8" borderId="0" applyProtection="0">
      <alignment vertical="top"/>
    </xf>
    <xf numFmtId="0" fontId="11" fillId="13" borderId="0" applyProtection="0">
      <alignment vertical="top"/>
    </xf>
    <xf numFmtId="0" fontId="22" fillId="0" borderId="0"/>
    <xf numFmtId="0" fontId="45" fillId="0" borderId="0">
      <alignment vertical="top"/>
    </xf>
    <xf numFmtId="0" fontId="11" fillId="8" borderId="0" applyProtection="0">
      <alignment vertical="top"/>
    </xf>
    <xf numFmtId="0" fontId="34" fillId="12"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45" fillId="0" borderId="0">
      <alignment vertical="top"/>
    </xf>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20" fillId="12" borderId="0" applyProtection="0">
      <alignment vertical="top"/>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13" borderId="0" applyProtection="0">
      <alignment vertical="top"/>
    </xf>
    <xf numFmtId="0" fontId="22" fillId="0" borderId="0"/>
    <xf numFmtId="0" fontId="11" fillId="12"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22" fillId="0" borderId="0"/>
    <xf numFmtId="0" fontId="11" fillId="8" borderId="0" applyProtection="0">
      <alignment vertical="top"/>
    </xf>
    <xf numFmtId="0" fontId="11" fillId="7" borderId="0" applyProtection="0">
      <alignment vertical="top"/>
    </xf>
    <xf numFmtId="0" fontId="11" fillId="20" borderId="0" applyProtection="0">
      <alignment vertical="top"/>
    </xf>
    <xf numFmtId="0" fontId="11" fillId="8" borderId="0" applyProtection="0">
      <alignment vertical="top"/>
    </xf>
    <xf numFmtId="0" fontId="22" fillId="0" borderId="0"/>
    <xf numFmtId="0" fontId="22" fillId="0" borderId="0"/>
    <xf numFmtId="0" fontId="11" fillId="7" borderId="0" applyProtection="0">
      <alignment vertical="top"/>
    </xf>
    <xf numFmtId="0" fontId="11" fillId="20" borderId="0" applyProtection="0">
      <alignment vertical="top"/>
    </xf>
    <xf numFmtId="0" fontId="21" fillId="2" borderId="2" applyNumberFormat="0" applyAlignment="0" applyProtection="0">
      <alignment vertical="center"/>
    </xf>
    <xf numFmtId="0" fontId="45" fillId="0" borderId="0">
      <alignment vertical="top"/>
    </xf>
    <xf numFmtId="0" fontId="45" fillId="0" borderId="0">
      <alignment vertical="center"/>
    </xf>
    <xf numFmtId="0" fontId="20" fillId="12"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Protection="0">
      <alignment vertical="top"/>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1" fillId="10" borderId="0" applyProtection="0">
      <alignment vertical="top"/>
    </xf>
    <xf numFmtId="0" fontId="11" fillId="7" borderId="0" applyNumberFormat="0" applyBorder="0" applyAlignment="0" applyProtection="0">
      <alignment vertical="center"/>
    </xf>
    <xf numFmtId="0" fontId="20" fillId="28" borderId="0" applyProtection="0">
      <alignment vertical="top"/>
    </xf>
    <xf numFmtId="0" fontId="11" fillId="8" borderId="0" applyProtection="0">
      <alignment vertical="top"/>
    </xf>
    <xf numFmtId="0" fontId="11" fillId="0" borderId="0" applyProtection="0"/>
    <xf numFmtId="0" fontId="11" fillId="7" borderId="0" applyProtection="0">
      <alignment vertical="top"/>
    </xf>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45" fillId="0" borderId="0">
      <alignment vertical="top"/>
    </xf>
    <xf numFmtId="0" fontId="45" fillId="0" borderId="0">
      <alignment vertical="center"/>
    </xf>
    <xf numFmtId="0" fontId="45" fillId="0" borderId="0" applyProtection="0">
      <alignment vertical="center"/>
    </xf>
    <xf numFmtId="0" fontId="45" fillId="8" borderId="7" applyNumberFormat="0" applyFont="0" applyAlignment="0" applyProtection="0">
      <alignment vertical="center"/>
    </xf>
    <xf numFmtId="0" fontId="11" fillId="8" borderId="0" applyProtection="0">
      <alignment vertical="top"/>
    </xf>
    <xf numFmtId="0" fontId="11" fillId="8"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10" borderId="0" applyProtection="0">
      <alignment vertical="top"/>
    </xf>
    <xf numFmtId="0" fontId="11" fillId="7" borderId="0" applyProtection="0">
      <alignment vertical="top"/>
    </xf>
    <xf numFmtId="0" fontId="20" fillId="13" borderId="0" applyProtection="0">
      <alignment vertical="top"/>
    </xf>
    <xf numFmtId="0" fontId="20" fillId="28"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0" borderId="0" applyProtection="0"/>
    <xf numFmtId="0" fontId="11" fillId="7" borderId="0" applyProtection="0">
      <alignment vertical="top"/>
    </xf>
    <xf numFmtId="0" fontId="21" fillId="14" borderId="2" applyNumberFormat="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22" fillId="0" borderId="0"/>
    <xf numFmtId="0" fontId="21" fillId="2" borderId="2" applyProtection="0">
      <alignment vertical="top"/>
    </xf>
    <xf numFmtId="0" fontId="11" fillId="14"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11" fillId="20" borderId="0" applyProtection="0">
      <alignment vertical="top"/>
    </xf>
    <xf numFmtId="0" fontId="20" fillId="13"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Protection="0">
      <alignment vertical="top"/>
    </xf>
    <xf numFmtId="0" fontId="11" fillId="20" borderId="0" applyProtection="0">
      <alignment vertical="top"/>
    </xf>
    <xf numFmtId="0" fontId="21" fillId="14" borderId="2" applyNumberFormat="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45" fillId="0" borderId="0" applyProtection="0">
      <alignment vertical="top"/>
    </xf>
    <xf numFmtId="0" fontId="24" fillId="15" borderId="5"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22" fillId="0" borderId="0"/>
    <xf numFmtId="0" fontId="45" fillId="0" borderId="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22" fillId="0" borderId="0"/>
    <xf numFmtId="0" fontId="22" fillId="0" borderId="0"/>
    <xf numFmtId="0" fontId="11" fillId="7"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11" fillId="24" borderId="0" applyProtection="0">
      <alignment vertical="top"/>
    </xf>
    <xf numFmtId="0" fontId="11" fillId="8"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20" fillId="23"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11" fillId="14" borderId="0" applyProtection="0">
      <alignment vertical="top"/>
    </xf>
    <xf numFmtId="0" fontId="11" fillId="9" borderId="0" applyProtection="0">
      <alignment vertical="top"/>
    </xf>
    <xf numFmtId="0" fontId="11" fillId="7" borderId="0" applyProtection="0">
      <alignment vertical="top"/>
    </xf>
    <xf numFmtId="0" fontId="45" fillId="0" borderId="0">
      <alignment vertical="center"/>
    </xf>
    <xf numFmtId="0" fontId="11" fillId="7" borderId="0" applyProtection="0">
      <alignment vertical="top"/>
    </xf>
    <xf numFmtId="0" fontId="22" fillId="0" borderId="0"/>
    <xf numFmtId="0" fontId="11" fillId="0" borderId="0" applyProtection="0"/>
    <xf numFmtId="0" fontId="11" fillId="13"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8" borderId="0" applyProtection="0">
      <alignment vertical="top"/>
    </xf>
    <xf numFmtId="0" fontId="22" fillId="0" borderId="0"/>
    <xf numFmtId="0" fontId="11" fillId="7" borderId="0" applyProtection="0">
      <alignment vertical="top"/>
    </xf>
    <xf numFmtId="0" fontId="11" fillId="7" borderId="0" applyProtection="0">
      <alignment vertical="top"/>
    </xf>
    <xf numFmtId="0" fontId="11" fillId="8" borderId="0" applyProtection="0">
      <alignment vertical="top"/>
    </xf>
    <xf numFmtId="0" fontId="11" fillId="7" borderId="0" applyProtection="0">
      <alignment vertical="top"/>
    </xf>
    <xf numFmtId="0" fontId="11" fillId="8" borderId="0" applyProtection="0">
      <alignment vertical="top"/>
    </xf>
    <xf numFmtId="0" fontId="11" fillId="7" borderId="0" applyProtection="0">
      <alignment vertical="top"/>
    </xf>
    <xf numFmtId="0" fontId="11" fillId="2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20" fillId="13"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Protection="0">
      <alignment vertical="top"/>
    </xf>
    <xf numFmtId="0" fontId="11" fillId="20" borderId="0" applyProtection="0">
      <alignment vertical="top"/>
    </xf>
    <xf numFmtId="0" fontId="22" fillId="0" borderId="0"/>
    <xf numFmtId="0" fontId="11" fillId="0" borderId="0" applyProtection="0"/>
    <xf numFmtId="0" fontId="20" fillId="13" borderId="0" applyProtection="0">
      <alignment vertical="top"/>
    </xf>
    <xf numFmtId="0" fontId="11" fillId="13" borderId="0" applyProtection="0">
      <alignment vertical="top"/>
    </xf>
    <xf numFmtId="0" fontId="11" fillId="14"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11" fillId="7" borderId="0" applyProtection="0">
      <alignment vertical="top"/>
    </xf>
    <xf numFmtId="0" fontId="11" fillId="7" borderId="0" applyProtection="0">
      <alignment vertical="top"/>
    </xf>
    <xf numFmtId="0" fontId="11" fillId="8" borderId="0" applyProtection="0">
      <alignment vertical="top"/>
    </xf>
    <xf numFmtId="0" fontId="11" fillId="7" borderId="0" applyProtection="0">
      <alignment vertical="top"/>
    </xf>
    <xf numFmtId="0" fontId="11" fillId="13" borderId="0" applyProtection="0">
      <alignment vertical="top"/>
    </xf>
    <xf numFmtId="0" fontId="21" fillId="2" borderId="2" applyNumberFormat="0" applyAlignment="0" applyProtection="0">
      <alignment vertical="center"/>
    </xf>
    <xf numFmtId="0" fontId="11" fillId="7" borderId="0" applyProtection="0">
      <alignment vertical="top"/>
    </xf>
    <xf numFmtId="0" fontId="45" fillId="0" borderId="0">
      <alignment vertical="center"/>
    </xf>
    <xf numFmtId="0" fontId="11" fillId="7"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20" fillId="12" borderId="0" applyNumberFormat="0" applyBorder="0" applyAlignment="0" applyProtection="0">
      <alignment vertical="center"/>
    </xf>
    <xf numFmtId="0" fontId="20" fillId="13" borderId="0" applyProtection="0">
      <alignment vertical="top"/>
    </xf>
    <xf numFmtId="0" fontId="11" fillId="7" borderId="0" applyProtection="0">
      <alignment vertical="top"/>
    </xf>
    <xf numFmtId="0" fontId="11" fillId="14"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11" fillId="8" borderId="0" applyNumberFormat="0" applyBorder="0" applyAlignment="0" applyProtection="0">
      <alignment vertical="center"/>
    </xf>
    <xf numFmtId="0" fontId="20" fillId="13" borderId="0" applyProtection="0">
      <alignment vertical="top"/>
    </xf>
    <xf numFmtId="0" fontId="11" fillId="7" borderId="0" applyProtection="0">
      <alignment vertical="top"/>
    </xf>
    <xf numFmtId="0" fontId="25" fillId="12" borderId="2" applyNumberFormat="0" applyAlignment="0" applyProtection="0">
      <alignment vertical="center"/>
    </xf>
    <xf numFmtId="0" fontId="11" fillId="7" borderId="0" applyNumberFormat="0" applyBorder="0" applyAlignment="0" applyProtection="0">
      <alignment vertical="center"/>
    </xf>
    <xf numFmtId="0" fontId="11" fillId="20" borderId="0" applyProtection="0">
      <alignment vertical="top"/>
    </xf>
    <xf numFmtId="0" fontId="45" fillId="0" borderId="0" applyProtection="0">
      <alignment vertical="center"/>
    </xf>
    <xf numFmtId="0" fontId="11" fillId="7" borderId="0" applyProtection="0">
      <alignment vertical="top"/>
    </xf>
    <xf numFmtId="0" fontId="11" fillId="7"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11" fillId="0" borderId="0" applyProtection="0"/>
    <xf numFmtId="0" fontId="11" fillId="13" borderId="0" applyProtection="0">
      <alignment vertical="top"/>
    </xf>
    <xf numFmtId="0" fontId="11" fillId="7" borderId="0" applyNumberFormat="0" applyBorder="0" applyAlignment="0" applyProtection="0">
      <alignment vertical="center"/>
    </xf>
    <xf numFmtId="0" fontId="11" fillId="14" borderId="0" applyProtection="0">
      <alignment vertical="top"/>
    </xf>
    <xf numFmtId="0" fontId="30" fillId="0" borderId="8" applyNumberFormat="0" applyFill="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45" fillId="0" borderId="0">
      <alignment vertical="top"/>
    </xf>
    <xf numFmtId="0" fontId="20" fillId="21"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45" fillId="0" borderId="0">
      <alignment vertical="top"/>
    </xf>
    <xf numFmtId="0" fontId="11" fillId="7"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45" fillId="0" borderId="0">
      <alignment vertical="top"/>
    </xf>
    <xf numFmtId="0" fontId="11" fillId="7" borderId="0" applyProtection="0">
      <alignment vertical="top"/>
    </xf>
    <xf numFmtId="0" fontId="11" fillId="8" borderId="0" applyNumberFormat="0" applyBorder="0" applyAlignment="0" applyProtection="0">
      <alignment vertical="center"/>
    </xf>
    <xf numFmtId="0" fontId="45" fillId="0" borderId="0">
      <alignment vertical="top"/>
    </xf>
    <xf numFmtId="0" fontId="45" fillId="0" borderId="0">
      <alignment vertical="top"/>
    </xf>
    <xf numFmtId="0" fontId="11" fillId="7"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22" fillId="0" borderId="0"/>
    <xf numFmtId="0" fontId="11" fillId="7"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11" fillId="7" borderId="0" applyProtection="0">
      <alignment vertical="top"/>
    </xf>
    <xf numFmtId="0" fontId="45" fillId="0" borderId="0">
      <alignment vertical="center"/>
    </xf>
    <xf numFmtId="0" fontId="11" fillId="7" borderId="0" applyProtection="0">
      <alignment vertical="top"/>
    </xf>
    <xf numFmtId="0" fontId="11" fillId="7" borderId="0" applyProtection="0">
      <alignment vertical="top"/>
    </xf>
    <xf numFmtId="0" fontId="20" fillId="16"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center"/>
    </xf>
    <xf numFmtId="0" fontId="45" fillId="0" borderId="0">
      <alignment vertical="top"/>
    </xf>
    <xf numFmtId="0" fontId="11" fillId="7" borderId="0" applyProtection="0">
      <alignment vertical="top"/>
    </xf>
    <xf numFmtId="0" fontId="45" fillId="0" borderId="0" applyProtection="0">
      <alignment vertical="top"/>
    </xf>
    <xf numFmtId="0" fontId="22" fillId="0" borderId="0"/>
    <xf numFmtId="0" fontId="45" fillId="0" borderId="0">
      <alignment vertical="center"/>
    </xf>
    <xf numFmtId="0" fontId="11" fillId="8" borderId="0" applyProtection="0">
      <alignment vertical="top"/>
    </xf>
    <xf numFmtId="0" fontId="45" fillId="0" borderId="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45" fillId="0" borderId="0">
      <alignment vertical="center"/>
    </xf>
    <xf numFmtId="0" fontId="11" fillId="7" borderId="0" applyProtection="0">
      <alignment vertical="top"/>
    </xf>
    <xf numFmtId="0" fontId="11" fillId="7" borderId="0" applyProtection="0">
      <alignment vertical="top"/>
    </xf>
    <xf numFmtId="0" fontId="11" fillId="8"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24" borderId="0" applyNumberFormat="0" applyBorder="0" applyAlignment="0" applyProtection="0">
      <alignment vertical="center"/>
    </xf>
    <xf numFmtId="0" fontId="11" fillId="13" borderId="0" applyProtection="0">
      <alignment vertical="top"/>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0" fillId="11" borderId="0" applyProtection="0">
      <alignment vertical="top"/>
    </xf>
    <xf numFmtId="0" fontId="22" fillId="0" borderId="0"/>
    <xf numFmtId="0" fontId="21" fillId="2" borderId="2" applyNumberFormat="0" applyAlignment="0" applyProtection="0">
      <alignment vertical="center"/>
    </xf>
    <xf numFmtId="0" fontId="11" fillId="8" borderId="0" applyProtection="0">
      <alignment vertical="top"/>
    </xf>
    <xf numFmtId="0" fontId="11" fillId="24" borderId="0" applyProtection="0">
      <alignment vertical="top"/>
    </xf>
    <xf numFmtId="0" fontId="11" fillId="13" borderId="0" applyNumberFormat="0" applyBorder="0" applyAlignment="0" applyProtection="0">
      <alignment vertical="center"/>
    </xf>
    <xf numFmtId="0" fontId="22" fillId="0" borderId="0"/>
    <xf numFmtId="0" fontId="11" fillId="8" borderId="0" applyProtection="0">
      <alignment vertical="top"/>
    </xf>
    <xf numFmtId="0" fontId="11" fillId="24" borderId="0" applyProtection="0">
      <alignment vertical="top"/>
    </xf>
    <xf numFmtId="0" fontId="11" fillId="24" borderId="0" applyNumberFormat="0" applyBorder="0" applyAlignment="0" applyProtection="0">
      <alignment vertical="center"/>
    </xf>
    <xf numFmtId="0" fontId="29" fillId="20" borderId="0" applyNumberFormat="0" applyBorder="0" applyAlignment="0" applyProtection="0">
      <alignment vertical="center"/>
    </xf>
    <xf numFmtId="0" fontId="11" fillId="9" borderId="0" applyProtection="0">
      <alignment vertical="top"/>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1" fillId="24" borderId="0" applyProtection="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11" fillId="24" borderId="0" applyProtection="0">
      <alignment vertical="top"/>
    </xf>
    <xf numFmtId="0" fontId="24" fillId="15" borderId="5" applyProtection="0">
      <alignment vertical="top"/>
    </xf>
    <xf numFmtId="0" fontId="13" fillId="0" borderId="4" applyNumberFormat="0" applyFill="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24" borderId="0" applyProtection="0">
      <alignment vertical="top"/>
    </xf>
    <xf numFmtId="0" fontId="45" fillId="0" borderId="0">
      <alignment vertical="top"/>
    </xf>
    <xf numFmtId="0" fontId="11" fillId="13" borderId="0" applyProtection="0">
      <alignment vertical="top"/>
    </xf>
    <xf numFmtId="0" fontId="11" fillId="2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24" borderId="0" applyProtection="0">
      <alignment vertical="top"/>
    </xf>
    <xf numFmtId="0" fontId="24" fillId="15" borderId="5" applyProtection="0">
      <alignment vertical="top"/>
    </xf>
    <xf numFmtId="0" fontId="11" fillId="20" borderId="0" applyProtection="0">
      <alignment vertical="top"/>
    </xf>
    <xf numFmtId="0" fontId="11" fillId="8" borderId="0" applyProtection="0">
      <alignment vertical="top"/>
    </xf>
    <xf numFmtId="0" fontId="11" fillId="24" borderId="0" applyNumberFormat="0" applyBorder="0" applyAlignment="0" applyProtection="0">
      <alignment vertical="center"/>
    </xf>
    <xf numFmtId="0" fontId="11" fillId="24" borderId="0" applyProtection="0">
      <alignment vertical="top"/>
    </xf>
    <xf numFmtId="0" fontId="45" fillId="0" borderId="0" applyProtection="0">
      <alignment vertical="top"/>
    </xf>
    <xf numFmtId="0" fontId="11" fillId="0" borderId="0" applyProtection="0"/>
    <xf numFmtId="0" fontId="20" fillId="6" borderId="0" applyProtection="0">
      <alignment vertical="top"/>
    </xf>
    <xf numFmtId="0" fontId="11" fillId="13" borderId="0" applyProtection="0">
      <alignment vertical="top"/>
    </xf>
    <xf numFmtId="0" fontId="11" fillId="0" borderId="0" applyProtection="0"/>
    <xf numFmtId="0" fontId="45" fillId="0" borderId="0">
      <alignment vertical="top"/>
    </xf>
    <xf numFmtId="0" fontId="11" fillId="8" borderId="0" applyProtection="0">
      <alignment vertical="top"/>
    </xf>
    <xf numFmtId="0" fontId="11" fillId="0" borderId="0" applyProtection="0"/>
    <xf numFmtId="0" fontId="11" fillId="8" borderId="0" applyNumberFormat="0" applyBorder="0" applyAlignment="0" applyProtection="0">
      <alignment vertical="center"/>
    </xf>
    <xf numFmtId="0" fontId="11" fillId="24" borderId="0" applyProtection="0">
      <alignment vertical="top"/>
    </xf>
    <xf numFmtId="0" fontId="45" fillId="0" borderId="0" applyProtection="0">
      <alignment vertical="top"/>
    </xf>
    <xf numFmtId="0" fontId="11" fillId="13" borderId="0" applyProtection="0">
      <alignment vertical="top"/>
    </xf>
    <xf numFmtId="0" fontId="45" fillId="0" borderId="0">
      <alignment vertical="top"/>
    </xf>
    <xf numFmtId="0" fontId="20" fillId="13"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8" borderId="0" applyProtection="0">
      <alignment vertical="top"/>
    </xf>
    <xf numFmtId="0" fontId="11" fillId="24" borderId="0" applyNumberFormat="0" applyBorder="0" applyAlignment="0" applyProtection="0">
      <alignment vertical="center"/>
    </xf>
    <xf numFmtId="0" fontId="45" fillId="0" borderId="0">
      <alignment vertical="center"/>
    </xf>
    <xf numFmtId="0" fontId="45" fillId="8" borderId="7" applyNumberFormat="0" applyFont="0" applyAlignment="0" applyProtection="0">
      <alignment vertical="center"/>
    </xf>
    <xf numFmtId="0" fontId="11" fillId="12" borderId="0" applyProtection="0">
      <alignment vertical="top"/>
    </xf>
    <xf numFmtId="0" fontId="11" fillId="20" borderId="0" applyProtection="0">
      <alignment vertical="top"/>
    </xf>
    <xf numFmtId="0" fontId="11" fillId="13" borderId="0" applyNumberFormat="0" applyBorder="0" applyAlignment="0" applyProtection="0">
      <alignment vertical="center"/>
    </xf>
    <xf numFmtId="0" fontId="45" fillId="0" borderId="0">
      <alignment vertical="top"/>
    </xf>
    <xf numFmtId="0" fontId="45" fillId="0" borderId="0">
      <alignment vertical="top"/>
    </xf>
    <xf numFmtId="0" fontId="20" fillId="13" borderId="0" applyProtection="0">
      <alignment vertical="top"/>
    </xf>
    <xf numFmtId="0" fontId="11" fillId="13" borderId="0" applyProtection="0">
      <alignment vertical="top"/>
    </xf>
    <xf numFmtId="0" fontId="11" fillId="24" borderId="0" applyProtection="0">
      <alignment vertical="top"/>
    </xf>
    <xf numFmtId="0" fontId="11" fillId="24" borderId="0" applyProtection="0">
      <alignment vertical="top"/>
    </xf>
    <xf numFmtId="0" fontId="11" fillId="7" borderId="0" applyNumberFormat="0" applyBorder="0" applyAlignment="0" applyProtection="0">
      <alignment vertical="center"/>
    </xf>
    <xf numFmtId="0" fontId="11" fillId="9" borderId="0" applyProtection="0">
      <alignment vertical="top"/>
    </xf>
    <xf numFmtId="0" fontId="11" fillId="13" borderId="0" applyProtection="0">
      <alignment vertical="top"/>
    </xf>
    <xf numFmtId="0" fontId="24" fillId="15" borderId="5" applyNumberFormat="0" applyAlignment="0" applyProtection="0">
      <alignment vertical="center"/>
    </xf>
    <xf numFmtId="0" fontId="11" fillId="8" borderId="0" applyProtection="0">
      <alignment vertical="top"/>
    </xf>
    <xf numFmtId="0" fontId="11" fillId="24" borderId="0" applyProtection="0">
      <alignment vertical="top"/>
    </xf>
    <xf numFmtId="0" fontId="11" fillId="24" borderId="0" applyProtection="0">
      <alignment vertical="top"/>
    </xf>
    <xf numFmtId="0" fontId="11" fillId="0" borderId="0" applyProtection="0"/>
    <xf numFmtId="0" fontId="24" fillId="15" borderId="5" applyProtection="0">
      <alignment vertical="top"/>
    </xf>
    <xf numFmtId="0" fontId="45" fillId="0" borderId="0" applyProtection="0">
      <alignment vertical="center"/>
    </xf>
    <xf numFmtId="0" fontId="11" fillId="8" borderId="0" applyProtection="0">
      <alignment vertical="top"/>
    </xf>
    <xf numFmtId="0" fontId="11" fillId="24" borderId="0" applyNumberFormat="0" applyBorder="0" applyAlignment="0" applyProtection="0">
      <alignment vertical="center"/>
    </xf>
    <xf numFmtId="0" fontId="11" fillId="24" borderId="0" applyProtection="0">
      <alignment vertical="top"/>
    </xf>
    <xf numFmtId="0" fontId="11" fillId="0" borderId="0" applyProtection="0"/>
    <xf numFmtId="0" fontId="11" fillId="8" borderId="0" applyProtection="0">
      <alignment vertical="top"/>
    </xf>
    <xf numFmtId="0" fontId="11" fillId="24"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24"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24" borderId="0" applyProtection="0">
      <alignment vertical="top"/>
    </xf>
    <xf numFmtId="0" fontId="45" fillId="0" borderId="0">
      <alignment vertical="top"/>
    </xf>
    <xf numFmtId="0" fontId="25" fillId="12" borderId="2" applyNumberFormat="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24" borderId="0" applyNumberFormat="0" applyBorder="0" applyAlignment="0" applyProtection="0">
      <alignment vertical="center"/>
    </xf>
    <xf numFmtId="0" fontId="11" fillId="13" borderId="0" applyProtection="0">
      <alignment vertical="top"/>
    </xf>
    <xf numFmtId="0" fontId="11" fillId="20" borderId="0" applyProtection="0">
      <alignment vertical="top"/>
    </xf>
    <xf numFmtId="0" fontId="11" fillId="24" borderId="0" applyProtection="0">
      <alignment vertical="top"/>
    </xf>
    <xf numFmtId="0" fontId="11" fillId="24" borderId="0" applyProtection="0">
      <alignment vertical="top"/>
    </xf>
    <xf numFmtId="0" fontId="11" fillId="0" borderId="0" applyProtection="0"/>
    <xf numFmtId="0" fontId="20" fillId="6" borderId="0" applyProtection="0">
      <alignment vertical="top"/>
    </xf>
    <xf numFmtId="0" fontId="11" fillId="13" borderId="0" applyProtection="0">
      <alignment vertical="top"/>
    </xf>
    <xf numFmtId="0" fontId="25" fillId="12" borderId="2" applyProtection="0">
      <alignment vertical="top"/>
    </xf>
    <xf numFmtId="0" fontId="21" fillId="2" borderId="2" applyNumberFormat="0" applyAlignment="0" applyProtection="0">
      <alignment vertical="center"/>
    </xf>
    <xf numFmtId="0" fontId="11" fillId="8" borderId="0" applyProtection="0">
      <alignment vertical="top"/>
    </xf>
    <xf numFmtId="0" fontId="11" fillId="24" borderId="0" applyProtection="0">
      <alignment vertical="top"/>
    </xf>
    <xf numFmtId="0" fontId="11" fillId="24" borderId="0" applyProtection="0">
      <alignment vertical="top"/>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Protection="0">
      <alignment vertical="top"/>
    </xf>
    <xf numFmtId="0" fontId="11" fillId="24" borderId="0" applyProtection="0">
      <alignment vertical="top"/>
    </xf>
    <xf numFmtId="0" fontId="11" fillId="0" borderId="0" applyProtection="0"/>
    <xf numFmtId="0" fontId="45" fillId="0" borderId="0">
      <alignment vertical="top"/>
    </xf>
    <xf numFmtId="0" fontId="45" fillId="0" borderId="0">
      <alignment vertical="center"/>
    </xf>
    <xf numFmtId="0" fontId="11" fillId="8" borderId="0" applyProtection="0">
      <alignment vertical="top"/>
    </xf>
    <xf numFmtId="0" fontId="11" fillId="24" borderId="0" applyProtection="0">
      <alignment vertical="top"/>
    </xf>
    <xf numFmtId="0" fontId="11" fillId="24" borderId="0" applyProtection="0">
      <alignment vertical="top"/>
    </xf>
    <xf numFmtId="0" fontId="45" fillId="0" borderId="0" applyProtection="0">
      <alignment vertical="top"/>
    </xf>
    <xf numFmtId="0" fontId="11" fillId="0" borderId="0" applyProtection="0"/>
    <xf numFmtId="0" fontId="11" fillId="13" borderId="0" applyProtection="0">
      <alignment vertical="top"/>
    </xf>
    <xf numFmtId="0" fontId="11" fillId="24" borderId="0" applyNumberFormat="0" applyBorder="0" applyAlignment="0" applyProtection="0">
      <alignment vertical="center"/>
    </xf>
    <xf numFmtId="0" fontId="22" fillId="0" borderId="0"/>
    <xf numFmtId="0" fontId="11" fillId="12" borderId="0" applyProtection="0">
      <alignment vertical="top"/>
    </xf>
    <xf numFmtId="0" fontId="11" fillId="7" borderId="0" applyNumberFormat="0" applyBorder="0" applyAlignment="0" applyProtection="0">
      <alignment vertical="center"/>
    </xf>
    <xf numFmtId="0" fontId="11" fillId="24" borderId="0" applyProtection="0">
      <alignment vertical="top"/>
    </xf>
    <xf numFmtId="0" fontId="11" fillId="8" borderId="0" applyNumberFormat="0" applyBorder="0" applyAlignment="0" applyProtection="0">
      <alignment vertical="center"/>
    </xf>
    <xf numFmtId="0" fontId="11" fillId="24" borderId="0" applyProtection="0">
      <alignment vertical="top"/>
    </xf>
    <xf numFmtId="0" fontId="45" fillId="0" borderId="0">
      <alignment vertical="top"/>
    </xf>
    <xf numFmtId="0" fontId="45" fillId="0" borderId="0">
      <alignment vertical="top"/>
    </xf>
    <xf numFmtId="0" fontId="11" fillId="24" borderId="0" applyProtection="0">
      <alignment vertical="top"/>
    </xf>
    <xf numFmtId="0" fontId="11" fillId="24" borderId="0" applyProtection="0">
      <alignment vertical="top"/>
    </xf>
    <xf numFmtId="0" fontId="45"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0" borderId="0" applyProtection="0">
      <alignment vertical="top"/>
    </xf>
    <xf numFmtId="0" fontId="11" fillId="13" borderId="0" applyNumberFormat="0" applyBorder="0" applyAlignment="0" applyProtection="0">
      <alignment vertical="center"/>
    </xf>
    <xf numFmtId="0" fontId="24" fillId="15" borderId="5" applyProtection="0">
      <alignment vertical="top"/>
    </xf>
    <xf numFmtId="0" fontId="11" fillId="7" borderId="0" applyProtection="0">
      <alignment vertical="top"/>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24" borderId="0" applyNumberFormat="0" applyBorder="0" applyAlignment="0" applyProtection="0">
      <alignment vertical="center"/>
    </xf>
    <xf numFmtId="0" fontId="11" fillId="24" borderId="0" applyProtection="0">
      <alignment vertical="top"/>
    </xf>
    <xf numFmtId="0" fontId="20" fillId="13" borderId="0" applyProtection="0">
      <alignment vertical="top"/>
    </xf>
    <xf numFmtId="0" fontId="11" fillId="13" borderId="0" applyProtection="0">
      <alignment vertical="top"/>
    </xf>
    <xf numFmtId="0" fontId="11" fillId="8" borderId="0" applyProtection="0">
      <alignment vertical="top"/>
    </xf>
    <xf numFmtId="0" fontId="11" fillId="9" borderId="0" applyProtection="0">
      <alignment vertical="top"/>
    </xf>
    <xf numFmtId="0" fontId="11" fillId="24" borderId="0" applyProtection="0">
      <alignment vertical="top"/>
    </xf>
    <xf numFmtId="0" fontId="11" fillId="13" borderId="0" applyProtection="0">
      <alignment vertical="top"/>
    </xf>
    <xf numFmtId="0" fontId="45" fillId="0" borderId="0">
      <alignment vertical="top"/>
    </xf>
    <xf numFmtId="0" fontId="11" fillId="13"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24" borderId="0" applyProtection="0">
      <alignment vertical="top"/>
    </xf>
    <xf numFmtId="0" fontId="20" fillId="13" borderId="0" applyProtection="0">
      <alignment vertical="top"/>
    </xf>
    <xf numFmtId="0" fontId="11" fillId="13" borderId="0" applyProtection="0">
      <alignment vertical="top"/>
    </xf>
    <xf numFmtId="0" fontId="11" fillId="9" borderId="0" applyNumberFormat="0" applyBorder="0" applyAlignment="0" applyProtection="0">
      <alignment vertical="center"/>
    </xf>
    <xf numFmtId="0" fontId="11" fillId="8" borderId="0" applyProtection="0">
      <alignment vertical="top"/>
    </xf>
    <xf numFmtId="0" fontId="11" fillId="24" borderId="0" applyProtection="0">
      <alignment vertical="top"/>
    </xf>
    <xf numFmtId="0" fontId="24" fillId="15" borderId="5" applyProtection="0">
      <alignment vertical="top"/>
    </xf>
    <xf numFmtId="0" fontId="11" fillId="13" borderId="0" applyProtection="0">
      <alignment vertical="top"/>
    </xf>
    <xf numFmtId="0" fontId="11" fillId="8" borderId="0" applyProtection="0">
      <alignment vertical="top"/>
    </xf>
    <xf numFmtId="0" fontId="11" fillId="8" borderId="0" applyProtection="0">
      <alignment vertical="top"/>
    </xf>
    <xf numFmtId="0" fontId="11" fillId="24" borderId="0" applyNumberFormat="0" applyBorder="0" applyAlignment="0" applyProtection="0">
      <alignment vertical="center"/>
    </xf>
    <xf numFmtId="0" fontId="11" fillId="20" borderId="0" applyProtection="0">
      <alignment vertical="top"/>
    </xf>
    <xf numFmtId="0" fontId="11" fillId="13" borderId="0" applyNumberFormat="0" applyBorder="0" applyAlignment="0" applyProtection="0">
      <alignment vertical="center"/>
    </xf>
    <xf numFmtId="0" fontId="11" fillId="24" borderId="0" applyProtection="0">
      <alignment vertical="top"/>
    </xf>
    <xf numFmtId="0" fontId="11" fillId="13" borderId="0" applyProtection="0">
      <alignment vertical="top"/>
    </xf>
    <xf numFmtId="0" fontId="11" fillId="24" borderId="0" applyProtection="0">
      <alignment vertical="top"/>
    </xf>
    <xf numFmtId="0" fontId="11" fillId="8" borderId="0" applyProtection="0">
      <alignment vertical="top"/>
    </xf>
    <xf numFmtId="0" fontId="11" fillId="13" borderId="0" applyProtection="0">
      <alignment vertical="top"/>
    </xf>
    <xf numFmtId="0" fontId="11" fillId="0" borderId="0" applyProtection="0"/>
    <xf numFmtId="0" fontId="20" fillId="6" borderId="0" applyProtection="0">
      <alignment vertical="top"/>
    </xf>
    <xf numFmtId="0" fontId="11" fillId="13" borderId="0" applyProtection="0">
      <alignment vertical="top"/>
    </xf>
    <xf numFmtId="0" fontId="11" fillId="0" borderId="0" applyProtection="0"/>
    <xf numFmtId="0" fontId="11" fillId="7" borderId="0" applyNumberFormat="0" applyBorder="0" applyAlignment="0" applyProtection="0">
      <alignment vertical="center"/>
    </xf>
    <xf numFmtId="0" fontId="20" fillId="13" borderId="0" applyProtection="0">
      <alignment vertical="top"/>
    </xf>
    <xf numFmtId="0" fontId="11" fillId="12" borderId="0" applyNumberFormat="0" applyBorder="0" applyAlignment="0" applyProtection="0">
      <alignment vertical="center"/>
    </xf>
    <xf numFmtId="0" fontId="11" fillId="13" borderId="0" applyProtection="0">
      <alignment vertical="top"/>
    </xf>
    <xf numFmtId="0" fontId="11" fillId="24" borderId="0" applyProtection="0">
      <alignment vertical="top"/>
    </xf>
    <xf numFmtId="0" fontId="11" fillId="13" borderId="0" applyProtection="0">
      <alignment vertical="top"/>
    </xf>
    <xf numFmtId="0" fontId="11" fillId="24"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11" fillId="24"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24" borderId="0" applyNumberFormat="0" applyBorder="0" applyAlignment="0" applyProtection="0">
      <alignment vertical="center"/>
    </xf>
    <xf numFmtId="0" fontId="11" fillId="7" borderId="0" applyProtection="0">
      <alignment vertical="top"/>
    </xf>
    <xf numFmtId="0" fontId="11" fillId="24" borderId="0" applyProtection="0">
      <alignment vertical="top"/>
    </xf>
    <xf numFmtId="0" fontId="11" fillId="24" borderId="0" applyProtection="0">
      <alignment vertical="top"/>
    </xf>
    <xf numFmtId="0" fontId="11" fillId="13" borderId="0" applyProtection="0">
      <alignment vertical="top"/>
    </xf>
    <xf numFmtId="0" fontId="22" fillId="0" borderId="0"/>
    <xf numFmtId="0" fontId="11" fillId="7" borderId="0" applyNumberFormat="0" applyBorder="0" applyAlignment="0" applyProtection="0">
      <alignment vertical="center"/>
    </xf>
    <xf numFmtId="0" fontId="11" fillId="24" borderId="0" applyProtection="0">
      <alignment vertical="top"/>
    </xf>
    <xf numFmtId="0" fontId="11" fillId="24" borderId="0" applyProtection="0">
      <alignment vertical="top"/>
    </xf>
    <xf numFmtId="0" fontId="28" fillId="19" borderId="0" applyNumberFormat="0" applyBorder="0" applyAlignment="0" applyProtection="0">
      <alignment vertical="center"/>
    </xf>
    <xf numFmtId="0" fontId="11" fillId="24" borderId="0" applyProtection="0">
      <alignment vertical="top"/>
    </xf>
    <xf numFmtId="0" fontId="22" fillId="0" borderId="0"/>
    <xf numFmtId="0" fontId="11" fillId="24" borderId="0" applyProtection="0">
      <alignment vertical="top"/>
    </xf>
    <xf numFmtId="0" fontId="22"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1" fillId="2" borderId="2" applyNumberFormat="0" applyAlignment="0" applyProtection="0">
      <alignment vertical="center"/>
    </xf>
    <xf numFmtId="0" fontId="11" fillId="24" borderId="0" applyNumberFormat="0" applyBorder="0" applyAlignment="0" applyProtection="0">
      <alignment vertical="center"/>
    </xf>
    <xf numFmtId="0" fontId="21" fillId="2" borderId="2" applyProtection="0">
      <alignment vertical="top"/>
    </xf>
    <xf numFmtId="0" fontId="11" fillId="24" borderId="0" applyProtection="0">
      <alignment vertical="top"/>
    </xf>
    <xf numFmtId="0" fontId="21" fillId="2" borderId="2" applyProtection="0">
      <alignment vertical="top"/>
    </xf>
    <xf numFmtId="0" fontId="11" fillId="24" borderId="0" applyProtection="0">
      <alignment vertical="top"/>
    </xf>
    <xf numFmtId="0" fontId="45" fillId="0" borderId="0" applyProtection="0">
      <alignment vertical="top"/>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11" fillId="24"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24" borderId="0" applyProtection="0">
      <alignment vertical="top"/>
    </xf>
    <xf numFmtId="0" fontId="11" fillId="24" borderId="0" applyProtection="0">
      <alignment vertical="top"/>
    </xf>
    <xf numFmtId="0" fontId="21" fillId="2" borderId="2" applyNumberFormat="0" applyAlignment="0" applyProtection="0">
      <alignment vertical="center"/>
    </xf>
    <xf numFmtId="0" fontId="11" fillId="19" borderId="0" applyNumberFormat="0" applyBorder="0" applyAlignment="0" applyProtection="0">
      <alignment vertical="center"/>
    </xf>
    <xf numFmtId="0" fontId="45" fillId="0" borderId="0" applyProtection="0">
      <alignment vertical="center"/>
    </xf>
    <xf numFmtId="0" fontId="11" fillId="24" borderId="0" applyProtection="0">
      <alignment vertical="top"/>
    </xf>
    <xf numFmtId="0" fontId="11" fillId="13" borderId="0" applyProtection="0">
      <alignment vertical="top"/>
    </xf>
    <xf numFmtId="0" fontId="21" fillId="2" borderId="2" applyProtection="0">
      <alignment vertical="top"/>
    </xf>
    <xf numFmtId="0" fontId="11" fillId="19" borderId="0" applyNumberFormat="0" applyBorder="0" applyAlignment="0" applyProtection="0">
      <alignment vertical="center"/>
    </xf>
    <xf numFmtId="0" fontId="11" fillId="24" borderId="0" applyProtection="0">
      <alignment vertical="top"/>
    </xf>
    <xf numFmtId="0" fontId="21" fillId="2" borderId="2" applyNumberFormat="0" applyAlignment="0" applyProtection="0">
      <alignment vertical="center"/>
    </xf>
    <xf numFmtId="0" fontId="11" fillId="19" borderId="0" applyNumberFormat="0" applyBorder="0" applyAlignment="0" applyProtection="0">
      <alignment vertical="center"/>
    </xf>
    <xf numFmtId="0" fontId="28" fillId="19" borderId="0" applyNumberFormat="0" applyBorder="0" applyAlignment="0" applyProtection="0">
      <alignment vertical="center"/>
    </xf>
    <xf numFmtId="0" fontId="45" fillId="0" borderId="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Protection="0">
      <alignment vertical="top"/>
    </xf>
    <xf numFmtId="0" fontId="11" fillId="24" borderId="0" applyProtection="0">
      <alignment vertical="top"/>
    </xf>
    <xf numFmtId="0" fontId="22" fillId="0" borderId="0"/>
    <xf numFmtId="0" fontId="11" fillId="24" borderId="0" applyProtection="0">
      <alignment vertical="top"/>
    </xf>
    <xf numFmtId="0" fontId="11" fillId="24" borderId="0" applyProtection="0">
      <alignment vertical="top"/>
    </xf>
    <xf numFmtId="0" fontId="11" fillId="7"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14" borderId="0" applyProtection="0">
      <alignment vertical="top"/>
    </xf>
    <xf numFmtId="0" fontId="11" fillId="7" borderId="0" applyProtection="0">
      <alignment vertical="top"/>
    </xf>
    <xf numFmtId="0" fontId="22" fillId="0" borderId="0"/>
    <xf numFmtId="0" fontId="45" fillId="0" borderId="0">
      <alignment vertical="center"/>
    </xf>
    <xf numFmtId="0" fontId="11" fillId="13" borderId="0" applyProtection="0">
      <alignment vertical="top"/>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22" fillId="0" borderId="0"/>
    <xf numFmtId="0" fontId="11" fillId="13"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24" fillId="15" borderId="5" applyNumberFormat="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pplyProtection="0">
      <alignment vertical="top"/>
    </xf>
    <xf numFmtId="0" fontId="11" fillId="0" borderId="0" applyProtection="0"/>
    <xf numFmtId="0" fontId="45" fillId="0" borderId="0">
      <alignment vertical="top"/>
    </xf>
    <xf numFmtId="0" fontId="22"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11" fillId="7"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Protection="0">
      <alignment vertical="top"/>
    </xf>
    <xf numFmtId="0" fontId="11" fillId="8" borderId="0" applyProtection="0">
      <alignment vertical="top"/>
    </xf>
    <xf numFmtId="0" fontId="22" fillId="0" borderId="0"/>
    <xf numFmtId="0" fontId="11" fillId="7" borderId="0" applyProtection="0">
      <alignment vertical="top"/>
    </xf>
    <xf numFmtId="0" fontId="11" fillId="7" borderId="0" applyProtection="0">
      <alignment vertical="top"/>
    </xf>
    <xf numFmtId="0" fontId="22" fillId="0" borderId="0"/>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20" borderId="0" applyProtection="0">
      <alignment vertical="top"/>
    </xf>
    <xf numFmtId="0" fontId="21" fillId="14" borderId="2" applyNumberFormat="0" applyAlignment="0" applyProtection="0">
      <alignment vertical="center"/>
    </xf>
    <xf numFmtId="0" fontId="11" fillId="13" borderId="0" applyProtection="0">
      <alignment vertical="top"/>
    </xf>
    <xf numFmtId="0" fontId="20" fillId="16" borderId="0" applyNumberFormat="0" applyBorder="0" applyAlignment="0" applyProtection="0">
      <alignment vertical="center"/>
    </xf>
    <xf numFmtId="0" fontId="45" fillId="0" borderId="0" applyProtection="0">
      <alignment vertical="top"/>
    </xf>
    <xf numFmtId="0" fontId="11" fillId="0" borderId="0" applyProtection="0"/>
    <xf numFmtId="0" fontId="11" fillId="0" borderId="0" applyProtection="0"/>
    <xf numFmtId="0" fontId="11" fillId="7" borderId="0" applyProtection="0">
      <alignment vertical="top"/>
    </xf>
    <xf numFmtId="0" fontId="11" fillId="7" borderId="0" applyProtection="0">
      <alignment vertical="top"/>
    </xf>
    <xf numFmtId="0" fontId="11" fillId="0" borderId="0" applyProtection="0"/>
    <xf numFmtId="0" fontId="11" fillId="0" borderId="0" applyProtection="0"/>
    <xf numFmtId="0" fontId="45" fillId="0" borderId="0">
      <alignment vertical="center"/>
    </xf>
    <xf numFmtId="0" fontId="11" fillId="0" borderId="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11" fillId="13" borderId="0" applyProtection="0">
      <alignment vertical="top"/>
    </xf>
    <xf numFmtId="0" fontId="45" fillId="0" borderId="0" applyProtection="0">
      <alignment vertical="top"/>
    </xf>
    <xf numFmtId="0" fontId="11" fillId="0" borderId="0" applyProtection="0"/>
    <xf numFmtId="0" fontId="24" fillId="15" borderId="5"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11" fillId="0" borderId="0" applyProtection="0"/>
    <xf numFmtId="0" fontId="24" fillId="15" borderId="5"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25" fillId="12" borderId="2" applyNumberFormat="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0" borderId="0" applyProtection="0"/>
    <xf numFmtId="0" fontId="22" fillId="0" borderId="0"/>
    <xf numFmtId="0" fontId="21" fillId="2" borderId="2" applyNumberFormat="0" applyAlignment="0" applyProtection="0">
      <alignment vertical="center"/>
    </xf>
    <xf numFmtId="0" fontId="13" fillId="0" borderId="4" applyNumberFormat="0" applyFill="0" applyAlignment="0" applyProtection="0">
      <alignment vertical="center"/>
    </xf>
    <xf numFmtId="0" fontId="11" fillId="7" borderId="0" applyProtection="0">
      <alignment vertical="top"/>
    </xf>
    <xf numFmtId="0" fontId="25" fillId="12" borderId="2" applyNumberFormat="0" applyAlignment="0" applyProtection="0">
      <alignment vertical="center"/>
    </xf>
    <xf numFmtId="0" fontId="11" fillId="8" borderId="0" applyProtection="0">
      <alignment vertical="top"/>
    </xf>
    <xf numFmtId="0" fontId="45" fillId="0" borderId="0">
      <alignment vertical="top"/>
    </xf>
    <xf numFmtId="0" fontId="22" fillId="0" borderId="0"/>
    <xf numFmtId="0" fontId="11" fillId="7" borderId="0" applyNumberFormat="0" applyBorder="0" applyAlignment="0" applyProtection="0">
      <alignment vertical="center"/>
    </xf>
    <xf numFmtId="0" fontId="45" fillId="0" borderId="0">
      <alignment vertical="center"/>
    </xf>
    <xf numFmtId="0" fontId="11" fillId="8" borderId="0" applyProtection="0">
      <alignment vertical="top"/>
    </xf>
    <xf numFmtId="0" fontId="20" fillId="11" borderId="0" applyNumberFormat="0" applyBorder="0" applyAlignment="0" applyProtection="0">
      <alignment vertical="center"/>
    </xf>
    <xf numFmtId="0" fontId="45" fillId="0" borderId="0" applyProtection="0">
      <alignment vertical="top"/>
    </xf>
    <xf numFmtId="0" fontId="22" fillId="0" borderId="0"/>
    <xf numFmtId="0" fontId="25" fillId="7" borderId="2"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45" fillId="0" borderId="0">
      <alignment vertical="top"/>
    </xf>
    <xf numFmtId="0" fontId="11" fillId="0" borderId="0" applyProtection="0"/>
    <xf numFmtId="0" fontId="25" fillId="7" borderId="2"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0" fillId="11" borderId="0" applyProtection="0">
      <alignment vertical="top"/>
    </xf>
    <xf numFmtId="0" fontId="11" fillId="0" borderId="0" applyProtection="0"/>
    <xf numFmtId="0" fontId="25" fillId="7" borderId="2"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0" fillId="11"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0" fillId="11" borderId="0" applyProtection="0">
      <alignment vertical="top"/>
    </xf>
    <xf numFmtId="0" fontId="45" fillId="0" borderId="0" applyProtection="0">
      <alignment vertical="top"/>
    </xf>
    <xf numFmtId="0" fontId="11" fillId="0" borderId="0" applyProtection="0"/>
    <xf numFmtId="0" fontId="25" fillId="7"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0" fillId="11" borderId="0" applyProtection="0">
      <alignment vertical="top"/>
    </xf>
    <xf numFmtId="0" fontId="11" fillId="0" borderId="0" applyProtection="0"/>
    <xf numFmtId="0" fontId="25" fillId="7" borderId="2" applyNumberFormat="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8"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45" fillId="0" borderId="0">
      <alignment vertical="top"/>
    </xf>
    <xf numFmtId="0" fontId="11" fillId="7" borderId="0" applyProtection="0">
      <alignment vertical="top"/>
    </xf>
    <xf numFmtId="0" fontId="22" fillId="0" borderId="0"/>
    <xf numFmtId="0" fontId="13" fillId="0" borderId="4" applyProtection="0">
      <alignment vertical="top"/>
    </xf>
    <xf numFmtId="0" fontId="11" fillId="13" borderId="0" applyNumberFormat="0" applyBorder="0" applyAlignment="0" applyProtection="0">
      <alignment vertical="center"/>
    </xf>
    <xf numFmtId="0" fontId="11" fillId="0" borderId="0" applyProtection="0"/>
    <xf numFmtId="0" fontId="11" fillId="7" borderId="0" applyProtection="0">
      <alignment vertical="top"/>
    </xf>
    <xf numFmtId="0" fontId="11" fillId="7" borderId="0" applyProtection="0">
      <alignment vertical="top"/>
    </xf>
    <xf numFmtId="0" fontId="11" fillId="0" borderId="0" applyProtection="0"/>
    <xf numFmtId="0" fontId="11" fillId="13" borderId="0" applyNumberFormat="0" applyBorder="0" applyAlignment="0" applyProtection="0">
      <alignment vertical="center"/>
    </xf>
    <xf numFmtId="0" fontId="45" fillId="0" borderId="0" applyProtection="0">
      <alignment vertical="top"/>
    </xf>
    <xf numFmtId="0" fontId="22" fillId="0" borderId="0"/>
    <xf numFmtId="0" fontId="11" fillId="7" borderId="0" applyProtection="0">
      <alignment vertical="top"/>
    </xf>
    <xf numFmtId="0" fontId="11" fillId="0" borderId="0" applyProtection="0"/>
    <xf numFmtId="0" fontId="13" fillId="0" borderId="4" applyProtection="0">
      <alignment vertical="top"/>
    </xf>
    <xf numFmtId="0" fontId="11" fillId="13" borderId="0" applyProtection="0">
      <alignment vertical="top"/>
    </xf>
    <xf numFmtId="0" fontId="45" fillId="0" borderId="0" applyProtection="0">
      <alignment vertical="top"/>
    </xf>
    <xf numFmtId="0" fontId="11" fillId="7" borderId="0" applyProtection="0">
      <alignment vertical="top"/>
    </xf>
    <xf numFmtId="0" fontId="11" fillId="7" borderId="0" applyProtection="0">
      <alignment vertical="top"/>
    </xf>
    <xf numFmtId="0" fontId="11" fillId="13" borderId="0" applyProtection="0">
      <alignment vertical="top"/>
    </xf>
    <xf numFmtId="0" fontId="11" fillId="0" borderId="0" applyProtection="0"/>
    <xf numFmtId="0" fontId="22" fillId="0" borderId="0"/>
    <xf numFmtId="0" fontId="11" fillId="13" borderId="0" applyProtection="0">
      <alignment vertical="top"/>
    </xf>
    <xf numFmtId="0" fontId="11" fillId="0" borderId="0" applyProtection="0"/>
    <xf numFmtId="0" fontId="22" fillId="0" borderId="0"/>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24" fillId="15" borderId="5" applyNumberFormat="0" applyAlignment="0" applyProtection="0">
      <alignment vertical="center"/>
    </xf>
    <xf numFmtId="0" fontId="11" fillId="7" borderId="0" applyNumberFormat="0" applyBorder="0" applyAlignment="0" applyProtection="0">
      <alignment vertical="center"/>
    </xf>
    <xf numFmtId="0" fontId="22" fillId="0" borderId="0"/>
    <xf numFmtId="0" fontId="22" fillId="0" borderId="0"/>
    <xf numFmtId="0" fontId="22" fillId="0" borderId="0"/>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22" fillId="0" borderId="0"/>
    <xf numFmtId="0" fontId="22" fillId="0" borderId="0"/>
    <xf numFmtId="0" fontId="22" fillId="0" borderId="0"/>
    <xf numFmtId="0" fontId="45" fillId="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11" fillId="0" borderId="0" applyProtection="0"/>
    <xf numFmtId="0" fontId="11" fillId="0" borderId="0" applyProtection="0"/>
    <xf numFmtId="0" fontId="11" fillId="0" borderId="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13" borderId="0" applyProtection="0">
      <alignment vertical="top"/>
    </xf>
    <xf numFmtId="0" fontId="24" fillId="15" borderId="5" applyProtection="0">
      <alignment vertical="top"/>
    </xf>
    <xf numFmtId="0" fontId="11" fillId="8" borderId="0" applyProtection="0">
      <alignment vertical="top"/>
    </xf>
    <xf numFmtId="0" fontId="22" fillId="0" borderId="0"/>
    <xf numFmtId="0" fontId="22" fillId="0" borderId="0"/>
    <xf numFmtId="0" fontId="11" fillId="7" borderId="0" applyNumberFormat="0" applyBorder="0" applyAlignment="0" applyProtection="0">
      <alignment vertical="center"/>
    </xf>
    <xf numFmtId="0" fontId="45" fillId="0" borderId="0">
      <alignment vertical="top"/>
    </xf>
    <xf numFmtId="0" fontId="20" fillId="14" borderId="0" applyProtection="0">
      <alignment vertical="top"/>
    </xf>
    <xf numFmtId="0" fontId="11" fillId="13" borderId="0" applyNumberFormat="0" applyBorder="0" applyAlignment="0" applyProtection="0">
      <alignment vertical="center"/>
    </xf>
    <xf numFmtId="0" fontId="45" fillId="0" borderId="0" applyProtection="0">
      <alignment vertical="top"/>
    </xf>
    <xf numFmtId="0" fontId="11" fillId="0" borderId="0" applyProtection="0"/>
    <xf numFmtId="0" fontId="11" fillId="0" borderId="0" applyProtection="0"/>
    <xf numFmtId="0" fontId="11" fillId="0" borderId="0" applyProtection="0"/>
    <xf numFmtId="0" fontId="11" fillId="0" borderId="0" applyProtection="0"/>
    <xf numFmtId="0" fontId="11" fillId="14"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20" fillId="11" borderId="0" applyNumberFormat="0" applyBorder="0" applyAlignment="0" applyProtection="0">
      <alignment vertical="center"/>
    </xf>
    <xf numFmtId="0" fontId="45" fillId="0" borderId="0">
      <alignment vertical="top"/>
    </xf>
    <xf numFmtId="0" fontId="24" fillId="15" borderId="5" applyNumberFormat="0" applyAlignment="0" applyProtection="0">
      <alignment vertical="center"/>
    </xf>
    <xf numFmtId="0" fontId="11" fillId="7" borderId="0" applyProtection="0">
      <alignment vertical="top"/>
    </xf>
    <xf numFmtId="0" fontId="20" fillId="11" borderId="0" applyProtection="0">
      <alignment vertical="top"/>
    </xf>
    <xf numFmtId="0" fontId="20" fillId="11" borderId="0" applyNumberFormat="0" applyBorder="0" applyAlignment="0" applyProtection="0">
      <alignment vertical="center"/>
    </xf>
    <xf numFmtId="0" fontId="24" fillId="15" borderId="5" applyNumberFormat="0" applyAlignment="0" applyProtection="0">
      <alignment vertical="center"/>
    </xf>
    <xf numFmtId="0" fontId="11" fillId="7" borderId="0" applyProtection="0">
      <alignment vertical="top"/>
    </xf>
    <xf numFmtId="0" fontId="11" fillId="7" borderId="0" applyProtection="0">
      <alignment vertical="top"/>
    </xf>
    <xf numFmtId="0" fontId="20" fillId="11" borderId="0" applyProtection="0">
      <alignment vertical="top"/>
    </xf>
    <xf numFmtId="0" fontId="24" fillId="15" borderId="5" applyProtection="0">
      <alignment vertical="top"/>
    </xf>
    <xf numFmtId="0" fontId="11" fillId="7" borderId="0" applyProtection="0">
      <alignment vertical="top"/>
    </xf>
    <xf numFmtId="0" fontId="45" fillId="0" borderId="0" applyProtection="0">
      <alignment vertical="top"/>
    </xf>
    <xf numFmtId="0" fontId="22" fillId="0" borderId="0"/>
    <xf numFmtId="0" fontId="11" fillId="13" borderId="0" applyNumberFormat="0" applyBorder="0" applyAlignment="0" applyProtection="0">
      <alignment vertical="center"/>
    </xf>
    <xf numFmtId="0" fontId="11" fillId="0" borderId="0" applyProtection="0"/>
    <xf numFmtId="0" fontId="20" fillId="13" borderId="0" applyProtection="0">
      <alignment vertical="top"/>
    </xf>
    <xf numFmtId="0" fontId="11" fillId="7"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0" borderId="0" applyProtection="0"/>
    <xf numFmtId="0" fontId="11" fillId="13"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24" fillId="15" borderId="5" applyProtection="0">
      <alignment vertical="top"/>
    </xf>
    <xf numFmtId="0" fontId="20" fillId="11" borderId="0" applyProtection="0">
      <alignment vertical="top"/>
    </xf>
    <xf numFmtId="0" fontId="22" fillId="0" borderId="0"/>
    <xf numFmtId="0" fontId="11" fillId="8" borderId="0" applyProtection="0">
      <alignment vertical="top"/>
    </xf>
    <xf numFmtId="0" fontId="45" fillId="0" borderId="0" applyProtection="0">
      <alignment vertical="top"/>
    </xf>
    <xf numFmtId="0" fontId="20" fillId="16"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22" fillId="0" borderId="0"/>
    <xf numFmtId="0" fontId="45" fillId="0" borderId="0">
      <alignment vertical="top"/>
    </xf>
    <xf numFmtId="0" fontId="22" fillId="0" borderId="0"/>
    <xf numFmtId="0" fontId="11" fillId="7" borderId="0" applyNumberFormat="0" applyBorder="0" applyAlignment="0" applyProtection="0">
      <alignment vertical="center"/>
    </xf>
    <xf numFmtId="0" fontId="11" fillId="7" borderId="0" applyProtection="0">
      <alignment vertical="top"/>
    </xf>
    <xf numFmtId="0" fontId="45" fillId="0" borderId="0">
      <alignment vertical="center"/>
    </xf>
    <xf numFmtId="0" fontId="11" fillId="0" borderId="0" applyProtection="0"/>
    <xf numFmtId="0" fontId="45" fillId="0" borderId="0" applyProtection="0">
      <alignment vertical="top"/>
    </xf>
    <xf numFmtId="0" fontId="11" fillId="0" borderId="0" applyProtection="0"/>
    <xf numFmtId="0" fontId="45" fillId="0" borderId="0">
      <alignment vertical="top"/>
    </xf>
    <xf numFmtId="0" fontId="11" fillId="8" borderId="0" applyProtection="0">
      <alignment vertical="top"/>
    </xf>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45" fillId="0" borderId="0" applyProtection="0">
      <alignment vertical="center"/>
    </xf>
    <xf numFmtId="0" fontId="11" fillId="0" borderId="0" applyProtection="0"/>
    <xf numFmtId="0" fontId="45" fillId="0" borderId="0" applyProtection="0">
      <alignment vertical="top"/>
    </xf>
    <xf numFmtId="0" fontId="11" fillId="0" borderId="0" applyProtection="0"/>
    <xf numFmtId="0" fontId="45" fillId="0" borderId="0" applyProtection="0">
      <alignment vertical="top"/>
    </xf>
    <xf numFmtId="0" fontId="11" fillId="7"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center"/>
    </xf>
    <xf numFmtId="0" fontId="45" fillId="0" borderId="0" applyProtection="0">
      <alignment vertical="top"/>
    </xf>
    <xf numFmtId="0" fontId="11" fillId="13"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45" fillId="0" borderId="0">
      <alignment vertical="center"/>
    </xf>
    <xf numFmtId="0" fontId="22" fillId="0" borderId="0"/>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13" borderId="0" applyProtection="0">
      <alignment vertical="top"/>
    </xf>
    <xf numFmtId="0" fontId="24" fillId="15" borderId="5" applyNumberFormat="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24" fillId="15" borderId="5" applyNumberFormat="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24" fillId="15" borderId="5" applyNumberFormat="0" applyAlignment="0" applyProtection="0">
      <alignment vertical="center"/>
    </xf>
    <xf numFmtId="0" fontId="11" fillId="7" borderId="0" applyProtection="0">
      <alignment vertical="top"/>
    </xf>
    <xf numFmtId="0" fontId="45" fillId="0" borderId="0" applyProtection="0">
      <alignment vertical="top"/>
    </xf>
    <xf numFmtId="0" fontId="22" fillId="0" borderId="0"/>
    <xf numFmtId="0" fontId="11" fillId="7" borderId="0" applyProtection="0">
      <alignment vertical="top"/>
    </xf>
    <xf numFmtId="0" fontId="28" fillId="19" borderId="0" applyNumberFormat="0" applyBorder="0" applyAlignment="0" applyProtection="0">
      <alignment vertical="center"/>
    </xf>
    <xf numFmtId="0" fontId="11" fillId="8" borderId="0" applyProtection="0">
      <alignment vertical="top"/>
    </xf>
    <xf numFmtId="0" fontId="11" fillId="13" borderId="0" applyProtection="0">
      <alignment vertical="top"/>
    </xf>
    <xf numFmtId="0" fontId="45" fillId="0" borderId="0">
      <alignment vertical="center"/>
    </xf>
    <xf numFmtId="0" fontId="11" fillId="7" borderId="0" applyProtection="0">
      <alignment vertical="top"/>
    </xf>
    <xf numFmtId="0" fontId="45" fillId="0" borderId="0" applyProtection="0">
      <alignment vertical="top"/>
    </xf>
    <xf numFmtId="0" fontId="11" fillId="7" borderId="0" applyProtection="0">
      <alignment vertical="top"/>
    </xf>
    <xf numFmtId="0" fontId="45" fillId="0" borderId="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Protection="0">
      <alignment vertical="top"/>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45" fillId="8" borderId="7" applyNumberFormat="0" applyFont="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45" fillId="0" borderId="0">
      <alignment vertical="top"/>
    </xf>
    <xf numFmtId="0" fontId="22" fillId="0" borderId="0"/>
    <xf numFmtId="0" fontId="11" fillId="7" borderId="0" applyProtection="0">
      <alignment vertical="top"/>
    </xf>
    <xf numFmtId="0" fontId="11" fillId="7" borderId="0" applyProtection="0">
      <alignment vertical="top"/>
    </xf>
    <xf numFmtId="0" fontId="11" fillId="10" borderId="0" applyNumberFormat="0" applyBorder="0" applyAlignment="0" applyProtection="0">
      <alignment vertical="center"/>
    </xf>
    <xf numFmtId="0" fontId="11" fillId="0" borderId="0" applyProtection="0"/>
    <xf numFmtId="0" fontId="11" fillId="7" borderId="0" applyProtection="0">
      <alignment vertical="top"/>
    </xf>
    <xf numFmtId="0" fontId="11" fillId="7" borderId="0" applyProtection="0">
      <alignment vertical="top"/>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2" fillId="0" borderId="0"/>
    <xf numFmtId="0" fontId="22" fillId="0" borderId="0"/>
    <xf numFmtId="0" fontId="11" fillId="13" borderId="0" applyProtection="0">
      <alignment vertical="top"/>
    </xf>
    <xf numFmtId="0" fontId="45" fillId="0" borderId="0" applyProtection="0">
      <alignment vertical="top"/>
    </xf>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4" fillId="15" borderId="5" applyNumberFormat="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22" fillId="0" borderId="0"/>
    <xf numFmtId="0" fontId="11" fillId="13" borderId="0" applyProtection="0">
      <alignment vertical="top"/>
    </xf>
    <xf numFmtId="0" fontId="20" fillId="14" borderId="0" applyProtection="0">
      <alignment vertical="top"/>
    </xf>
    <xf numFmtId="0" fontId="11" fillId="0" borderId="0" applyProtection="0"/>
    <xf numFmtId="0" fontId="11" fillId="7" borderId="0" applyProtection="0">
      <alignment vertical="top"/>
    </xf>
    <xf numFmtId="0" fontId="24" fillId="15" borderId="5" applyProtection="0">
      <alignment vertical="top"/>
    </xf>
    <xf numFmtId="0" fontId="20" fillId="11"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1" fillId="2" borderId="2" applyProtection="0">
      <alignment vertical="top"/>
    </xf>
    <xf numFmtId="0" fontId="11" fillId="7" borderId="0" applyNumberFormat="0" applyBorder="0" applyAlignment="0" applyProtection="0">
      <alignment vertical="center"/>
    </xf>
    <xf numFmtId="0" fontId="11" fillId="7" borderId="0" applyProtection="0">
      <alignment vertical="top"/>
    </xf>
    <xf numFmtId="0" fontId="22" fillId="0" borderId="0"/>
    <xf numFmtId="0" fontId="22" fillId="0" borderId="0"/>
    <xf numFmtId="0" fontId="11" fillId="7" borderId="0" applyProtection="0">
      <alignment vertical="top"/>
    </xf>
    <xf numFmtId="0" fontId="22" fillId="0" borderId="0"/>
    <xf numFmtId="0" fontId="22" fillId="0" borderId="0"/>
    <xf numFmtId="0" fontId="11" fillId="8" borderId="0" applyNumberFormat="0" applyBorder="0" applyAlignment="0" applyProtection="0">
      <alignment vertical="center"/>
    </xf>
    <xf numFmtId="0" fontId="21" fillId="2" borderId="2" applyProtection="0">
      <alignment vertical="top"/>
    </xf>
    <xf numFmtId="0" fontId="11" fillId="7" borderId="0" applyProtection="0">
      <alignment vertical="top"/>
    </xf>
    <xf numFmtId="0" fontId="45" fillId="0" borderId="0">
      <alignment vertical="top"/>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11" fillId="7" borderId="0" applyProtection="0">
      <alignment vertical="top"/>
    </xf>
    <xf numFmtId="0" fontId="22" fillId="0" borderId="0"/>
    <xf numFmtId="0" fontId="11" fillId="8" borderId="0" applyNumberFormat="0" applyBorder="0" applyAlignment="0" applyProtection="0">
      <alignment vertical="center"/>
    </xf>
    <xf numFmtId="0" fontId="21" fillId="2" borderId="2"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21" fillId="2" borderId="2" applyNumberFormat="0" applyAlignment="0" applyProtection="0">
      <alignment vertical="center"/>
    </xf>
    <xf numFmtId="0" fontId="45" fillId="0" borderId="0">
      <alignment vertical="top"/>
    </xf>
    <xf numFmtId="0" fontId="22" fillId="0" borderId="0"/>
    <xf numFmtId="0" fontId="11" fillId="7" borderId="0" applyProtection="0">
      <alignment vertical="top"/>
    </xf>
    <xf numFmtId="0" fontId="22" fillId="0" borderId="0"/>
    <xf numFmtId="0" fontId="22" fillId="0" borderId="0"/>
    <xf numFmtId="0" fontId="11" fillId="7" borderId="0" applyProtection="0">
      <alignment vertical="top"/>
    </xf>
    <xf numFmtId="0" fontId="22" fillId="0" borderId="0"/>
    <xf numFmtId="0" fontId="22" fillId="0" borderId="0"/>
    <xf numFmtId="0" fontId="22" fillId="0" borderId="0"/>
    <xf numFmtId="0" fontId="11" fillId="7" borderId="0" applyProtection="0">
      <alignment vertical="top"/>
    </xf>
    <xf numFmtId="0" fontId="24" fillId="15" borderId="5" applyNumberFormat="0" applyAlignment="0" applyProtection="0">
      <alignment vertical="center"/>
    </xf>
    <xf numFmtId="0" fontId="45" fillId="0" borderId="0">
      <alignment vertical="top"/>
    </xf>
    <xf numFmtId="0" fontId="11" fillId="7" borderId="0" applyProtection="0">
      <alignment vertical="top"/>
    </xf>
    <xf numFmtId="0" fontId="24" fillId="15" borderId="5" applyNumberFormat="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1" fillId="2" borderId="2" applyProtection="0">
      <alignment vertical="top"/>
    </xf>
    <xf numFmtId="0" fontId="11" fillId="7" borderId="0" applyNumberFormat="0" applyBorder="0" applyAlignment="0" applyProtection="0">
      <alignment vertical="center"/>
    </xf>
    <xf numFmtId="0" fontId="20" fillId="13"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45" fillId="8" borderId="7" applyProtection="0">
      <alignment vertical="top"/>
    </xf>
    <xf numFmtId="0" fontId="45" fillId="0" borderId="0">
      <alignment vertical="top"/>
    </xf>
    <xf numFmtId="0" fontId="22" fillId="0" borderId="0"/>
    <xf numFmtId="0" fontId="22" fillId="0" borderId="0"/>
    <xf numFmtId="0" fontId="11" fillId="7" borderId="0" applyProtection="0">
      <alignment vertical="top"/>
    </xf>
    <xf numFmtId="0" fontId="22" fillId="0" borderId="0"/>
    <xf numFmtId="0" fontId="45" fillId="0" borderId="0">
      <alignment vertical="top"/>
    </xf>
    <xf numFmtId="0" fontId="22" fillId="0" borderId="0"/>
    <xf numFmtId="0" fontId="11" fillId="7" borderId="0" applyProtection="0">
      <alignment vertical="top"/>
    </xf>
    <xf numFmtId="0" fontId="45" fillId="0" borderId="0"/>
    <xf numFmtId="0" fontId="13" fillId="0" borderId="4" applyNumberFormat="0" applyFill="0" applyAlignment="0" applyProtection="0">
      <alignment vertical="center"/>
    </xf>
    <xf numFmtId="0" fontId="45" fillId="0" borderId="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5" fillId="12" borderId="2" applyNumberFormat="0" applyAlignment="0" applyProtection="0">
      <alignment vertical="center"/>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11" fillId="7" borderId="0" applyProtection="0">
      <alignment vertical="top"/>
    </xf>
    <xf numFmtId="0" fontId="22" fillId="0" borderId="0"/>
    <xf numFmtId="0" fontId="20" fillId="11"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11" fillId="7" borderId="0" applyNumberFormat="0" applyBorder="0" applyAlignment="0" applyProtection="0">
      <alignment vertical="center"/>
    </xf>
    <xf numFmtId="0" fontId="22" fillId="0" borderId="0"/>
    <xf numFmtId="0" fontId="45" fillId="0" borderId="0" applyProtection="0">
      <alignment vertical="top"/>
    </xf>
    <xf numFmtId="0" fontId="11" fillId="8"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11" fillId="7" borderId="0" applyProtection="0">
      <alignment vertical="top"/>
    </xf>
    <xf numFmtId="0" fontId="22" fillId="0" borderId="0"/>
    <xf numFmtId="0" fontId="45" fillId="0" borderId="0" applyProtection="0">
      <alignment vertical="top"/>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45" fillId="0" borderId="0" applyProtection="0">
      <alignment vertical="top"/>
    </xf>
    <xf numFmtId="0" fontId="21" fillId="2" borderId="2" applyProtection="0">
      <alignment vertical="top"/>
    </xf>
    <xf numFmtId="0" fontId="11" fillId="0" borderId="0" applyProtection="0"/>
    <xf numFmtId="0" fontId="11" fillId="0" borderId="0" applyProtection="0"/>
    <xf numFmtId="0" fontId="11" fillId="7" borderId="0" applyProtection="0">
      <alignment vertical="top"/>
    </xf>
    <xf numFmtId="0" fontId="11" fillId="9" borderId="0" applyNumberFormat="0" applyBorder="0" applyAlignment="0" applyProtection="0">
      <alignment vertical="center"/>
    </xf>
    <xf numFmtId="0" fontId="22" fillId="0" borderId="0"/>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9" borderId="0" applyProtection="0">
      <alignment vertical="top"/>
    </xf>
    <xf numFmtId="0" fontId="28" fillId="19" borderId="0" applyNumberFormat="0" applyBorder="0" applyAlignment="0" applyProtection="0">
      <alignment vertical="center"/>
    </xf>
    <xf numFmtId="0" fontId="45" fillId="0" borderId="0">
      <alignment vertical="top"/>
    </xf>
    <xf numFmtId="0" fontId="22" fillId="0" borderId="0"/>
    <xf numFmtId="0" fontId="11" fillId="7" borderId="0" applyProtection="0">
      <alignment vertical="top"/>
    </xf>
    <xf numFmtId="0" fontId="11" fillId="9" borderId="0" applyProtection="0">
      <alignment vertical="top"/>
    </xf>
    <xf numFmtId="0" fontId="45" fillId="0" borderId="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11" fillId="9" borderId="0" applyProtection="0">
      <alignment vertical="top"/>
    </xf>
    <xf numFmtId="0" fontId="22" fillId="0" borderId="0"/>
    <xf numFmtId="0" fontId="11" fillId="7" borderId="0" applyProtection="0">
      <alignment vertical="top"/>
    </xf>
    <xf numFmtId="0" fontId="11" fillId="9" borderId="0" applyNumberFormat="0" applyBorder="0" applyAlignment="0" applyProtection="0">
      <alignment vertical="center"/>
    </xf>
    <xf numFmtId="0" fontId="45" fillId="0" borderId="0">
      <alignment vertical="top"/>
    </xf>
    <xf numFmtId="0" fontId="22" fillId="0" borderId="0"/>
    <xf numFmtId="0" fontId="45" fillId="0" borderId="0" applyProtection="0">
      <alignment vertical="top"/>
    </xf>
    <xf numFmtId="0" fontId="21" fillId="2" borderId="2" applyProtection="0">
      <alignment vertical="top"/>
    </xf>
    <xf numFmtId="0" fontId="11" fillId="0" borderId="0" applyProtection="0"/>
    <xf numFmtId="0" fontId="11" fillId="0" borderId="0" applyProtection="0"/>
    <xf numFmtId="0" fontId="11" fillId="7" borderId="0" applyProtection="0">
      <alignment vertical="top"/>
    </xf>
    <xf numFmtId="0" fontId="11" fillId="9" borderId="0" applyNumberFormat="0" applyBorder="0" applyAlignment="0" applyProtection="0">
      <alignment vertical="center"/>
    </xf>
    <xf numFmtId="0" fontId="45" fillId="0" borderId="0">
      <alignment vertical="top"/>
    </xf>
    <xf numFmtId="0" fontId="11" fillId="0" borderId="0" applyProtection="0"/>
    <xf numFmtId="0" fontId="45" fillId="0" borderId="0">
      <alignment vertical="center"/>
    </xf>
    <xf numFmtId="0" fontId="45" fillId="0" borderId="0">
      <alignment vertical="center"/>
    </xf>
    <xf numFmtId="0" fontId="22" fillId="0" borderId="0"/>
    <xf numFmtId="0" fontId="13" fillId="0" borderId="4" applyNumberFormat="0" applyFill="0" applyAlignment="0" applyProtection="0">
      <alignment vertical="center"/>
    </xf>
    <xf numFmtId="0" fontId="11" fillId="7" borderId="0" applyProtection="0">
      <alignment vertical="top"/>
    </xf>
    <xf numFmtId="0" fontId="11" fillId="7" borderId="0" applyProtection="0">
      <alignment vertical="top"/>
    </xf>
    <xf numFmtId="0" fontId="11" fillId="9" borderId="0" applyNumberFormat="0" applyBorder="0" applyAlignment="0" applyProtection="0">
      <alignment vertical="center"/>
    </xf>
    <xf numFmtId="0" fontId="45" fillId="0" borderId="0">
      <alignment vertical="top"/>
    </xf>
    <xf numFmtId="0" fontId="11" fillId="7" borderId="0" applyProtection="0">
      <alignment vertical="top"/>
    </xf>
    <xf numFmtId="0" fontId="11" fillId="9" borderId="0" applyNumberFormat="0" applyBorder="0" applyAlignment="0" applyProtection="0">
      <alignment vertical="center"/>
    </xf>
    <xf numFmtId="0" fontId="45" fillId="0" borderId="0">
      <alignment vertical="center"/>
    </xf>
    <xf numFmtId="0" fontId="28" fillId="19" borderId="0" applyNumberFormat="0" applyBorder="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1" fillId="8"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9" borderId="0" applyProtection="0">
      <alignment vertical="top"/>
    </xf>
    <xf numFmtId="0" fontId="22" fillId="0" borderId="0"/>
    <xf numFmtId="0" fontId="22" fillId="0" borderId="0"/>
    <xf numFmtId="0" fontId="11" fillId="7" borderId="0" applyNumberFormat="0" applyBorder="0" applyAlignment="0" applyProtection="0">
      <alignment vertical="center"/>
    </xf>
    <xf numFmtId="0" fontId="45" fillId="0" borderId="0">
      <alignment vertical="center"/>
    </xf>
    <xf numFmtId="0" fontId="45" fillId="0"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0" borderId="0" applyProtection="0"/>
    <xf numFmtId="0" fontId="11" fillId="7" borderId="0" applyProtection="0">
      <alignment vertical="top"/>
    </xf>
    <xf numFmtId="0" fontId="11" fillId="9"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21" fillId="2" borderId="2" applyProtection="0">
      <alignment vertical="top"/>
    </xf>
    <xf numFmtId="0" fontId="22" fillId="0" borderId="0"/>
    <xf numFmtId="0" fontId="11" fillId="7" borderId="0" applyProtection="0">
      <alignment vertical="top"/>
    </xf>
    <xf numFmtId="0" fontId="21" fillId="2" borderId="2" applyNumberFormat="0" applyAlignment="0" applyProtection="0">
      <alignment vertical="center"/>
    </xf>
    <xf numFmtId="0" fontId="11" fillId="0" borderId="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9" borderId="0" applyProtection="0">
      <alignment vertical="top"/>
    </xf>
    <xf numFmtId="0" fontId="11" fillId="13" borderId="0" applyProtection="0">
      <alignment vertical="top"/>
    </xf>
    <xf numFmtId="0" fontId="11" fillId="7" borderId="0" applyProtection="0">
      <alignment vertical="top"/>
    </xf>
    <xf numFmtId="0" fontId="21" fillId="2" borderId="2" applyProtection="0">
      <alignment vertical="top"/>
    </xf>
    <xf numFmtId="0" fontId="11" fillId="0" borderId="0" applyProtection="0"/>
    <xf numFmtId="0" fontId="11" fillId="7"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24" fillId="15" borderId="5" applyNumberFormat="0" applyAlignment="0" applyProtection="0">
      <alignment vertical="center"/>
    </xf>
    <xf numFmtId="0" fontId="45" fillId="0" borderId="0">
      <alignment vertical="top"/>
    </xf>
    <xf numFmtId="0" fontId="11" fillId="7" borderId="0" applyProtection="0">
      <alignment vertical="top"/>
    </xf>
    <xf numFmtId="0" fontId="22" fillId="0" borderId="0"/>
    <xf numFmtId="0" fontId="45" fillId="0" borderId="0" applyProtection="0">
      <alignment vertical="top"/>
    </xf>
    <xf numFmtId="0" fontId="11" fillId="7" borderId="0" applyNumberFormat="0" applyBorder="0" applyAlignment="0" applyProtection="0">
      <alignment vertical="center"/>
    </xf>
    <xf numFmtId="0" fontId="22" fillId="0" borderId="0"/>
    <xf numFmtId="0" fontId="24" fillId="15" borderId="5" applyNumberFormat="0" applyAlignment="0" applyProtection="0">
      <alignment vertical="center"/>
    </xf>
    <xf numFmtId="0" fontId="45" fillId="0"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20" fillId="12" borderId="0" applyProtection="0">
      <alignment vertical="top"/>
    </xf>
    <xf numFmtId="0" fontId="22" fillId="0" borderId="0"/>
    <xf numFmtId="0" fontId="24" fillId="15" borderId="5" applyNumberFormat="0" applyAlignment="0" applyProtection="0">
      <alignment vertical="center"/>
    </xf>
    <xf numFmtId="0" fontId="45" fillId="0" borderId="0">
      <alignment vertical="top"/>
    </xf>
    <xf numFmtId="0" fontId="11" fillId="0" borderId="0" applyProtection="0"/>
    <xf numFmtId="0" fontId="22" fillId="0" borderId="0"/>
    <xf numFmtId="0" fontId="11" fillId="7"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24" fillId="15" borderId="5" applyProtection="0">
      <alignment vertical="top"/>
    </xf>
    <xf numFmtId="0" fontId="45" fillId="0" borderId="0" applyProtection="0">
      <alignment vertical="top"/>
    </xf>
    <xf numFmtId="0" fontId="11" fillId="7" borderId="0" applyProtection="0">
      <alignment vertical="top"/>
    </xf>
    <xf numFmtId="0" fontId="11" fillId="9" borderId="0" applyProtection="0">
      <alignment vertical="top"/>
    </xf>
    <xf numFmtId="0" fontId="11" fillId="13" borderId="0" applyProtection="0">
      <alignment vertical="top"/>
    </xf>
    <xf numFmtId="0" fontId="22" fillId="0" borderId="0"/>
    <xf numFmtId="0" fontId="11" fillId="7" borderId="0" applyProtection="0">
      <alignment vertical="top"/>
    </xf>
    <xf numFmtId="0" fontId="24" fillId="15" borderId="5" applyProtection="0">
      <alignment vertical="top"/>
    </xf>
    <xf numFmtId="0" fontId="11" fillId="7" borderId="0" applyProtection="0">
      <alignment vertical="top"/>
    </xf>
    <xf numFmtId="0" fontId="11" fillId="9"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2" fillId="0" borderId="0"/>
    <xf numFmtId="0" fontId="45" fillId="0" borderId="0" applyProtection="0">
      <alignment vertical="top"/>
    </xf>
    <xf numFmtId="0" fontId="22" fillId="0" borderId="0"/>
    <xf numFmtId="0" fontId="11" fillId="7" borderId="0" applyProtection="0">
      <alignment vertical="top"/>
    </xf>
    <xf numFmtId="0" fontId="45" fillId="0" borderId="0">
      <alignment vertical="top"/>
    </xf>
    <xf numFmtId="0" fontId="45" fillId="8" borderId="7" applyProtection="0">
      <alignment vertical="top"/>
    </xf>
    <xf numFmtId="0" fontId="11" fillId="19"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11" fillId="19" borderId="0" applyNumberFormat="0" applyBorder="0" applyAlignment="0" applyProtection="0">
      <alignment vertical="center"/>
    </xf>
    <xf numFmtId="0" fontId="11" fillId="7" borderId="0" applyProtection="0">
      <alignment vertical="top"/>
    </xf>
    <xf numFmtId="0" fontId="45" fillId="8" borderId="7" applyProtection="0">
      <alignment vertical="top"/>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0" fillId="6" borderId="0" applyProtection="0">
      <alignment vertical="top"/>
    </xf>
    <xf numFmtId="0" fontId="45" fillId="0" borderId="0" applyProtection="0">
      <alignment vertical="top"/>
    </xf>
    <xf numFmtId="0" fontId="13" fillId="0" borderId="4" applyProtection="0">
      <alignment vertical="top"/>
    </xf>
    <xf numFmtId="0" fontId="22" fillId="0" borderId="0"/>
    <xf numFmtId="0" fontId="22" fillId="0" borderId="0"/>
    <xf numFmtId="0" fontId="11" fillId="7" borderId="0" applyNumberFormat="0" applyBorder="0" applyAlignment="0" applyProtection="0">
      <alignment vertical="center"/>
    </xf>
    <xf numFmtId="0" fontId="11" fillId="0" borderId="0" applyProtection="0"/>
    <xf numFmtId="0" fontId="21" fillId="2" borderId="2" applyProtection="0">
      <alignment vertical="top"/>
    </xf>
    <xf numFmtId="0" fontId="20" fillId="11"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45" fillId="0" borderId="0" applyProtection="0">
      <alignment vertical="top"/>
    </xf>
    <xf numFmtId="0" fontId="11" fillId="7" borderId="0" applyProtection="0">
      <alignment vertical="top"/>
    </xf>
    <xf numFmtId="0" fontId="45" fillId="0" borderId="0">
      <alignment vertical="top"/>
    </xf>
    <xf numFmtId="0" fontId="22" fillId="0" borderId="0"/>
    <xf numFmtId="0" fontId="11" fillId="13" borderId="0" applyNumberFormat="0" applyBorder="0" applyAlignment="0" applyProtection="0">
      <alignment vertical="center"/>
    </xf>
    <xf numFmtId="0" fontId="45" fillId="0" borderId="0" applyProtection="0">
      <alignment vertical="top"/>
    </xf>
    <xf numFmtId="0" fontId="22" fillId="0" borderId="0"/>
    <xf numFmtId="0" fontId="11" fillId="7"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22" fillId="0" borderId="0"/>
    <xf numFmtId="0" fontId="20" fillId="11" borderId="0" applyNumberFormat="0" applyBorder="0" applyAlignment="0" applyProtection="0">
      <alignment vertical="center"/>
    </xf>
    <xf numFmtId="0" fontId="11" fillId="7" borderId="0" applyProtection="0">
      <alignment vertical="top"/>
    </xf>
    <xf numFmtId="0" fontId="20" fillId="11" borderId="0" applyProtection="0">
      <alignment vertical="top"/>
    </xf>
    <xf numFmtId="0" fontId="11" fillId="7" borderId="0" applyProtection="0">
      <alignment vertical="top"/>
    </xf>
    <xf numFmtId="0" fontId="22" fillId="0" borderId="0"/>
    <xf numFmtId="0" fontId="20" fillId="11" borderId="0" applyNumberFormat="0" applyBorder="0" applyAlignment="0" applyProtection="0">
      <alignment vertical="center"/>
    </xf>
    <xf numFmtId="0" fontId="11" fillId="7" borderId="0" applyProtection="0">
      <alignment vertical="top"/>
    </xf>
    <xf numFmtId="0" fontId="11" fillId="10" borderId="0" applyNumberFormat="0" applyBorder="0" applyAlignment="0" applyProtection="0">
      <alignment vertical="center"/>
    </xf>
    <xf numFmtId="0" fontId="24" fillId="15" borderId="5" applyNumberFormat="0" applyAlignment="0" applyProtection="0">
      <alignment vertical="center"/>
    </xf>
    <xf numFmtId="0" fontId="20" fillId="11" borderId="0" applyProtection="0">
      <alignment vertical="top"/>
    </xf>
    <xf numFmtId="0" fontId="11" fillId="7" borderId="0" applyProtection="0">
      <alignment vertical="top"/>
    </xf>
    <xf numFmtId="0" fontId="24" fillId="15" borderId="5" applyNumberFormat="0" applyAlignment="0" applyProtection="0">
      <alignment vertical="center"/>
    </xf>
    <xf numFmtId="0" fontId="45" fillId="8" borderId="7" applyProtection="0">
      <alignment vertical="top"/>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20" fillId="11" borderId="0" applyProtection="0">
      <alignment vertical="top"/>
    </xf>
    <xf numFmtId="0" fontId="11" fillId="8" borderId="0" applyProtection="0">
      <alignment vertical="top"/>
    </xf>
    <xf numFmtId="0" fontId="20" fillId="17" borderId="0" applyNumberFormat="0" applyBorder="0" applyAlignment="0" applyProtection="0">
      <alignment vertical="center"/>
    </xf>
    <xf numFmtId="0" fontId="45" fillId="0" borderId="0" applyProtection="0">
      <alignment vertical="top"/>
    </xf>
    <xf numFmtId="0" fontId="13" fillId="0" borderId="4" applyProtection="0">
      <alignment vertical="top"/>
    </xf>
    <xf numFmtId="0" fontId="11" fillId="0" borderId="0" applyProtection="0"/>
    <xf numFmtId="0" fontId="11" fillId="0" borderId="0" applyProtection="0"/>
    <xf numFmtId="0" fontId="11" fillId="7" borderId="0" applyNumberFormat="0" applyBorder="0" applyAlignment="0" applyProtection="0">
      <alignment vertical="center"/>
    </xf>
    <xf numFmtId="0" fontId="22" fillId="0" borderId="0"/>
    <xf numFmtId="0" fontId="11" fillId="8"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11" fillId="0" borderId="0" applyProtection="0"/>
    <xf numFmtId="0" fontId="11" fillId="7" borderId="0" applyProtection="0">
      <alignment vertical="top"/>
    </xf>
    <xf numFmtId="0" fontId="22" fillId="0" borderId="0"/>
    <xf numFmtId="0" fontId="11" fillId="0" borderId="0" applyProtection="0"/>
    <xf numFmtId="0" fontId="11" fillId="7" borderId="0" applyProtection="0">
      <alignment vertical="top"/>
    </xf>
    <xf numFmtId="0" fontId="22" fillId="0" borderId="0"/>
    <xf numFmtId="0" fontId="11" fillId="7" borderId="0" applyProtection="0">
      <alignment vertical="top"/>
    </xf>
    <xf numFmtId="0" fontId="11" fillId="0" borderId="0" applyProtection="0"/>
    <xf numFmtId="0" fontId="11" fillId="7" borderId="0" applyProtection="0">
      <alignment vertical="top"/>
    </xf>
    <xf numFmtId="0" fontId="11" fillId="19" borderId="0" applyProtection="0">
      <alignment vertical="top"/>
    </xf>
    <xf numFmtId="0" fontId="22" fillId="0" borderId="0"/>
    <xf numFmtId="0" fontId="45" fillId="0" borderId="0">
      <alignment vertical="top"/>
    </xf>
    <xf numFmtId="0" fontId="11" fillId="8" borderId="0" applyNumberFormat="0" applyBorder="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11" fillId="0" borderId="0" applyProtection="0"/>
    <xf numFmtId="0" fontId="11" fillId="7" borderId="0" applyNumberFormat="0" applyBorder="0" applyAlignment="0" applyProtection="0">
      <alignment vertical="center"/>
    </xf>
    <xf numFmtId="0" fontId="20" fillId="13" borderId="0" applyNumberFormat="0" applyBorder="0" applyAlignment="0" applyProtection="0">
      <alignment vertical="center"/>
    </xf>
    <xf numFmtId="0" fontId="11" fillId="8" borderId="0" applyProtection="0">
      <alignment vertical="top"/>
    </xf>
    <xf numFmtId="0" fontId="11" fillId="9" borderId="0" applyProtection="0">
      <alignment vertical="top"/>
    </xf>
    <xf numFmtId="0" fontId="11" fillId="0" borderId="0" applyProtection="0"/>
    <xf numFmtId="0" fontId="11" fillId="0" borderId="0" applyProtection="0"/>
    <xf numFmtId="0" fontId="11" fillId="7" borderId="0" applyNumberFormat="0" applyBorder="0" applyAlignment="0" applyProtection="0">
      <alignment vertical="center"/>
    </xf>
    <xf numFmtId="0" fontId="45" fillId="0" borderId="0">
      <alignment vertical="top"/>
    </xf>
    <xf numFmtId="0" fontId="11" fillId="8" borderId="0" applyProtection="0">
      <alignment vertical="top"/>
    </xf>
    <xf numFmtId="0" fontId="45" fillId="0" borderId="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20" fillId="17"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2" fillId="0" borderId="0"/>
    <xf numFmtId="0" fontId="45" fillId="8" borderId="7" applyNumberFormat="0" applyFont="0" applyAlignment="0" applyProtection="0">
      <alignment vertical="center"/>
    </xf>
    <xf numFmtId="0" fontId="11" fillId="7" borderId="0" applyProtection="0">
      <alignment vertical="top"/>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8" borderId="0" applyProtection="0">
      <alignment vertical="top"/>
    </xf>
    <xf numFmtId="0" fontId="11" fillId="7" borderId="0" applyProtection="0">
      <alignment vertical="top"/>
    </xf>
    <xf numFmtId="0" fontId="11" fillId="14"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2" fillId="0" borderId="0"/>
    <xf numFmtId="0" fontId="45" fillId="0" borderId="0">
      <alignment vertical="top"/>
    </xf>
    <xf numFmtId="0" fontId="11" fillId="13" borderId="0" applyProtection="0">
      <alignment vertical="top"/>
    </xf>
    <xf numFmtId="0" fontId="22" fillId="0" borderId="0"/>
    <xf numFmtId="0" fontId="20" fillId="11" borderId="0" applyProtection="0">
      <alignment vertical="top"/>
    </xf>
    <xf numFmtId="0" fontId="11" fillId="7" borderId="0" applyProtection="0">
      <alignment vertical="top"/>
    </xf>
    <xf numFmtId="0" fontId="11" fillId="13" borderId="0" applyProtection="0">
      <alignment vertical="top"/>
    </xf>
    <xf numFmtId="0" fontId="45" fillId="8" borderId="7" applyNumberFormat="0" applyFont="0" applyAlignment="0" applyProtection="0">
      <alignment vertical="center"/>
    </xf>
    <xf numFmtId="0" fontId="22" fillId="0" borderId="0"/>
    <xf numFmtId="0" fontId="11" fillId="7" borderId="0" applyProtection="0">
      <alignment vertical="top"/>
    </xf>
    <xf numFmtId="0" fontId="45" fillId="0" borderId="0" applyProtection="0">
      <alignment vertical="top"/>
    </xf>
    <xf numFmtId="0" fontId="11" fillId="7"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22" fillId="0" borderId="0"/>
    <xf numFmtId="0" fontId="11" fillId="7" borderId="0" applyNumberFormat="0" applyBorder="0" applyAlignment="0" applyProtection="0">
      <alignment vertical="center"/>
    </xf>
    <xf numFmtId="0" fontId="11" fillId="0" borderId="0" applyProtection="0"/>
    <xf numFmtId="0" fontId="45" fillId="0" borderId="0" applyProtection="0">
      <alignment vertical="center"/>
    </xf>
    <xf numFmtId="0" fontId="21" fillId="2" borderId="2" applyProtection="0">
      <alignment vertical="top"/>
    </xf>
    <xf numFmtId="0" fontId="20" fillId="11"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24" fillId="15" borderId="5" applyNumberFormat="0" applyAlignment="0" applyProtection="0">
      <alignment vertical="center"/>
    </xf>
    <xf numFmtId="0" fontId="20" fillId="11"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45" fillId="0" borderId="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20" fillId="11" borderId="0" applyProtection="0">
      <alignment vertical="top"/>
    </xf>
    <xf numFmtId="0" fontId="11" fillId="8" borderId="0" applyProtection="0">
      <alignment vertical="top"/>
    </xf>
    <xf numFmtId="0" fontId="22" fillId="0" borderId="0"/>
    <xf numFmtId="0" fontId="11" fillId="8" borderId="0" applyProtection="0">
      <alignment vertical="top"/>
    </xf>
    <xf numFmtId="0" fontId="11" fillId="0" borderId="0" applyProtection="0"/>
    <xf numFmtId="0" fontId="21" fillId="2" borderId="2" applyNumberFormat="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45" fillId="0" borderId="0">
      <alignment vertical="center"/>
    </xf>
    <xf numFmtId="0" fontId="22" fillId="0" borderId="0"/>
    <xf numFmtId="0" fontId="11" fillId="7" borderId="0" applyProtection="0">
      <alignment vertical="top"/>
    </xf>
    <xf numFmtId="0" fontId="22" fillId="0" borderId="0"/>
    <xf numFmtId="0" fontId="22" fillId="0" borderId="0"/>
    <xf numFmtId="0" fontId="11" fillId="7" borderId="0" applyProtection="0">
      <alignment vertical="top"/>
    </xf>
    <xf numFmtId="0" fontId="22" fillId="0" borderId="0"/>
    <xf numFmtId="0" fontId="45" fillId="0" borderId="0">
      <alignment vertical="top"/>
    </xf>
    <xf numFmtId="0" fontId="45" fillId="0" borderId="0">
      <alignment vertical="top"/>
    </xf>
    <xf numFmtId="0" fontId="11" fillId="7" borderId="0" applyProtection="0">
      <alignment vertical="top"/>
    </xf>
    <xf numFmtId="0" fontId="11" fillId="8"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center"/>
    </xf>
    <xf numFmtId="0" fontId="45" fillId="0" borderId="0" applyProtection="0">
      <alignment vertical="top"/>
    </xf>
    <xf numFmtId="0" fontId="22" fillId="0" borderId="0"/>
    <xf numFmtId="0" fontId="11" fillId="8" borderId="0" applyProtection="0">
      <alignment vertical="top"/>
    </xf>
    <xf numFmtId="0" fontId="11" fillId="13"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21" fillId="2" borderId="2"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22" fillId="0" borderId="0"/>
    <xf numFmtId="0" fontId="11" fillId="8" borderId="0" applyProtection="0">
      <alignment vertical="top"/>
    </xf>
    <xf numFmtId="0" fontId="11" fillId="13" borderId="0" applyProtection="0">
      <alignment vertical="top"/>
    </xf>
    <xf numFmtId="0" fontId="11" fillId="7" borderId="0" applyProtection="0">
      <alignment vertical="top"/>
    </xf>
    <xf numFmtId="0" fontId="22" fillId="0" borderId="0"/>
    <xf numFmtId="0" fontId="11" fillId="8" borderId="0" applyProtection="0">
      <alignment vertical="top"/>
    </xf>
    <xf numFmtId="0" fontId="21" fillId="2" borderId="2" applyNumberFormat="0" applyAlignment="0" applyProtection="0">
      <alignment vertical="center"/>
    </xf>
    <xf numFmtId="0" fontId="22" fillId="0" borderId="0"/>
    <xf numFmtId="0" fontId="22" fillId="0" borderId="0"/>
    <xf numFmtId="0" fontId="20" fillId="11" borderId="0" applyProtection="0">
      <alignment vertical="top"/>
    </xf>
    <xf numFmtId="0" fontId="11" fillId="7" borderId="0" applyProtection="0">
      <alignment vertical="top"/>
    </xf>
    <xf numFmtId="0" fontId="22" fillId="0" borderId="0"/>
    <xf numFmtId="0" fontId="11" fillId="7" borderId="0" applyProtection="0">
      <alignment vertical="top"/>
    </xf>
    <xf numFmtId="0" fontId="22" fillId="0" borderId="0"/>
    <xf numFmtId="0" fontId="45" fillId="0" borderId="0">
      <alignment vertical="top"/>
    </xf>
    <xf numFmtId="0" fontId="11" fillId="8" borderId="0" applyProtection="0">
      <alignment vertical="top"/>
    </xf>
    <xf numFmtId="0" fontId="22" fillId="0" borderId="0"/>
    <xf numFmtId="0" fontId="20" fillId="11"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45" fillId="0" borderId="0">
      <alignment vertical="top"/>
    </xf>
    <xf numFmtId="0" fontId="45" fillId="0" borderId="0">
      <alignment vertical="top"/>
    </xf>
    <xf numFmtId="0" fontId="11" fillId="8"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22" fillId="0" borderId="0"/>
    <xf numFmtId="0" fontId="11" fillId="7" borderId="0" applyProtection="0">
      <alignment vertical="top"/>
    </xf>
    <xf numFmtId="0" fontId="21" fillId="2" borderId="2" applyProtection="0">
      <alignment vertical="top"/>
    </xf>
    <xf numFmtId="0" fontId="22" fillId="0" borderId="0"/>
    <xf numFmtId="0" fontId="11" fillId="8" borderId="0" applyProtection="0">
      <alignment vertical="top"/>
    </xf>
    <xf numFmtId="0" fontId="39" fillId="0" borderId="12" applyProtection="0">
      <alignment vertical="top"/>
    </xf>
    <xf numFmtId="0" fontId="45" fillId="8" borderId="7" applyNumberFormat="0" applyFont="0" applyAlignment="0" applyProtection="0">
      <alignment vertical="center"/>
    </xf>
    <xf numFmtId="0" fontId="11" fillId="7" borderId="0" applyProtection="0">
      <alignment vertical="top"/>
    </xf>
    <xf numFmtId="0" fontId="22" fillId="0" borderId="0"/>
    <xf numFmtId="0" fontId="11" fillId="7"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11" fillId="13" borderId="0" applyProtection="0">
      <alignment vertical="top"/>
    </xf>
    <xf numFmtId="0" fontId="11" fillId="8" borderId="0" applyProtection="0">
      <alignment vertical="top"/>
    </xf>
    <xf numFmtId="0" fontId="11" fillId="7" borderId="0" applyNumberFormat="0" applyBorder="0" applyAlignment="0" applyProtection="0">
      <alignment vertical="center"/>
    </xf>
    <xf numFmtId="0" fontId="45" fillId="0" borderId="0">
      <alignment vertical="top"/>
    </xf>
    <xf numFmtId="0" fontId="21" fillId="2" borderId="2" applyProtection="0">
      <alignment vertical="top"/>
    </xf>
    <xf numFmtId="0" fontId="22" fillId="0" borderId="0"/>
    <xf numFmtId="0" fontId="11" fillId="13"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22" fillId="0" borderId="0"/>
    <xf numFmtId="0" fontId="11" fillId="7" borderId="0" applyProtection="0">
      <alignment vertical="top"/>
    </xf>
    <xf numFmtId="0" fontId="45" fillId="0" borderId="0" applyProtection="0">
      <alignment vertical="top"/>
    </xf>
    <xf numFmtId="0" fontId="24" fillId="15" borderId="5" applyNumberFormat="0" applyAlignment="0" applyProtection="0">
      <alignment vertical="center"/>
    </xf>
    <xf numFmtId="0" fontId="11" fillId="0" borderId="0" applyProtection="0"/>
    <xf numFmtId="0" fontId="11" fillId="13" borderId="0" applyProtection="0">
      <alignment vertical="top"/>
    </xf>
    <xf numFmtId="0" fontId="11" fillId="0" borderId="0" applyProtection="0"/>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19" borderId="0" applyNumberFormat="0" applyBorder="0" applyAlignment="0" applyProtection="0">
      <alignment vertical="center"/>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22" fillId="0" borderId="0"/>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22" fillId="0" borderId="0"/>
    <xf numFmtId="0" fontId="11" fillId="13"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22" fillId="0" borderId="0"/>
    <xf numFmtId="0" fontId="45" fillId="0" borderId="0">
      <alignment vertical="top"/>
    </xf>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Protection="0">
      <alignment vertical="top"/>
    </xf>
    <xf numFmtId="0" fontId="11" fillId="0" borderId="0" applyProtection="0"/>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2" fillId="0" borderId="0"/>
    <xf numFmtId="0" fontId="11" fillId="8" borderId="0" applyProtection="0">
      <alignment vertical="top"/>
    </xf>
    <xf numFmtId="0" fontId="45" fillId="0" borderId="0">
      <alignment vertical="top"/>
    </xf>
    <xf numFmtId="0" fontId="45" fillId="0" borderId="0">
      <alignment vertical="center"/>
    </xf>
    <xf numFmtId="0" fontId="45" fillId="0" borderId="0" applyProtection="0">
      <alignment vertical="top"/>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2" fillId="0" borderId="0"/>
    <xf numFmtId="0" fontId="11" fillId="0" borderId="0" applyProtection="0"/>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13" borderId="0" applyProtection="0">
      <alignment vertical="top"/>
    </xf>
    <xf numFmtId="0" fontId="11" fillId="9" borderId="0" applyProtection="0">
      <alignment vertical="top"/>
    </xf>
    <xf numFmtId="0" fontId="11" fillId="7" borderId="0" applyProtection="0">
      <alignment vertical="top"/>
    </xf>
    <xf numFmtId="0" fontId="13" fillId="0" borderId="3" applyNumberFormat="0" applyFill="0" applyAlignment="0" applyProtection="0">
      <alignment vertical="center"/>
    </xf>
    <xf numFmtId="0" fontId="11" fillId="0" borderId="0" applyProtection="0"/>
    <xf numFmtId="0" fontId="11" fillId="8" borderId="0" applyProtection="0">
      <alignment vertical="top"/>
    </xf>
    <xf numFmtId="0" fontId="11" fillId="9" borderId="0" applyNumberFormat="0" applyBorder="0" applyAlignment="0" applyProtection="0">
      <alignment vertical="center"/>
    </xf>
    <xf numFmtId="0" fontId="11" fillId="7" borderId="0" applyProtection="0">
      <alignment vertical="top"/>
    </xf>
    <xf numFmtId="0" fontId="13" fillId="0" borderId="3" applyNumberFormat="0" applyFill="0" applyAlignment="0" applyProtection="0">
      <alignment vertical="center"/>
    </xf>
    <xf numFmtId="0" fontId="11" fillId="0" borderId="0" applyProtection="0"/>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11" fillId="8" borderId="0" applyNumberFormat="0" applyBorder="0" applyAlignment="0" applyProtection="0">
      <alignment vertical="center"/>
    </xf>
    <xf numFmtId="0" fontId="22" fillId="0" borderId="0"/>
    <xf numFmtId="0" fontId="38" fillId="0" borderId="0" applyNumberFormat="0" applyFill="0" applyBorder="0" applyAlignment="0" applyProtection="0">
      <alignment vertical="center"/>
    </xf>
    <xf numFmtId="0" fontId="11" fillId="7" borderId="0" applyProtection="0">
      <alignment vertical="top"/>
    </xf>
    <xf numFmtId="0" fontId="22" fillId="0" borderId="0"/>
    <xf numFmtId="0" fontId="21" fillId="2" borderId="2" applyNumberFormat="0" applyAlignment="0" applyProtection="0">
      <alignment vertical="center"/>
    </xf>
    <xf numFmtId="0" fontId="22" fillId="0" borderId="0"/>
    <xf numFmtId="0" fontId="11" fillId="0" borderId="0" applyProtection="0"/>
    <xf numFmtId="0" fontId="11" fillId="7" borderId="0" applyProtection="0">
      <alignment vertical="top"/>
    </xf>
    <xf numFmtId="0" fontId="22" fillId="0" borderId="0"/>
    <xf numFmtId="0" fontId="11" fillId="14"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45" fillId="8" borderId="7" applyProtection="0">
      <alignment vertical="top"/>
    </xf>
    <xf numFmtId="0" fontId="11" fillId="0" borderId="0" applyProtection="0"/>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11" fillId="0" borderId="0" applyProtection="0"/>
    <xf numFmtId="0" fontId="22" fillId="0" borderId="0"/>
    <xf numFmtId="0" fontId="11" fillId="8" borderId="0" applyNumberFormat="0" applyBorder="0" applyAlignment="0" applyProtection="0">
      <alignment vertical="center"/>
    </xf>
    <xf numFmtId="0" fontId="21" fillId="2" borderId="2" applyNumberFormat="0" applyAlignment="0" applyProtection="0">
      <alignment vertical="center"/>
    </xf>
    <xf numFmtId="0" fontId="24" fillId="15" borderId="5" applyNumberFormat="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13" borderId="0" applyNumberFormat="0" applyBorder="0" applyAlignment="0" applyProtection="0">
      <alignment vertical="center"/>
    </xf>
    <xf numFmtId="0" fontId="11" fillId="7"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0" borderId="0" applyProtection="0"/>
    <xf numFmtId="0" fontId="11" fillId="7" borderId="0" applyProtection="0">
      <alignment vertical="top"/>
    </xf>
    <xf numFmtId="0" fontId="22" fillId="0" borderId="0"/>
    <xf numFmtId="0" fontId="11" fillId="0" borderId="0" applyProtection="0"/>
    <xf numFmtId="0" fontId="11" fillId="8"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21" fillId="2" borderId="2" applyNumberFormat="0" applyAlignment="0" applyProtection="0">
      <alignment vertical="center"/>
    </xf>
    <xf numFmtId="0" fontId="11" fillId="13" borderId="0" applyProtection="0">
      <alignment vertical="top"/>
    </xf>
    <xf numFmtId="0" fontId="11" fillId="0" borderId="0" applyProtection="0"/>
    <xf numFmtId="0" fontId="11" fillId="7" borderId="0" applyProtection="0">
      <alignment vertical="top"/>
    </xf>
    <xf numFmtId="0" fontId="13" fillId="0" borderId="3" applyNumberFormat="0" applyFill="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11" fillId="13"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2" fillId="0" borderId="0"/>
    <xf numFmtId="0" fontId="45" fillId="0"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0" borderId="0" applyProtection="0"/>
    <xf numFmtId="0" fontId="11" fillId="7" borderId="0" applyProtection="0">
      <alignment vertical="top"/>
    </xf>
    <xf numFmtId="0" fontId="22" fillId="0" borderId="0"/>
    <xf numFmtId="0" fontId="22" fillId="0" borderId="0"/>
    <xf numFmtId="0" fontId="22" fillId="0" borderId="0"/>
    <xf numFmtId="0" fontId="34" fillId="12"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22" fillId="0" borderId="0"/>
    <xf numFmtId="0" fontId="22" fillId="0" borderId="0"/>
    <xf numFmtId="0" fontId="11" fillId="13" borderId="0" applyProtection="0">
      <alignment vertical="top"/>
    </xf>
    <xf numFmtId="0" fontId="11" fillId="7" borderId="0" applyProtection="0">
      <alignment vertical="top"/>
    </xf>
    <xf numFmtId="0" fontId="11" fillId="14" borderId="0" applyProtection="0">
      <alignment vertical="top"/>
    </xf>
    <xf numFmtId="0" fontId="11" fillId="13" borderId="0" applyProtection="0">
      <alignment vertical="top"/>
    </xf>
    <xf numFmtId="0" fontId="11" fillId="7" borderId="0" applyProtection="0">
      <alignment vertical="top"/>
    </xf>
    <xf numFmtId="0" fontId="11" fillId="14" borderId="0" applyProtection="0">
      <alignment vertical="top"/>
    </xf>
    <xf numFmtId="0" fontId="11" fillId="0" borderId="0" applyProtection="0"/>
    <xf numFmtId="0" fontId="11" fillId="7"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0" borderId="0" applyProtection="0"/>
    <xf numFmtId="0" fontId="11" fillId="8" borderId="0" applyProtection="0">
      <alignment vertical="top"/>
    </xf>
    <xf numFmtId="0" fontId="11" fillId="8" borderId="0" applyProtection="0">
      <alignment vertical="top"/>
    </xf>
    <xf numFmtId="0" fontId="11" fillId="13"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45" fillId="0" borderId="0">
      <alignment vertical="top"/>
    </xf>
    <xf numFmtId="0" fontId="11" fillId="13"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14" borderId="0" applyProtection="0">
      <alignment vertical="top"/>
    </xf>
    <xf numFmtId="0" fontId="11" fillId="13" borderId="0" applyNumberFormat="0" applyBorder="0" applyAlignment="0" applyProtection="0">
      <alignment vertical="center"/>
    </xf>
    <xf numFmtId="0" fontId="45" fillId="0" borderId="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0" borderId="0" applyProtection="0"/>
    <xf numFmtId="0" fontId="11" fillId="13" borderId="0" applyProtection="0">
      <alignment vertical="top"/>
    </xf>
    <xf numFmtId="0" fontId="11" fillId="14"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11" fillId="7" borderId="0" applyProtection="0">
      <alignment vertical="top"/>
    </xf>
    <xf numFmtId="0" fontId="22" fillId="0" borderId="0"/>
    <xf numFmtId="0" fontId="45" fillId="0" borderId="0">
      <alignment vertical="top"/>
    </xf>
    <xf numFmtId="0" fontId="45" fillId="0" borderId="0" applyProtection="0">
      <alignment vertical="top"/>
    </xf>
    <xf numFmtId="0" fontId="11" fillId="13" borderId="0" applyProtection="0">
      <alignment vertical="top"/>
    </xf>
    <xf numFmtId="0" fontId="11" fillId="7" borderId="0" applyProtection="0">
      <alignment vertical="top"/>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22" fillId="0" borderId="0"/>
    <xf numFmtId="0" fontId="21" fillId="2" borderId="2" applyNumberFormat="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Protection="0">
      <alignment vertical="top"/>
    </xf>
    <xf numFmtId="0" fontId="22" fillId="0" borderId="0"/>
    <xf numFmtId="0" fontId="11" fillId="0" borderId="0" applyProtection="0"/>
    <xf numFmtId="0" fontId="11" fillId="13" borderId="0" applyNumberFormat="0" applyBorder="0" applyAlignment="0" applyProtection="0">
      <alignment vertical="center"/>
    </xf>
    <xf numFmtId="0" fontId="11" fillId="7" borderId="0" applyProtection="0">
      <alignment vertical="top"/>
    </xf>
    <xf numFmtId="0" fontId="13" fillId="0" borderId="3" applyNumberFormat="0" applyFill="0" applyAlignment="0" applyProtection="0">
      <alignment vertical="center"/>
    </xf>
    <xf numFmtId="0" fontId="45" fillId="0" borderId="0" applyProtection="0">
      <alignment vertical="top"/>
    </xf>
    <xf numFmtId="0" fontId="22" fillId="0" borderId="0"/>
    <xf numFmtId="0" fontId="11" fillId="13" borderId="0" applyProtection="0">
      <alignment vertical="top"/>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4" borderId="0" applyProtection="0">
      <alignment vertical="top"/>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45" fillId="0"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0" borderId="0" applyProtection="0"/>
    <xf numFmtId="0" fontId="24" fillId="15" borderId="5" applyNumberFormat="0" applyAlignment="0" applyProtection="0">
      <alignment vertical="center"/>
    </xf>
    <xf numFmtId="0" fontId="45" fillId="0" borderId="0" applyProtection="0">
      <alignment vertical="top"/>
    </xf>
    <xf numFmtId="0" fontId="11" fillId="13" borderId="0" applyProtection="0">
      <alignment vertical="top"/>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22" fillId="0" borderId="0"/>
    <xf numFmtId="0" fontId="22" fillId="0" borderId="0"/>
    <xf numFmtId="0" fontId="45" fillId="0" borderId="0">
      <alignment vertical="center"/>
    </xf>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11" fillId="7" borderId="0" applyProtection="0">
      <alignment vertical="top"/>
    </xf>
    <xf numFmtId="0" fontId="11" fillId="14" borderId="0" applyProtection="0">
      <alignment vertical="top"/>
    </xf>
    <xf numFmtId="0" fontId="20" fillId="6" borderId="0" applyProtection="0">
      <alignment vertical="top"/>
    </xf>
    <xf numFmtId="0" fontId="26" fillId="2" borderId="6" applyNumberFormat="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26" fillId="2" borderId="6" applyNumberFormat="0" applyAlignment="0" applyProtection="0">
      <alignment vertical="center"/>
    </xf>
    <xf numFmtId="0" fontId="20"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3" fillId="0" borderId="3" applyNumberFormat="0" applyFill="0" applyAlignment="0" applyProtection="0">
      <alignment vertical="center"/>
    </xf>
    <xf numFmtId="0" fontId="24" fillId="15" borderId="5" applyProtection="0">
      <alignment vertical="top"/>
    </xf>
    <xf numFmtId="0" fontId="11" fillId="13" borderId="0" applyProtection="0">
      <alignment vertical="top"/>
    </xf>
    <xf numFmtId="0" fontId="11" fillId="14" borderId="0" applyProtection="0">
      <alignment vertical="top"/>
    </xf>
    <xf numFmtId="0" fontId="20" fillId="6" borderId="0" applyProtection="0">
      <alignment vertical="top"/>
    </xf>
    <xf numFmtId="0" fontId="20" fillId="11" borderId="0" applyProtection="0">
      <alignment vertical="top"/>
    </xf>
    <xf numFmtId="0" fontId="11" fillId="7" borderId="0" applyProtection="0">
      <alignment vertical="top"/>
    </xf>
    <xf numFmtId="0" fontId="13" fillId="0" borderId="3" applyNumberFormat="0" applyFill="0" applyAlignment="0" applyProtection="0">
      <alignment vertical="center"/>
    </xf>
    <xf numFmtId="0" fontId="24" fillId="15" borderId="5" applyProtection="0">
      <alignment vertical="top"/>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11" fillId="13"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11" fillId="7" borderId="0" applyNumberFormat="0" applyBorder="0" applyAlignment="0" applyProtection="0">
      <alignment vertical="center"/>
    </xf>
    <xf numFmtId="0" fontId="22" fillId="0" borderId="0"/>
    <xf numFmtId="0" fontId="45" fillId="0"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Protection="0">
      <alignment vertical="top"/>
    </xf>
    <xf numFmtId="0" fontId="11" fillId="7" borderId="0" applyProtection="0">
      <alignment vertical="top"/>
    </xf>
    <xf numFmtId="0" fontId="45" fillId="0" borderId="0">
      <alignment vertical="top"/>
    </xf>
    <xf numFmtId="0" fontId="22" fillId="0" borderId="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20" borderId="0" applyProtection="0">
      <alignment vertical="top"/>
    </xf>
    <xf numFmtId="0" fontId="11" fillId="7" borderId="0" applyNumberFormat="0" applyBorder="0" applyAlignment="0" applyProtection="0">
      <alignment vertical="center"/>
    </xf>
    <xf numFmtId="0" fontId="45" fillId="0" borderId="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Protection="0">
      <alignment vertical="top"/>
    </xf>
    <xf numFmtId="0" fontId="45" fillId="0" borderId="0" applyProtection="0">
      <alignment vertical="center"/>
    </xf>
    <xf numFmtId="0" fontId="22" fillId="0" borderId="0"/>
    <xf numFmtId="0" fontId="11" fillId="9" borderId="0" applyProtection="0">
      <alignment vertical="top"/>
    </xf>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22" fillId="0" borderId="0"/>
    <xf numFmtId="0" fontId="11" fillId="7" borderId="0" applyProtection="0">
      <alignment vertical="top"/>
    </xf>
    <xf numFmtId="0" fontId="20" fillId="12" borderId="0" applyNumberFormat="0" applyBorder="0" applyAlignment="0" applyProtection="0">
      <alignment vertical="center"/>
    </xf>
    <xf numFmtId="0" fontId="25" fillId="12" borderId="2" applyNumberFormat="0" applyAlignment="0" applyProtection="0">
      <alignment vertical="center"/>
    </xf>
    <xf numFmtId="0" fontId="11" fillId="7" borderId="0" applyProtection="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22" fillId="0" borderId="0"/>
    <xf numFmtId="0" fontId="25" fillId="12" borderId="2" applyNumberFormat="0" applyAlignment="0" applyProtection="0">
      <alignment vertical="center"/>
    </xf>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22" fillId="0" borderId="0"/>
    <xf numFmtId="0" fontId="11" fillId="0" borderId="0" applyProtection="0"/>
    <xf numFmtId="0" fontId="11" fillId="13" borderId="0" applyNumberFormat="0" applyBorder="0" applyAlignment="0" applyProtection="0">
      <alignment vertical="center"/>
    </xf>
    <xf numFmtId="0" fontId="11" fillId="14" borderId="0" applyProtection="0">
      <alignment vertical="top"/>
    </xf>
    <xf numFmtId="0" fontId="11" fillId="0" borderId="0" applyProtection="0"/>
    <xf numFmtId="0" fontId="22" fillId="0" borderId="0"/>
    <xf numFmtId="0" fontId="11" fillId="13" borderId="0" applyNumberFormat="0" applyBorder="0" applyAlignment="0" applyProtection="0">
      <alignment vertical="center"/>
    </xf>
    <xf numFmtId="0" fontId="25" fillId="7" borderId="2" applyNumberFormat="0" applyAlignment="0" applyProtection="0">
      <alignment vertical="center"/>
    </xf>
    <xf numFmtId="0" fontId="20" fillId="14"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center"/>
    </xf>
    <xf numFmtId="0" fontId="45" fillId="0" borderId="0">
      <alignment vertical="top"/>
    </xf>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5" fillId="7" borderId="2" applyProtection="0">
      <alignment vertical="top"/>
    </xf>
    <xf numFmtId="0" fontId="20" fillId="14"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11" fillId="13" borderId="0" applyProtection="0">
      <alignment vertical="top"/>
    </xf>
    <xf numFmtId="0" fontId="11" fillId="14" borderId="0" applyProtection="0">
      <alignment vertical="top"/>
    </xf>
    <xf numFmtId="0" fontId="11" fillId="0" borderId="0" applyProtection="0"/>
    <xf numFmtId="0" fontId="11" fillId="13" borderId="0" applyProtection="0">
      <alignment vertical="top"/>
    </xf>
    <xf numFmtId="0" fontId="11" fillId="8" borderId="0" applyProtection="0">
      <alignment vertical="top"/>
    </xf>
    <xf numFmtId="0" fontId="25" fillId="7" borderId="2" applyProtection="0">
      <alignment vertical="top"/>
    </xf>
    <xf numFmtId="0" fontId="20" fillId="14"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7" borderId="0" applyProtection="0">
      <alignment vertical="top"/>
    </xf>
    <xf numFmtId="0" fontId="13" fillId="0" borderId="4" applyNumberFormat="0" applyFill="0" applyAlignment="0" applyProtection="0">
      <alignment vertical="center"/>
    </xf>
    <xf numFmtId="0" fontId="45" fillId="0" borderId="0">
      <alignment vertical="top"/>
    </xf>
    <xf numFmtId="0" fontId="20" fillId="11"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7"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7"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11" fillId="0" borderId="0" applyProtection="0"/>
    <xf numFmtId="0" fontId="20" fillId="11" borderId="0" applyProtection="0">
      <alignment vertical="top"/>
    </xf>
    <xf numFmtId="0" fontId="11" fillId="13" borderId="0" applyNumberFormat="0" applyBorder="0" applyAlignment="0" applyProtection="0">
      <alignment vertical="center"/>
    </xf>
    <xf numFmtId="0" fontId="25" fillId="7" borderId="2" applyNumberFormat="0" applyAlignment="0" applyProtection="0">
      <alignment vertical="center"/>
    </xf>
    <xf numFmtId="0" fontId="20" fillId="14" borderId="0" applyProtection="0">
      <alignment vertical="top"/>
    </xf>
    <xf numFmtId="0" fontId="11" fillId="0" borderId="0" applyProtection="0"/>
    <xf numFmtId="0" fontId="11" fillId="7" borderId="0" applyProtection="0">
      <alignment vertical="top"/>
    </xf>
    <xf numFmtId="0" fontId="11" fillId="10" borderId="0" applyNumberFormat="0" applyBorder="0" applyAlignment="0" applyProtection="0">
      <alignment vertical="center"/>
    </xf>
    <xf numFmtId="0" fontId="22" fillId="0" borderId="0"/>
    <xf numFmtId="0" fontId="20" fillId="11" borderId="0" applyProtection="0">
      <alignment vertical="top"/>
    </xf>
    <xf numFmtId="0" fontId="11" fillId="13"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5" fillId="7" borderId="2" applyProtection="0">
      <alignment vertical="top"/>
    </xf>
    <xf numFmtId="0" fontId="45" fillId="0" borderId="0">
      <alignment vertical="center"/>
    </xf>
    <xf numFmtId="0" fontId="45" fillId="8" borderId="7" applyNumberFormat="0" applyFont="0" applyAlignment="0" applyProtection="0">
      <alignment vertical="center"/>
    </xf>
    <xf numFmtId="0" fontId="11" fillId="7" borderId="0" applyProtection="0">
      <alignment vertical="top"/>
    </xf>
    <xf numFmtId="0" fontId="13" fillId="0" borderId="4" applyNumberFormat="0" applyFill="0" applyAlignment="0" applyProtection="0">
      <alignment vertical="center"/>
    </xf>
    <xf numFmtId="0" fontId="22" fillId="0" borderId="0"/>
    <xf numFmtId="0" fontId="11" fillId="8" borderId="0" applyNumberFormat="0" applyBorder="0" applyAlignment="0" applyProtection="0">
      <alignment vertical="center"/>
    </xf>
    <xf numFmtId="0" fontId="11" fillId="13"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11" fillId="13" borderId="0" applyProtection="0">
      <alignment vertical="top"/>
    </xf>
    <xf numFmtId="0" fontId="25" fillId="7" borderId="2" applyNumberFormat="0" applyAlignment="0" applyProtection="0">
      <alignment vertical="center"/>
    </xf>
    <xf numFmtId="0" fontId="22" fillId="0" borderId="0"/>
    <xf numFmtId="0" fontId="20" fillId="14" borderId="0" applyProtection="0">
      <alignment vertical="top"/>
    </xf>
    <xf numFmtId="0" fontId="11" fillId="7" borderId="0" applyProtection="0">
      <alignment vertical="top"/>
    </xf>
    <xf numFmtId="0" fontId="45" fillId="0" borderId="0">
      <alignment vertical="top"/>
    </xf>
    <xf numFmtId="0" fontId="20" fillId="11" borderId="0" applyProtection="0">
      <alignment vertical="top"/>
    </xf>
    <xf numFmtId="0" fontId="11" fillId="8" borderId="0" applyNumberFormat="0" applyBorder="0" applyAlignment="0" applyProtection="0">
      <alignment vertical="center"/>
    </xf>
    <xf numFmtId="0" fontId="28" fillId="19" borderId="0" applyNumberFormat="0" applyBorder="0" applyAlignment="0" applyProtection="0">
      <alignment vertical="center"/>
    </xf>
    <xf numFmtId="0" fontId="11" fillId="13"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22" fillId="0" borderId="0"/>
    <xf numFmtId="0" fontId="45" fillId="0" borderId="0">
      <alignment vertical="center"/>
    </xf>
    <xf numFmtId="0" fontId="11" fillId="7" borderId="0" applyProtection="0">
      <alignment vertical="top"/>
    </xf>
    <xf numFmtId="0" fontId="11" fillId="8" borderId="0" applyProtection="0">
      <alignment vertical="top"/>
    </xf>
    <xf numFmtId="0" fontId="22" fillId="0" borderId="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11" fillId="0" borderId="0" applyProtection="0"/>
    <xf numFmtId="0" fontId="11" fillId="7" borderId="0" applyProtection="0">
      <alignment vertical="top"/>
    </xf>
    <xf numFmtId="0" fontId="13" fillId="0" borderId="4" applyNumberFormat="0" applyFill="0" applyAlignment="0" applyProtection="0">
      <alignment vertical="center"/>
    </xf>
    <xf numFmtId="0" fontId="11" fillId="0" borderId="0" applyProtection="0"/>
    <xf numFmtId="0" fontId="11" fillId="7"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20" fillId="14" borderId="0" applyProtection="0">
      <alignment vertical="top"/>
    </xf>
    <xf numFmtId="0" fontId="11" fillId="7" borderId="0" applyProtection="0">
      <alignment vertical="top"/>
    </xf>
    <xf numFmtId="0" fontId="22" fillId="0" borderId="0"/>
    <xf numFmtId="0" fontId="11" fillId="0" borderId="0" applyProtection="0"/>
    <xf numFmtId="0" fontId="11" fillId="13" borderId="0" applyProtection="0">
      <alignment vertical="top"/>
    </xf>
    <xf numFmtId="0" fontId="11" fillId="7" borderId="0" applyProtection="0">
      <alignment vertical="top"/>
    </xf>
    <xf numFmtId="0" fontId="13" fillId="0" borderId="4" applyNumberFormat="0" applyFill="0" applyAlignment="0" applyProtection="0">
      <alignment vertical="center"/>
    </xf>
    <xf numFmtId="0" fontId="22" fillId="0" borderId="0"/>
    <xf numFmtId="0" fontId="11" fillId="13" borderId="0" applyProtection="0">
      <alignment vertical="top"/>
    </xf>
    <xf numFmtId="0" fontId="20" fillId="14" borderId="0" applyProtection="0">
      <alignment vertical="top"/>
    </xf>
    <xf numFmtId="0" fontId="22" fillId="0" borderId="0"/>
    <xf numFmtId="0" fontId="11" fillId="7" borderId="0" applyProtection="0">
      <alignment vertical="top"/>
    </xf>
    <xf numFmtId="0" fontId="11" fillId="0" borderId="0" applyProtection="0"/>
    <xf numFmtId="0" fontId="11" fillId="13" borderId="0" applyProtection="0">
      <alignment vertical="top"/>
    </xf>
    <xf numFmtId="0" fontId="11" fillId="7"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45" fillId="0" borderId="0" applyProtection="0">
      <alignment vertical="top"/>
    </xf>
    <xf numFmtId="0" fontId="11" fillId="0" borderId="0" applyProtection="0"/>
    <xf numFmtId="0" fontId="20" fillId="16" borderId="0" applyNumberFormat="0" applyBorder="0" applyAlignment="0" applyProtection="0">
      <alignment vertical="center"/>
    </xf>
    <xf numFmtId="0" fontId="11" fillId="8" borderId="0" applyProtection="0">
      <alignment vertical="top"/>
    </xf>
    <xf numFmtId="0" fontId="45" fillId="0" borderId="0">
      <alignment vertical="top"/>
    </xf>
    <xf numFmtId="0" fontId="11" fillId="13" borderId="0" applyProtection="0">
      <alignment vertical="top"/>
    </xf>
    <xf numFmtId="0" fontId="22" fillId="0" borderId="0"/>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22" fillId="0" borderId="0"/>
    <xf numFmtId="0" fontId="11" fillId="8" borderId="0" applyProtection="0">
      <alignment vertical="top"/>
    </xf>
    <xf numFmtId="0" fontId="11" fillId="8" borderId="0" applyProtection="0">
      <alignment vertical="top"/>
    </xf>
    <xf numFmtId="0" fontId="22" fillId="0" borderId="0"/>
    <xf numFmtId="0" fontId="11" fillId="13" borderId="0" applyNumberFormat="0" applyBorder="0" applyAlignment="0" applyProtection="0">
      <alignment vertical="center"/>
    </xf>
    <xf numFmtId="0" fontId="45" fillId="0" borderId="0">
      <alignment vertical="top"/>
    </xf>
    <xf numFmtId="0" fontId="11" fillId="13" borderId="0" applyProtection="0">
      <alignment vertical="top"/>
    </xf>
    <xf numFmtId="0" fontId="22" fillId="0" borderId="0"/>
    <xf numFmtId="0" fontId="11" fillId="7" borderId="0" applyNumberFormat="0" applyBorder="0" applyAlignment="0" applyProtection="0">
      <alignment vertical="center"/>
    </xf>
    <xf numFmtId="0" fontId="45" fillId="0" borderId="0" applyProtection="0">
      <alignment vertical="center"/>
    </xf>
    <xf numFmtId="0" fontId="22" fillId="0" borderId="0"/>
    <xf numFmtId="0" fontId="11" fillId="8" borderId="0" applyProtection="0">
      <alignment vertical="top"/>
    </xf>
    <xf numFmtId="0" fontId="22" fillId="0" borderId="0"/>
    <xf numFmtId="0" fontId="11" fillId="13" borderId="0" applyNumberFormat="0" applyBorder="0" applyAlignment="0" applyProtection="0">
      <alignment vertical="center"/>
    </xf>
    <xf numFmtId="0" fontId="25" fillId="12" borderId="2" applyNumberFormat="0" applyAlignment="0" applyProtection="0">
      <alignment vertical="center"/>
    </xf>
    <xf numFmtId="0" fontId="11" fillId="7" borderId="0" applyProtection="0">
      <alignment vertical="top"/>
    </xf>
    <xf numFmtId="0" fontId="45" fillId="0" borderId="0" applyProtection="0">
      <alignment vertical="center"/>
    </xf>
    <xf numFmtId="0" fontId="22" fillId="0" borderId="0"/>
    <xf numFmtId="0" fontId="20" fillId="6" borderId="0" applyProtection="0">
      <alignment vertical="top"/>
    </xf>
    <xf numFmtId="0" fontId="11" fillId="7" borderId="0" applyProtection="0">
      <alignment vertical="top"/>
    </xf>
    <xf numFmtId="0" fontId="13" fillId="0" borderId="4" applyNumberFormat="0" applyFill="0" applyAlignment="0" applyProtection="0">
      <alignment vertical="center"/>
    </xf>
    <xf numFmtId="0" fontId="20" fillId="16" borderId="0" applyProtection="0">
      <alignment vertical="top"/>
    </xf>
    <xf numFmtId="0" fontId="11" fillId="8" borderId="0" applyNumberFormat="0" applyBorder="0" applyAlignment="0" applyProtection="0">
      <alignment vertical="center"/>
    </xf>
    <xf numFmtId="0" fontId="45" fillId="0" borderId="0">
      <alignment vertical="top"/>
    </xf>
    <xf numFmtId="0" fontId="20" fillId="6" borderId="0" applyProtection="0">
      <alignment vertical="top"/>
    </xf>
    <xf numFmtId="0" fontId="11" fillId="7" borderId="0" applyProtection="0">
      <alignment vertical="top"/>
    </xf>
    <xf numFmtId="0" fontId="13" fillId="0" borderId="4" applyNumberFormat="0" applyFill="0" applyAlignment="0" applyProtection="0">
      <alignment vertical="center"/>
    </xf>
    <xf numFmtId="0" fontId="20" fillId="16" borderId="0" applyProtection="0">
      <alignment vertical="top"/>
    </xf>
    <xf numFmtId="0" fontId="11" fillId="7" borderId="0" applyProtection="0">
      <alignment vertical="top"/>
    </xf>
    <xf numFmtId="0" fontId="11" fillId="19" borderId="0" applyProtection="0">
      <alignment vertical="top"/>
    </xf>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45" fillId="0" borderId="0" applyProtection="0">
      <alignment vertical="top"/>
    </xf>
    <xf numFmtId="0" fontId="11" fillId="0" borderId="0" applyProtection="0"/>
    <xf numFmtId="0" fontId="20" fillId="16" borderId="0" applyNumberFormat="0" applyBorder="0" applyAlignment="0" applyProtection="0">
      <alignment vertical="center"/>
    </xf>
    <xf numFmtId="0" fontId="11" fillId="8" borderId="0" applyProtection="0">
      <alignment vertical="top"/>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11" fillId="13" borderId="0" applyProtection="0">
      <alignment vertical="top"/>
    </xf>
    <xf numFmtId="0" fontId="45" fillId="0" borderId="0">
      <alignment vertical="top"/>
    </xf>
    <xf numFmtId="0" fontId="11" fillId="7" borderId="0" applyProtection="0">
      <alignment vertical="top"/>
    </xf>
    <xf numFmtId="0" fontId="22" fillId="0" borderId="0"/>
    <xf numFmtId="0" fontId="22" fillId="0" borderId="0"/>
    <xf numFmtId="0" fontId="11" fillId="13"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9"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37" fillId="0" borderId="10" applyNumberFormat="0" applyFill="0" applyAlignment="0" applyProtection="0">
      <alignment vertical="center"/>
    </xf>
    <xf numFmtId="0" fontId="45" fillId="0" borderId="0" applyProtection="0">
      <alignment vertical="top"/>
    </xf>
    <xf numFmtId="0" fontId="22" fillId="0" borderId="0"/>
    <xf numFmtId="0" fontId="11" fillId="7" borderId="0" applyNumberFormat="0" applyBorder="0" applyAlignment="0" applyProtection="0">
      <alignment vertical="center"/>
    </xf>
    <xf numFmtId="0" fontId="37" fillId="0" borderId="10" applyNumberFormat="0" applyFill="0" applyAlignment="0" applyProtection="0">
      <alignment vertical="center"/>
    </xf>
    <xf numFmtId="0" fontId="11" fillId="7" borderId="0" applyProtection="0">
      <alignment vertical="top"/>
    </xf>
    <xf numFmtId="0" fontId="37" fillId="0" borderId="10" applyNumberFormat="0" applyFill="0" applyAlignment="0" applyProtection="0">
      <alignment vertical="center"/>
    </xf>
    <xf numFmtId="0" fontId="45" fillId="0" borderId="0" applyProtection="0">
      <alignment vertical="top"/>
    </xf>
    <xf numFmtId="0" fontId="45" fillId="0" borderId="0">
      <alignment vertical="top"/>
    </xf>
    <xf numFmtId="0" fontId="11" fillId="7" borderId="0" applyProtection="0">
      <alignment vertical="top"/>
    </xf>
    <xf numFmtId="0" fontId="11" fillId="8" borderId="0" applyProtection="0">
      <alignment vertical="top"/>
    </xf>
    <xf numFmtId="0" fontId="11" fillId="0" borderId="0" applyProtection="0"/>
    <xf numFmtId="0" fontId="11" fillId="0" borderId="0" applyProtection="0"/>
    <xf numFmtId="0" fontId="11" fillId="13" borderId="0" applyNumberFormat="0" applyBorder="0" applyAlignment="0" applyProtection="0">
      <alignment vertical="center"/>
    </xf>
    <xf numFmtId="0" fontId="45" fillId="0" borderId="0">
      <alignment vertical="top"/>
    </xf>
    <xf numFmtId="0" fontId="20" fillId="6"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14" borderId="0" applyNumberFormat="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top"/>
    </xf>
    <xf numFmtId="0" fontId="11" fillId="7" borderId="0" applyNumberFormat="0" applyBorder="0" applyAlignment="0" applyProtection="0">
      <alignment vertical="center"/>
    </xf>
    <xf numFmtId="0" fontId="45" fillId="0" borderId="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22" fillId="0" borderId="0"/>
    <xf numFmtId="0" fontId="20" fillId="14"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20" fillId="14"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11" fillId="7" borderId="0" applyProtection="0">
      <alignment vertical="top"/>
    </xf>
    <xf numFmtId="0" fontId="11" fillId="0" borderId="0" applyProtection="0"/>
    <xf numFmtId="0" fontId="11" fillId="13" borderId="0" applyNumberFormat="0" applyBorder="0" applyAlignment="0" applyProtection="0">
      <alignment vertical="center"/>
    </xf>
    <xf numFmtId="0" fontId="11" fillId="7" borderId="0" applyProtection="0">
      <alignment vertical="top"/>
    </xf>
    <xf numFmtId="0" fontId="11" fillId="0" borderId="0" applyProtection="0"/>
    <xf numFmtId="0" fontId="20" fillId="18" borderId="0" applyProtection="0">
      <alignment vertical="top"/>
    </xf>
    <xf numFmtId="0" fontId="11" fillId="13" borderId="0" applyNumberFormat="0" applyBorder="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7" borderId="0" applyProtection="0">
      <alignment vertical="top"/>
    </xf>
    <xf numFmtId="0" fontId="11" fillId="14"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pplyProtection="0">
      <alignment vertical="center"/>
    </xf>
    <xf numFmtId="0" fontId="22" fillId="0" borderId="0"/>
    <xf numFmtId="0" fontId="45" fillId="0" borderId="0">
      <alignment vertical="top"/>
    </xf>
    <xf numFmtId="0" fontId="11" fillId="7" borderId="0" applyNumberFormat="0" applyBorder="0" applyAlignment="0" applyProtection="0">
      <alignment vertical="center"/>
    </xf>
    <xf numFmtId="0" fontId="22" fillId="0" borderId="0"/>
    <xf numFmtId="0" fontId="45" fillId="0"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11" fillId="0" borderId="0" applyProtection="0"/>
    <xf numFmtId="0" fontId="45" fillId="0" borderId="0" applyProtection="0">
      <alignment vertical="top"/>
    </xf>
    <xf numFmtId="0" fontId="11" fillId="7" borderId="0" applyProtection="0">
      <alignment vertical="top"/>
    </xf>
    <xf numFmtId="0" fontId="11" fillId="13" borderId="0" applyProtection="0">
      <alignment vertical="top"/>
    </xf>
    <xf numFmtId="0" fontId="45" fillId="0" borderId="0"/>
    <xf numFmtId="0" fontId="34" fillId="12" borderId="0" applyProtection="0">
      <alignment vertical="top"/>
    </xf>
    <xf numFmtId="0" fontId="11" fillId="8" borderId="0" applyProtection="0">
      <alignment vertical="top"/>
    </xf>
    <xf numFmtId="0" fontId="11" fillId="13" borderId="0" applyProtection="0">
      <alignment vertical="top"/>
    </xf>
    <xf numFmtId="0" fontId="11" fillId="14" borderId="0" applyProtection="0">
      <alignment vertical="top"/>
    </xf>
    <xf numFmtId="0" fontId="11" fillId="0" borderId="0" applyProtection="0"/>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45" fillId="0" borderId="0"/>
    <xf numFmtId="0" fontId="11" fillId="7" borderId="0" applyNumberFormat="0" applyBorder="0" applyAlignment="0" applyProtection="0">
      <alignment vertical="center"/>
    </xf>
    <xf numFmtId="0" fontId="11" fillId="7" borderId="0" applyProtection="0">
      <alignment vertical="top"/>
    </xf>
    <xf numFmtId="0" fontId="24" fillId="15" borderId="5" applyNumberFormat="0" applyAlignment="0" applyProtection="0">
      <alignment vertical="center"/>
    </xf>
    <xf numFmtId="0" fontId="11" fillId="7"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2" fillId="0" borderId="0"/>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22" fillId="0" borderId="0"/>
    <xf numFmtId="0" fontId="45" fillId="8" borderId="7" applyProtection="0">
      <alignment vertical="top"/>
    </xf>
    <xf numFmtId="0" fontId="11" fillId="7" borderId="0" applyProtection="0">
      <alignment vertical="top"/>
    </xf>
    <xf numFmtId="0" fontId="22" fillId="0" borderId="0"/>
    <xf numFmtId="0" fontId="45" fillId="8" borderId="7"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22" fillId="0" borderId="0"/>
    <xf numFmtId="0" fontId="20" fillId="11"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11" fillId="7" borderId="0" applyProtection="0">
      <alignment vertical="top"/>
    </xf>
    <xf numFmtId="0" fontId="20" fillId="11" borderId="0" applyProtection="0">
      <alignment vertical="top"/>
    </xf>
    <xf numFmtId="0" fontId="11" fillId="13" borderId="0" applyProtection="0">
      <alignment vertical="top"/>
    </xf>
    <xf numFmtId="0" fontId="11" fillId="7" borderId="0" applyProtection="0">
      <alignment vertical="top"/>
    </xf>
    <xf numFmtId="0" fontId="11" fillId="8" borderId="0" applyProtection="0">
      <alignment vertical="top"/>
    </xf>
    <xf numFmtId="0" fontId="21" fillId="2" borderId="2"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30" fillId="0" borderId="8"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8" borderId="0" applyProtection="0">
      <alignment vertical="top"/>
    </xf>
    <xf numFmtId="0" fontId="11" fillId="7" borderId="0" applyProtection="0">
      <alignment vertical="top"/>
    </xf>
    <xf numFmtId="0" fontId="11" fillId="0" borderId="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11" fillId="7" borderId="0" applyProtection="0">
      <alignment vertical="top"/>
    </xf>
    <xf numFmtId="0" fontId="11" fillId="0" borderId="0" applyProtection="0"/>
    <xf numFmtId="0" fontId="11" fillId="13" borderId="0" applyProtection="0">
      <alignment vertical="top"/>
    </xf>
    <xf numFmtId="0" fontId="11" fillId="7" borderId="0" applyProtection="0">
      <alignment vertical="top"/>
    </xf>
    <xf numFmtId="0" fontId="11" fillId="8"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11" fillId="13" borderId="0" applyProtection="0">
      <alignment vertical="top"/>
    </xf>
    <xf numFmtId="0" fontId="45" fillId="0" borderId="0">
      <alignment vertical="top"/>
    </xf>
    <xf numFmtId="0" fontId="26" fillId="2" borderId="6" applyNumberFormat="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13"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13" borderId="0" applyProtection="0">
      <alignment vertical="top"/>
    </xf>
    <xf numFmtId="0" fontId="45" fillId="0" borderId="0">
      <alignment vertical="center"/>
    </xf>
    <xf numFmtId="0" fontId="11" fillId="7" borderId="0" applyProtection="0">
      <alignment vertical="top"/>
    </xf>
    <xf numFmtId="0" fontId="11" fillId="13"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22" fillId="0" borderId="0"/>
    <xf numFmtId="0" fontId="45" fillId="0" borderId="0">
      <alignment vertical="top"/>
    </xf>
    <xf numFmtId="0" fontId="11" fillId="7" borderId="0" applyProtection="0">
      <alignment vertical="top"/>
    </xf>
    <xf numFmtId="0" fontId="22" fillId="0" borderId="0"/>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45" fillId="0" borderId="0">
      <alignment vertical="center"/>
    </xf>
    <xf numFmtId="0" fontId="45" fillId="0" borderId="0">
      <alignment vertical="top"/>
    </xf>
    <xf numFmtId="0" fontId="24" fillId="15" borderId="5" applyNumberFormat="0" applyAlignment="0" applyProtection="0">
      <alignment vertical="center"/>
    </xf>
    <xf numFmtId="0" fontId="11" fillId="7"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13" borderId="0" applyProtection="0">
      <alignment vertical="top"/>
    </xf>
    <xf numFmtId="0" fontId="11" fillId="7" borderId="0" applyProtection="0">
      <alignment vertical="top"/>
    </xf>
    <xf numFmtId="0" fontId="26" fillId="2" borderId="6" applyProtection="0">
      <alignment vertical="top"/>
    </xf>
    <xf numFmtId="0" fontId="22" fillId="0" borderId="0"/>
    <xf numFmtId="0" fontId="45" fillId="8" borderId="7" applyNumberFormat="0" applyFont="0" applyAlignment="0" applyProtection="0">
      <alignment vertical="center"/>
    </xf>
    <xf numFmtId="0" fontId="11" fillId="0" borderId="0" applyProtection="0"/>
    <xf numFmtId="0" fontId="22" fillId="0" borderId="0"/>
    <xf numFmtId="0" fontId="11" fillId="13"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0" borderId="0" applyProtection="0"/>
    <xf numFmtId="0" fontId="11" fillId="13"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2" fillId="0" borderId="0"/>
    <xf numFmtId="0" fontId="45" fillId="0" borderId="0">
      <alignment vertical="top"/>
    </xf>
    <xf numFmtId="0" fontId="11" fillId="7" borderId="0" applyProtection="0">
      <alignment vertical="top"/>
    </xf>
    <xf numFmtId="0" fontId="22" fillId="0" borderId="0"/>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22" fillId="0" borderId="0"/>
    <xf numFmtId="0" fontId="11" fillId="7" borderId="0" applyProtection="0">
      <alignment vertical="top"/>
    </xf>
    <xf numFmtId="0" fontId="45" fillId="0" borderId="0">
      <alignment vertical="center"/>
    </xf>
    <xf numFmtId="0" fontId="45" fillId="0" borderId="0" applyProtection="0">
      <alignment vertical="top"/>
    </xf>
    <xf numFmtId="0" fontId="11" fillId="13" borderId="0" applyNumberFormat="0" applyBorder="0" applyAlignment="0" applyProtection="0">
      <alignment vertical="center"/>
    </xf>
    <xf numFmtId="0" fontId="11" fillId="0" borderId="0" applyProtection="0"/>
    <xf numFmtId="0" fontId="45" fillId="0" borderId="0">
      <alignment vertical="top"/>
    </xf>
    <xf numFmtId="0" fontId="11" fillId="7" borderId="0" applyProtection="0">
      <alignment vertical="top"/>
    </xf>
    <xf numFmtId="0" fontId="11" fillId="13" borderId="0" applyProtection="0">
      <alignment vertical="top"/>
    </xf>
    <xf numFmtId="0" fontId="45" fillId="0" borderId="0" applyProtection="0">
      <alignment vertical="top"/>
    </xf>
    <xf numFmtId="0" fontId="11" fillId="0" borderId="0" applyProtection="0"/>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11" fillId="7" borderId="0" applyProtection="0">
      <alignment vertical="top"/>
    </xf>
    <xf numFmtId="0" fontId="22" fillId="0" borderId="0"/>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0" borderId="0" applyProtection="0"/>
    <xf numFmtId="0" fontId="11" fillId="8" borderId="0" applyProtection="0">
      <alignment vertical="top"/>
    </xf>
    <xf numFmtId="0" fontId="11" fillId="7" borderId="0" applyProtection="0">
      <alignment vertical="top"/>
    </xf>
    <xf numFmtId="0" fontId="45" fillId="0" borderId="0">
      <alignment vertical="top"/>
    </xf>
    <xf numFmtId="0" fontId="11" fillId="7" borderId="0" applyProtection="0">
      <alignment vertical="top"/>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20" fillId="12" borderId="0" applyNumberFormat="0" applyBorder="0" applyAlignment="0" applyProtection="0">
      <alignment vertical="center"/>
    </xf>
    <xf numFmtId="0" fontId="21" fillId="2" borderId="2" applyProtection="0">
      <alignment vertical="top"/>
    </xf>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20" fillId="11" borderId="0" applyNumberFormat="0" applyBorder="0" applyAlignment="0" applyProtection="0">
      <alignment vertical="center"/>
    </xf>
    <xf numFmtId="0" fontId="11" fillId="13" borderId="0" applyProtection="0">
      <alignment vertical="top"/>
    </xf>
    <xf numFmtId="0" fontId="22" fillId="0" borderId="0"/>
    <xf numFmtId="0" fontId="11" fillId="7" borderId="0" applyNumberFormat="0" applyBorder="0" applyAlignment="0" applyProtection="0">
      <alignment vertical="center"/>
    </xf>
    <xf numFmtId="0" fontId="20" fillId="11" borderId="0" applyProtection="0">
      <alignment vertical="top"/>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Protection="0">
      <alignment vertical="top"/>
    </xf>
    <xf numFmtId="0" fontId="26" fillId="2" borderId="6"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22" fillId="0" borderId="0"/>
    <xf numFmtId="0" fontId="11" fillId="7" borderId="0" applyProtection="0">
      <alignment vertical="top"/>
    </xf>
    <xf numFmtId="0" fontId="21" fillId="2" borderId="2" applyNumberFormat="0" applyAlignment="0" applyProtection="0">
      <alignment vertical="center"/>
    </xf>
    <xf numFmtId="0" fontId="22" fillId="0" borderId="0"/>
    <xf numFmtId="0" fontId="11" fillId="7" borderId="0" applyProtection="0">
      <alignment vertical="top"/>
    </xf>
    <xf numFmtId="0" fontId="22" fillId="0" borderId="0"/>
    <xf numFmtId="0" fontId="11" fillId="7" borderId="0" applyNumberFormat="0" applyBorder="0" applyAlignment="0" applyProtection="0">
      <alignment vertical="center"/>
    </xf>
    <xf numFmtId="0" fontId="45" fillId="0" borderId="0" applyProtection="0">
      <alignment vertical="center"/>
    </xf>
    <xf numFmtId="0" fontId="22" fillId="0" borderId="0"/>
    <xf numFmtId="0" fontId="11" fillId="7" borderId="0" applyProtection="0">
      <alignment vertical="top"/>
    </xf>
    <xf numFmtId="0" fontId="45" fillId="8" borderId="7" applyNumberFormat="0" applyFont="0" applyAlignment="0" applyProtection="0">
      <alignment vertical="center"/>
    </xf>
    <xf numFmtId="0" fontId="11" fillId="0" borderId="0" applyProtection="0"/>
    <xf numFmtId="0" fontId="11" fillId="7" borderId="0" applyProtection="0">
      <alignment vertical="top"/>
    </xf>
    <xf numFmtId="0" fontId="45" fillId="8" borderId="7" applyNumberFormat="0" applyFont="0" applyAlignment="0" applyProtection="0">
      <alignment vertical="center"/>
    </xf>
    <xf numFmtId="0" fontId="11" fillId="0" borderId="0" applyProtection="0"/>
    <xf numFmtId="0" fontId="11" fillId="13" borderId="0" applyProtection="0">
      <alignment vertical="top"/>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center"/>
    </xf>
    <xf numFmtId="0" fontId="45" fillId="8" borderId="7" applyProtection="0">
      <alignment vertical="top"/>
    </xf>
    <xf numFmtId="0" fontId="20" fillId="6" borderId="0" applyNumberFormat="0" applyBorder="0" applyAlignment="0" applyProtection="0">
      <alignment vertical="center"/>
    </xf>
    <xf numFmtId="0" fontId="45" fillId="0" borderId="0">
      <alignment vertical="top"/>
    </xf>
    <xf numFmtId="0" fontId="11" fillId="0" borderId="0" applyProtection="0"/>
    <xf numFmtId="0" fontId="11" fillId="7" borderId="0" applyProtection="0">
      <alignment vertical="top"/>
    </xf>
    <xf numFmtId="0" fontId="45" fillId="0" borderId="0">
      <alignment vertical="top"/>
    </xf>
    <xf numFmtId="0" fontId="22" fillId="0" borderId="0"/>
    <xf numFmtId="0" fontId="45" fillId="0" borderId="0">
      <alignment vertical="top"/>
    </xf>
    <xf numFmtId="0" fontId="11" fillId="19" borderId="0" applyProtection="0">
      <alignment vertical="top"/>
    </xf>
    <xf numFmtId="0" fontId="11" fillId="7" borderId="0" applyProtection="0">
      <alignment vertical="top"/>
    </xf>
    <xf numFmtId="0" fontId="22" fillId="0" borderId="0"/>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22" fillId="0" borderId="0"/>
    <xf numFmtId="0" fontId="24" fillId="15" borderId="5" applyNumberFormat="0" applyAlignment="0" applyProtection="0">
      <alignment vertical="center"/>
    </xf>
    <xf numFmtId="0" fontId="20" fillId="6" borderId="0" applyProtection="0">
      <alignment vertical="top"/>
    </xf>
    <xf numFmtId="0" fontId="11" fillId="0" borderId="0" applyProtection="0"/>
    <xf numFmtId="0" fontId="11" fillId="7" borderId="0" applyNumberFormat="0" applyBorder="0" applyAlignment="0" applyProtection="0">
      <alignment vertical="center"/>
    </xf>
    <xf numFmtId="0" fontId="45" fillId="0" borderId="0">
      <alignment vertical="top"/>
    </xf>
    <xf numFmtId="0" fontId="11" fillId="13"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45" fillId="0"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0" fillId="12" borderId="0" applyNumberFormat="0" applyBorder="0" applyAlignment="0" applyProtection="0">
      <alignment vertical="center"/>
    </xf>
    <xf numFmtId="0" fontId="11" fillId="7" borderId="0" applyNumberFormat="0" applyBorder="0" applyAlignment="0" applyProtection="0">
      <alignment vertical="center"/>
    </xf>
    <xf numFmtId="0" fontId="35" fillId="0" borderId="11" applyNumberFormat="0" applyFill="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11" fillId="7" borderId="0" applyProtection="0">
      <alignment vertical="top"/>
    </xf>
    <xf numFmtId="0" fontId="22" fillId="0" borderId="0"/>
    <xf numFmtId="0" fontId="11" fillId="0" borderId="0" applyProtection="0"/>
    <xf numFmtId="0" fontId="11" fillId="7" borderId="0" applyProtection="0">
      <alignment vertical="top"/>
    </xf>
    <xf numFmtId="0" fontId="22" fillId="0" borderId="0"/>
    <xf numFmtId="0" fontId="45" fillId="0" borderId="0">
      <alignment vertical="top"/>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20" fillId="11" borderId="0" applyProtection="0">
      <alignment vertical="top"/>
    </xf>
    <xf numFmtId="0" fontId="11" fillId="7" borderId="0" applyNumberFormat="0" applyBorder="0" applyAlignment="0" applyProtection="0">
      <alignment vertical="center"/>
    </xf>
    <xf numFmtId="0" fontId="20" fillId="11" borderId="0" applyProtection="0">
      <alignment vertical="top"/>
    </xf>
    <xf numFmtId="0" fontId="11" fillId="7" borderId="0" applyProtection="0">
      <alignment vertical="top"/>
    </xf>
    <xf numFmtId="0" fontId="11" fillId="0" borderId="0" applyProtection="0"/>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11" fillId="0" borderId="0" applyProtection="0"/>
    <xf numFmtId="0" fontId="11" fillId="0" borderId="0" applyProtection="0"/>
    <xf numFmtId="0" fontId="11" fillId="0" borderId="0" applyProtection="0"/>
    <xf numFmtId="0" fontId="11" fillId="7" borderId="0" applyNumberFormat="0" applyBorder="0" applyAlignment="0" applyProtection="0">
      <alignment vertical="center"/>
    </xf>
    <xf numFmtId="0" fontId="22" fillId="0" borderId="0"/>
    <xf numFmtId="0" fontId="11" fillId="0" borderId="0" applyProtection="0"/>
    <xf numFmtId="0" fontId="11" fillId="7" borderId="0" applyProtection="0">
      <alignment vertical="top"/>
    </xf>
    <xf numFmtId="0" fontId="45" fillId="0" borderId="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45" fillId="8" borderId="7" applyProtection="0">
      <alignment vertical="top"/>
    </xf>
    <xf numFmtId="0" fontId="45" fillId="0" borderId="0" applyProtection="0">
      <alignment vertical="top"/>
    </xf>
    <xf numFmtId="0" fontId="22" fillId="0" borderId="0"/>
    <xf numFmtId="0" fontId="11" fillId="7" borderId="0" applyNumberFormat="0" applyBorder="0" applyAlignment="0" applyProtection="0">
      <alignment vertical="center"/>
    </xf>
    <xf numFmtId="0" fontId="11" fillId="0" borderId="0" applyProtection="0"/>
    <xf numFmtId="0" fontId="20" fillId="12" borderId="0" applyNumberFormat="0" applyBorder="0" applyAlignment="0" applyProtection="0">
      <alignment vertical="center"/>
    </xf>
    <xf numFmtId="0" fontId="22" fillId="0" borderId="0"/>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21" fillId="2" borderId="2" applyNumberFormat="0" applyAlignment="0" applyProtection="0">
      <alignment vertical="center"/>
    </xf>
    <xf numFmtId="0" fontId="11" fillId="13" borderId="0" applyProtection="0">
      <alignment vertical="top"/>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45" fillId="8" borderId="7" applyProtection="0">
      <alignment vertical="top"/>
    </xf>
    <xf numFmtId="0" fontId="45" fillId="0" borderId="0">
      <alignment vertical="top"/>
    </xf>
    <xf numFmtId="0" fontId="45" fillId="0" borderId="0" applyProtection="0">
      <alignment vertical="top"/>
    </xf>
    <xf numFmtId="0" fontId="11" fillId="0" borderId="0" applyProtection="0"/>
    <xf numFmtId="0" fontId="11" fillId="7" borderId="0" applyProtection="0">
      <alignment vertical="top"/>
    </xf>
    <xf numFmtId="0" fontId="45" fillId="0" borderId="0"/>
    <xf numFmtId="0" fontId="22" fillId="0" borderId="0"/>
    <xf numFmtId="0" fontId="11" fillId="7" borderId="0" applyProtection="0">
      <alignment vertical="top"/>
    </xf>
    <xf numFmtId="0" fontId="22" fillId="0" borderId="0"/>
    <xf numFmtId="0" fontId="24" fillId="15" borderId="5" applyNumberFormat="0" applyAlignment="0" applyProtection="0">
      <alignment vertical="center"/>
    </xf>
    <xf numFmtId="0" fontId="11" fillId="0" borderId="0" applyProtection="0"/>
    <xf numFmtId="0" fontId="11" fillId="13"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Protection="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45" fillId="8" borderId="7" applyNumberFormat="0" applyFont="0" applyAlignment="0" applyProtection="0">
      <alignment vertical="center"/>
    </xf>
    <xf numFmtId="0" fontId="20" fillId="6" borderId="0" applyProtection="0">
      <alignment vertical="top"/>
    </xf>
    <xf numFmtId="0" fontId="22" fillId="0" borderId="0"/>
    <xf numFmtId="0" fontId="11" fillId="13" borderId="0" applyProtection="0">
      <alignment vertical="top"/>
    </xf>
    <xf numFmtId="0" fontId="22" fillId="0" borderId="0"/>
    <xf numFmtId="0" fontId="11" fillId="13" borderId="0" applyProtection="0">
      <alignment vertical="top"/>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27" fillId="0" borderId="0" applyProtection="0">
      <alignment vertical="top"/>
    </xf>
    <xf numFmtId="0" fontId="11" fillId="7" borderId="0" applyNumberFormat="0" applyBorder="0" applyAlignment="0" applyProtection="0">
      <alignment vertical="center"/>
    </xf>
    <xf numFmtId="0" fontId="45" fillId="0" borderId="0">
      <alignment vertical="top"/>
    </xf>
    <xf numFmtId="0" fontId="22" fillId="0" borderId="0"/>
    <xf numFmtId="0" fontId="11" fillId="7" borderId="0" applyProtection="0">
      <alignment vertical="top"/>
    </xf>
    <xf numFmtId="0" fontId="45" fillId="0" borderId="0" applyProtection="0">
      <alignment vertical="top"/>
    </xf>
    <xf numFmtId="0" fontId="11" fillId="7" borderId="0" applyProtection="0">
      <alignment vertical="top"/>
    </xf>
    <xf numFmtId="0" fontId="45" fillId="0" borderId="0" applyProtection="0">
      <alignment vertical="top"/>
    </xf>
    <xf numFmtId="0" fontId="11" fillId="13" borderId="0" applyNumberFormat="0" applyBorder="0" applyAlignment="0" applyProtection="0">
      <alignment vertical="center"/>
    </xf>
    <xf numFmtId="0" fontId="45" fillId="0" borderId="0">
      <alignment vertical="top"/>
    </xf>
    <xf numFmtId="0" fontId="11" fillId="7"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22" fillId="0" borderId="0"/>
    <xf numFmtId="0" fontId="11" fillId="8" borderId="0" applyProtection="0">
      <alignment vertical="top"/>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7" borderId="0" applyProtection="0">
      <alignment vertical="top"/>
    </xf>
    <xf numFmtId="0" fontId="20" fillId="6"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22" fillId="0" borderId="0"/>
    <xf numFmtId="0" fontId="20" fillId="6" borderId="0" applyProtection="0">
      <alignment vertical="top"/>
    </xf>
    <xf numFmtId="0" fontId="11" fillId="0" borderId="0" applyProtection="0"/>
    <xf numFmtId="0" fontId="11" fillId="7" borderId="0" applyProtection="0">
      <alignment vertical="top"/>
    </xf>
    <xf numFmtId="0" fontId="20" fillId="11" borderId="0" applyProtection="0">
      <alignment vertical="top"/>
    </xf>
    <xf numFmtId="0" fontId="11" fillId="7" borderId="0" applyProtection="0">
      <alignment vertical="top"/>
    </xf>
    <xf numFmtId="0" fontId="20" fillId="11"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Protection="0">
      <alignment vertical="top"/>
    </xf>
    <xf numFmtId="0" fontId="22" fillId="0" borderId="0"/>
    <xf numFmtId="0" fontId="11" fillId="0" borderId="0" applyProtection="0"/>
    <xf numFmtId="0" fontId="11" fillId="7" borderId="0" applyProtection="0">
      <alignment vertical="top"/>
    </xf>
    <xf numFmtId="0" fontId="11" fillId="14" borderId="0" applyProtection="0">
      <alignment vertical="top"/>
    </xf>
    <xf numFmtId="0" fontId="22" fillId="0" borderId="0"/>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11" fillId="0" borderId="0" applyProtection="0"/>
    <xf numFmtId="0" fontId="11" fillId="7" borderId="0" applyProtection="0">
      <alignment vertical="top"/>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45" fillId="8" borderId="7" applyProtection="0">
      <alignment vertical="top"/>
    </xf>
    <xf numFmtId="0" fontId="20" fillId="6"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45" fillId="8" borderId="7" applyProtection="0">
      <alignment vertical="top"/>
    </xf>
    <xf numFmtId="0" fontId="22" fillId="0" borderId="0"/>
    <xf numFmtId="0" fontId="20" fillId="6" borderId="0" applyProtection="0">
      <alignment vertical="top"/>
    </xf>
    <xf numFmtId="0" fontId="11" fillId="0" borderId="0" applyProtection="0"/>
    <xf numFmtId="0" fontId="11" fillId="7" borderId="0" applyProtection="0">
      <alignment vertical="top"/>
    </xf>
    <xf numFmtId="0" fontId="45" fillId="0" borderId="0">
      <alignment vertical="top"/>
    </xf>
    <xf numFmtId="0" fontId="22" fillId="0" borderId="0"/>
    <xf numFmtId="0" fontId="11" fillId="7" borderId="0" applyProtection="0">
      <alignment vertical="top"/>
    </xf>
    <xf numFmtId="0" fontId="20" fillId="6" borderId="0" applyProtection="0">
      <alignment vertical="top"/>
    </xf>
    <xf numFmtId="0" fontId="11" fillId="0" borderId="0" applyProtection="0"/>
    <xf numFmtId="0" fontId="11" fillId="7"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11" fillId="7" borderId="0" applyProtection="0">
      <alignment vertical="top"/>
    </xf>
    <xf numFmtId="0" fontId="45" fillId="0" borderId="0" applyProtection="0">
      <alignment vertical="top"/>
    </xf>
    <xf numFmtId="0" fontId="45" fillId="0" borderId="0">
      <alignment vertical="top"/>
    </xf>
    <xf numFmtId="0" fontId="45" fillId="0" borderId="0" applyProtection="0">
      <alignment vertical="top"/>
    </xf>
    <xf numFmtId="0" fontId="11" fillId="7" borderId="0" applyProtection="0">
      <alignment vertical="top"/>
    </xf>
    <xf numFmtId="0" fontId="22" fillId="0" borderId="0"/>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lignment vertical="top"/>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22" fillId="0" borderId="0"/>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11" fillId="7"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center"/>
    </xf>
    <xf numFmtId="0" fontId="21" fillId="2" borderId="2"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21" fillId="2" borderId="2" applyProtection="0">
      <alignment vertical="top"/>
    </xf>
    <xf numFmtId="0" fontId="11" fillId="0" borderId="0" applyProtection="0"/>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11" fillId="7" borderId="0" applyProtection="0">
      <alignment vertical="top"/>
    </xf>
    <xf numFmtId="0" fontId="22" fillId="0" borderId="0"/>
    <xf numFmtId="0" fontId="11" fillId="0" borderId="0" applyProtection="0"/>
    <xf numFmtId="0" fontId="11" fillId="13" borderId="0" applyProtection="0">
      <alignment vertical="top"/>
    </xf>
    <xf numFmtId="0" fontId="11" fillId="12" borderId="0" applyNumberFormat="0" applyBorder="0" applyAlignment="0" applyProtection="0">
      <alignment vertical="center"/>
    </xf>
    <xf numFmtId="0" fontId="20" fillId="13" borderId="0" applyProtection="0">
      <alignment vertical="top"/>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21" fillId="2" borderId="2" applyNumberFormat="0" applyAlignment="0" applyProtection="0">
      <alignment vertical="center"/>
    </xf>
    <xf numFmtId="0" fontId="45" fillId="0" borderId="0">
      <alignment vertical="top"/>
    </xf>
    <xf numFmtId="0" fontId="11" fillId="7" borderId="0" applyProtection="0">
      <alignment vertical="top"/>
    </xf>
    <xf numFmtId="0" fontId="45" fillId="0" borderId="0">
      <alignment vertical="center"/>
    </xf>
    <xf numFmtId="0" fontId="11" fillId="7"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13" borderId="0" applyNumberFormat="0" applyBorder="0" applyAlignment="0" applyProtection="0">
      <alignment vertical="center"/>
    </xf>
    <xf numFmtId="0" fontId="20" fillId="14" borderId="0" applyProtection="0">
      <alignment vertical="top"/>
    </xf>
    <xf numFmtId="0" fontId="11" fillId="0" borderId="0" applyProtection="0"/>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center"/>
    </xf>
    <xf numFmtId="0" fontId="11" fillId="0" borderId="0" applyProtection="0"/>
    <xf numFmtId="0" fontId="22" fillId="0" borderId="0"/>
    <xf numFmtId="0" fontId="11" fillId="8"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20" fillId="14" borderId="0" applyProtection="0">
      <alignment vertical="top"/>
    </xf>
    <xf numFmtId="0" fontId="11" fillId="0" borderId="0" applyProtection="0"/>
    <xf numFmtId="0" fontId="11" fillId="7" borderId="0" applyProtection="0">
      <alignment vertical="top"/>
    </xf>
    <xf numFmtId="0" fontId="11" fillId="0" borderId="0" applyProtection="0"/>
    <xf numFmtId="0" fontId="11" fillId="0" borderId="0" applyProtection="0"/>
    <xf numFmtId="0" fontId="11" fillId="13" borderId="0" applyNumberFormat="0" applyBorder="0" applyAlignment="0" applyProtection="0">
      <alignment vertical="center"/>
    </xf>
    <xf numFmtId="0" fontId="20" fillId="13" borderId="0" applyProtection="0">
      <alignment vertical="top"/>
    </xf>
    <xf numFmtId="0" fontId="11" fillId="7" borderId="0" applyProtection="0">
      <alignment vertical="top"/>
    </xf>
    <xf numFmtId="0" fontId="11" fillId="0" borderId="0" applyProtection="0"/>
    <xf numFmtId="0" fontId="11" fillId="0" borderId="0" applyProtection="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0" borderId="0" applyProtection="0"/>
    <xf numFmtId="0" fontId="11" fillId="13"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13" borderId="0" applyNumberFormat="0" applyBorder="0" applyAlignment="0" applyProtection="0">
      <alignment vertical="center"/>
    </xf>
    <xf numFmtId="0" fontId="45" fillId="0" borderId="0">
      <alignment vertical="center"/>
    </xf>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0" fillId="6" borderId="0" applyProtection="0">
      <alignment vertical="top"/>
    </xf>
    <xf numFmtId="0" fontId="11" fillId="0" borderId="0" applyProtection="0"/>
    <xf numFmtId="0" fontId="11" fillId="13"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20" fillId="14" borderId="0" applyProtection="0">
      <alignment vertical="top"/>
    </xf>
    <xf numFmtId="0" fontId="11" fillId="0" borderId="0" applyProtection="0"/>
    <xf numFmtId="0" fontId="11" fillId="7" borderId="0" applyProtection="0">
      <alignment vertical="top"/>
    </xf>
    <xf numFmtId="0" fontId="11" fillId="0" borderId="0" applyProtection="0"/>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45" fillId="0" borderId="0">
      <alignment vertical="center"/>
    </xf>
    <xf numFmtId="0" fontId="20" fillId="11"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11" fillId="13" borderId="0" applyNumberFormat="0" applyBorder="0" applyAlignment="0" applyProtection="0">
      <alignment vertical="center"/>
    </xf>
    <xf numFmtId="0" fontId="22" fillId="0" borderId="0"/>
    <xf numFmtId="0" fontId="20" fillId="14" borderId="0" applyProtection="0">
      <alignment vertical="top"/>
    </xf>
    <xf numFmtId="0" fontId="21" fillId="2" borderId="2" applyNumberFormat="0" applyAlignment="0" applyProtection="0">
      <alignment vertical="center"/>
    </xf>
    <xf numFmtId="0" fontId="11" fillId="0" borderId="0" applyProtection="0"/>
    <xf numFmtId="0" fontId="11" fillId="7" borderId="0" applyProtection="0">
      <alignment vertical="top"/>
    </xf>
    <xf numFmtId="0" fontId="11" fillId="0" borderId="0" applyProtection="0"/>
    <xf numFmtId="0" fontId="20" fillId="11"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Protection="0">
      <alignment vertical="top"/>
    </xf>
    <xf numFmtId="0" fontId="11" fillId="7"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45" fillId="0" borderId="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20" fillId="11" borderId="0" applyProtection="0">
      <alignment vertical="top"/>
    </xf>
    <xf numFmtId="0" fontId="45" fillId="8" borderId="7" applyNumberFormat="0" applyFont="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Protection="0">
      <alignment vertical="top"/>
    </xf>
    <xf numFmtId="0" fontId="22" fillId="0" borderId="0"/>
    <xf numFmtId="0" fontId="11" fillId="20" borderId="0" applyNumberFormat="0" applyBorder="0" applyAlignment="0" applyProtection="0">
      <alignment vertical="center"/>
    </xf>
    <xf numFmtId="0" fontId="22" fillId="0" borderId="0"/>
    <xf numFmtId="0" fontId="11" fillId="20" borderId="0" applyProtection="0">
      <alignment vertical="top"/>
    </xf>
    <xf numFmtId="0" fontId="11" fillId="0" borderId="0" applyProtection="0"/>
    <xf numFmtId="0" fontId="24" fillId="15" borderId="5" applyNumberFormat="0" applyAlignment="0" applyProtection="0">
      <alignment vertical="center"/>
    </xf>
    <xf numFmtId="0" fontId="11" fillId="13" borderId="0" applyProtection="0">
      <alignment vertical="top"/>
    </xf>
    <xf numFmtId="0" fontId="11" fillId="20" borderId="0" applyProtection="0">
      <alignment vertical="top"/>
    </xf>
    <xf numFmtId="0" fontId="24" fillId="15" borderId="5" applyNumberFormat="0" applyAlignment="0" applyProtection="0">
      <alignment vertical="center"/>
    </xf>
    <xf numFmtId="0" fontId="11" fillId="13" borderId="0" applyProtection="0">
      <alignment vertical="top"/>
    </xf>
    <xf numFmtId="0" fontId="11" fillId="20" borderId="0" applyProtection="0">
      <alignment vertical="top"/>
    </xf>
    <xf numFmtId="0" fontId="11" fillId="0" borderId="0" applyProtection="0"/>
    <xf numFmtId="0" fontId="11" fillId="13" borderId="0" applyProtection="0">
      <alignment vertical="top"/>
    </xf>
    <xf numFmtId="0" fontId="11" fillId="13" borderId="0" applyProtection="0">
      <alignment vertical="top"/>
    </xf>
    <xf numFmtId="0" fontId="20" fillId="13" borderId="0" applyProtection="0">
      <alignment vertical="top"/>
    </xf>
    <xf numFmtId="0" fontId="11" fillId="13" borderId="0" applyProtection="0">
      <alignment vertical="top"/>
    </xf>
    <xf numFmtId="0" fontId="11" fillId="13" borderId="0" applyProtection="0">
      <alignment vertical="top"/>
    </xf>
    <xf numFmtId="0" fontId="22" fillId="0" borderId="0"/>
    <xf numFmtId="0" fontId="45" fillId="0" borderId="0">
      <alignment vertical="center"/>
    </xf>
    <xf numFmtId="0" fontId="11" fillId="13" borderId="0" applyProtection="0">
      <alignment vertical="top"/>
    </xf>
    <xf numFmtId="0" fontId="11" fillId="12" borderId="0" applyNumberFormat="0" applyBorder="0" applyAlignment="0" applyProtection="0">
      <alignment vertical="center"/>
    </xf>
    <xf numFmtId="0" fontId="20" fillId="13" borderId="0" applyProtection="0">
      <alignment vertical="top"/>
    </xf>
    <xf numFmtId="0" fontId="11" fillId="0" borderId="0" applyProtection="0"/>
    <xf numFmtId="0" fontId="11" fillId="13" borderId="0" applyProtection="0">
      <alignment vertical="top"/>
    </xf>
    <xf numFmtId="0" fontId="45" fillId="8" borderId="7" applyNumberFormat="0" applyFont="0" applyAlignment="0" applyProtection="0">
      <alignment vertical="center"/>
    </xf>
    <xf numFmtId="0" fontId="22" fillId="0" borderId="0"/>
    <xf numFmtId="0" fontId="45" fillId="0" borderId="0">
      <alignment vertical="center"/>
    </xf>
    <xf numFmtId="0" fontId="24" fillId="15" borderId="5"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45" fillId="0" borderId="0">
      <alignment vertical="center"/>
    </xf>
    <xf numFmtId="0" fontId="11" fillId="13" borderId="0" applyNumberFormat="0" applyBorder="0" applyAlignment="0" applyProtection="0">
      <alignment vertical="center"/>
    </xf>
    <xf numFmtId="0" fontId="20" fillId="14" borderId="0" applyProtection="0">
      <alignment vertical="top"/>
    </xf>
    <xf numFmtId="0" fontId="11" fillId="13" borderId="0" applyNumberFormat="0" applyBorder="0" applyAlignment="0" applyProtection="0">
      <alignment vertical="center"/>
    </xf>
    <xf numFmtId="0" fontId="45" fillId="0" borderId="0">
      <alignment vertical="center"/>
    </xf>
    <xf numFmtId="0" fontId="11" fillId="13" borderId="0" applyProtection="0">
      <alignment vertical="top"/>
    </xf>
    <xf numFmtId="0" fontId="20" fillId="14"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9"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11" fillId="13" borderId="0" applyProtection="0">
      <alignment vertical="top"/>
    </xf>
    <xf numFmtId="0" fontId="45" fillId="0" borderId="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45" fillId="0" borderId="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2" borderId="0" applyNumberFormat="0" applyBorder="0" applyAlignment="0" applyProtection="0">
      <alignment vertical="center"/>
    </xf>
    <xf numFmtId="0" fontId="11" fillId="13" borderId="0" applyProtection="0">
      <alignment vertical="top"/>
    </xf>
    <xf numFmtId="0" fontId="11" fillId="12" borderId="0" applyProtection="0">
      <alignment vertical="top"/>
    </xf>
    <xf numFmtId="0" fontId="20" fillId="18" borderId="0" applyNumberFormat="0" applyBorder="0" applyAlignment="0" applyProtection="0">
      <alignment vertical="center"/>
    </xf>
    <xf numFmtId="0" fontId="20" fillId="11" borderId="0" applyProtection="0">
      <alignment vertical="top"/>
    </xf>
    <xf numFmtId="0" fontId="11" fillId="13" borderId="0" applyProtection="0">
      <alignment vertical="top"/>
    </xf>
    <xf numFmtId="0" fontId="11" fillId="8"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3" fillId="0" borderId="4" applyNumberFormat="0" applyFill="0" applyAlignment="0" applyProtection="0">
      <alignment vertical="center"/>
    </xf>
    <xf numFmtId="0" fontId="11" fillId="13" borderId="0" applyProtection="0">
      <alignment vertical="top"/>
    </xf>
    <xf numFmtId="0" fontId="45" fillId="0" borderId="0">
      <alignment vertical="top"/>
    </xf>
    <xf numFmtId="0" fontId="11" fillId="13" borderId="0" applyProtection="0">
      <alignment vertical="top"/>
    </xf>
    <xf numFmtId="0" fontId="20" fillId="6" borderId="0" applyProtection="0">
      <alignment vertical="top"/>
    </xf>
    <xf numFmtId="0" fontId="11" fillId="8" borderId="0" applyNumberFormat="0" applyBorder="0" applyAlignment="0" applyProtection="0">
      <alignment vertical="center"/>
    </xf>
    <xf numFmtId="0" fontId="45" fillId="0" borderId="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45" fillId="0" borderId="0">
      <alignment vertical="center"/>
    </xf>
    <xf numFmtId="0" fontId="11" fillId="13" borderId="0" applyProtection="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13" borderId="0" applyProtection="0">
      <alignment vertical="top"/>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top"/>
    </xf>
    <xf numFmtId="0" fontId="22" fillId="0" borderId="0"/>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30" fillId="0" borderId="8" applyNumberFormat="0" applyFill="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0" borderId="0" applyProtection="0"/>
    <xf numFmtId="0" fontId="11" fillId="8" borderId="0" applyProtection="0">
      <alignment vertical="top"/>
    </xf>
    <xf numFmtId="0" fontId="22" fillId="0" borderId="0"/>
    <xf numFmtId="0" fontId="22" fillId="0" borderId="0"/>
    <xf numFmtId="0" fontId="11" fillId="13" borderId="0" applyProtection="0">
      <alignment vertical="top"/>
    </xf>
    <xf numFmtId="0" fontId="11" fillId="0" borderId="0" applyProtection="0"/>
    <xf numFmtId="0" fontId="45" fillId="0" borderId="0" applyProtection="0">
      <alignment vertical="top"/>
    </xf>
    <xf numFmtId="0" fontId="11" fillId="13"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9" borderId="0" applyNumberFormat="0" applyBorder="0" applyAlignment="0" applyProtection="0">
      <alignment vertical="center"/>
    </xf>
    <xf numFmtId="0" fontId="35" fillId="0" borderId="11" applyNumberFormat="0" applyFill="0" applyAlignment="0" applyProtection="0">
      <alignment vertical="center"/>
    </xf>
    <xf numFmtId="0" fontId="11" fillId="8" borderId="0" applyProtection="0">
      <alignment vertical="top"/>
    </xf>
    <xf numFmtId="0" fontId="11" fillId="8" borderId="0" applyProtection="0">
      <alignment vertical="top"/>
    </xf>
    <xf numFmtId="0" fontId="11" fillId="13" borderId="0" applyProtection="0">
      <alignment vertical="top"/>
    </xf>
    <xf numFmtId="0" fontId="11" fillId="8" borderId="0" applyProtection="0">
      <alignment vertical="top"/>
    </xf>
    <xf numFmtId="0" fontId="11" fillId="8" borderId="0" applyProtection="0">
      <alignment vertical="top"/>
    </xf>
    <xf numFmtId="0" fontId="11" fillId="13" borderId="0" applyProtection="0">
      <alignment vertical="top"/>
    </xf>
    <xf numFmtId="0" fontId="35" fillId="0" borderId="11"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11" fillId="13" borderId="0" applyProtection="0">
      <alignment vertical="top"/>
    </xf>
    <xf numFmtId="0" fontId="11" fillId="8" borderId="0" applyProtection="0">
      <alignment vertical="top"/>
    </xf>
    <xf numFmtId="0" fontId="11" fillId="8" borderId="0" applyProtection="0">
      <alignment vertical="top"/>
    </xf>
    <xf numFmtId="0" fontId="22" fillId="0" borderId="0"/>
    <xf numFmtId="0" fontId="11" fillId="13"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24" fillId="15" borderId="5" applyNumberFormat="0" applyAlignment="0" applyProtection="0">
      <alignment vertical="center"/>
    </xf>
    <xf numFmtId="0" fontId="11" fillId="13" borderId="0" applyNumberFormat="0" applyBorder="0" applyAlignment="0" applyProtection="0">
      <alignment vertical="center"/>
    </xf>
    <xf numFmtId="0" fontId="20" fillId="16"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13"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11" fillId="13" borderId="0" applyProtection="0">
      <alignment vertical="top"/>
    </xf>
    <xf numFmtId="0" fontId="11" fillId="8" borderId="0" applyProtection="0">
      <alignment vertical="top"/>
    </xf>
    <xf numFmtId="0" fontId="11" fillId="13" borderId="0" applyProtection="0">
      <alignment vertical="top"/>
    </xf>
    <xf numFmtId="0" fontId="11" fillId="8" borderId="0" applyProtection="0">
      <alignment vertical="top"/>
    </xf>
    <xf numFmtId="0" fontId="11" fillId="13" borderId="0" applyProtection="0">
      <alignment vertical="top"/>
    </xf>
    <xf numFmtId="0" fontId="22" fillId="0" borderId="0"/>
    <xf numFmtId="0" fontId="45" fillId="8" borderId="7" applyNumberFormat="0" applyFont="0" applyAlignment="0" applyProtection="0">
      <alignment vertical="center"/>
    </xf>
    <xf numFmtId="0" fontId="11" fillId="8" borderId="0" applyProtection="0">
      <alignment vertical="top"/>
    </xf>
    <xf numFmtId="0" fontId="11" fillId="8"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2" fillId="0" borderId="0"/>
    <xf numFmtId="0" fontId="11" fillId="13" borderId="0" applyNumberFormat="0" applyBorder="0" applyAlignment="0" applyProtection="0">
      <alignment vertical="center"/>
    </xf>
    <xf numFmtId="0" fontId="11" fillId="8" borderId="0" applyProtection="0">
      <alignment vertical="top"/>
    </xf>
    <xf numFmtId="0" fontId="38" fillId="0" borderId="0" applyNumberFormat="0" applyFill="0" applyBorder="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13" borderId="0" applyProtection="0">
      <alignment vertical="top"/>
    </xf>
    <xf numFmtId="0" fontId="45" fillId="0" borderId="0">
      <alignment vertical="top"/>
    </xf>
    <xf numFmtId="0" fontId="11" fillId="7" borderId="0" applyProtection="0">
      <alignment vertical="top"/>
    </xf>
    <xf numFmtId="0" fontId="11" fillId="0" borderId="0" applyProtection="0"/>
    <xf numFmtId="0" fontId="21" fillId="2" borderId="2" applyProtection="0">
      <alignment vertical="top"/>
    </xf>
    <xf numFmtId="0" fontId="11" fillId="8" borderId="0" applyProtection="0">
      <alignment vertical="top"/>
    </xf>
    <xf numFmtId="0" fontId="22" fillId="0" borderId="0"/>
    <xf numFmtId="0" fontId="11" fillId="13" borderId="0" applyProtection="0">
      <alignment vertical="top"/>
    </xf>
    <xf numFmtId="0" fontId="11" fillId="7" borderId="0" applyProtection="0">
      <alignment vertical="top"/>
    </xf>
    <xf numFmtId="0" fontId="11" fillId="0" borderId="0" applyProtection="0"/>
    <xf numFmtId="0" fontId="21" fillId="2" borderId="2" applyNumberFormat="0" applyAlignment="0" applyProtection="0">
      <alignment vertical="center"/>
    </xf>
    <xf numFmtId="0" fontId="11" fillId="8" borderId="0" applyProtection="0">
      <alignment vertical="top"/>
    </xf>
    <xf numFmtId="0" fontId="11" fillId="7" borderId="0" applyProtection="0">
      <alignment vertical="top"/>
    </xf>
    <xf numFmtId="0" fontId="22" fillId="0" borderId="0"/>
    <xf numFmtId="0" fontId="11" fillId="13" borderId="0" applyProtection="0">
      <alignment vertical="top"/>
    </xf>
    <xf numFmtId="0" fontId="11" fillId="7" borderId="0" applyProtection="0">
      <alignment vertical="top"/>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top"/>
    </xf>
    <xf numFmtId="0" fontId="45" fillId="8" borderId="7" applyProtection="0">
      <alignment vertical="top"/>
    </xf>
    <xf numFmtId="0" fontId="11" fillId="0" borderId="0" applyProtection="0"/>
    <xf numFmtId="0" fontId="22" fillId="0" borderId="0"/>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0" borderId="0" applyProtection="0"/>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20" fillId="14" borderId="0" applyNumberFormat="0" applyBorder="0" applyAlignment="0" applyProtection="0">
      <alignment vertical="center"/>
    </xf>
    <xf numFmtId="0" fontId="30" fillId="0" borderId="8" applyProtection="0">
      <alignment vertical="top"/>
    </xf>
    <xf numFmtId="0" fontId="11" fillId="13" borderId="0" applyNumberFormat="0" applyBorder="0" applyAlignment="0" applyProtection="0">
      <alignment vertical="center"/>
    </xf>
    <xf numFmtId="0" fontId="25" fillId="12" borderId="2" applyNumberFormat="0" applyAlignment="0" applyProtection="0">
      <alignment vertical="center"/>
    </xf>
    <xf numFmtId="0" fontId="20" fillId="14" borderId="0" applyNumberFormat="0" applyBorder="0" applyAlignment="0" applyProtection="0">
      <alignment vertical="center"/>
    </xf>
    <xf numFmtId="0" fontId="11" fillId="13" borderId="0" applyNumberFormat="0" applyBorder="0" applyAlignment="0" applyProtection="0">
      <alignment vertical="center"/>
    </xf>
    <xf numFmtId="0" fontId="25" fillId="12" borderId="2" applyProtection="0">
      <alignment vertical="top"/>
    </xf>
    <xf numFmtId="0" fontId="20" fillId="1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2" fillId="0" borderId="0"/>
    <xf numFmtId="0" fontId="21" fillId="2" borderId="2" applyNumberFormat="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25" fillId="12" borderId="2" applyProtection="0">
      <alignment vertical="top"/>
    </xf>
    <xf numFmtId="0" fontId="20" fillId="14"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20" fillId="6" borderId="0" applyProtection="0">
      <alignment vertical="top"/>
    </xf>
    <xf numFmtId="0" fontId="11" fillId="0" borderId="0" applyProtection="0"/>
    <xf numFmtId="0" fontId="11" fillId="13" borderId="0" applyNumberFormat="0" applyBorder="0" applyAlignment="0" applyProtection="0">
      <alignment vertical="center"/>
    </xf>
    <xf numFmtId="0" fontId="22" fillId="0" borderId="0"/>
    <xf numFmtId="0" fontId="11" fillId="13" borderId="0" applyProtection="0">
      <alignment vertical="top"/>
    </xf>
    <xf numFmtId="0" fontId="11" fillId="8" borderId="0" applyProtection="0">
      <alignment vertical="top"/>
    </xf>
    <xf numFmtId="0" fontId="20" fillId="14" borderId="0" applyProtection="0">
      <alignment vertical="top"/>
    </xf>
    <xf numFmtId="0" fontId="45" fillId="0" borderId="0">
      <alignment vertical="center"/>
    </xf>
    <xf numFmtId="0" fontId="45" fillId="0" borderId="0" applyProtection="0">
      <alignment vertical="top"/>
    </xf>
    <xf numFmtId="0" fontId="11" fillId="13" borderId="0" applyProtection="0">
      <alignment vertical="top"/>
    </xf>
    <xf numFmtId="0" fontId="11" fillId="8" borderId="0" applyProtection="0">
      <alignment vertical="top"/>
    </xf>
    <xf numFmtId="0" fontId="45" fillId="0" borderId="0">
      <alignment vertical="center"/>
    </xf>
    <xf numFmtId="0" fontId="11" fillId="13" borderId="0" applyNumberFormat="0" applyBorder="0" applyAlignment="0" applyProtection="0">
      <alignment vertical="center"/>
    </xf>
    <xf numFmtId="0" fontId="25" fillId="12" borderId="2" applyNumberFormat="0" applyAlignment="0" applyProtection="0">
      <alignment vertical="center"/>
    </xf>
    <xf numFmtId="0" fontId="11" fillId="8" borderId="0" applyProtection="0">
      <alignment vertical="top"/>
    </xf>
    <xf numFmtId="0" fontId="20" fillId="14"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9" borderId="0" applyProtection="0">
      <alignment vertical="top"/>
    </xf>
    <xf numFmtId="0" fontId="11" fillId="0" borderId="0" applyProtection="0"/>
    <xf numFmtId="0" fontId="11" fillId="13" borderId="0" applyNumberFormat="0" applyBorder="0" applyAlignment="0" applyProtection="0">
      <alignment vertical="center"/>
    </xf>
    <xf numFmtId="0" fontId="11" fillId="13" borderId="0" applyProtection="0">
      <alignment vertical="top"/>
    </xf>
    <xf numFmtId="0" fontId="11" fillId="0" borderId="0" applyProtection="0"/>
    <xf numFmtId="0" fontId="11" fillId="8"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45" fillId="0" borderId="0">
      <alignment vertical="top"/>
    </xf>
    <xf numFmtId="0" fontId="11" fillId="13" borderId="0" applyProtection="0">
      <alignment vertical="top"/>
    </xf>
    <xf numFmtId="0" fontId="11" fillId="8" borderId="0" applyProtection="0">
      <alignment vertical="top"/>
    </xf>
    <xf numFmtId="0" fontId="13" fillId="0" borderId="4" applyNumberFormat="0" applyFill="0" applyAlignment="0" applyProtection="0">
      <alignment vertical="center"/>
    </xf>
    <xf numFmtId="0" fontId="11" fillId="13" borderId="0" applyProtection="0">
      <alignment vertical="top"/>
    </xf>
    <xf numFmtId="0" fontId="11" fillId="0" borderId="0" applyProtection="0"/>
    <xf numFmtId="0" fontId="45" fillId="0" borderId="0">
      <alignment vertical="center"/>
    </xf>
    <xf numFmtId="0" fontId="11" fillId="13" borderId="0" applyProtection="0">
      <alignment vertical="top"/>
    </xf>
    <xf numFmtId="0" fontId="11" fillId="9" borderId="0" applyProtection="0">
      <alignment vertical="top"/>
    </xf>
    <xf numFmtId="0" fontId="45" fillId="0" borderId="0">
      <alignment vertical="center"/>
    </xf>
    <xf numFmtId="0" fontId="11" fillId="8" borderId="0" applyNumberFormat="0" applyBorder="0" applyAlignment="0" applyProtection="0">
      <alignment vertical="center"/>
    </xf>
    <xf numFmtId="0" fontId="11" fillId="13" borderId="0" applyProtection="0">
      <alignment vertical="top"/>
    </xf>
    <xf numFmtId="0" fontId="25" fillId="12" borderId="2" applyNumberFormat="0" applyAlignment="0" applyProtection="0">
      <alignment vertical="center"/>
    </xf>
    <xf numFmtId="0" fontId="22" fillId="0" borderId="0"/>
    <xf numFmtId="0" fontId="20" fillId="14"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45" fillId="0" borderId="0">
      <alignment vertical="center"/>
    </xf>
    <xf numFmtId="0" fontId="11" fillId="13" borderId="0" applyNumberFormat="0" applyBorder="0" applyAlignment="0" applyProtection="0">
      <alignment vertical="center"/>
    </xf>
    <xf numFmtId="0" fontId="20" fillId="14" borderId="0" applyNumberFormat="0" applyBorder="0" applyAlignment="0" applyProtection="0">
      <alignment vertical="center"/>
    </xf>
    <xf numFmtId="0" fontId="30" fillId="0" borderId="8" applyProtection="0">
      <alignment vertical="top"/>
    </xf>
    <xf numFmtId="0" fontId="22" fillId="0" borderId="0"/>
    <xf numFmtId="0" fontId="11" fillId="13" borderId="0" applyNumberFormat="0" applyBorder="0" applyAlignment="0" applyProtection="0">
      <alignment vertical="center"/>
    </xf>
    <xf numFmtId="0" fontId="20" fillId="14" borderId="0" applyProtection="0">
      <alignment vertical="top"/>
    </xf>
    <xf numFmtId="0" fontId="11" fillId="0" borderId="0" applyProtection="0"/>
    <xf numFmtId="0" fontId="45" fillId="0" borderId="0">
      <alignment vertical="top"/>
    </xf>
    <xf numFmtId="0" fontId="11" fillId="8" borderId="0" applyProtection="0">
      <alignment vertical="top"/>
    </xf>
    <xf numFmtId="0" fontId="13" fillId="0" borderId="4" applyNumberFormat="0" applyFill="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45" fillId="0" borderId="0">
      <alignment vertical="top"/>
    </xf>
    <xf numFmtId="0" fontId="11" fillId="8" borderId="0" applyProtection="0">
      <alignment vertical="top"/>
    </xf>
    <xf numFmtId="0" fontId="45" fillId="8" borderId="7" applyNumberFormat="0" applyFont="0" applyAlignment="0" applyProtection="0">
      <alignment vertical="center"/>
    </xf>
    <xf numFmtId="0" fontId="45" fillId="0" borderId="0">
      <alignment vertical="top"/>
    </xf>
    <xf numFmtId="0" fontId="11" fillId="13" borderId="0" applyProtection="0">
      <alignment vertical="top"/>
    </xf>
    <xf numFmtId="0" fontId="13" fillId="0" borderId="4" applyNumberFormat="0" applyFill="0" applyAlignment="0" applyProtection="0">
      <alignment vertical="center"/>
    </xf>
    <xf numFmtId="0" fontId="45" fillId="0" borderId="0">
      <alignment vertical="top"/>
    </xf>
    <xf numFmtId="0" fontId="11" fillId="8" borderId="0" applyProtection="0">
      <alignment vertical="top"/>
    </xf>
    <xf numFmtId="0" fontId="13" fillId="0" borderId="4" applyNumberFormat="0" applyFill="0" applyAlignment="0" applyProtection="0">
      <alignment vertical="center"/>
    </xf>
    <xf numFmtId="0" fontId="22" fillId="0" borderId="0"/>
    <xf numFmtId="0" fontId="11" fillId="13" borderId="0" applyProtection="0">
      <alignment vertical="top"/>
    </xf>
    <xf numFmtId="0" fontId="11" fillId="8" borderId="0" applyProtection="0">
      <alignment vertical="top"/>
    </xf>
    <xf numFmtId="0" fontId="21" fillId="2" borderId="2" applyNumberFormat="0" applyAlignment="0" applyProtection="0">
      <alignment vertical="center"/>
    </xf>
    <xf numFmtId="0" fontId="22" fillId="0" borderId="0"/>
    <xf numFmtId="0" fontId="11" fillId="8" borderId="0" applyProtection="0">
      <alignment vertical="top"/>
    </xf>
    <xf numFmtId="0" fontId="22" fillId="0" borderId="0"/>
    <xf numFmtId="0" fontId="11" fillId="13" borderId="0" applyProtection="0">
      <alignment vertical="top"/>
    </xf>
    <xf numFmtId="0" fontId="22" fillId="0" borderId="0"/>
    <xf numFmtId="0" fontId="11" fillId="13" borderId="0" applyProtection="0">
      <alignment vertical="top"/>
    </xf>
    <xf numFmtId="0" fontId="13" fillId="0" borderId="4" applyNumberFormat="0" applyFill="0" applyAlignment="0" applyProtection="0">
      <alignment vertical="center"/>
    </xf>
    <xf numFmtId="0" fontId="34" fillId="12" borderId="0" applyNumberFormat="0" applyBorder="0" applyAlignment="0" applyProtection="0">
      <alignment vertical="center"/>
    </xf>
    <xf numFmtId="0" fontId="11" fillId="8" borderId="0" applyNumberFormat="0" applyBorder="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11" fillId="8" borderId="0" applyProtection="0">
      <alignment vertical="top"/>
    </xf>
    <xf numFmtId="0" fontId="20" fillId="14" borderId="0" applyProtection="0">
      <alignment vertical="top"/>
    </xf>
    <xf numFmtId="0" fontId="11" fillId="0" borderId="0" applyProtection="0"/>
    <xf numFmtId="0" fontId="45" fillId="0" borderId="0">
      <alignment vertical="top"/>
    </xf>
    <xf numFmtId="0" fontId="11" fillId="8"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20"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11" fillId="8" borderId="0" applyProtection="0">
      <alignment vertical="top"/>
    </xf>
    <xf numFmtId="0" fontId="11" fillId="13" borderId="0" applyProtection="0">
      <alignment vertical="top"/>
    </xf>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45" fillId="0" borderId="0">
      <alignment vertical="top"/>
    </xf>
    <xf numFmtId="0" fontId="11" fillId="13" borderId="0" applyProtection="0">
      <alignment vertical="top"/>
    </xf>
    <xf numFmtId="0" fontId="11" fillId="9" borderId="0" applyProtection="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14" borderId="0" applyProtection="0">
      <alignment vertical="top"/>
    </xf>
    <xf numFmtId="0" fontId="11" fillId="13" borderId="0" applyProtection="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11" fillId="13" borderId="0" applyProtection="0">
      <alignment vertical="top"/>
    </xf>
    <xf numFmtId="0" fontId="45" fillId="0" borderId="0">
      <alignment vertical="top"/>
    </xf>
    <xf numFmtId="0" fontId="22" fillId="0" borderId="0"/>
    <xf numFmtId="0" fontId="11" fillId="13" borderId="0" applyProtection="0">
      <alignment vertical="top"/>
    </xf>
    <xf numFmtId="0" fontId="11" fillId="0" borderId="0" applyProtection="0"/>
    <xf numFmtId="0" fontId="11" fillId="8" borderId="0" applyProtection="0">
      <alignment vertical="top"/>
    </xf>
    <xf numFmtId="0" fontId="25" fillId="7" borderId="2" applyProtection="0">
      <alignment vertical="top"/>
    </xf>
    <xf numFmtId="0" fontId="45" fillId="0" borderId="0">
      <alignment vertical="center"/>
    </xf>
    <xf numFmtId="0" fontId="11" fillId="13" borderId="0" applyProtection="0">
      <alignment vertical="top"/>
    </xf>
    <xf numFmtId="0" fontId="45" fillId="0" borderId="0">
      <alignment vertical="center"/>
    </xf>
    <xf numFmtId="0" fontId="20" fillId="16"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11" fillId="8" borderId="0" applyProtection="0">
      <alignment vertical="top"/>
    </xf>
    <xf numFmtId="0" fontId="22" fillId="0" borderId="0"/>
    <xf numFmtId="0" fontId="11" fillId="13" borderId="0" applyProtection="0">
      <alignment vertical="top"/>
    </xf>
    <xf numFmtId="0" fontId="45" fillId="0" borderId="0">
      <alignment vertical="center"/>
    </xf>
    <xf numFmtId="0" fontId="11" fillId="8" borderId="0" applyProtection="0">
      <alignment vertical="top"/>
    </xf>
    <xf numFmtId="0" fontId="45" fillId="0" borderId="0">
      <alignment vertical="top"/>
    </xf>
    <xf numFmtId="0" fontId="11" fillId="13" borderId="0" applyNumberFormat="0" applyBorder="0" applyAlignment="0" applyProtection="0">
      <alignment vertical="center"/>
    </xf>
    <xf numFmtId="0" fontId="25" fillId="7" borderId="2" applyNumberFormat="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13" borderId="0" applyNumberFormat="0" applyBorder="0" applyAlignment="0" applyProtection="0">
      <alignment vertical="center"/>
    </xf>
    <xf numFmtId="0" fontId="20" fillId="14" borderId="0" applyNumberFormat="0" applyBorder="0" applyAlignment="0" applyProtection="0">
      <alignment vertical="center"/>
    </xf>
    <xf numFmtId="0" fontId="11" fillId="0" borderId="0" applyProtection="0"/>
    <xf numFmtId="0" fontId="11" fillId="13" borderId="0" applyProtection="0">
      <alignment vertical="top"/>
    </xf>
    <xf numFmtId="0" fontId="45" fillId="0" borderId="0" applyProtection="0">
      <alignment vertical="top"/>
    </xf>
    <xf numFmtId="0" fontId="11" fillId="8"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45" fillId="0" borderId="0">
      <alignment vertical="center"/>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11" fillId="8" borderId="0" applyProtection="0">
      <alignment vertical="top"/>
    </xf>
    <xf numFmtId="0" fontId="11" fillId="8" borderId="0" applyProtection="0">
      <alignment vertical="top"/>
    </xf>
    <xf numFmtId="0" fontId="22" fillId="0" borderId="0"/>
    <xf numFmtId="0" fontId="22" fillId="0" borderId="0"/>
    <xf numFmtId="0" fontId="11" fillId="13" borderId="0" applyNumberFormat="0" applyBorder="0" applyAlignment="0" applyProtection="0">
      <alignment vertical="center"/>
    </xf>
    <xf numFmtId="0" fontId="11" fillId="8" borderId="0" applyProtection="0">
      <alignment vertical="top"/>
    </xf>
    <xf numFmtId="0" fontId="22" fillId="0" borderId="0"/>
    <xf numFmtId="0" fontId="45" fillId="0" borderId="0">
      <alignment vertical="top"/>
    </xf>
    <xf numFmtId="0" fontId="11" fillId="13" borderId="0" applyProtection="0">
      <alignment vertical="top"/>
    </xf>
    <xf numFmtId="0" fontId="11" fillId="8" borderId="0" applyProtection="0">
      <alignment vertical="top"/>
    </xf>
    <xf numFmtId="0" fontId="22" fillId="0" borderId="0"/>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19" borderId="0" applyProtection="0">
      <alignment vertical="top"/>
    </xf>
    <xf numFmtId="0" fontId="11" fillId="9"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9"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11" fillId="8" borderId="0" applyProtection="0">
      <alignment vertical="top"/>
    </xf>
    <xf numFmtId="0" fontId="11" fillId="0" borderId="0" applyProtection="0"/>
    <xf numFmtId="0" fontId="11" fillId="13"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45" fillId="0" borderId="0">
      <alignment vertical="center"/>
    </xf>
    <xf numFmtId="0" fontId="11" fillId="13"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13" borderId="0" applyProtection="0">
      <alignment vertical="top"/>
    </xf>
    <xf numFmtId="0" fontId="11" fillId="8" borderId="0" applyProtection="0">
      <alignment vertical="top"/>
    </xf>
    <xf numFmtId="0" fontId="11" fillId="13" borderId="0" applyProtection="0">
      <alignment vertical="top"/>
    </xf>
    <xf numFmtId="0" fontId="11" fillId="8" borderId="0" applyProtection="0">
      <alignment vertical="top"/>
    </xf>
    <xf numFmtId="0" fontId="11" fillId="13" borderId="0" applyProtection="0">
      <alignment vertical="top"/>
    </xf>
    <xf numFmtId="0" fontId="11" fillId="8" borderId="0" applyProtection="0">
      <alignment vertical="top"/>
    </xf>
    <xf numFmtId="0" fontId="21" fillId="2" borderId="2" applyProtection="0">
      <alignment vertical="top"/>
    </xf>
    <xf numFmtId="0" fontId="22" fillId="0" borderId="0"/>
    <xf numFmtId="0" fontId="11" fillId="13" borderId="0" applyNumberFormat="0" applyBorder="0" applyAlignment="0" applyProtection="0">
      <alignment vertical="center"/>
    </xf>
    <xf numFmtId="0" fontId="11" fillId="8"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pplyProtection="0">
      <alignment vertical="top"/>
    </xf>
    <xf numFmtId="0" fontId="26" fillId="2" borderId="6" applyNumberFormat="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Protection="0">
      <alignment vertical="top"/>
    </xf>
    <xf numFmtId="0" fontId="22" fillId="0" borderId="0"/>
    <xf numFmtId="0" fontId="22" fillId="0" borderId="0"/>
    <xf numFmtId="0" fontId="22" fillId="0" borderId="0"/>
    <xf numFmtId="0" fontId="11" fillId="13" borderId="0" applyProtection="0">
      <alignment vertical="top"/>
    </xf>
    <xf numFmtId="0" fontId="22" fillId="0" borderId="0"/>
    <xf numFmtId="0" fontId="21" fillId="2" borderId="2" applyNumberFormat="0" applyAlignment="0" applyProtection="0">
      <alignment vertical="center"/>
    </xf>
    <xf numFmtId="0" fontId="45" fillId="0" borderId="0">
      <alignment vertical="top"/>
    </xf>
    <xf numFmtId="0" fontId="11" fillId="13" borderId="0" applyProtection="0">
      <alignment vertical="top"/>
    </xf>
    <xf numFmtId="0" fontId="45" fillId="0" borderId="0">
      <alignment vertical="center"/>
    </xf>
    <xf numFmtId="0" fontId="11" fillId="13" borderId="0" applyProtection="0">
      <alignment vertical="top"/>
    </xf>
    <xf numFmtId="0" fontId="11" fillId="0" borderId="0" applyProtection="0"/>
    <xf numFmtId="0" fontId="11" fillId="13"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20" fillId="12" borderId="0" applyNumberFormat="0" applyBorder="0" applyAlignment="0" applyProtection="0">
      <alignment vertical="center"/>
    </xf>
    <xf numFmtId="0" fontId="45" fillId="8" borderId="7" applyNumberFormat="0" applyFont="0" applyAlignment="0" applyProtection="0">
      <alignment vertical="center"/>
    </xf>
    <xf numFmtId="0" fontId="11" fillId="8" borderId="0" applyProtection="0">
      <alignment vertical="top"/>
    </xf>
    <xf numFmtId="0" fontId="45" fillId="0" borderId="0">
      <alignment vertical="top"/>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0" fillId="12" borderId="0" applyProtection="0">
      <alignment vertical="top"/>
    </xf>
    <xf numFmtId="0" fontId="22" fillId="0" borderId="0"/>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9" borderId="0" applyProtection="0">
      <alignment vertical="top"/>
    </xf>
    <xf numFmtId="0" fontId="20" fillId="6" borderId="0" applyProtection="0">
      <alignment vertical="top"/>
    </xf>
    <xf numFmtId="0" fontId="11" fillId="13" borderId="0" applyProtection="0">
      <alignment vertical="top"/>
    </xf>
    <xf numFmtId="0" fontId="26" fillId="2" borderId="6" applyNumberFormat="0" applyAlignment="0" applyProtection="0">
      <alignment vertical="center"/>
    </xf>
    <xf numFmtId="0" fontId="11" fillId="13" borderId="0" applyProtection="0">
      <alignment vertical="top"/>
    </xf>
    <xf numFmtId="0" fontId="11" fillId="9" borderId="0" applyProtection="0">
      <alignment vertical="top"/>
    </xf>
    <xf numFmtId="0" fontId="20" fillId="6" borderId="0" applyProtection="0">
      <alignment vertical="top"/>
    </xf>
    <xf numFmtId="0" fontId="11" fillId="13" borderId="0" applyProtection="0">
      <alignment vertical="top"/>
    </xf>
    <xf numFmtId="0" fontId="11" fillId="7" borderId="0" applyProtection="0">
      <alignment vertical="top"/>
    </xf>
    <xf numFmtId="0" fontId="11" fillId="13" borderId="0" applyProtection="0">
      <alignment vertical="top"/>
    </xf>
    <xf numFmtId="0" fontId="11" fillId="13" borderId="0" applyProtection="0">
      <alignment vertical="top"/>
    </xf>
    <xf numFmtId="0" fontId="22" fillId="0" borderId="0"/>
    <xf numFmtId="0" fontId="11" fillId="13" borderId="0" applyNumberFormat="0" applyBorder="0" applyAlignment="0" applyProtection="0">
      <alignment vertical="center"/>
    </xf>
    <xf numFmtId="0" fontId="22" fillId="0" borderId="0"/>
    <xf numFmtId="0" fontId="11" fillId="13" borderId="0" applyProtection="0">
      <alignment vertical="top"/>
    </xf>
    <xf numFmtId="0" fontId="20" fillId="12" borderId="0" applyProtection="0">
      <alignment vertical="top"/>
    </xf>
    <xf numFmtId="0" fontId="22" fillId="0" borderId="0"/>
    <xf numFmtId="0" fontId="45" fillId="0" borderId="0">
      <alignment vertical="top"/>
    </xf>
    <xf numFmtId="0" fontId="11" fillId="13" borderId="0" applyProtection="0">
      <alignment vertical="top"/>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11" fillId="13" borderId="0" applyProtection="0">
      <alignment vertical="top"/>
    </xf>
    <xf numFmtId="0" fontId="11" fillId="0" borderId="0" applyProtection="0"/>
    <xf numFmtId="0" fontId="11" fillId="7" borderId="0" applyNumberFormat="0" applyBorder="0" applyAlignment="0" applyProtection="0">
      <alignment vertical="center"/>
    </xf>
    <xf numFmtId="0" fontId="45" fillId="0" borderId="0">
      <alignment vertical="top"/>
    </xf>
    <xf numFmtId="0" fontId="11" fillId="13" borderId="0" applyProtection="0">
      <alignment vertical="top"/>
    </xf>
    <xf numFmtId="0" fontId="11" fillId="7" borderId="0" applyNumberFormat="0" applyBorder="0" applyAlignment="0" applyProtection="0">
      <alignment vertical="center"/>
    </xf>
    <xf numFmtId="0" fontId="45" fillId="0" borderId="0">
      <alignment vertical="top"/>
    </xf>
    <xf numFmtId="0" fontId="11" fillId="13" borderId="0" applyProtection="0">
      <alignment vertical="top"/>
    </xf>
    <xf numFmtId="0" fontId="45" fillId="0" borderId="0">
      <alignment vertical="top"/>
    </xf>
    <xf numFmtId="0" fontId="11" fillId="13" borderId="0" applyProtection="0">
      <alignment vertical="top"/>
    </xf>
    <xf numFmtId="0" fontId="11" fillId="7" borderId="0" applyProtection="0">
      <alignment vertical="top"/>
    </xf>
    <xf numFmtId="0" fontId="21" fillId="2" borderId="2" applyNumberFormat="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7" borderId="0" applyProtection="0">
      <alignment vertical="top"/>
    </xf>
    <xf numFmtId="0" fontId="45" fillId="0" borderId="0">
      <alignment vertical="top"/>
    </xf>
    <xf numFmtId="0" fontId="11" fillId="13" borderId="0" applyProtection="0">
      <alignment vertical="top"/>
    </xf>
    <xf numFmtId="0" fontId="11" fillId="7"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45" fillId="0" borderId="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28" fillId="19"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45" fillId="0" borderId="0">
      <alignment vertical="top"/>
    </xf>
    <xf numFmtId="0" fontId="11" fillId="8" borderId="0" applyProtection="0">
      <alignment vertical="top"/>
    </xf>
    <xf numFmtId="0" fontId="11" fillId="13" borderId="0" applyProtection="0">
      <alignment vertical="top"/>
    </xf>
    <xf numFmtId="0" fontId="22" fillId="0" borderId="0"/>
    <xf numFmtId="0" fontId="11" fillId="13" borderId="0" applyProtection="0">
      <alignment vertical="top"/>
    </xf>
    <xf numFmtId="0" fontId="24" fillId="15" borderId="5"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2" fillId="0" borderId="0"/>
    <xf numFmtId="0" fontId="11" fillId="13" borderId="0" applyProtection="0">
      <alignment vertical="top"/>
    </xf>
    <xf numFmtId="0" fontId="45" fillId="0" borderId="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7" borderId="0" applyProtection="0">
      <alignment vertical="top"/>
    </xf>
    <xf numFmtId="0" fontId="11" fillId="13" borderId="0" applyProtection="0">
      <alignment vertical="top"/>
    </xf>
    <xf numFmtId="0" fontId="11" fillId="13"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8" borderId="0" applyProtection="0">
      <alignment vertical="top"/>
    </xf>
    <xf numFmtId="0" fontId="11" fillId="13" borderId="0" applyNumberFormat="0" applyBorder="0" applyAlignment="0" applyProtection="0">
      <alignment vertical="center"/>
    </xf>
    <xf numFmtId="0" fontId="20" fillId="12" borderId="0" applyProtection="0">
      <alignment vertical="top"/>
    </xf>
    <xf numFmtId="0" fontId="27" fillId="0" borderId="0" applyProtection="0">
      <alignment vertical="top"/>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8" borderId="0" applyProtection="0">
      <alignment vertical="top"/>
    </xf>
    <xf numFmtId="0" fontId="11" fillId="8" borderId="0" applyProtection="0">
      <alignment vertical="top"/>
    </xf>
    <xf numFmtId="0" fontId="25" fillId="12" borderId="2" applyNumberFormat="0" applyAlignment="0" applyProtection="0">
      <alignment vertical="center"/>
    </xf>
    <xf numFmtId="0" fontId="20" fillId="16" borderId="0" applyNumberFormat="0" applyBorder="0" applyAlignment="0" applyProtection="0">
      <alignment vertical="center"/>
    </xf>
    <xf numFmtId="0" fontId="11" fillId="13" borderId="0" applyProtection="0">
      <alignment vertical="top"/>
    </xf>
    <xf numFmtId="0" fontId="45" fillId="0" borderId="0">
      <alignment vertical="top"/>
    </xf>
    <xf numFmtId="0" fontId="45" fillId="0" borderId="0" applyProtection="0">
      <alignment vertical="top"/>
    </xf>
    <xf numFmtId="0" fontId="11" fillId="8" borderId="0" applyProtection="0">
      <alignment vertical="top"/>
    </xf>
    <xf numFmtId="0" fontId="11" fillId="0" borderId="0" applyProtection="0"/>
    <xf numFmtId="0" fontId="22" fillId="0" borderId="0"/>
    <xf numFmtId="0" fontId="11" fillId="13" borderId="0" applyProtection="0">
      <alignment vertical="top"/>
    </xf>
    <xf numFmtId="0" fontId="11" fillId="7" borderId="0" applyNumberFormat="0" applyBorder="0" applyAlignment="0" applyProtection="0">
      <alignment vertical="center"/>
    </xf>
    <xf numFmtId="0" fontId="45" fillId="0" borderId="0">
      <alignment vertical="top"/>
    </xf>
    <xf numFmtId="0" fontId="11" fillId="13" borderId="0" applyProtection="0">
      <alignment vertical="top"/>
    </xf>
    <xf numFmtId="0" fontId="22" fillId="0" borderId="0"/>
    <xf numFmtId="0" fontId="45" fillId="0" borderId="0">
      <alignment vertical="top"/>
    </xf>
    <xf numFmtId="0" fontId="11" fillId="13"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45" fillId="0" borderId="0">
      <alignment vertical="top"/>
    </xf>
    <xf numFmtId="0" fontId="11" fillId="20"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9" borderId="0" applyNumberFormat="0" applyBorder="0" applyAlignment="0" applyProtection="0">
      <alignment vertical="center"/>
    </xf>
    <xf numFmtId="0" fontId="11" fillId="19" borderId="0" applyProtection="0">
      <alignment vertical="top"/>
    </xf>
    <xf numFmtId="0" fontId="11" fillId="13" borderId="0" applyProtection="0">
      <alignment vertical="top"/>
    </xf>
    <xf numFmtId="0" fontId="11" fillId="9" borderId="0" applyProtection="0">
      <alignment vertical="top"/>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Protection="0">
      <alignment vertical="top"/>
    </xf>
    <xf numFmtId="0" fontId="11" fillId="10" borderId="0" applyProtection="0">
      <alignment vertical="top"/>
    </xf>
    <xf numFmtId="0" fontId="11" fillId="13" borderId="0" applyNumberFormat="0" applyBorder="0" applyAlignment="0" applyProtection="0">
      <alignment vertical="center"/>
    </xf>
    <xf numFmtId="0" fontId="11" fillId="9" borderId="0" applyProtection="0">
      <alignment vertical="top"/>
    </xf>
    <xf numFmtId="0" fontId="11" fillId="8"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20"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Protection="0">
      <alignment vertical="top"/>
    </xf>
    <xf numFmtId="0" fontId="11" fillId="13" borderId="0" applyProtection="0">
      <alignment vertical="top"/>
    </xf>
    <xf numFmtId="0" fontId="11" fillId="8" borderId="0" applyProtection="0">
      <alignment vertical="top"/>
    </xf>
    <xf numFmtId="0" fontId="21" fillId="2" borderId="2" applyProtection="0">
      <alignment vertical="top"/>
    </xf>
    <xf numFmtId="0" fontId="11" fillId="8" borderId="0" applyProtection="0">
      <alignment vertical="top"/>
    </xf>
    <xf numFmtId="0" fontId="11" fillId="13" borderId="0" applyProtection="0">
      <alignment vertical="top"/>
    </xf>
    <xf numFmtId="0" fontId="45" fillId="0" borderId="0">
      <alignment vertical="center"/>
    </xf>
    <xf numFmtId="0" fontId="45" fillId="0" borderId="0" applyProtection="0">
      <alignment vertical="top"/>
    </xf>
    <xf numFmtId="0" fontId="11" fillId="13" borderId="0" applyProtection="0">
      <alignment vertical="top"/>
    </xf>
    <xf numFmtId="0" fontId="11" fillId="8" borderId="0" applyProtection="0">
      <alignment vertical="top"/>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13" borderId="0" applyProtection="0">
      <alignment vertical="top"/>
    </xf>
    <xf numFmtId="0" fontId="11" fillId="22" borderId="0" applyProtection="0">
      <alignment vertical="top"/>
    </xf>
    <xf numFmtId="0" fontId="11" fillId="8" borderId="0" applyProtection="0">
      <alignment vertical="top"/>
    </xf>
    <xf numFmtId="0" fontId="21" fillId="2" borderId="2" applyProtection="0">
      <alignment vertical="top"/>
    </xf>
    <xf numFmtId="0" fontId="11" fillId="13" borderId="0" applyNumberFormat="0" applyBorder="0" applyAlignment="0" applyProtection="0">
      <alignment vertical="center"/>
    </xf>
    <xf numFmtId="0" fontId="22" fillId="0" borderId="0"/>
    <xf numFmtId="0" fontId="11" fillId="8" borderId="0" applyProtection="0">
      <alignment vertical="top"/>
    </xf>
    <xf numFmtId="0" fontId="45" fillId="0" borderId="0">
      <alignment vertical="top"/>
    </xf>
    <xf numFmtId="0" fontId="21" fillId="2" borderId="2" applyNumberFormat="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20" fillId="17"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19" borderId="0" applyProtection="0">
      <alignment vertical="top"/>
    </xf>
    <xf numFmtId="0" fontId="11" fillId="9" borderId="0" applyProtection="0">
      <alignment vertical="top"/>
    </xf>
    <xf numFmtId="0" fontId="45" fillId="0" borderId="0">
      <alignment vertical="top"/>
    </xf>
    <xf numFmtId="0" fontId="11" fillId="0" borderId="0" applyProtection="0"/>
    <xf numFmtId="0" fontId="21" fillId="2" borderId="2" applyProtection="0">
      <alignment vertical="top"/>
    </xf>
    <xf numFmtId="0" fontId="11" fillId="13" borderId="0" applyNumberFormat="0" applyBorder="0" applyAlignment="0" applyProtection="0">
      <alignment vertical="center"/>
    </xf>
    <xf numFmtId="0" fontId="11" fillId="22"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12" borderId="0" applyProtection="0">
      <alignment vertical="top"/>
    </xf>
    <xf numFmtId="0" fontId="11" fillId="13" borderId="0" applyProtection="0">
      <alignment vertical="top"/>
    </xf>
    <xf numFmtId="0" fontId="20" fillId="13"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8" borderId="0" applyProtection="0">
      <alignment vertical="top"/>
    </xf>
    <xf numFmtId="0" fontId="11" fillId="13" borderId="0" applyProtection="0">
      <alignment vertical="top"/>
    </xf>
    <xf numFmtId="0" fontId="22" fillId="0" borderId="0"/>
    <xf numFmtId="0" fontId="11" fillId="19" borderId="0" applyProtection="0">
      <alignment vertical="top"/>
    </xf>
    <xf numFmtId="0" fontId="21" fillId="2" borderId="2" applyProtection="0">
      <alignment vertical="top"/>
    </xf>
    <xf numFmtId="0" fontId="11" fillId="13" borderId="0" applyProtection="0">
      <alignment vertical="top"/>
    </xf>
    <xf numFmtId="0" fontId="11" fillId="10" borderId="0" applyNumberFormat="0" applyBorder="0" applyAlignment="0" applyProtection="0">
      <alignment vertical="center"/>
    </xf>
    <xf numFmtId="0" fontId="45" fillId="0" borderId="0">
      <alignment vertical="top"/>
    </xf>
    <xf numFmtId="0" fontId="11" fillId="19" borderId="0" applyProtection="0">
      <alignment vertical="top"/>
    </xf>
    <xf numFmtId="0" fontId="22" fillId="0" borderId="0"/>
    <xf numFmtId="0" fontId="11" fillId="13" borderId="0" applyProtection="0">
      <alignment vertical="top"/>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45" fillId="0" borderId="0">
      <alignment vertical="center"/>
    </xf>
    <xf numFmtId="0" fontId="11" fillId="13" borderId="0" applyNumberFormat="0" applyBorder="0" applyAlignment="0" applyProtection="0">
      <alignment vertical="center"/>
    </xf>
    <xf numFmtId="0" fontId="22" fillId="0" borderId="0"/>
    <xf numFmtId="0" fontId="22" fillId="0" borderId="0"/>
    <xf numFmtId="0" fontId="11" fillId="13" borderId="0" applyProtection="0">
      <alignment vertical="top"/>
    </xf>
    <xf numFmtId="0" fontId="45" fillId="0" borderId="0">
      <alignment vertical="center"/>
    </xf>
    <xf numFmtId="0" fontId="22" fillId="0" borderId="0"/>
    <xf numFmtId="0" fontId="11" fillId="13" borderId="0" applyProtection="0">
      <alignment vertical="top"/>
    </xf>
    <xf numFmtId="0" fontId="22" fillId="0" borderId="0"/>
    <xf numFmtId="0" fontId="11" fillId="13" borderId="0" applyProtection="0">
      <alignment vertical="top"/>
    </xf>
    <xf numFmtId="0" fontId="22" fillId="0" borderId="0"/>
    <xf numFmtId="0" fontId="11" fillId="13" borderId="0" applyProtection="0">
      <alignment vertical="top"/>
    </xf>
    <xf numFmtId="0" fontId="20"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22" fillId="0" borderId="0"/>
    <xf numFmtId="0" fontId="11" fillId="19" borderId="0" applyProtection="0">
      <alignment vertical="top"/>
    </xf>
    <xf numFmtId="0" fontId="22" fillId="0" borderId="0"/>
    <xf numFmtId="0" fontId="21" fillId="14" borderId="2" applyNumberFormat="0" applyAlignment="0" applyProtection="0">
      <alignment vertical="center"/>
    </xf>
    <xf numFmtId="0" fontId="11" fillId="13" borderId="0" applyProtection="0">
      <alignment vertical="top"/>
    </xf>
    <xf numFmtId="0" fontId="11" fillId="10" borderId="0" applyNumberFormat="0" applyBorder="0" applyAlignment="0" applyProtection="0">
      <alignment vertical="center"/>
    </xf>
    <xf numFmtId="0" fontId="11" fillId="13" borderId="0" applyProtection="0">
      <alignment vertical="top"/>
    </xf>
    <xf numFmtId="0" fontId="22" fillId="0" borderId="0"/>
    <xf numFmtId="0" fontId="11" fillId="13" borderId="0" applyNumberFormat="0" applyBorder="0" applyAlignment="0" applyProtection="0">
      <alignment vertical="center"/>
    </xf>
    <xf numFmtId="0" fontId="11" fillId="10"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1" fillId="2" borderId="2" applyProtection="0">
      <alignment vertical="top"/>
    </xf>
    <xf numFmtId="0" fontId="22" fillId="0" borderId="0"/>
    <xf numFmtId="0" fontId="11" fillId="13" borderId="0" applyProtection="0">
      <alignment vertical="top"/>
    </xf>
    <xf numFmtId="0" fontId="11" fillId="13" borderId="0" applyProtection="0">
      <alignment vertical="top"/>
    </xf>
    <xf numFmtId="0" fontId="22" fillId="0" borderId="0"/>
    <xf numFmtId="0" fontId="11" fillId="13" borderId="0" applyProtection="0">
      <alignment vertical="top"/>
    </xf>
    <xf numFmtId="0" fontId="11" fillId="13" borderId="0" applyProtection="0">
      <alignment vertical="top"/>
    </xf>
    <xf numFmtId="0" fontId="11" fillId="13" borderId="0" applyProtection="0">
      <alignment vertical="top"/>
    </xf>
    <xf numFmtId="0" fontId="11" fillId="19"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9" borderId="0" applyProtection="0">
      <alignment vertical="top"/>
    </xf>
    <xf numFmtId="0" fontId="22" fillId="0" borderId="0"/>
    <xf numFmtId="0" fontId="11" fillId="13" borderId="0" applyProtection="0">
      <alignment vertical="top"/>
    </xf>
    <xf numFmtId="0" fontId="11" fillId="10"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24" fillId="15" borderId="5" applyNumberFormat="0" applyAlignment="0" applyProtection="0">
      <alignment vertical="center"/>
    </xf>
    <xf numFmtId="0" fontId="11" fillId="8" borderId="0" applyNumberFormat="0" applyBorder="0" applyAlignment="0" applyProtection="0">
      <alignment vertical="center"/>
    </xf>
    <xf numFmtId="0" fontId="11" fillId="9" borderId="0" applyProtection="0">
      <alignment vertical="top"/>
    </xf>
    <xf numFmtId="0" fontId="11" fillId="13" borderId="0" applyProtection="0">
      <alignment vertical="top"/>
    </xf>
    <xf numFmtId="0" fontId="22" fillId="0" borderId="0"/>
    <xf numFmtId="0" fontId="11" fillId="19" borderId="0" applyProtection="0">
      <alignment vertical="top"/>
    </xf>
    <xf numFmtId="0" fontId="11" fillId="13" borderId="0" applyNumberFormat="0" applyBorder="0" applyAlignment="0" applyProtection="0">
      <alignment vertical="center"/>
    </xf>
    <xf numFmtId="0" fontId="22" fillId="0" borderId="0"/>
    <xf numFmtId="0" fontId="11" fillId="13" borderId="0" applyProtection="0">
      <alignment vertical="top"/>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45" fillId="0" borderId="0">
      <alignment vertical="top"/>
    </xf>
    <xf numFmtId="0" fontId="11" fillId="13" borderId="0" applyProtection="0">
      <alignment vertical="top"/>
    </xf>
    <xf numFmtId="0" fontId="22" fillId="0" borderId="0"/>
    <xf numFmtId="0" fontId="11" fillId="13" borderId="0" applyProtection="0">
      <alignment vertical="top"/>
    </xf>
    <xf numFmtId="0" fontId="24" fillId="15" borderId="5" applyNumberFormat="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45" fillId="0" borderId="0">
      <alignment vertical="center"/>
    </xf>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11" fillId="13" borderId="0" applyProtection="0">
      <alignment vertical="top"/>
    </xf>
    <xf numFmtId="0" fontId="45" fillId="0" borderId="0">
      <alignment vertical="center"/>
    </xf>
    <xf numFmtId="0" fontId="11" fillId="13" borderId="0" applyProtection="0">
      <alignment vertical="top"/>
    </xf>
    <xf numFmtId="0" fontId="11" fillId="20" borderId="0" applyNumberFormat="0" applyBorder="0" applyAlignment="0" applyProtection="0">
      <alignment vertical="center"/>
    </xf>
    <xf numFmtId="0" fontId="11" fillId="0" borderId="0" applyProtection="0"/>
    <xf numFmtId="0" fontId="11" fillId="20" borderId="0" applyProtection="0">
      <alignment vertical="top"/>
    </xf>
    <xf numFmtId="0" fontId="11" fillId="13" borderId="0" applyNumberFormat="0" applyBorder="0" applyAlignment="0" applyProtection="0">
      <alignment vertical="center"/>
    </xf>
    <xf numFmtId="0" fontId="11" fillId="20" borderId="0" applyProtection="0">
      <alignment vertical="top"/>
    </xf>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20" fillId="17" borderId="0" applyProtection="0">
      <alignment vertical="top"/>
    </xf>
    <xf numFmtId="0" fontId="11" fillId="19" borderId="0" applyProtection="0">
      <alignment vertical="top"/>
    </xf>
    <xf numFmtId="0" fontId="34" fillId="12" borderId="0" applyNumberFormat="0" applyBorder="0" applyAlignment="0" applyProtection="0">
      <alignment vertical="center"/>
    </xf>
    <xf numFmtId="0" fontId="11" fillId="7" borderId="0" applyProtection="0">
      <alignment vertical="top"/>
    </xf>
    <xf numFmtId="0" fontId="11" fillId="20" borderId="0" applyProtection="0">
      <alignment vertical="top"/>
    </xf>
    <xf numFmtId="0" fontId="11" fillId="7" borderId="0" applyProtection="0">
      <alignment vertical="top"/>
    </xf>
    <xf numFmtId="0" fontId="11" fillId="19" borderId="0" applyProtection="0">
      <alignment vertical="top"/>
    </xf>
    <xf numFmtId="0" fontId="11" fillId="9" borderId="0" applyProtection="0">
      <alignment vertical="top"/>
    </xf>
    <xf numFmtId="0" fontId="11" fillId="20" borderId="0" applyNumberFormat="0" applyBorder="0" applyAlignment="0" applyProtection="0">
      <alignment vertical="center"/>
    </xf>
    <xf numFmtId="0" fontId="11" fillId="7" borderId="0" applyProtection="0">
      <alignment vertical="top"/>
    </xf>
    <xf numFmtId="0" fontId="11" fillId="19" borderId="0" applyProtection="0">
      <alignment vertical="top"/>
    </xf>
    <xf numFmtId="0" fontId="11" fillId="14" borderId="0" applyProtection="0">
      <alignment vertical="top"/>
    </xf>
    <xf numFmtId="0" fontId="11" fillId="13" borderId="0" applyNumberFormat="0" applyBorder="0" applyAlignment="0" applyProtection="0">
      <alignment vertical="center"/>
    </xf>
    <xf numFmtId="0" fontId="45" fillId="0" borderId="0">
      <alignment vertical="center"/>
    </xf>
    <xf numFmtId="0" fontId="22" fillId="0" borderId="0"/>
    <xf numFmtId="0" fontId="11" fillId="20" borderId="0" applyNumberFormat="0" applyBorder="0" applyAlignment="0" applyProtection="0">
      <alignment vertical="center"/>
    </xf>
    <xf numFmtId="0" fontId="11" fillId="7" borderId="0" applyProtection="0">
      <alignment vertical="top"/>
    </xf>
    <xf numFmtId="0" fontId="11" fillId="10" borderId="0" applyNumberFormat="0" applyBorder="0" applyAlignment="0" applyProtection="0">
      <alignment vertical="center"/>
    </xf>
    <xf numFmtId="0" fontId="20" fillId="16" borderId="0" applyNumberFormat="0" applyBorder="0" applyAlignment="0" applyProtection="0">
      <alignment vertical="center"/>
    </xf>
    <xf numFmtId="0" fontId="11" fillId="20" borderId="0" applyProtection="0">
      <alignment vertical="top"/>
    </xf>
    <xf numFmtId="0" fontId="11" fillId="20" borderId="0" applyProtection="0">
      <alignment vertical="top"/>
    </xf>
    <xf numFmtId="0" fontId="11" fillId="20" borderId="0" applyNumberFormat="0" applyBorder="0" applyAlignment="0" applyProtection="0">
      <alignment vertical="center"/>
    </xf>
    <xf numFmtId="0" fontId="41" fillId="0" borderId="13" applyNumberFormat="0" applyFill="0" applyAlignment="0" applyProtection="0">
      <alignment vertical="center"/>
    </xf>
    <xf numFmtId="0" fontId="11" fillId="2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19" borderId="0" applyProtection="0">
      <alignment vertical="top"/>
    </xf>
    <xf numFmtId="0" fontId="11" fillId="20" borderId="0" applyNumberFormat="0" applyBorder="0" applyAlignment="0" applyProtection="0">
      <alignment vertical="center"/>
    </xf>
    <xf numFmtId="0" fontId="11" fillId="7" borderId="0" applyProtection="0">
      <alignment vertical="top"/>
    </xf>
    <xf numFmtId="0" fontId="11" fillId="0" borderId="0" applyProtection="0"/>
    <xf numFmtId="0" fontId="11" fillId="20" borderId="0" applyProtection="0">
      <alignment vertical="top"/>
    </xf>
    <xf numFmtId="0" fontId="21" fillId="2" borderId="2" applyNumberFormat="0" applyAlignment="0" applyProtection="0">
      <alignment vertical="center"/>
    </xf>
    <xf numFmtId="0" fontId="11" fillId="20" borderId="0" applyProtection="0">
      <alignment vertical="top"/>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13" borderId="0" applyProtection="0">
      <alignment vertical="top"/>
    </xf>
    <xf numFmtId="0" fontId="24" fillId="15" borderId="5" applyProtection="0">
      <alignment vertical="top"/>
    </xf>
    <xf numFmtId="0" fontId="22" fillId="0" borderId="0"/>
    <xf numFmtId="0" fontId="11" fillId="20" borderId="0" applyProtection="0">
      <alignment vertical="top"/>
    </xf>
    <xf numFmtId="0" fontId="21" fillId="2" borderId="2" applyNumberFormat="0" applyAlignment="0" applyProtection="0">
      <alignment vertical="center"/>
    </xf>
    <xf numFmtId="0" fontId="11" fillId="20" borderId="0" applyNumberFormat="0" applyBorder="0" applyAlignment="0" applyProtection="0">
      <alignment vertical="center"/>
    </xf>
    <xf numFmtId="0" fontId="11" fillId="20" borderId="0" applyProtection="0">
      <alignment vertical="top"/>
    </xf>
    <xf numFmtId="0" fontId="11" fillId="20" borderId="0" applyProtection="0">
      <alignment vertical="top"/>
    </xf>
    <xf numFmtId="0" fontId="11" fillId="20" borderId="0" applyProtection="0">
      <alignment vertical="top"/>
    </xf>
    <xf numFmtId="0" fontId="11" fillId="20" borderId="0" applyProtection="0">
      <alignment vertical="top"/>
    </xf>
    <xf numFmtId="0" fontId="11" fillId="20" borderId="0" applyNumberFormat="0" applyBorder="0" applyAlignment="0" applyProtection="0">
      <alignment vertical="center"/>
    </xf>
    <xf numFmtId="0" fontId="45" fillId="0" borderId="0">
      <alignment vertical="center"/>
    </xf>
    <xf numFmtId="0" fontId="11" fillId="20" borderId="0" applyNumberFormat="0" applyBorder="0" applyAlignment="0" applyProtection="0">
      <alignment vertical="center"/>
    </xf>
    <xf numFmtId="0" fontId="11" fillId="20" borderId="0" applyProtection="0">
      <alignment vertical="top"/>
    </xf>
    <xf numFmtId="0" fontId="11" fillId="7" borderId="0" applyProtection="0">
      <alignment vertical="top"/>
    </xf>
    <xf numFmtId="0" fontId="11" fillId="19"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Protection="0">
      <alignment vertical="top"/>
    </xf>
    <xf numFmtId="0" fontId="20" fillId="11" borderId="0" applyProtection="0">
      <alignment vertical="top"/>
    </xf>
    <xf numFmtId="0" fontId="11" fillId="20" borderId="0" applyNumberFormat="0" applyBorder="0" applyAlignment="0" applyProtection="0">
      <alignment vertical="center"/>
    </xf>
    <xf numFmtId="0" fontId="11" fillId="20" borderId="0" applyProtection="0">
      <alignment vertical="top"/>
    </xf>
    <xf numFmtId="0" fontId="45" fillId="0" borderId="0">
      <alignment vertical="center"/>
    </xf>
    <xf numFmtId="0" fontId="11" fillId="20" borderId="0" applyNumberFormat="0" applyBorder="0" applyAlignment="0" applyProtection="0">
      <alignment vertical="center"/>
    </xf>
    <xf numFmtId="0" fontId="11" fillId="20" borderId="0" applyProtection="0">
      <alignment vertical="top"/>
    </xf>
    <xf numFmtId="0" fontId="22" fillId="0" borderId="0"/>
    <xf numFmtId="0" fontId="11" fillId="20" borderId="0" applyNumberFormat="0" applyBorder="0" applyAlignment="0" applyProtection="0">
      <alignment vertical="center"/>
    </xf>
    <xf numFmtId="0" fontId="22" fillId="0" borderId="0"/>
    <xf numFmtId="0" fontId="11" fillId="13" borderId="0" applyProtection="0">
      <alignment vertical="top"/>
    </xf>
    <xf numFmtId="0" fontId="22" fillId="0" borderId="0"/>
    <xf numFmtId="0" fontId="11" fillId="20" borderId="0" applyNumberFormat="0" applyBorder="0" applyAlignment="0" applyProtection="0">
      <alignment vertical="center"/>
    </xf>
    <xf numFmtId="0" fontId="11" fillId="20"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20"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21" fillId="2" borderId="2" applyNumberFormat="0" applyAlignment="0" applyProtection="0">
      <alignment vertical="center"/>
    </xf>
    <xf numFmtId="0" fontId="11" fillId="20" borderId="0" applyProtection="0">
      <alignment vertical="top"/>
    </xf>
    <xf numFmtId="0" fontId="11" fillId="8" borderId="0" applyNumberFormat="0" applyBorder="0" applyAlignment="0" applyProtection="0">
      <alignment vertical="center"/>
    </xf>
    <xf numFmtId="0" fontId="22" fillId="0" borderId="0"/>
    <xf numFmtId="0" fontId="11" fillId="20" borderId="0" applyProtection="0">
      <alignment vertical="top"/>
    </xf>
    <xf numFmtId="0" fontId="45" fillId="0" borderId="0" applyProtection="0">
      <alignment vertical="center"/>
    </xf>
    <xf numFmtId="0" fontId="22" fillId="0" borderId="0"/>
    <xf numFmtId="0" fontId="25" fillId="12" borderId="2" applyNumberFormat="0" applyAlignment="0" applyProtection="0">
      <alignment vertical="center"/>
    </xf>
    <xf numFmtId="0" fontId="11" fillId="8" borderId="0" applyNumberFormat="0" applyBorder="0" applyAlignment="0" applyProtection="0">
      <alignment vertical="center"/>
    </xf>
    <xf numFmtId="0" fontId="22" fillId="0" borderId="0"/>
    <xf numFmtId="0" fontId="11" fillId="20" borderId="0" applyProtection="0">
      <alignment vertical="top"/>
    </xf>
    <xf numFmtId="0" fontId="11" fillId="8" borderId="0" applyProtection="0">
      <alignment vertical="top"/>
    </xf>
    <xf numFmtId="0" fontId="26" fillId="2" borderId="6" applyNumberFormat="0" applyAlignment="0" applyProtection="0">
      <alignment vertical="center"/>
    </xf>
    <xf numFmtId="0" fontId="11" fillId="20" borderId="0" applyNumberFormat="0" applyBorder="0" applyAlignment="0" applyProtection="0">
      <alignment vertical="center"/>
    </xf>
    <xf numFmtId="0" fontId="45" fillId="0" borderId="0" applyProtection="0">
      <alignment vertical="center"/>
    </xf>
    <xf numFmtId="0" fontId="22" fillId="0" borderId="0"/>
    <xf numFmtId="0" fontId="11" fillId="0" borderId="0" applyProtection="0"/>
    <xf numFmtId="0" fontId="11" fillId="20" borderId="0" applyNumberFormat="0" applyBorder="0" applyAlignment="0" applyProtection="0">
      <alignment vertical="center"/>
    </xf>
    <xf numFmtId="0" fontId="11" fillId="20" borderId="0" applyProtection="0">
      <alignment vertical="top"/>
    </xf>
    <xf numFmtId="0" fontId="45" fillId="8" borderId="7" applyNumberFormat="0" applyFont="0" applyAlignment="0" applyProtection="0">
      <alignment vertical="center"/>
    </xf>
    <xf numFmtId="0" fontId="11" fillId="8" borderId="0" applyProtection="0">
      <alignment vertical="top"/>
    </xf>
    <xf numFmtId="0" fontId="22" fillId="0" borderId="0"/>
    <xf numFmtId="0" fontId="11" fillId="20"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45" fillId="0"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8" borderId="0" applyProtection="0">
      <alignment vertical="top"/>
    </xf>
    <xf numFmtId="0" fontId="22" fillId="0" borderId="0"/>
    <xf numFmtId="0" fontId="22" fillId="0" borderId="0"/>
    <xf numFmtId="0" fontId="11" fillId="0" borderId="0" applyProtection="0"/>
    <xf numFmtId="0" fontId="11" fillId="13" borderId="0" applyNumberFormat="0" applyBorder="0" applyAlignment="0" applyProtection="0">
      <alignment vertical="center"/>
    </xf>
    <xf numFmtId="0" fontId="20" fillId="21" borderId="0" applyProtection="0">
      <alignment vertical="top"/>
    </xf>
    <xf numFmtId="0" fontId="20" fillId="6" borderId="0" applyProtection="0">
      <alignment vertical="top"/>
    </xf>
    <xf numFmtId="0" fontId="21" fillId="14" borderId="2" applyProtection="0">
      <alignment vertical="top"/>
    </xf>
    <xf numFmtId="0" fontId="11" fillId="0" borderId="0" applyProtection="0"/>
    <xf numFmtId="0" fontId="45" fillId="0" borderId="0">
      <alignment vertical="top"/>
    </xf>
    <xf numFmtId="0" fontId="11" fillId="13" borderId="0" applyNumberFormat="0" applyBorder="0" applyAlignment="0" applyProtection="0">
      <alignment vertical="center"/>
    </xf>
    <xf numFmtId="0" fontId="22" fillId="0" borderId="0"/>
    <xf numFmtId="0" fontId="11" fillId="7" borderId="0" applyProtection="0">
      <alignment vertical="top"/>
    </xf>
    <xf numFmtId="0" fontId="20" fillId="6" borderId="0" applyProtection="0">
      <alignment vertical="top"/>
    </xf>
    <xf numFmtId="0" fontId="11" fillId="0" borderId="0" applyProtection="0"/>
    <xf numFmtId="0" fontId="11" fillId="8" borderId="0" applyProtection="0">
      <alignment vertical="top"/>
    </xf>
    <xf numFmtId="0" fontId="11" fillId="0" borderId="0" applyProtection="0"/>
    <xf numFmtId="0" fontId="22" fillId="0" borderId="0"/>
    <xf numFmtId="0" fontId="22" fillId="0" borderId="0"/>
    <xf numFmtId="0" fontId="45" fillId="0" borderId="0" applyProtection="0">
      <alignment vertical="top"/>
    </xf>
    <xf numFmtId="0" fontId="11" fillId="13" borderId="0" applyNumberFormat="0" applyBorder="0" applyAlignment="0" applyProtection="0">
      <alignment vertical="center"/>
    </xf>
    <xf numFmtId="0" fontId="11" fillId="9" borderId="0" applyNumberFormat="0" applyBorder="0" applyAlignment="0" applyProtection="0">
      <alignment vertical="center"/>
    </xf>
    <xf numFmtId="0" fontId="20" fillId="16" borderId="0" applyNumberFormat="0" applyBorder="0" applyAlignment="0" applyProtection="0">
      <alignment vertical="center"/>
    </xf>
    <xf numFmtId="0" fontId="11" fillId="8" borderId="0" applyProtection="0">
      <alignment vertical="top"/>
    </xf>
    <xf numFmtId="0" fontId="22" fillId="0" borderId="0"/>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Protection="0">
      <alignment vertical="top"/>
    </xf>
    <xf numFmtId="0" fontId="23" fillId="0" borderId="0" applyNumberFormat="0" applyFill="0" applyBorder="0" applyAlignment="0" applyProtection="0">
      <alignment vertical="center"/>
    </xf>
    <xf numFmtId="0" fontId="25" fillId="12" borderId="2" applyProtection="0">
      <alignment vertical="top"/>
    </xf>
    <xf numFmtId="0" fontId="45" fillId="0" borderId="0" applyProtection="0">
      <alignment vertical="top"/>
    </xf>
    <xf numFmtId="0" fontId="20" fillId="16" borderId="0" applyNumberFormat="0" applyBorder="0" applyAlignment="0" applyProtection="0">
      <alignment vertical="center"/>
    </xf>
    <xf numFmtId="0" fontId="11" fillId="8" borderId="0" applyProtection="0">
      <alignment vertical="top"/>
    </xf>
    <xf numFmtId="0" fontId="21" fillId="14" borderId="2" applyNumberFormat="0" applyAlignment="0" applyProtection="0">
      <alignment vertical="center"/>
    </xf>
    <xf numFmtId="0" fontId="24" fillId="15" borderId="5" applyNumberFormat="0" applyAlignment="0" applyProtection="0">
      <alignment vertical="center"/>
    </xf>
    <xf numFmtId="0" fontId="11" fillId="13" borderId="0" applyProtection="0">
      <alignment vertical="top"/>
    </xf>
    <xf numFmtId="0" fontId="11" fillId="9" borderId="0" applyProtection="0">
      <alignment vertical="top"/>
    </xf>
    <xf numFmtId="0" fontId="11" fillId="7" borderId="0" applyProtection="0">
      <alignment vertical="top"/>
    </xf>
    <xf numFmtId="0" fontId="27" fillId="0" borderId="0" applyNumberFormat="0" applyFill="0" applyBorder="0" applyAlignment="0" applyProtection="0">
      <alignment vertical="center"/>
    </xf>
    <xf numFmtId="0" fontId="11" fillId="8" borderId="0" applyProtection="0">
      <alignment vertical="top"/>
    </xf>
    <xf numFmtId="0" fontId="11" fillId="0" borderId="0" applyProtection="0"/>
    <xf numFmtId="0" fontId="22" fillId="0" borderId="0"/>
    <xf numFmtId="0" fontId="11" fillId="13" borderId="0" applyProtection="0">
      <alignment vertical="top"/>
    </xf>
    <xf numFmtId="0" fontId="11" fillId="9" borderId="0" applyProtection="0">
      <alignment vertical="top"/>
    </xf>
    <xf numFmtId="0" fontId="11" fillId="8" borderId="0" applyProtection="0">
      <alignment vertical="top"/>
    </xf>
    <xf numFmtId="0" fontId="27" fillId="0" borderId="0" applyNumberFormat="0" applyFill="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4" fillId="15" borderId="5" applyNumberFormat="0" applyAlignment="0" applyProtection="0">
      <alignment vertical="center"/>
    </xf>
    <xf numFmtId="0" fontId="22" fillId="0" borderId="0"/>
    <xf numFmtId="0" fontId="11" fillId="13" borderId="0" applyProtection="0">
      <alignment vertical="top"/>
    </xf>
    <xf numFmtId="0" fontId="20" fillId="6" borderId="0" applyProtection="0">
      <alignment vertical="top"/>
    </xf>
    <xf numFmtId="0" fontId="11" fillId="0" borderId="0" applyProtection="0"/>
    <xf numFmtId="0" fontId="11" fillId="8" borderId="0" applyNumberFormat="0" applyBorder="0" applyAlignment="0" applyProtection="0">
      <alignment vertical="center"/>
    </xf>
    <xf numFmtId="0" fontId="45" fillId="0" borderId="0" applyProtection="0">
      <alignment vertical="center"/>
    </xf>
    <xf numFmtId="0" fontId="22" fillId="0" borderId="0"/>
    <xf numFmtId="0" fontId="45" fillId="0" borderId="0">
      <alignment vertical="top"/>
    </xf>
    <xf numFmtId="0" fontId="11" fillId="0" borderId="0" applyProtection="0"/>
    <xf numFmtId="0" fontId="11" fillId="13" borderId="0" applyProtection="0">
      <alignment vertical="top"/>
    </xf>
    <xf numFmtId="0" fontId="11" fillId="9"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Protection="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pplyProtection="0">
      <alignment vertical="top"/>
    </xf>
    <xf numFmtId="0" fontId="11" fillId="8" borderId="0" applyProtection="0">
      <alignment vertical="top"/>
    </xf>
    <xf numFmtId="0" fontId="21" fillId="2" borderId="2" applyNumberFormat="0" applyAlignment="0" applyProtection="0">
      <alignment vertical="center"/>
    </xf>
    <xf numFmtId="0" fontId="45" fillId="0" borderId="0" applyProtection="0">
      <alignment vertical="top"/>
    </xf>
    <xf numFmtId="0" fontId="25" fillId="12" borderId="2" applyProtection="0">
      <alignment vertical="top"/>
    </xf>
    <xf numFmtId="0" fontId="11" fillId="13" borderId="0" applyProtection="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11" fillId="8" borderId="0" applyProtection="0">
      <alignment vertical="top"/>
    </xf>
    <xf numFmtId="0" fontId="11" fillId="13" borderId="0" applyProtection="0">
      <alignment vertical="top"/>
    </xf>
    <xf numFmtId="0" fontId="25" fillId="12" borderId="2" applyNumberFormat="0" applyAlignment="0" applyProtection="0">
      <alignment vertical="center"/>
    </xf>
    <xf numFmtId="0" fontId="11" fillId="13" borderId="0" applyProtection="0">
      <alignment vertical="top"/>
    </xf>
    <xf numFmtId="0" fontId="20" fillId="6" borderId="0" applyProtection="0">
      <alignment vertical="top"/>
    </xf>
    <xf numFmtId="0" fontId="45" fillId="0" borderId="0">
      <alignment vertical="top"/>
    </xf>
    <xf numFmtId="0" fontId="45" fillId="0" borderId="0" applyProtection="0">
      <alignment vertical="top"/>
    </xf>
    <xf numFmtId="0" fontId="11" fillId="13" borderId="0" applyProtection="0">
      <alignment vertical="top"/>
    </xf>
    <xf numFmtId="0" fontId="11" fillId="9" borderId="0" applyProtection="0">
      <alignment vertical="top"/>
    </xf>
    <xf numFmtId="0" fontId="11" fillId="8" borderId="0" applyNumberFormat="0" applyBorder="0" applyAlignment="0" applyProtection="0">
      <alignment vertical="center"/>
    </xf>
    <xf numFmtId="0" fontId="22" fillId="0" borderId="0"/>
    <xf numFmtId="0" fontId="45" fillId="0" borderId="0" applyProtection="0">
      <alignment vertical="top"/>
    </xf>
    <xf numFmtId="0" fontId="25" fillId="12" borderId="2" applyNumberFormat="0" applyAlignment="0" applyProtection="0">
      <alignment vertical="center"/>
    </xf>
    <xf numFmtId="0" fontId="11" fillId="13" borderId="0" applyProtection="0">
      <alignment vertical="top"/>
    </xf>
    <xf numFmtId="0" fontId="20" fillId="6"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9"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4" fillId="15" borderId="5" applyNumberFormat="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20" fillId="6" borderId="0" applyProtection="0">
      <alignment vertical="top"/>
    </xf>
    <xf numFmtId="0" fontId="22" fillId="0" borderId="0"/>
    <xf numFmtId="0" fontId="11" fillId="13" borderId="0" applyNumberFormat="0" applyBorder="0" applyAlignment="0" applyProtection="0">
      <alignment vertical="center"/>
    </xf>
    <xf numFmtId="0" fontId="22" fillId="0" borderId="0"/>
    <xf numFmtId="0" fontId="27" fillId="0" borderId="0" applyProtection="0">
      <alignment vertical="top"/>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center"/>
    </xf>
    <xf numFmtId="0" fontId="11" fillId="13" borderId="0" applyProtection="0">
      <alignment vertical="top"/>
    </xf>
    <xf numFmtId="0" fontId="20" fillId="6" borderId="0" applyProtection="0">
      <alignment vertical="top"/>
    </xf>
    <xf numFmtId="0" fontId="24" fillId="15" borderId="5" applyProtection="0">
      <alignment vertical="top"/>
    </xf>
    <xf numFmtId="0" fontId="11" fillId="8" borderId="0" applyProtection="0">
      <alignment vertical="top"/>
    </xf>
    <xf numFmtId="0" fontId="24" fillId="15" borderId="5" applyNumberFormat="0" applyAlignment="0" applyProtection="0">
      <alignment vertical="center"/>
    </xf>
    <xf numFmtId="0" fontId="11" fillId="13" borderId="0" applyProtection="0">
      <alignment vertical="top"/>
    </xf>
    <xf numFmtId="0" fontId="24" fillId="15" borderId="5" applyProtection="0">
      <alignment vertical="top"/>
    </xf>
    <xf numFmtId="0" fontId="11" fillId="13" borderId="0" applyProtection="0">
      <alignment vertical="top"/>
    </xf>
    <xf numFmtId="0" fontId="11" fillId="9" borderId="0" applyProtection="0">
      <alignment vertical="top"/>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22" fillId="0" borderId="0"/>
    <xf numFmtId="0" fontId="45" fillId="0" borderId="0" applyProtection="0">
      <alignment vertical="top"/>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13" borderId="0" applyProtection="0">
      <alignment vertical="top"/>
    </xf>
    <xf numFmtId="0" fontId="11" fillId="10"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1" fillId="14" borderId="2" applyProtection="0">
      <alignment vertical="top"/>
    </xf>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45" fillId="0"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13" borderId="0" applyProtection="0">
      <alignment vertical="top"/>
    </xf>
    <xf numFmtId="0" fontId="45" fillId="0" borderId="0">
      <alignment vertical="top"/>
    </xf>
    <xf numFmtId="0" fontId="11" fillId="13" borderId="0" applyProtection="0">
      <alignment vertical="top"/>
    </xf>
    <xf numFmtId="0" fontId="11" fillId="13" borderId="0" applyProtection="0">
      <alignment vertical="top"/>
    </xf>
    <xf numFmtId="0" fontId="11" fillId="13" borderId="0" applyProtection="0">
      <alignment vertical="top"/>
    </xf>
    <xf numFmtId="0" fontId="11" fillId="7" borderId="0" applyProtection="0">
      <alignment vertical="top"/>
    </xf>
    <xf numFmtId="0" fontId="20" fillId="6" borderId="0" applyProtection="0">
      <alignment vertical="top"/>
    </xf>
    <xf numFmtId="0" fontId="11" fillId="0" borderId="0" applyProtection="0"/>
    <xf numFmtId="0" fontId="45" fillId="8" borderId="7" applyProtection="0">
      <alignment vertical="top"/>
    </xf>
    <xf numFmtId="0" fontId="11" fillId="8" borderId="0" applyProtection="0">
      <alignment vertical="top"/>
    </xf>
    <xf numFmtId="0" fontId="45" fillId="0" borderId="0">
      <alignment vertical="center"/>
    </xf>
    <xf numFmtId="0" fontId="21" fillId="2" borderId="2" applyNumberFormat="0" applyAlignment="0" applyProtection="0">
      <alignment vertical="center"/>
    </xf>
    <xf numFmtId="0" fontId="11" fillId="0" borderId="0" applyProtection="0"/>
    <xf numFmtId="0" fontId="11" fillId="13" borderId="0" applyProtection="0">
      <alignment vertical="top"/>
    </xf>
    <xf numFmtId="0" fontId="11" fillId="13" borderId="0" applyProtection="0">
      <alignment vertical="top"/>
    </xf>
    <xf numFmtId="0" fontId="20" fillId="6" borderId="0" applyProtection="0">
      <alignment vertical="top"/>
    </xf>
    <xf numFmtId="0" fontId="11" fillId="0" borderId="0" applyProtection="0"/>
    <xf numFmtId="0" fontId="45" fillId="8" borderId="7" applyProtection="0">
      <alignment vertical="top"/>
    </xf>
    <xf numFmtId="0" fontId="11" fillId="8" borderId="0" applyProtection="0">
      <alignment vertical="top"/>
    </xf>
    <xf numFmtId="0" fontId="11" fillId="0" borderId="0" applyProtection="0"/>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20" fillId="11"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0" fillId="6" borderId="0" applyProtection="0">
      <alignment vertical="top"/>
    </xf>
    <xf numFmtId="0" fontId="45" fillId="8" borderId="7" applyProtection="0">
      <alignment vertical="top"/>
    </xf>
    <xf numFmtId="0" fontId="22" fillId="0" borderId="0"/>
    <xf numFmtId="0" fontId="20" fillId="11"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20" fillId="6" borderId="0" applyProtection="0">
      <alignment vertical="top"/>
    </xf>
    <xf numFmtId="0" fontId="45" fillId="8" borderId="7" applyProtection="0">
      <alignment vertical="top"/>
    </xf>
    <xf numFmtId="0" fontId="45" fillId="0" borderId="0">
      <alignment vertical="top"/>
    </xf>
    <xf numFmtId="0" fontId="20" fillId="11" borderId="0" applyProtection="0">
      <alignment vertical="top"/>
    </xf>
    <xf numFmtId="0" fontId="11" fillId="8" borderId="0" applyProtection="0">
      <alignment vertical="top"/>
    </xf>
    <xf numFmtId="0" fontId="45" fillId="0" borderId="0">
      <alignment vertical="center"/>
    </xf>
    <xf numFmtId="0" fontId="11" fillId="13"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20" fillId="11"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45" fillId="8" borderId="7" applyNumberFormat="0" applyFont="0" applyAlignment="0" applyProtection="0">
      <alignment vertical="center"/>
    </xf>
    <xf numFmtId="0" fontId="22" fillId="0" borderId="0"/>
    <xf numFmtId="0" fontId="20" fillId="11" borderId="0" applyProtection="0">
      <alignment vertical="top"/>
    </xf>
    <xf numFmtId="0" fontId="11" fillId="13" borderId="0" applyProtection="0">
      <alignment vertical="top"/>
    </xf>
    <xf numFmtId="0" fontId="22" fillId="0" borderId="0"/>
    <xf numFmtId="0" fontId="45" fillId="8" borderId="7" applyNumberFormat="0" applyFont="0" applyAlignment="0" applyProtection="0">
      <alignment vertical="center"/>
    </xf>
    <xf numFmtId="0" fontId="11" fillId="13" borderId="0" applyProtection="0">
      <alignment vertical="top"/>
    </xf>
    <xf numFmtId="0" fontId="22" fillId="0" borderId="0"/>
    <xf numFmtId="0" fontId="45" fillId="0" borderId="0">
      <alignment vertical="center"/>
    </xf>
    <xf numFmtId="0" fontId="11" fillId="8" borderId="0" applyNumberFormat="0" applyBorder="0" applyAlignment="0" applyProtection="0">
      <alignment vertical="center"/>
    </xf>
    <xf numFmtId="0" fontId="21" fillId="2" borderId="2" applyProtection="0">
      <alignment vertical="top"/>
    </xf>
    <xf numFmtId="0" fontId="22" fillId="0" borderId="0"/>
    <xf numFmtId="0" fontId="11" fillId="13" borderId="0" applyProtection="0">
      <alignment vertical="top"/>
    </xf>
    <xf numFmtId="0" fontId="45" fillId="8" borderId="7" applyNumberFormat="0" applyFont="0" applyAlignment="0" applyProtection="0">
      <alignment vertical="center"/>
    </xf>
    <xf numFmtId="0" fontId="45" fillId="0" borderId="0">
      <alignment vertical="top"/>
    </xf>
    <xf numFmtId="0" fontId="20" fillId="11" borderId="0" applyProtection="0">
      <alignment vertical="top"/>
    </xf>
    <xf numFmtId="0" fontId="11" fillId="8" borderId="0" applyNumberFormat="0" applyBorder="0" applyAlignment="0" applyProtection="0">
      <alignment vertical="center"/>
    </xf>
    <xf numFmtId="0" fontId="45" fillId="0" borderId="0" applyProtection="0">
      <alignment vertical="center"/>
    </xf>
    <xf numFmtId="0" fontId="11" fillId="0" borderId="0" applyProtection="0"/>
    <xf numFmtId="0" fontId="11" fillId="8" borderId="0" applyProtection="0">
      <alignment vertical="top"/>
    </xf>
    <xf numFmtId="0" fontId="11" fillId="13"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22" fillId="0" borderId="0"/>
    <xf numFmtId="0" fontId="11" fillId="8" borderId="0" applyProtection="0">
      <alignment vertical="top"/>
    </xf>
    <xf numFmtId="0" fontId="22" fillId="0" borderId="0"/>
    <xf numFmtId="0" fontId="11" fillId="13" borderId="0" applyNumberFormat="0" applyBorder="0" applyAlignment="0" applyProtection="0">
      <alignment vertical="center"/>
    </xf>
    <xf numFmtId="0" fontId="22" fillId="0" borderId="0"/>
    <xf numFmtId="0" fontId="11" fillId="13" borderId="0" applyProtection="0">
      <alignment vertical="top"/>
    </xf>
    <xf numFmtId="0" fontId="45" fillId="8" borderId="7" applyProtection="0">
      <alignment vertical="top"/>
    </xf>
    <xf numFmtId="0" fontId="22" fillId="0" borderId="0"/>
    <xf numFmtId="0" fontId="11" fillId="0" borderId="0" applyProtection="0"/>
    <xf numFmtId="0" fontId="11" fillId="13" borderId="0" applyProtection="0">
      <alignment vertical="top"/>
    </xf>
    <xf numFmtId="0" fontId="45" fillId="0" borderId="0">
      <alignment vertical="top"/>
    </xf>
    <xf numFmtId="0" fontId="11" fillId="0" borderId="0" applyProtection="0"/>
    <xf numFmtId="0" fontId="11" fillId="13" borderId="0" applyProtection="0">
      <alignment vertical="top"/>
    </xf>
    <xf numFmtId="0" fontId="11" fillId="8" borderId="0" applyNumberFormat="0" applyBorder="0" applyAlignment="0" applyProtection="0">
      <alignment vertical="center"/>
    </xf>
    <xf numFmtId="0" fontId="21" fillId="2" borderId="2" applyProtection="0">
      <alignment vertical="top"/>
    </xf>
    <xf numFmtId="0" fontId="22" fillId="0" borderId="0"/>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11" fillId="8" borderId="0" applyProtection="0">
      <alignment vertical="top"/>
    </xf>
    <xf numFmtId="0" fontId="22" fillId="0" borderId="0"/>
    <xf numFmtId="0" fontId="11" fillId="13" borderId="0" applyNumberFormat="0" applyBorder="0" applyAlignment="0" applyProtection="0">
      <alignment vertical="center"/>
    </xf>
    <xf numFmtId="0" fontId="45" fillId="0" borderId="0">
      <alignment vertical="top"/>
    </xf>
    <xf numFmtId="0" fontId="11" fillId="8" borderId="0" applyProtection="0">
      <alignment vertical="top"/>
    </xf>
    <xf numFmtId="0" fontId="45" fillId="0" borderId="0">
      <alignment vertical="top"/>
    </xf>
    <xf numFmtId="0" fontId="45" fillId="0" borderId="0">
      <alignment vertical="top"/>
    </xf>
    <xf numFmtId="0" fontId="11" fillId="13"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45" fillId="8" borderId="7" applyProtection="0">
      <alignment vertical="top"/>
    </xf>
    <xf numFmtId="0" fontId="22" fillId="0" borderId="0"/>
    <xf numFmtId="0" fontId="22" fillId="0" borderId="0"/>
    <xf numFmtId="0" fontId="45" fillId="0" borderId="0" applyProtection="0">
      <alignment vertical="top"/>
    </xf>
    <xf numFmtId="0" fontId="11" fillId="13" borderId="0" applyProtection="0">
      <alignment vertical="top"/>
    </xf>
    <xf numFmtId="0" fontId="24" fillId="15" borderId="5" applyNumberFormat="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11" fillId="0" borderId="0" applyProtection="0"/>
    <xf numFmtId="0" fontId="22" fillId="0" borderId="0"/>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0" fillId="6"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11" fillId="13" borderId="0" applyProtection="0">
      <alignment vertical="top"/>
    </xf>
    <xf numFmtId="0" fontId="22" fillId="0" borderId="0"/>
    <xf numFmtId="0" fontId="11" fillId="13" borderId="0" applyNumberFormat="0" applyBorder="0" applyAlignment="0" applyProtection="0">
      <alignment vertical="center"/>
    </xf>
    <xf numFmtId="0" fontId="11" fillId="0" borderId="0" applyProtection="0"/>
    <xf numFmtId="0" fontId="22" fillId="0" borderId="0"/>
    <xf numFmtId="0" fontId="45" fillId="0" borderId="0">
      <alignment vertical="top"/>
    </xf>
    <xf numFmtId="0" fontId="11" fillId="13" borderId="0" applyProtection="0">
      <alignment vertical="top"/>
    </xf>
    <xf numFmtId="0" fontId="11" fillId="8" borderId="0" applyProtection="0">
      <alignment vertical="top"/>
    </xf>
    <xf numFmtId="0" fontId="22" fillId="0" borderId="0"/>
    <xf numFmtId="0" fontId="11" fillId="13" borderId="0" applyProtection="0">
      <alignment vertical="top"/>
    </xf>
    <xf numFmtId="0" fontId="11" fillId="0" borderId="0" applyProtection="0"/>
    <xf numFmtId="0" fontId="22" fillId="0" borderId="0"/>
    <xf numFmtId="0" fontId="11" fillId="13" borderId="0" applyNumberFormat="0" applyBorder="0" applyAlignment="0" applyProtection="0">
      <alignment vertical="center"/>
    </xf>
    <xf numFmtId="0" fontId="11" fillId="13" borderId="0" applyProtection="0">
      <alignment vertical="top"/>
    </xf>
    <xf numFmtId="0" fontId="24" fillId="15" borderId="5" applyNumberFormat="0" applyAlignment="0" applyProtection="0">
      <alignment vertical="center"/>
    </xf>
    <xf numFmtId="0" fontId="45" fillId="0" borderId="0" applyProtection="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13" borderId="0" applyProtection="0">
      <alignment vertical="top"/>
    </xf>
    <xf numFmtId="0" fontId="11" fillId="13" borderId="0" applyProtection="0">
      <alignment vertical="top"/>
    </xf>
    <xf numFmtId="0" fontId="11" fillId="7" borderId="0" applyProtection="0">
      <alignment vertical="top"/>
    </xf>
    <xf numFmtId="0" fontId="21" fillId="2" borderId="2" applyNumberFormat="0" applyAlignment="0" applyProtection="0">
      <alignment vertical="center"/>
    </xf>
    <xf numFmtId="0" fontId="22" fillId="0" borderId="0"/>
    <xf numFmtId="0" fontId="45" fillId="0" borderId="0">
      <alignment vertical="top"/>
    </xf>
    <xf numFmtId="0" fontId="11" fillId="13"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2" fillId="0" borderId="0"/>
    <xf numFmtId="0" fontId="11" fillId="0" borderId="0" applyProtection="0"/>
    <xf numFmtId="0" fontId="11" fillId="13"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0" borderId="0" applyProtection="0"/>
    <xf numFmtId="0" fontId="45" fillId="0" borderId="0">
      <alignment vertical="center"/>
    </xf>
    <xf numFmtId="0" fontId="21" fillId="2" borderId="2" applyProtection="0">
      <alignment vertical="top"/>
    </xf>
    <xf numFmtId="0" fontId="11" fillId="13" borderId="0" applyNumberFormat="0" applyBorder="0" applyAlignment="0" applyProtection="0">
      <alignment vertical="center"/>
    </xf>
    <xf numFmtId="0" fontId="21" fillId="2" borderId="2" applyProtection="0">
      <alignment vertical="top"/>
    </xf>
    <xf numFmtId="0" fontId="22" fillId="0" borderId="0"/>
    <xf numFmtId="0" fontId="45" fillId="0" borderId="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45" fillId="0" borderId="0" applyProtection="0">
      <alignment vertical="center"/>
    </xf>
    <xf numFmtId="0" fontId="11" fillId="13" borderId="0" applyProtection="0">
      <alignment vertical="top"/>
    </xf>
    <xf numFmtId="0" fontId="21" fillId="2" borderId="2" applyNumberFormat="0" applyAlignment="0" applyProtection="0">
      <alignment vertical="center"/>
    </xf>
    <xf numFmtId="0" fontId="11" fillId="0" borderId="0" applyProtection="0"/>
    <xf numFmtId="0" fontId="11" fillId="13" borderId="0" applyProtection="0">
      <alignment vertical="top"/>
    </xf>
    <xf numFmtId="0" fontId="11" fillId="7"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21" fillId="2" borderId="2" applyNumberFormat="0" applyAlignment="0" applyProtection="0">
      <alignment vertical="center"/>
    </xf>
    <xf numFmtId="0" fontId="11" fillId="0" borderId="0" applyProtection="0"/>
    <xf numFmtId="0" fontId="11" fillId="13"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Protection="0">
      <alignment vertical="top"/>
    </xf>
    <xf numFmtId="0" fontId="22" fillId="0" borderId="0"/>
    <xf numFmtId="0" fontId="20" fillId="11" borderId="0" applyNumberFormat="0" applyBorder="0" applyAlignment="0" applyProtection="0">
      <alignment vertical="center"/>
    </xf>
    <xf numFmtId="0" fontId="11" fillId="13" borderId="0" applyProtection="0">
      <alignment vertical="top"/>
    </xf>
    <xf numFmtId="0" fontId="45" fillId="0" borderId="0">
      <alignment vertical="center"/>
    </xf>
    <xf numFmtId="0" fontId="11" fillId="13" borderId="0" applyNumberFormat="0" applyBorder="0" applyAlignment="0" applyProtection="0">
      <alignment vertical="center"/>
    </xf>
    <xf numFmtId="0" fontId="20" fillId="11"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22" fillId="0" borderId="0"/>
    <xf numFmtId="0" fontId="11" fillId="13" borderId="0" applyProtection="0">
      <alignment vertical="top"/>
    </xf>
    <xf numFmtId="0" fontId="21" fillId="2" borderId="2" applyNumberFormat="0" applyAlignment="0" applyProtection="0">
      <alignment vertical="center"/>
    </xf>
    <xf numFmtId="0" fontId="22" fillId="0" borderId="0"/>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45" fillId="0" borderId="0">
      <alignment vertical="center"/>
    </xf>
    <xf numFmtId="0" fontId="22" fillId="0" borderId="0"/>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Protection="0">
      <alignment vertical="center"/>
    </xf>
    <xf numFmtId="0" fontId="22" fillId="0" borderId="0"/>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22" fillId="0" borderId="0"/>
    <xf numFmtId="0" fontId="45" fillId="0" borderId="0">
      <alignment vertical="top"/>
    </xf>
    <xf numFmtId="0" fontId="11" fillId="13" borderId="0" applyProtection="0">
      <alignment vertical="top"/>
    </xf>
    <xf numFmtId="0" fontId="21" fillId="14" borderId="2" applyNumberFormat="0" applyAlignment="0" applyProtection="0">
      <alignment vertical="center"/>
    </xf>
    <xf numFmtId="0" fontId="11" fillId="13" borderId="0" applyProtection="0">
      <alignment vertical="top"/>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11" fillId="13" borderId="0" applyProtection="0">
      <alignment vertical="top"/>
    </xf>
    <xf numFmtId="0" fontId="21" fillId="14" borderId="2"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Protection="0">
      <alignment vertical="top"/>
    </xf>
    <xf numFmtId="0" fontId="20" fillId="13" borderId="0" applyProtection="0">
      <alignment vertical="top"/>
    </xf>
    <xf numFmtId="0" fontId="11" fillId="0" borderId="0" applyProtection="0"/>
    <xf numFmtId="0" fontId="11" fillId="13"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Protection="0">
      <alignment vertical="center"/>
    </xf>
    <xf numFmtId="0" fontId="45" fillId="8" borderId="7" applyProtection="0">
      <alignment vertical="top"/>
    </xf>
    <xf numFmtId="0" fontId="22" fillId="0" borderId="0"/>
    <xf numFmtId="0" fontId="11" fillId="0" borderId="0" applyProtection="0"/>
    <xf numFmtId="0" fontId="11" fillId="8" borderId="0" applyNumberFormat="0" applyBorder="0" applyAlignment="0" applyProtection="0">
      <alignment vertical="center"/>
    </xf>
    <xf numFmtId="0" fontId="11" fillId="13" borderId="0" applyProtection="0">
      <alignment vertical="top"/>
    </xf>
    <xf numFmtId="0" fontId="11" fillId="12" borderId="0" applyNumberFormat="0" applyBorder="0" applyAlignment="0" applyProtection="0">
      <alignment vertical="center"/>
    </xf>
    <xf numFmtId="0" fontId="11" fillId="13" borderId="0" applyProtection="0">
      <alignment vertical="top"/>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24" fillId="15" borderId="5" applyNumberFormat="0" applyAlignment="0" applyProtection="0">
      <alignment vertical="center"/>
    </xf>
    <xf numFmtId="0" fontId="11" fillId="0" borderId="0" applyProtection="0"/>
    <xf numFmtId="0" fontId="11" fillId="13" borderId="0" applyNumberFormat="0" applyBorder="0" applyAlignment="0" applyProtection="0">
      <alignment vertical="center"/>
    </xf>
    <xf numFmtId="0" fontId="20" fillId="13" borderId="0" applyProtection="0">
      <alignment vertical="top"/>
    </xf>
    <xf numFmtId="0" fontId="24" fillId="15" borderId="5" applyNumberFormat="0" applyAlignment="0" applyProtection="0">
      <alignment vertical="center"/>
    </xf>
    <xf numFmtId="0" fontId="11" fillId="13" borderId="0" applyNumberFormat="0" applyBorder="0" applyAlignment="0" applyProtection="0">
      <alignment vertical="center"/>
    </xf>
    <xf numFmtId="0" fontId="24" fillId="15" borderId="5" applyProtection="0">
      <alignment vertical="top"/>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Protection="0">
      <alignment vertical="top"/>
    </xf>
    <xf numFmtId="0" fontId="11" fillId="14" borderId="0" applyNumberFormat="0" applyBorder="0" applyAlignment="0" applyProtection="0">
      <alignment vertical="center"/>
    </xf>
    <xf numFmtId="0" fontId="34" fillId="12" borderId="0" applyProtection="0">
      <alignment vertical="top"/>
    </xf>
    <xf numFmtId="0" fontId="45" fillId="0" borderId="0" applyProtection="0">
      <alignment vertical="top"/>
    </xf>
    <xf numFmtId="0" fontId="11" fillId="13" borderId="0" applyProtection="0">
      <alignment vertical="top"/>
    </xf>
    <xf numFmtId="0" fontId="11" fillId="14" borderId="0" applyProtection="0">
      <alignment vertical="top"/>
    </xf>
    <xf numFmtId="0" fontId="22" fillId="0" borderId="0"/>
    <xf numFmtId="0" fontId="11" fillId="13" borderId="0" applyNumberFormat="0" applyBorder="0" applyAlignment="0" applyProtection="0">
      <alignment vertical="center"/>
    </xf>
    <xf numFmtId="0" fontId="22" fillId="0" borderId="0"/>
    <xf numFmtId="0" fontId="11" fillId="13" borderId="0" applyProtection="0">
      <alignment vertical="top"/>
    </xf>
    <xf numFmtId="0" fontId="11" fillId="12" borderId="0" applyNumberFormat="0" applyBorder="0" applyAlignment="0" applyProtection="0">
      <alignment vertical="center"/>
    </xf>
    <xf numFmtId="0" fontId="20" fillId="13" borderId="0" applyProtection="0">
      <alignment vertical="top"/>
    </xf>
    <xf numFmtId="0" fontId="24" fillId="15" borderId="5" applyProtection="0">
      <alignment vertical="top"/>
    </xf>
    <xf numFmtId="0" fontId="11" fillId="13" borderId="0" applyProtection="0">
      <alignment vertical="top"/>
    </xf>
    <xf numFmtId="0" fontId="45" fillId="0" borderId="0">
      <alignment vertical="top"/>
    </xf>
    <xf numFmtId="0" fontId="11" fillId="13" borderId="0" applyProtection="0">
      <alignment vertical="top"/>
    </xf>
    <xf numFmtId="0" fontId="24" fillId="15" borderId="5"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2" fillId="0" borderId="0"/>
    <xf numFmtId="0" fontId="11" fillId="13" borderId="0" applyProtection="0">
      <alignment vertical="top"/>
    </xf>
    <xf numFmtId="0" fontId="21" fillId="2" borderId="2"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11" fillId="19" borderId="0" applyProtection="0">
      <alignment vertical="top"/>
    </xf>
    <xf numFmtId="0" fontId="11" fillId="8" borderId="0" applyNumberFormat="0" applyBorder="0" applyAlignment="0" applyProtection="0">
      <alignment vertical="center"/>
    </xf>
    <xf numFmtId="0" fontId="11" fillId="14"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22" fillId="0" borderId="0"/>
    <xf numFmtId="0" fontId="22" fillId="0" borderId="0"/>
    <xf numFmtId="0" fontId="45" fillId="0" borderId="0">
      <alignment vertical="top"/>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45" fillId="0" borderId="0">
      <alignment vertical="top"/>
    </xf>
    <xf numFmtId="0" fontId="22" fillId="0" borderId="0"/>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8" borderId="0" applyProtection="0">
      <alignment vertical="top"/>
    </xf>
    <xf numFmtId="0" fontId="11" fillId="13" borderId="0" applyNumberFormat="0" applyBorder="0" applyAlignment="0" applyProtection="0">
      <alignment vertical="center"/>
    </xf>
    <xf numFmtId="0" fontId="22" fillId="0" borderId="0"/>
    <xf numFmtId="0" fontId="11" fillId="8" borderId="0" applyProtection="0">
      <alignment vertical="top"/>
    </xf>
    <xf numFmtId="0" fontId="11" fillId="13" borderId="0" applyNumberFormat="0" applyBorder="0" applyAlignment="0" applyProtection="0">
      <alignment vertical="center"/>
    </xf>
    <xf numFmtId="0" fontId="34" fillId="12"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Protection="0">
      <alignment vertical="top"/>
    </xf>
    <xf numFmtId="0" fontId="45" fillId="0" borderId="0" applyProtection="0">
      <alignment vertical="center"/>
    </xf>
    <xf numFmtId="0" fontId="11" fillId="13" borderId="0" applyProtection="0">
      <alignment vertical="top"/>
    </xf>
    <xf numFmtId="0" fontId="11" fillId="13" borderId="0" applyProtection="0">
      <alignment vertical="top"/>
    </xf>
    <xf numFmtId="0" fontId="45" fillId="0" borderId="0">
      <alignment vertical="center"/>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22" fillId="0" borderId="0"/>
    <xf numFmtId="0" fontId="11" fillId="8"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8" borderId="0" applyProtection="0">
      <alignment vertical="top"/>
    </xf>
    <xf numFmtId="0" fontId="22" fillId="0" borderId="0"/>
    <xf numFmtId="0" fontId="11" fillId="13" borderId="0" applyNumberFormat="0" applyBorder="0" applyAlignment="0" applyProtection="0">
      <alignment vertical="center"/>
    </xf>
    <xf numFmtId="0" fontId="37" fillId="0" borderId="0" applyNumberFormat="0" applyFill="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37"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11" fillId="9" borderId="0" applyProtection="0">
      <alignment vertical="top"/>
    </xf>
    <xf numFmtId="0" fontId="37" fillId="0" borderId="0" applyNumberFormat="0" applyFill="0" applyBorder="0" applyAlignment="0" applyProtection="0">
      <alignment vertical="center"/>
    </xf>
    <xf numFmtId="0" fontId="11" fillId="8" borderId="0" applyProtection="0">
      <alignment vertical="top"/>
    </xf>
    <xf numFmtId="0" fontId="11" fillId="13" borderId="0" applyProtection="0">
      <alignment vertical="top"/>
    </xf>
    <xf numFmtId="0" fontId="22" fillId="0" borderId="0"/>
    <xf numFmtId="0" fontId="11" fillId="8" borderId="0" applyProtection="0">
      <alignment vertical="top"/>
    </xf>
    <xf numFmtId="0" fontId="11" fillId="13" borderId="0" applyNumberFormat="0" applyBorder="0" applyAlignment="0" applyProtection="0">
      <alignment vertical="center"/>
    </xf>
    <xf numFmtId="0" fontId="11" fillId="7" borderId="0" applyProtection="0">
      <alignment vertical="top"/>
    </xf>
    <xf numFmtId="0" fontId="11" fillId="13" borderId="0" applyProtection="0">
      <alignment vertical="top"/>
    </xf>
    <xf numFmtId="0" fontId="45" fillId="0" borderId="0">
      <alignment vertical="top"/>
    </xf>
    <xf numFmtId="0" fontId="21" fillId="2" borderId="2"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21" fillId="2" borderId="2" applyProtection="0">
      <alignment vertical="top"/>
    </xf>
    <xf numFmtId="0" fontId="22" fillId="0" borderId="0"/>
    <xf numFmtId="0" fontId="11" fillId="13" borderId="0" applyNumberFormat="0" applyBorder="0" applyAlignment="0" applyProtection="0">
      <alignment vertical="center"/>
    </xf>
    <xf numFmtId="0" fontId="22" fillId="0" borderId="0"/>
    <xf numFmtId="0" fontId="11" fillId="7" borderId="0" applyProtection="0">
      <alignment vertical="top"/>
    </xf>
    <xf numFmtId="0" fontId="11" fillId="13" borderId="0" applyNumberFormat="0" applyBorder="0" applyAlignment="0" applyProtection="0">
      <alignment vertical="center"/>
    </xf>
    <xf numFmtId="0" fontId="22" fillId="0" borderId="0"/>
    <xf numFmtId="0" fontId="45" fillId="0" borderId="0">
      <alignment vertical="top"/>
    </xf>
    <xf numFmtId="0" fontId="11" fillId="13" borderId="0" applyProtection="0">
      <alignment vertical="top"/>
    </xf>
    <xf numFmtId="0" fontId="45" fillId="0" borderId="0">
      <alignment vertical="center"/>
    </xf>
    <xf numFmtId="0" fontId="11" fillId="8" borderId="0" applyNumberFormat="0" applyBorder="0" applyAlignment="0" applyProtection="0">
      <alignment vertical="center"/>
    </xf>
    <xf numFmtId="0" fontId="11" fillId="14" borderId="0" applyProtection="0">
      <alignment vertical="top"/>
    </xf>
    <xf numFmtId="0" fontId="45" fillId="0" borderId="0">
      <alignment vertical="top"/>
    </xf>
    <xf numFmtId="0" fontId="11" fillId="13" borderId="0" applyProtection="0">
      <alignment vertical="top"/>
    </xf>
    <xf numFmtId="0" fontId="45" fillId="0" borderId="0">
      <alignment vertical="center"/>
    </xf>
    <xf numFmtId="0" fontId="11" fillId="13"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11" fillId="13" borderId="0" applyNumberFormat="0" applyBorder="0" applyAlignment="0" applyProtection="0">
      <alignment vertical="center"/>
    </xf>
    <xf numFmtId="0" fontId="22" fillId="0" borderId="0"/>
    <xf numFmtId="0" fontId="11" fillId="0" borderId="0" applyProtection="0"/>
    <xf numFmtId="0" fontId="11" fillId="13"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11" fillId="14" borderId="0" applyProtection="0">
      <alignment vertical="top"/>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0" borderId="0" applyProtection="0"/>
    <xf numFmtId="0" fontId="11" fillId="13" borderId="0" applyProtection="0">
      <alignment vertical="top"/>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7" borderId="0" applyNumberFormat="0" applyBorder="0" applyAlignment="0" applyProtection="0">
      <alignment vertical="center"/>
    </xf>
    <xf numFmtId="0" fontId="24" fillId="15" borderId="5" applyNumberFormat="0" applyAlignment="0" applyProtection="0">
      <alignment vertical="center"/>
    </xf>
    <xf numFmtId="0" fontId="11" fillId="13" borderId="0" applyProtection="0">
      <alignment vertical="top"/>
    </xf>
    <xf numFmtId="0" fontId="11" fillId="7" borderId="0" applyProtection="0">
      <alignment vertical="top"/>
    </xf>
    <xf numFmtId="0" fontId="24" fillId="15" borderId="5" applyNumberFormat="0" applyAlignment="0" applyProtection="0">
      <alignment vertical="center"/>
    </xf>
    <xf numFmtId="0" fontId="11" fillId="0" borderId="0" applyProtection="0"/>
    <xf numFmtId="0" fontId="20" fillId="6"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13" borderId="0" applyNumberFormat="0" applyBorder="0" applyAlignment="0" applyProtection="0">
      <alignment vertical="center"/>
    </xf>
    <xf numFmtId="0" fontId="21" fillId="2" borderId="2" applyProtection="0">
      <alignment vertical="top"/>
    </xf>
    <xf numFmtId="0" fontId="22" fillId="0" borderId="0"/>
    <xf numFmtId="0" fontId="11" fillId="13" borderId="0" applyNumberFormat="0" applyBorder="0" applyAlignment="0" applyProtection="0">
      <alignment vertical="center"/>
    </xf>
    <xf numFmtId="0" fontId="11" fillId="0" borderId="0" applyProtection="0"/>
    <xf numFmtId="0" fontId="11" fillId="13" borderId="0" applyProtection="0">
      <alignment vertical="top"/>
    </xf>
    <xf numFmtId="0" fontId="11" fillId="9" borderId="0" applyNumberFormat="0" applyBorder="0" applyAlignment="0" applyProtection="0">
      <alignment vertical="center"/>
    </xf>
    <xf numFmtId="0" fontId="35" fillId="0" borderId="11" applyNumberFormat="0" applyFill="0" applyAlignment="0" applyProtection="0">
      <alignment vertical="center"/>
    </xf>
    <xf numFmtId="0" fontId="11" fillId="8"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9" borderId="0" applyNumberFormat="0" applyBorder="0" applyAlignment="0" applyProtection="0">
      <alignment vertical="center"/>
    </xf>
    <xf numFmtId="0" fontId="35"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0" borderId="0" applyNumberFormat="0" applyBorder="0" applyAlignment="0" applyProtection="0">
      <alignment vertical="center"/>
    </xf>
    <xf numFmtId="0" fontId="22" fillId="0" borderId="0"/>
    <xf numFmtId="0" fontId="11" fillId="0" borderId="0" applyProtection="0"/>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11" fillId="13" borderId="0" applyProtection="0">
      <alignment vertical="top"/>
    </xf>
    <xf numFmtId="0" fontId="11" fillId="13" borderId="0" applyProtection="0">
      <alignment vertical="top"/>
    </xf>
    <xf numFmtId="0" fontId="34" fillId="12"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0" borderId="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9" borderId="0" applyProtection="0">
      <alignment vertical="top"/>
    </xf>
    <xf numFmtId="0" fontId="11" fillId="13" borderId="0" applyProtection="0">
      <alignment vertical="top"/>
    </xf>
    <xf numFmtId="0" fontId="11" fillId="14" borderId="0" applyProtection="0">
      <alignment vertical="top"/>
    </xf>
    <xf numFmtId="0" fontId="11" fillId="13" borderId="0" applyProtection="0">
      <alignment vertical="top"/>
    </xf>
    <xf numFmtId="0" fontId="11" fillId="13" borderId="0" applyProtection="0">
      <alignment vertical="top"/>
    </xf>
    <xf numFmtId="0" fontId="20" fillId="14"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2" fillId="0" borderId="0"/>
    <xf numFmtId="0" fontId="11" fillId="13" borderId="0" applyProtection="0">
      <alignment vertical="top"/>
    </xf>
    <xf numFmtId="0" fontId="20" fillId="13" borderId="0" applyNumberFormat="0" applyBorder="0" applyAlignment="0" applyProtection="0">
      <alignment vertical="center"/>
    </xf>
    <xf numFmtId="0" fontId="11" fillId="0" borderId="0" applyProtection="0"/>
    <xf numFmtId="0" fontId="11" fillId="13" borderId="0" applyProtection="0">
      <alignment vertical="top"/>
    </xf>
    <xf numFmtId="0" fontId="20" fillId="13"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11" fillId="13" borderId="0" applyProtection="0">
      <alignment vertical="top"/>
    </xf>
    <xf numFmtId="0" fontId="11" fillId="0" borderId="0" applyProtection="0"/>
    <xf numFmtId="0" fontId="11" fillId="13" borderId="0" applyProtection="0">
      <alignment vertical="top"/>
    </xf>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11" fillId="0" borderId="0" applyProtection="0"/>
    <xf numFmtId="0" fontId="11" fillId="13" borderId="0" applyProtection="0">
      <alignment vertical="top"/>
    </xf>
    <xf numFmtId="0" fontId="20" fillId="14"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9" borderId="0" applyProtection="0">
      <alignment vertical="top"/>
    </xf>
    <xf numFmtId="0" fontId="35" fillId="0" borderId="0" applyNumberFormat="0" applyFill="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13" borderId="0" applyProtection="0">
      <alignment vertical="top"/>
    </xf>
    <xf numFmtId="0" fontId="21" fillId="2" borderId="2" applyProtection="0">
      <alignment vertical="top"/>
    </xf>
    <xf numFmtId="0" fontId="22" fillId="0" borderId="0"/>
    <xf numFmtId="0" fontId="11" fillId="13" borderId="0" applyProtection="0">
      <alignment vertical="top"/>
    </xf>
    <xf numFmtId="0" fontId="21" fillId="2" borderId="2" applyProtection="0">
      <alignment vertical="top"/>
    </xf>
    <xf numFmtId="0" fontId="24" fillId="15" borderId="5" applyNumberFormat="0" applyAlignment="0" applyProtection="0">
      <alignment vertical="center"/>
    </xf>
    <xf numFmtId="0" fontId="11" fillId="0" borderId="0" applyProtection="0"/>
    <xf numFmtId="0" fontId="11" fillId="13" borderId="0" applyProtection="0">
      <alignment vertical="top"/>
    </xf>
    <xf numFmtId="0" fontId="11" fillId="14" borderId="0" applyProtection="0">
      <alignment vertical="top"/>
    </xf>
    <xf numFmtId="0" fontId="20" fillId="12"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11" fillId="13" borderId="0" applyProtection="0">
      <alignment vertical="top"/>
    </xf>
    <xf numFmtId="0" fontId="21" fillId="2" borderId="2" applyProtection="0">
      <alignment vertical="top"/>
    </xf>
    <xf numFmtId="0" fontId="11" fillId="0" borderId="0" applyProtection="0"/>
    <xf numFmtId="0" fontId="22" fillId="0" borderId="0"/>
    <xf numFmtId="0" fontId="11" fillId="13" borderId="0" applyProtection="0">
      <alignment vertical="top"/>
    </xf>
    <xf numFmtId="0" fontId="45" fillId="0" borderId="0">
      <alignment vertical="top"/>
    </xf>
    <xf numFmtId="0" fontId="11" fillId="13" borderId="0" applyProtection="0">
      <alignment vertical="top"/>
    </xf>
    <xf numFmtId="0" fontId="21" fillId="2" borderId="2" applyNumberFormat="0" applyAlignment="0" applyProtection="0">
      <alignment vertical="center"/>
    </xf>
    <xf numFmtId="0" fontId="45" fillId="0" borderId="0">
      <alignment vertical="top"/>
    </xf>
    <xf numFmtId="0" fontId="11" fillId="13" borderId="0" applyProtection="0">
      <alignment vertical="top"/>
    </xf>
    <xf numFmtId="0" fontId="11" fillId="13"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13" borderId="0" applyProtection="0">
      <alignment vertical="top"/>
    </xf>
    <xf numFmtId="0" fontId="45" fillId="0" borderId="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45" fillId="0" borderId="0">
      <alignment vertical="top"/>
    </xf>
    <xf numFmtId="0" fontId="22" fillId="0" borderId="0"/>
    <xf numFmtId="0" fontId="11" fillId="8" borderId="0" applyProtection="0">
      <alignment vertical="top"/>
    </xf>
    <xf numFmtId="0" fontId="11" fillId="13" borderId="0" applyNumberFormat="0" applyBorder="0" applyAlignment="0" applyProtection="0">
      <alignment vertical="center"/>
    </xf>
    <xf numFmtId="0" fontId="20" fillId="14" borderId="0" applyProtection="0">
      <alignment vertical="top"/>
    </xf>
    <xf numFmtId="0" fontId="20" fillId="27" borderId="0" applyProtection="0">
      <alignment vertical="top"/>
    </xf>
    <xf numFmtId="0" fontId="11" fillId="8" borderId="0" applyProtection="0">
      <alignment vertical="top"/>
    </xf>
    <xf numFmtId="0" fontId="11" fillId="13" borderId="0" applyProtection="0">
      <alignment vertical="top"/>
    </xf>
    <xf numFmtId="0" fontId="11" fillId="13" borderId="0" applyProtection="0">
      <alignment vertical="top"/>
    </xf>
    <xf numFmtId="0" fontId="11" fillId="13"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22" fillId="0" borderId="0"/>
    <xf numFmtId="0" fontId="11" fillId="13" borderId="0" applyProtection="0">
      <alignment vertical="top"/>
    </xf>
    <xf numFmtId="0" fontId="11" fillId="13" borderId="0" applyProtection="0">
      <alignment vertical="top"/>
    </xf>
    <xf numFmtId="0" fontId="22" fillId="0" borderId="0"/>
    <xf numFmtId="0" fontId="22" fillId="0" borderId="0"/>
    <xf numFmtId="0" fontId="11" fillId="0" borderId="0" applyProtection="0"/>
    <xf numFmtId="0" fontId="11" fillId="13" borderId="0" applyProtection="0">
      <alignment vertical="top"/>
    </xf>
    <xf numFmtId="0" fontId="20"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4" fillId="15" borderId="5"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13" borderId="0" applyProtection="0">
      <alignment vertical="top"/>
    </xf>
    <xf numFmtId="0" fontId="11" fillId="10" borderId="0" applyProtection="0">
      <alignment vertical="top"/>
    </xf>
    <xf numFmtId="0" fontId="22" fillId="0" borderId="0"/>
    <xf numFmtId="0" fontId="11" fillId="13" borderId="0" applyProtection="0">
      <alignment vertical="top"/>
    </xf>
    <xf numFmtId="0" fontId="21" fillId="2" borderId="2" applyNumberFormat="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10" borderId="0" applyProtection="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45" fillId="0"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6" fillId="2" borderId="6" applyNumberFormat="0" applyAlignment="0" applyProtection="0">
      <alignment vertical="center"/>
    </xf>
    <xf numFmtId="0" fontId="20" fillId="6" borderId="0" applyNumberFormat="0" applyBorder="0" applyAlignment="0" applyProtection="0">
      <alignment vertical="center"/>
    </xf>
    <xf numFmtId="0" fontId="22" fillId="0" borderId="0"/>
    <xf numFmtId="0" fontId="11" fillId="13" borderId="0" applyProtection="0">
      <alignment vertical="top"/>
    </xf>
    <xf numFmtId="0" fontId="20" fillId="6" borderId="0" applyNumberFormat="0" applyBorder="0" applyAlignment="0" applyProtection="0">
      <alignment vertical="center"/>
    </xf>
    <xf numFmtId="0" fontId="26" fillId="2" borderId="6" applyProtection="0">
      <alignment vertical="top"/>
    </xf>
    <xf numFmtId="0" fontId="20" fillId="6" borderId="0" applyNumberFormat="0" applyBorder="0" applyAlignment="0" applyProtection="0">
      <alignment vertical="center"/>
    </xf>
    <xf numFmtId="0" fontId="11" fillId="0" borderId="0" applyProtection="0"/>
    <xf numFmtId="0" fontId="11" fillId="13"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22" fillId="0" borderId="0"/>
    <xf numFmtId="0" fontId="26" fillId="2" borderId="6" applyProtection="0">
      <alignment vertical="top"/>
    </xf>
    <xf numFmtId="0" fontId="20" fillId="6" borderId="0" applyProtection="0">
      <alignment vertical="top"/>
    </xf>
    <xf numFmtId="0" fontId="11" fillId="0" borderId="0" applyProtection="0"/>
    <xf numFmtId="0" fontId="11" fillId="13"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11" fillId="0" borderId="0" applyProtection="0"/>
    <xf numFmtId="0" fontId="21" fillId="2" borderId="2" applyNumberFormat="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4" fillId="15" borderId="5" applyNumberFormat="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4" fillId="15" borderId="5" applyProtection="0">
      <alignment vertical="top"/>
    </xf>
    <xf numFmtId="0" fontId="45" fillId="0" borderId="0">
      <alignment vertical="top"/>
    </xf>
    <xf numFmtId="0" fontId="45" fillId="0"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Protection="0">
      <alignment vertical="top"/>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0" fillId="6"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43" fontId="45" fillId="0" borderId="0" applyFont="0" applyFill="0" applyBorder="0" applyAlignment="0" applyProtection="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13" borderId="0" applyProtection="0">
      <alignment vertical="top"/>
    </xf>
    <xf numFmtId="0" fontId="11" fillId="0" borderId="0" applyProtection="0"/>
    <xf numFmtId="0" fontId="11" fillId="13" borderId="0" applyProtection="0">
      <alignment vertical="top"/>
    </xf>
    <xf numFmtId="0" fontId="22" fillId="0" borderId="0"/>
    <xf numFmtId="0" fontId="11" fillId="0" borderId="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19"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11" fillId="19" borderId="0" applyProtection="0">
      <alignment vertical="top"/>
    </xf>
    <xf numFmtId="0" fontId="11" fillId="19" borderId="0" applyProtection="0">
      <alignment vertical="top"/>
    </xf>
    <xf numFmtId="0" fontId="11" fillId="19" borderId="0" applyNumberFormat="0" applyBorder="0" applyAlignment="0" applyProtection="0">
      <alignment vertical="center"/>
    </xf>
    <xf numFmtId="0" fontId="22" fillId="0" borderId="0"/>
    <xf numFmtId="0" fontId="20" fillId="6" borderId="0" applyProtection="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0" fillId="16"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Protection="0">
      <alignment vertical="top"/>
    </xf>
    <xf numFmtId="0" fontId="45" fillId="8" borderId="7" applyNumberFormat="0" applyFont="0" applyAlignment="0" applyProtection="0">
      <alignment vertical="center"/>
    </xf>
    <xf numFmtId="0" fontId="11" fillId="8" borderId="0" applyNumberFormat="0" applyBorder="0" applyAlignment="0" applyProtection="0">
      <alignment vertical="center"/>
    </xf>
    <xf numFmtId="0" fontId="29" fillId="20"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20" fillId="14" borderId="0" applyNumberFormat="0" applyBorder="0" applyAlignment="0" applyProtection="0">
      <alignment vertical="center"/>
    </xf>
    <xf numFmtId="0" fontId="11" fillId="8"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11" fillId="8" borderId="0" applyProtection="0">
      <alignment vertical="top"/>
    </xf>
    <xf numFmtId="0" fontId="22" fillId="0" borderId="0"/>
    <xf numFmtId="0" fontId="11" fillId="8" borderId="0" applyProtection="0">
      <alignment vertical="top"/>
    </xf>
    <xf numFmtId="0" fontId="22" fillId="0" borderId="0"/>
    <xf numFmtId="0" fontId="11" fillId="8" borderId="0" applyProtection="0">
      <alignment vertical="top"/>
    </xf>
    <xf numFmtId="0" fontId="11" fillId="8" borderId="0" applyProtection="0">
      <alignment vertical="top"/>
    </xf>
    <xf numFmtId="0" fontId="29" fillId="20"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9" borderId="0" applyProtection="0">
      <alignment vertical="top"/>
    </xf>
    <xf numFmtId="0" fontId="11" fillId="8" borderId="0" applyNumberFormat="0" applyBorder="0" applyAlignment="0" applyProtection="0">
      <alignment vertical="center"/>
    </xf>
    <xf numFmtId="0" fontId="34" fillId="12"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8" borderId="0" applyProtection="0">
      <alignment vertical="top"/>
    </xf>
    <xf numFmtId="0" fontId="22" fillId="0" borderId="0"/>
    <xf numFmtId="0" fontId="45" fillId="0" borderId="0">
      <alignment vertical="top"/>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10" borderId="0" applyNumberFormat="0" applyBorder="0" applyAlignment="0" applyProtection="0">
      <alignment vertical="center"/>
    </xf>
    <xf numFmtId="0" fontId="11" fillId="8" borderId="0" applyProtection="0">
      <alignment vertical="top"/>
    </xf>
    <xf numFmtId="0" fontId="45" fillId="0" borderId="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8" borderId="0" applyProtection="0">
      <alignment vertical="top"/>
    </xf>
    <xf numFmtId="0" fontId="45" fillId="0" borderId="0" applyProtection="0">
      <alignment vertical="center"/>
    </xf>
    <xf numFmtId="0" fontId="11" fillId="0" borderId="0" applyProtection="0"/>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6" fillId="2" borderId="6" applyNumberFormat="0" applyAlignment="0" applyProtection="0">
      <alignment vertical="center"/>
    </xf>
    <xf numFmtId="0" fontId="11" fillId="19" borderId="0" applyNumberFormat="0" applyBorder="0" applyAlignment="0" applyProtection="0">
      <alignment vertical="center"/>
    </xf>
    <xf numFmtId="0" fontId="11" fillId="8" borderId="0" applyProtection="0">
      <alignment vertical="top"/>
    </xf>
    <xf numFmtId="0" fontId="28" fillId="19" borderId="0" applyNumberFormat="0" applyBorder="0" applyAlignment="0" applyProtection="0">
      <alignment vertical="center"/>
    </xf>
    <xf numFmtId="0" fontId="24" fillId="15" borderId="5" applyNumberFormat="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34" fillId="1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9" borderId="0" applyNumberFormat="0" applyBorder="0" applyAlignment="0" applyProtection="0">
      <alignment vertical="center"/>
    </xf>
    <xf numFmtId="0" fontId="22" fillId="0" borderId="0"/>
    <xf numFmtId="0" fontId="11" fillId="8" borderId="0" applyProtection="0">
      <alignment vertical="top"/>
    </xf>
    <xf numFmtId="0" fontId="11" fillId="9" borderId="0" applyProtection="0">
      <alignment vertical="top"/>
    </xf>
    <xf numFmtId="0" fontId="11" fillId="0" borderId="0" applyProtection="0"/>
    <xf numFmtId="0" fontId="11" fillId="8" borderId="0" applyProtection="0">
      <alignment vertical="top"/>
    </xf>
    <xf numFmtId="0" fontId="11" fillId="9" borderId="0" applyProtection="0">
      <alignment vertical="top"/>
    </xf>
    <xf numFmtId="0" fontId="11" fillId="8" borderId="0" applyNumberFormat="0" applyBorder="0" applyAlignment="0" applyProtection="0">
      <alignment vertical="center"/>
    </xf>
    <xf numFmtId="0" fontId="11" fillId="9" borderId="0" applyProtection="0">
      <alignment vertical="top"/>
    </xf>
    <xf numFmtId="0" fontId="11" fillId="0" borderId="0" applyProtection="0"/>
    <xf numFmtId="0" fontId="11" fillId="8" borderId="0" applyNumberFormat="0" applyBorder="0" applyAlignment="0" applyProtection="0">
      <alignment vertical="center"/>
    </xf>
    <xf numFmtId="0" fontId="20" fillId="6"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Protection="0">
      <alignment vertical="top"/>
    </xf>
    <xf numFmtId="0" fontId="13" fillId="0" borderId="3" applyNumberFormat="0" applyFill="0" applyAlignment="0" applyProtection="0">
      <alignment vertical="center"/>
    </xf>
    <xf numFmtId="0" fontId="11" fillId="8"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11" fillId="8" borderId="0" applyProtection="0">
      <alignment vertical="top"/>
    </xf>
    <xf numFmtId="0" fontId="11" fillId="9" borderId="0" applyProtection="0">
      <alignment vertical="top"/>
    </xf>
    <xf numFmtId="0" fontId="11" fillId="8" borderId="0" applyNumberFormat="0" applyBorder="0" applyAlignment="0" applyProtection="0">
      <alignment vertical="center"/>
    </xf>
    <xf numFmtId="0" fontId="45" fillId="0" borderId="0">
      <alignment vertical="center"/>
    </xf>
    <xf numFmtId="0" fontId="22" fillId="0" borderId="0"/>
    <xf numFmtId="0" fontId="11" fillId="8" borderId="0" applyProtection="0">
      <alignment vertical="top"/>
    </xf>
    <xf numFmtId="0" fontId="11" fillId="8" borderId="0" applyNumberFormat="0" applyBorder="0" applyAlignment="0" applyProtection="0">
      <alignment vertical="center"/>
    </xf>
    <xf numFmtId="0" fontId="22" fillId="0" borderId="0"/>
    <xf numFmtId="0" fontId="22" fillId="0" borderId="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21" fillId="2" borderId="2" applyNumberFormat="0" applyAlignment="0" applyProtection="0">
      <alignment vertical="center"/>
    </xf>
    <xf numFmtId="0" fontId="22" fillId="0" borderId="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13" fillId="0" borderId="4" applyNumberFormat="0" applyFill="0" applyAlignment="0" applyProtection="0">
      <alignment vertical="center"/>
    </xf>
    <xf numFmtId="0" fontId="45" fillId="0" borderId="0">
      <alignment vertical="top"/>
    </xf>
    <xf numFmtId="0" fontId="11" fillId="8" borderId="0" applyProtection="0">
      <alignment vertical="top"/>
    </xf>
    <xf numFmtId="0" fontId="13" fillId="0" borderId="4" applyProtection="0">
      <alignment vertical="top"/>
    </xf>
    <xf numFmtId="0" fontId="22" fillId="0" borderId="0"/>
    <xf numFmtId="0" fontId="11" fillId="8" borderId="0" applyProtection="0">
      <alignment vertical="top"/>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11" fillId="19" borderId="0" applyProtection="0">
      <alignment vertical="top"/>
    </xf>
    <xf numFmtId="0" fontId="13" fillId="0" borderId="4" applyNumberFormat="0" applyFill="0" applyAlignment="0" applyProtection="0">
      <alignment vertical="center"/>
    </xf>
    <xf numFmtId="0" fontId="22" fillId="0" borderId="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11" fillId="14" borderId="0" applyProtection="0">
      <alignment vertical="top"/>
    </xf>
    <xf numFmtId="0" fontId="45" fillId="0" borderId="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14" borderId="0" applyProtection="0">
      <alignment vertical="top"/>
    </xf>
    <xf numFmtId="0" fontId="11" fillId="8" borderId="0" applyProtection="0">
      <alignment vertical="top"/>
    </xf>
    <xf numFmtId="0" fontId="11" fillId="14"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11" fillId="8" borderId="0" applyProtection="0">
      <alignment vertical="top"/>
    </xf>
    <xf numFmtId="0" fontId="36"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11" fillId="8" borderId="0" applyProtection="0">
      <alignment vertical="top"/>
    </xf>
    <xf numFmtId="0" fontId="22" fillId="0" borderId="0"/>
    <xf numFmtId="0" fontId="11" fillId="8" borderId="0" applyProtection="0">
      <alignment vertical="top"/>
    </xf>
    <xf numFmtId="0" fontId="45" fillId="0" borderId="0">
      <alignment vertical="top"/>
    </xf>
    <xf numFmtId="0" fontId="45" fillId="0" borderId="0">
      <alignment vertical="top"/>
    </xf>
    <xf numFmtId="0" fontId="11" fillId="8" borderId="0" applyProtection="0">
      <alignment vertical="top"/>
    </xf>
    <xf numFmtId="0" fontId="21" fillId="2" borderId="2" applyProtection="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11" fillId="22"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22" fillId="0" borderId="0"/>
    <xf numFmtId="0" fontId="45" fillId="8" borderId="7" applyNumberFormat="0" applyFont="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19"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19" borderId="0" applyProtection="0">
      <alignment vertical="top"/>
    </xf>
    <xf numFmtId="0" fontId="22" fillId="0" borderId="0"/>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19" borderId="0" applyNumberFormat="0" applyBorder="0" applyAlignment="0" applyProtection="0">
      <alignment vertical="center"/>
    </xf>
    <xf numFmtId="0" fontId="35" fillId="0" borderId="0" applyNumberFormat="0" applyFill="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0" borderId="0" applyProtection="0"/>
    <xf numFmtId="0" fontId="11" fillId="8" borderId="0" applyProtection="0">
      <alignment vertical="top"/>
    </xf>
    <xf numFmtId="0" fontId="11"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14" borderId="2" applyNumberFormat="0" applyAlignment="0" applyProtection="0">
      <alignment vertical="center"/>
    </xf>
    <xf numFmtId="0" fontId="35" fillId="0" borderId="0" applyNumberFormat="0" applyFill="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0" borderId="0" applyProtection="0"/>
    <xf numFmtId="0" fontId="45" fillId="8" borderId="7" applyProtection="0">
      <alignment vertical="top"/>
    </xf>
    <xf numFmtId="0" fontId="11" fillId="19"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19" borderId="0" applyProtection="0">
      <alignment vertical="top"/>
    </xf>
    <xf numFmtId="0" fontId="11" fillId="8" borderId="0" applyProtection="0">
      <alignment vertical="top"/>
    </xf>
    <xf numFmtId="0" fontId="26" fillId="2" borderId="6" applyNumberFormat="0" applyAlignment="0" applyProtection="0">
      <alignment vertical="center"/>
    </xf>
    <xf numFmtId="0" fontId="11" fillId="19"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26" fillId="2" borderId="6" applyNumberFormat="0" applyAlignment="0" applyProtection="0">
      <alignment vertical="center"/>
    </xf>
    <xf numFmtId="0" fontId="11" fillId="19"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45" fillId="0" borderId="0">
      <alignment vertical="top"/>
    </xf>
    <xf numFmtId="0" fontId="22" fillId="0" borderId="0"/>
    <xf numFmtId="0" fontId="11" fillId="19" borderId="0" applyProtection="0">
      <alignment vertical="top"/>
    </xf>
    <xf numFmtId="0" fontId="21" fillId="2" borderId="2" applyNumberFormat="0" applyAlignment="0" applyProtection="0">
      <alignment vertical="center"/>
    </xf>
    <xf numFmtId="0" fontId="45" fillId="0" borderId="0">
      <alignment vertical="top"/>
    </xf>
    <xf numFmtId="0" fontId="11" fillId="8" borderId="0" applyProtection="0">
      <alignment vertical="top"/>
    </xf>
    <xf numFmtId="0" fontId="45" fillId="0" borderId="0" applyProtection="0">
      <alignment vertical="top"/>
    </xf>
    <xf numFmtId="0" fontId="21" fillId="2" borderId="2" applyNumberFormat="0" applyAlignment="0" applyProtection="0">
      <alignment vertical="center"/>
    </xf>
    <xf numFmtId="0" fontId="11" fillId="0" borderId="0" applyProtection="0"/>
    <xf numFmtId="0" fontId="11" fillId="19" borderId="0" applyProtection="0">
      <alignment vertical="top"/>
    </xf>
    <xf numFmtId="0" fontId="21" fillId="2" borderId="2" applyNumberFormat="0" applyAlignment="0" applyProtection="0">
      <alignment vertical="center"/>
    </xf>
    <xf numFmtId="0" fontId="45" fillId="0" borderId="0">
      <alignment vertical="top"/>
    </xf>
    <xf numFmtId="0" fontId="11" fillId="8" borderId="0" applyProtection="0">
      <alignment vertical="top"/>
    </xf>
    <xf numFmtId="0" fontId="11" fillId="19"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22" fillId="0" borderId="0"/>
    <xf numFmtId="0" fontId="45" fillId="0" borderId="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22" borderId="0" applyProtection="0">
      <alignment vertical="top"/>
    </xf>
    <xf numFmtId="0" fontId="22" fillId="0" borderId="0"/>
    <xf numFmtId="0" fontId="11" fillId="8" borderId="0" applyNumberFormat="0" applyBorder="0" applyAlignment="0" applyProtection="0">
      <alignment vertical="center"/>
    </xf>
    <xf numFmtId="0" fontId="22" fillId="0" borderId="0"/>
    <xf numFmtId="0" fontId="11" fillId="8"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11" fillId="8" borderId="0" applyProtection="0">
      <alignment vertical="top"/>
    </xf>
    <xf numFmtId="0" fontId="11" fillId="0" borderId="0" applyProtection="0"/>
    <xf numFmtId="0" fontId="21" fillId="2" borderId="2" applyNumberFormat="0" applyAlignment="0" applyProtection="0">
      <alignment vertical="center"/>
    </xf>
    <xf numFmtId="0" fontId="20" fillId="6"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22" fillId="0" borderId="0"/>
    <xf numFmtId="0" fontId="11" fillId="8" borderId="0" applyProtection="0">
      <alignment vertical="top"/>
    </xf>
    <xf numFmtId="0" fontId="11" fillId="0" borderId="0" applyProtection="0"/>
    <xf numFmtId="0" fontId="22" fillId="0" borderId="0"/>
    <xf numFmtId="0" fontId="11" fillId="8"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Protection="0">
      <alignment vertical="top"/>
    </xf>
    <xf numFmtId="0" fontId="45" fillId="0" borderId="0">
      <alignment vertical="top"/>
    </xf>
    <xf numFmtId="0" fontId="22" fillId="0" borderId="0"/>
    <xf numFmtId="0" fontId="11" fillId="8" borderId="0" applyProtection="0">
      <alignment vertical="top"/>
    </xf>
    <xf numFmtId="0" fontId="22" fillId="0" borderId="0"/>
    <xf numFmtId="0" fontId="21" fillId="2" borderId="2" applyNumberForma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45" fillId="0" borderId="0" applyProtection="0">
      <alignment vertical="top"/>
    </xf>
    <xf numFmtId="0" fontId="22" fillId="0" borderId="0"/>
    <xf numFmtId="0" fontId="11" fillId="8"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8" borderId="0" applyProtection="0">
      <alignment vertical="top"/>
    </xf>
    <xf numFmtId="0" fontId="45" fillId="0" borderId="0" applyProtection="0">
      <alignment vertical="top"/>
    </xf>
    <xf numFmtId="0" fontId="22" fillId="0" borderId="0"/>
    <xf numFmtId="0" fontId="22" fillId="0" borderId="0"/>
    <xf numFmtId="0" fontId="11" fillId="8" borderId="0" applyProtection="0">
      <alignment vertical="top"/>
    </xf>
    <xf numFmtId="0" fontId="22" fillId="0" borderId="0"/>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20"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2" fillId="0" borderId="0"/>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45" fillId="8" borderId="7" applyNumberFormat="0" applyFon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45" fillId="0" borderId="0">
      <alignment vertical="top"/>
    </xf>
    <xf numFmtId="0" fontId="45" fillId="0"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11" fillId="0" borderId="0" applyProtection="0"/>
    <xf numFmtId="0" fontId="11" fillId="8" borderId="0" applyProtection="0">
      <alignment vertical="top"/>
    </xf>
    <xf numFmtId="0" fontId="11" fillId="10" borderId="0" applyProtection="0">
      <alignment vertical="top"/>
    </xf>
    <xf numFmtId="0" fontId="11" fillId="8" borderId="0" applyProtection="0">
      <alignment vertical="top"/>
    </xf>
    <xf numFmtId="0" fontId="11" fillId="8" borderId="0" applyProtection="0">
      <alignment vertical="top"/>
    </xf>
    <xf numFmtId="0" fontId="45" fillId="8" borderId="7" applyNumberFormat="0" applyFon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11" fillId="22"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Protection="0">
      <alignment vertical="top"/>
    </xf>
    <xf numFmtId="0" fontId="21" fillId="2" borderId="2" applyNumberFormat="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45" fillId="0" borderId="0">
      <alignment vertical="top"/>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0" borderId="0" applyProtection="0"/>
    <xf numFmtId="0" fontId="22" fillId="0" borderId="0"/>
    <xf numFmtId="0" fontId="11" fillId="8"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8" borderId="0" applyProtection="0">
      <alignment vertical="top"/>
    </xf>
    <xf numFmtId="0" fontId="25" fillId="12" borderId="2" applyProtection="0">
      <alignment vertical="top"/>
    </xf>
    <xf numFmtId="0" fontId="11" fillId="14" borderId="0" applyNumberFormat="0" applyBorder="0" applyAlignment="0" applyProtection="0">
      <alignment vertical="center"/>
    </xf>
    <xf numFmtId="0" fontId="21" fillId="2" borderId="2" applyProtection="0">
      <alignment vertical="top"/>
    </xf>
    <xf numFmtId="0" fontId="11" fillId="8" borderId="0" applyNumberFormat="0" applyBorder="0" applyAlignment="0" applyProtection="0">
      <alignment vertical="center"/>
    </xf>
    <xf numFmtId="0" fontId="25" fillId="12" borderId="2" applyNumberFormat="0" applyAlignment="0" applyProtection="0">
      <alignment vertical="center"/>
    </xf>
    <xf numFmtId="0" fontId="11" fillId="14" borderId="0" applyNumberFormat="0" applyBorder="0" applyAlignment="0" applyProtection="0">
      <alignment vertical="center"/>
    </xf>
    <xf numFmtId="0" fontId="45" fillId="0" borderId="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7" borderId="0" applyProtection="0">
      <alignment vertical="top"/>
    </xf>
    <xf numFmtId="0" fontId="45" fillId="0" borderId="0">
      <alignment vertical="center"/>
    </xf>
    <xf numFmtId="0" fontId="11" fillId="8" borderId="0" applyProtection="0">
      <alignment vertical="top"/>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0" borderId="0">
      <alignment vertical="center"/>
    </xf>
    <xf numFmtId="0" fontId="11" fillId="8" borderId="0" applyProtection="0">
      <alignment vertical="top"/>
    </xf>
    <xf numFmtId="0" fontId="45" fillId="0" borderId="0" applyProtection="0">
      <alignment vertical="center"/>
    </xf>
    <xf numFmtId="0" fontId="11" fillId="8" borderId="0" applyProtection="0">
      <alignment vertical="top"/>
    </xf>
    <xf numFmtId="0" fontId="45" fillId="0" borderId="0" applyProtection="0">
      <alignment vertical="center"/>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22" fillId="0" borderId="0"/>
    <xf numFmtId="0" fontId="11" fillId="8" borderId="0" applyNumberFormat="0" applyBorder="0" applyAlignment="0" applyProtection="0">
      <alignment vertical="center"/>
    </xf>
    <xf numFmtId="0" fontId="22" fillId="0" borderId="0"/>
    <xf numFmtId="0" fontId="11" fillId="8" borderId="0" applyProtection="0">
      <alignment vertical="top"/>
    </xf>
    <xf numFmtId="0" fontId="20" fillId="29"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11" fillId="0" borderId="0" applyProtection="0"/>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45" fillId="0" borderId="0" applyProtection="0">
      <alignment vertical="center"/>
    </xf>
    <xf numFmtId="0" fontId="11" fillId="8" borderId="0" applyProtection="0">
      <alignment vertical="top"/>
    </xf>
    <xf numFmtId="0" fontId="45" fillId="0" borderId="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22" fillId="0" borderId="0"/>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45" fillId="0" borderId="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Protection="0">
      <alignment vertical="top"/>
    </xf>
    <xf numFmtId="0" fontId="22" fillId="0" borderId="0"/>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1" fillId="14" borderId="2" applyProtection="0">
      <alignment vertical="top"/>
    </xf>
    <xf numFmtId="0" fontId="25" fillId="12" borderId="2" applyProtection="0">
      <alignment vertical="top"/>
    </xf>
    <xf numFmtId="0" fontId="24" fillId="15" borderId="5" applyProtection="0">
      <alignment vertical="top"/>
    </xf>
    <xf numFmtId="0" fontId="11" fillId="8" borderId="0" applyNumberFormat="0" applyBorder="0" applyAlignment="0" applyProtection="0">
      <alignment vertical="center"/>
    </xf>
    <xf numFmtId="0" fontId="45" fillId="0" borderId="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22" fillId="0" borderId="0"/>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45" fillId="0" borderId="0">
      <alignment vertical="top"/>
    </xf>
    <xf numFmtId="0" fontId="11" fillId="8" borderId="0" applyProtection="0">
      <alignment vertical="top"/>
    </xf>
    <xf numFmtId="0" fontId="11" fillId="12" borderId="0" applyNumberFormat="0" applyBorder="0" applyAlignment="0" applyProtection="0">
      <alignment vertical="center"/>
    </xf>
    <xf numFmtId="0" fontId="11" fillId="8" borderId="0" applyProtection="0">
      <alignment vertical="top"/>
    </xf>
    <xf numFmtId="0" fontId="22" fillId="0" borderId="0"/>
    <xf numFmtId="0" fontId="22" fillId="0" borderId="0"/>
    <xf numFmtId="0" fontId="11" fillId="8" borderId="0" applyProtection="0">
      <alignment vertical="top"/>
    </xf>
    <xf numFmtId="0" fontId="45" fillId="0" borderId="0">
      <alignment vertical="center"/>
    </xf>
    <xf numFmtId="0" fontId="22" fillId="0" borderId="0"/>
    <xf numFmtId="0" fontId="45" fillId="0" borderId="0" applyProtection="0">
      <alignment vertical="top"/>
    </xf>
    <xf numFmtId="0" fontId="11" fillId="8" borderId="0" applyProtection="0">
      <alignment vertical="top"/>
    </xf>
    <xf numFmtId="0" fontId="11" fillId="12"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1" fillId="14" borderId="2" applyProtection="0">
      <alignment vertical="top"/>
    </xf>
    <xf numFmtId="0" fontId="24" fillId="15" borderId="5"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8" borderId="0" applyProtection="0">
      <alignment vertical="top"/>
    </xf>
    <xf numFmtId="0" fontId="11" fillId="10"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36"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45" fillId="0" borderId="0">
      <alignment vertical="top"/>
    </xf>
    <xf numFmtId="0" fontId="11" fillId="8" borderId="0" applyNumberFormat="0" applyBorder="0" applyAlignment="0" applyProtection="0">
      <alignment vertical="center"/>
    </xf>
    <xf numFmtId="0" fontId="22" fillId="0" borderId="0"/>
    <xf numFmtId="0" fontId="22" fillId="0" borderId="0"/>
    <xf numFmtId="0" fontId="45" fillId="0"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25" borderId="0" applyProtection="0">
      <alignment vertical="top"/>
    </xf>
    <xf numFmtId="0" fontId="11" fillId="8" borderId="0" applyNumberFormat="0" applyBorder="0" applyAlignment="0" applyProtection="0">
      <alignment vertical="center"/>
    </xf>
    <xf numFmtId="0" fontId="22" fillId="0" borderId="0"/>
    <xf numFmtId="0" fontId="11" fillId="25" borderId="0" applyProtection="0">
      <alignment vertical="top"/>
    </xf>
    <xf numFmtId="0" fontId="11" fillId="8" borderId="0" applyProtection="0">
      <alignment vertical="top"/>
    </xf>
    <xf numFmtId="0" fontId="22" fillId="0" borderId="0"/>
    <xf numFmtId="0" fontId="11" fillId="0" borderId="0" applyProtection="0"/>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2" fillId="0" borderId="0"/>
    <xf numFmtId="0" fontId="45" fillId="0" borderId="0">
      <alignment vertical="top"/>
    </xf>
    <xf numFmtId="0" fontId="11" fillId="19"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20" fillId="29"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22" fillId="0" borderId="0"/>
    <xf numFmtId="0" fontId="11" fillId="8" borderId="0" applyProtection="0">
      <alignment vertical="top"/>
    </xf>
    <xf numFmtId="0" fontId="22" fillId="0" borderId="0"/>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24" fillId="15" borderId="5" applyNumberFormat="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22" fillId="0" borderId="0"/>
    <xf numFmtId="0" fontId="38" fillId="0" borderId="0" applyNumberFormat="0" applyFill="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Protection="0">
      <alignment vertical="top"/>
    </xf>
    <xf numFmtId="0" fontId="45" fillId="0" borderId="0">
      <alignment vertical="center"/>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11" fillId="19" borderId="0" applyNumberFormat="0" applyBorder="0" applyAlignment="0" applyProtection="0">
      <alignment vertical="center"/>
    </xf>
    <xf numFmtId="0" fontId="20" fillId="6" borderId="0" applyProtection="0">
      <alignment vertical="top"/>
    </xf>
    <xf numFmtId="0" fontId="45" fillId="8" borderId="7" applyProtection="0">
      <alignment vertical="top"/>
    </xf>
    <xf numFmtId="0" fontId="11" fillId="19" borderId="0" applyNumberFormat="0" applyBorder="0" applyAlignment="0" applyProtection="0">
      <alignment vertical="center"/>
    </xf>
    <xf numFmtId="0" fontId="45" fillId="0" borderId="0">
      <alignment vertical="center"/>
    </xf>
    <xf numFmtId="0" fontId="11" fillId="19" borderId="0" applyProtection="0">
      <alignment vertical="top"/>
    </xf>
    <xf numFmtId="0" fontId="11" fillId="19" borderId="0" applyProtection="0">
      <alignment vertical="top"/>
    </xf>
    <xf numFmtId="0" fontId="11" fillId="9" borderId="0" applyProtection="0">
      <alignment vertical="top"/>
    </xf>
    <xf numFmtId="0" fontId="11" fillId="19" borderId="0" applyNumberFormat="0" applyBorder="0" applyAlignment="0" applyProtection="0">
      <alignment vertical="center"/>
    </xf>
    <xf numFmtId="0" fontId="11" fillId="9" borderId="0" applyProtection="0">
      <alignment vertical="top"/>
    </xf>
    <xf numFmtId="0" fontId="45" fillId="0" borderId="0" applyProtection="0">
      <alignment vertical="top"/>
    </xf>
    <xf numFmtId="0" fontId="45" fillId="0" borderId="0">
      <alignment vertical="top"/>
    </xf>
    <xf numFmtId="0" fontId="11" fillId="1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19"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8" fillId="19" borderId="0" applyProtection="0">
      <alignment vertical="top"/>
    </xf>
    <xf numFmtId="0" fontId="22" fillId="0" borderId="0"/>
    <xf numFmtId="0" fontId="11" fillId="19" borderId="0" applyProtection="0">
      <alignment vertical="top"/>
    </xf>
    <xf numFmtId="0" fontId="21" fillId="2" borderId="2" applyNumberFormat="0" applyAlignment="0" applyProtection="0">
      <alignment vertical="center"/>
    </xf>
    <xf numFmtId="0" fontId="11" fillId="19" borderId="0" applyProtection="0">
      <alignment vertical="top"/>
    </xf>
    <xf numFmtId="0" fontId="11" fillId="19" borderId="0" applyProtection="0">
      <alignment vertical="top"/>
    </xf>
    <xf numFmtId="0" fontId="11" fillId="19" borderId="0" applyNumberFormat="0" applyBorder="0" applyAlignment="0" applyProtection="0">
      <alignment vertical="center"/>
    </xf>
    <xf numFmtId="0" fontId="45" fillId="8" borderId="7" applyProtection="0">
      <alignment vertical="top"/>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9" borderId="0" applyProtection="0">
      <alignment vertical="top"/>
    </xf>
    <xf numFmtId="0" fontId="11" fillId="19" borderId="0" applyProtection="0">
      <alignment vertical="top"/>
    </xf>
    <xf numFmtId="0" fontId="22" fillId="0" borderId="0"/>
    <xf numFmtId="0" fontId="11" fillId="19" borderId="0" applyProtection="0">
      <alignment vertical="top"/>
    </xf>
    <xf numFmtId="0" fontId="28" fillId="19" borderId="0" applyNumberFormat="0" applyBorder="0" applyAlignment="0" applyProtection="0">
      <alignment vertical="center"/>
    </xf>
    <xf numFmtId="0" fontId="11" fillId="19" borderId="0" applyProtection="0">
      <alignment vertical="top"/>
    </xf>
    <xf numFmtId="0" fontId="11" fillId="12" borderId="0" applyNumberFormat="0" applyBorder="0" applyAlignment="0" applyProtection="0">
      <alignment vertical="center"/>
    </xf>
    <xf numFmtId="0" fontId="28"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Protection="0">
      <alignment vertical="top"/>
    </xf>
    <xf numFmtId="0" fontId="11" fillId="19" borderId="0" applyProtection="0">
      <alignment vertical="top"/>
    </xf>
    <xf numFmtId="0" fontId="22" fillId="0" borderId="0"/>
    <xf numFmtId="0" fontId="11" fillId="19" borderId="0" applyNumberFormat="0" applyBorder="0" applyAlignment="0" applyProtection="0">
      <alignment vertical="center"/>
    </xf>
    <xf numFmtId="0" fontId="11" fillId="19" borderId="0" applyProtection="0">
      <alignment vertical="top"/>
    </xf>
    <xf numFmtId="0" fontId="45" fillId="0" borderId="0">
      <alignment vertical="top"/>
    </xf>
    <xf numFmtId="0" fontId="11" fillId="19" borderId="0" applyProtection="0">
      <alignment vertical="top"/>
    </xf>
    <xf numFmtId="0" fontId="11" fillId="8" borderId="0" applyNumberFormat="0" applyBorder="0" applyAlignment="0" applyProtection="0">
      <alignment vertical="center"/>
    </xf>
    <xf numFmtId="0" fontId="22" fillId="0" borderId="0"/>
    <xf numFmtId="0" fontId="11" fillId="19" borderId="0" applyProtection="0">
      <alignment vertical="top"/>
    </xf>
    <xf numFmtId="0" fontId="22" fillId="0" borderId="0"/>
    <xf numFmtId="0" fontId="11" fillId="19" borderId="0" applyProtection="0">
      <alignment vertical="top"/>
    </xf>
    <xf numFmtId="0" fontId="22" fillId="0" borderId="0"/>
    <xf numFmtId="0" fontId="45" fillId="8" borderId="7" applyNumberFormat="0" applyFont="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9" borderId="0" applyProtection="0">
      <alignment vertical="top"/>
    </xf>
    <xf numFmtId="0" fontId="11" fillId="19" borderId="0" applyProtection="0">
      <alignment vertical="top"/>
    </xf>
    <xf numFmtId="0" fontId="22" fillId="0" borderId="0"/>
    <xf numFmtId="0" fontId="11" fillId="19" borderId="0" applyProtection="0">
      <alignment vertical="top"/>
    </xf>
    <xf numFmtId="0" fontId="11" fillId="19" borderId="0" applyNumberFormat="0" applyBorder="0" applyAlignment="0" applyProtection="0">
      <alignment vertical="center"/>
    </xf>
    <xf numFmtId="0" fontId="11" fillId="19" borderId="0" applyProtection="0">
      <alignment vertical="top"/>
    </xf>
    <xf numFmtId="0" fontId="11" fillId="19" borderId="0" applyProtection="0">
      <alignment vertical="top"/>
    </xf>
    <xf numFmtId="0" fontId="28" fillId="19" borderId="0" applyNumberFormat="0" applyBorder="0" applyAlignment="0" applyProtection="0">
      <alignment vertical="center"/>
    </xf>
    <xf numFmtId="0" fontId="11" fillId="19" borderId="0" applyProtection="0">
      <alignment vertical="top"/>
    </xf>
    <xf numFmtId="0" fontId="11" fillId="19" borderId="0" applyNumberFormat="0" applyBorder="0" applyAlignment="0" applyProtection="0">
      <alignment vertical="center"/>
    </xf>
    <xf numFmtId="0" fontId="20" fillId="26" borderId="0" applyNumberFormat="0" applyBorder="0" applyAlignment="0" applyProtection="0">
      <alignment vertical="center"/>
    </xf>
    <xf numFmtId="0" fontId="22" fillId="0" borderId="0"/>
    <xf numFmtId="0" fontId="11" fillId="19" borderId="0" applyProtection="0">
      <alignment vertical="top"/>
    </xf>
    <xf numFmtId="0" fontId="11" fillId="19" borderId="0" applyProtection="0">
      <alignment vertical="top"/>
    </xf>
    <xf numFmtId="0" fontId="11" fillId="19" borderId="0" applyProtection="0">
      <alignment vertical="top"/>
    </xf>
    <xf numFmtId="0" fontId="28" fillId="19" borderId="0" applyNumberFormat="0" applyBorder="0" applyAlignment="0" applyProtection="0">
      <alignment vertical="center"/>
    </xf>
    <xf numFmtId="0" fontId="22" fillId="0" borderId="0"/>
    <xf numFmtId="0" fontId="22" fillId="0" borderId="0"/>
    <xf numFmtId="0" fontId="11" fillId="19" borderId="0" applyProtection="0">
      <alignment vertical="top"/>
    </xf>
    <xf numFmtId="0" fontId="22" fillId="0" borderId="0"/>
    <xf numFmtId="0" fontId="22" fillId="0" borderId="0"/>
    <xf numFmtId="0" fontId="11" fillId="19" borderId="0" applyNumberFormat="0" applyBorder="0" applyAlignment="0" applyProtection="0">
      <alignment vertical="center"/>
    </xf>
    <xf numFmtId="0" fontId="22" fillId="0" borderId="0"/>
    <xf numFmtId="0" fontId="45" fillId="0" borderId="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0" fillId="6"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center"/>
    </xf>
    <xf numFmtId="0" fontId="24" fillId="15" borderId="5" applyNumberFormat="0" applyAlignment="0" applyProtection="0">
      <alignment vertical="center"/>
    </xf>
    <xf numFmtId="0" fontId="22" fillId="0" borderId="0"/>
    <xf numFmtId="0" fontId="11" fillId="8" borderId="0" applyNumberFormat="0" applyBorder="0" applyAlignment="0" applyProtection="0">
      <alignment vertical="center"/>
    </xf>
    <xf numFmtId="0" fontId="45" fillId="0" borderId="0" applyProtection="0">
      <alignment vertical="center"/>
    </xf>
    <xf numFmtId="0" fontId="22" fillId="0" borderId="0"/>
    <xf numFmtId="0" fontId="22" fillId="0" borderId="0"/>
    <xf numFmtId="0" fontId="45" fillId="0" borderId="0">
      <alignment vertical="top"/>
    </xf>
    <xf numFmtId="0" fontId="13" fillId="0" borderId="4" applyNumberFormat="0" applyFill="0" applyAlignment="0" applyProtection="0">
      <alignment vertical="center"/>
    </xf>
    <xf numFmtId="0" fontId="11" fillId="0" borderId="0" applyProtection="0"/>
    <xf numFmtId="0" fontId="11" fillId="8" borderId="0" applyProtection="0">
      <alignment vertical="top"/>
    </xf>
    <xf numFmtId="0" fontId="45" fillId="0" borderId="0" applyProtection="0">
      <alignment vertical="center"/>
    </xf>
    <xf numFmtId="0" fontId="45" fillId="0" borderId="0">
      <alignment vertical="top"/>
    </xf>
    <xf numFmtId="0" fontId="24" fillId="15" borderId="5" applyProtection="0">
      <alignment vertical="top"/>
    </xf>
    <xf numFmtId="0" fontId="13" fillId="0" borderId="4" applyNumberFormat="0" applyFill="0" applyAlignment="0" applyProtection="0">
      <alignment vertical="center"/>
    </xf>
    <xf numFmtId="0" fontId="11" fillId="0" borderId="0" applyProtection="0"/>
    <xf numFmtId="0" fontId="11" fillId="8" borderId="0" applyNumberFormat="0" applyBorder="0" applyAlignment="0" applyProtection="0">
      <alignment vertical="center"/>
    </xf>
    <xf numFmtId="0" fontId="13" fillId="0" borderId="4" applyNumberFormat="0" applyFill="0" applyAlignment="0" applyProtection="0">
      <alignment vertical="center"/>
    </xf>
    <xf numFmtId="0" fontId="11" fillId="8" borderId="0" applyProtection="0">
      <alignment vertical="top"/>
    </xf>
    <xf numFmtId="0" fontId="24" fillId="15" borderId="5" applyNumberFormat="0" applyAlignment="0" applyProtection="0">
      <alignment vertical="center"/>
    </xf>
    <xf numFmtId="0" fontId="11" fillId="8" borderId="0" applyNumberFormat="0" applyBorder="0" applyAlignment="0" applyProtection="0">
      <alignment vertical="center"/>
    </xf>
    <xf numFmtId="0" fontId="24" fillId="15" borderId="5"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45" fillId="0" borderId="0">
      <alignment vertical="top"/>
    </xf>
    <xf numFmtId="0" fontId="45" fillId="0" borderId="0">
      <alignment vertical="top"/>
    </xf>
    <xf numFmtId="0" fontId="11" fillId="8" borderId="0" applyNumberFormat="0" applyBorder="0" applyAlignment="0" applyProtection="0">
      <alignment vertical="center"/>
    </xf>
    <xf numFmtId="0" fontId="24" fillId="15" borderId="5" applyNumberFormat="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22" fillId="0" borderId="0"/>
    <xf numFmtId="0" fontId="11" fillId="8" borderId="0" applyNumberFormat="0" applyBorder="0" applyAlignment="0" applyProtection="0">
      <alignment vertical="center"/>
    </xf>
    <xf numFmtId="0" fontId="21" fillId="2" borderId="2" applyProtection="0">
      <alignment vertical="top"/>
    </xf>
    <xf numFmtId="0" fontId="22" fillId="0" borderId="0"/>
    <xf numFmtId="0" fontId="11" fillId="8" borderId="0" applyNumberFormat="0" applyBorder="0" applyAlignment="0" applyProtection="0">
      <alignment vertical="center"/>
    </xf>
    <xf numFmtId="0" fontId="11" fillId="0" borderId="0" applyProtection="0"/>
    <xf numFmtId="0" fontId="22" fillId="0" borderId="0"/>
    <xf numFmtId="0" fontId="11" fillId="8" borderId="0" applyNumberFormat="0" applyBorder="0" applyAlignment="0" applyProtection="0">
      <alignment vertical="center"/>
    </xf>
    <xf numFmtId="0" fontId="11" fillId="8" borderId="0" applyProtection="0">
      <alignment vertical="top"/>
    </xf>
    <xf numFmtId="0" fontId="21" fillId="2" borderId="2" applyProtection="0">
      <alignment vertical="top"/>
    </xf>
    <xf numFmtId="0" fontId="11" fillId="0" borderId="0" applyProtection="0"/>
    <xf numFmtId="0" fontId="11" fillId="8" borderId="0" applyNumberFormat="0" applyBorder="0" applyAlignment="0" applyProtection="0">
      <alignment vertical="center"/>
    </xf>
    <xf numFmtId="0" fontId="22" fillId="0" borderId="0"/>
    <xf numFmtId="0" fontId="21" fillId="2" borderId="2"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center"/>
    </xf>
    <xf numFmtId="0" fontId="21" fillId="2" borderId="2" applyProtection="0">
      <alignment vertical="top"/>
    </xf>
    <xf numFmtId="0" fontId="21" fillId="2" borderId="2" applyNumberFormat="0" applyAlignment="0" applyProtection="0">
      <alignment vertical="center"/>
    </xf>
    <xf numFmtId="0" fontId="20" fillId="11" borderId="0" applyProtection="0">
      <alignment vertical="top"/>
    </xf>
    <xf numFmtId="0" fontId="11" fillId="8" borderId="0" applyProtection="0">
      <alignment vertical="top"/>
    </xf>
    <xf numFmtId="0" fontId="45" fillId="8" borderId="7" applyNumberFormat="0" applyFon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45" fillId="0" borderId="0" applyProtection="0">
      <alignment vertical="top"/>
    </xf>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8" borderId="0" applyProtection="0">
      <alignment vertical="top"/>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20" fillId="11"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0" fillId="11" borderId="0" applyProtection="0">
      <alignment vertical="top"/>
    </xf>
    <xf numFmtId="0" fontId="11" fillId="8" borderId="0" applyProtection="0">
      <alignment vertical="top"/>
    </xf>
    <xf numFmtId="0" fontId="45" fillId="0" borderId="0" applyProtection="0">
      <alignment vertical="top"/>
    </xf>
    <xf numFmtId="0" fontId="11" fillId="8"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11" fillId="8" borderId="0" applyNumberFormat="0" applyBorder="0" applyAlignment="0" applyProtection="0">
      <alignment vertical="center"/>
    </xf>
    <xf numFmtId="0" fontId="11" fillId="0" borderId="0" applyProtection="0"/>
    <xf numFmtId="0" fontId="45" fillId="0"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45" fillId="0" borderId="0">
      <alignment vertical="top"/>
    </xf>
    <xf numFmtId="0" fontId="11" fillId="8" borderId="0" applyNumberFormat="0" applyBorder="0" applyAlignment="0" applyProtection="0">
      <alignment vertical="center"/>
    </xf>
    <xf numFmtId="0" fontId="22" fillId="0" borderId="0"/>
    <xf numFmtId="0" fontId="45" fillId="0" borderId="0">
      <alignment vertical="top"/>
    </xf>
    <xf numFmtId="0" fontId="11" fillId="8" borderId="0" applyNumberFormat="0" applyBorder="0" applyAlignment="0" applyProtection="0">
      <alignment vertical="center"/>
    </xf>
    <xf numFmtId="0" fontId="11" fillId="0" borderId="0" applyProtection="0"/>
    <xf numFmtId="0" fontId="22" fillId="0" borderId="0"/>
    <xf numFmtId="0" fontId="11" fillId="8" borderId="0" applyNumberFormat="0" applyBorder="0" applyAlignment="0" applyProtection="0">
      <alignment vertical="center"/>
    </xf>
    <xf numFmtId="0" fontId="22" fillId="0" borderId="0"/>
    <xf numFmtId="0" fontId="11" fillId="8"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11" fillId="0" borderId="0" applyProtection="0"/>
    <xf numFmtId="0" fontId="22" fillId="0" borderId="0"/>
    <xf numFmtId="0" fontId="45" fillId="0" borderId="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Protection="0">
      <alignment vertical="top"/>
    </xf>
    <xf numFmtId="0" fontId="24" fillId="15" borderId="5" applyNumberFormat="0" applyAlignment="0" applyProtection="0">
      <alignment vertical="center"/>
    </xf>
    <xf numFmtId="0" fontId="45" fillId="0" borderId="0" applyProtection="0">
      <alignment vertical="top"/>
    </xf>
    <xf numFmtId="0" fontId="45" fillId="8" borderId="7" applyNumberFormat="0" applyFont="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Protection="0">
      <alignment vertical="top"/>
    </xf>
    <xf numFmtId="0" fontId="22" fillId="0" borderId="0"/>
    <xf numFmtId="0" fontId="11" fillId="0" borderId="0" applyProtection="0"/>
    <xf numFmtId="0" fontId="11" fillId="8"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11" fillId="8" borderId="0" applyProtection="0">
      <alignment vertical="top"/>
    </xf>
    <xf numFmtId="0" fontId="45" fillId="0" borderId="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pplyProtection="0">
      <alignment vertical="top"/>
    </xf>
    <xf numFmtId="0" fontId="45" fillId="0" borderId="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1" fillId="2" borderId="2" applyProtection="0">
      <alignment vertical="top"/>
    </xf>
    <xf numFmtId="0" fontId="22" fillId="0" borderId="0"/>
    <xf numFmtId="0" fontId="11" fillId="8" borderId="0" applyProtection="0">
      <alignment vertical="top"/>
    </xf>
    <xf numFmtId="0" fontId="21" fillId="14" borderId="2" applyNumberFormat="0" applyAlignment="0" applyProtection="0">
      <alignment vertical="center"/>
    </xf>
    <xf numFmtId="0" fontId="11" fillId="8" borderId="0" applyProtection="0">
      <alignment vertical="top"/>
    </xf>
    <xf numFmtId="0" fontId="45" fillId="0" borderId="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22" fillId="0" borderId="0"/>
    <xf numFmtId="0" fontId="11" fillId="0" borderId="0" applyProtection="0"/>
    <xf numFmtId="0" fontId="11" fillId="8" borderId="0" applyProtection="0">
      <alignment vertical="top"/>
    </xf>
    <xf numFmtId="0" fontId="45" fillId="0" borderId="0" applyProtection="0">
      <alignment vertical="center"/>
    </xf>
    <xf numFmtId="0" fontId="11" fillId="0" borderId="0" applyProtection="0"/>
    <xf numFmtId="0" fontId="11" fillId="8" borderId="0" applyProtection="0">
      <alignment vertical="top"/>
    </xf>
    <xf numFmtId="0" fontId="11" fillId="8" borderId="0" applyNumberFormat="0" applyBorder="0" applyAlignment="0" applyProtection="0">
      <alignment vertical="center"/>
    </xf>
    <xf numFmtId="0" fontId="22" fillId="0" borderId="0"/>
    <xf numFmtId="0" fontId="45" fillId="0" borderId="0" applyProtection="0">
      <alignment vertical="top"/>
    </xf>
    <xf numFmtId="0" fontId="11" fillId="8" borderId="0" applyProtection="0">
      <alignment vertical="top"/>
    </xf>
    <xf numFmtId="0" fontId="11" fillId="0" borderId="0" applyProtection="0"/>
    <xf numFmtId="0" fontId="22" fillId="0" borderId="0"/>
    <xf numFmtId="0" fontId="45" fillId="0" borderId="0" applyProtection="0">
      <alignment vertical="top"/>
    </xf>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1" fillId="2" borderId="2" applyProtection="0">
      <alignment vertical="top"/>
    </xf>
    <xf numFmtId="0" fontId="21" fillId="2" borderId="2" applyNumberFormat="0" applyAlignment="0" applyProtection="0">
      <alignment vertical="center"/>
    </xf>
    <xf numFmtId="0" fontId="22" fillId="0" borderId="0"/>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11" fillId="0" borderId="0" applyProtection="0"/>
    <xf numFmtId="0" fontId="11" fillId="8" borderId="0" applyProtection="0">
      <alignment vertical="top"/>
    </xf>
    <xf numFmtId="0" fontId="11" fillId="8" borderId="0" applyProtection="0">
      <alignment vertical="top"/>
    </xf>
    <xf numFmtId="0" fontId="13" fillId="0" borderId="4" applyNumberFormat="0" applyFill="0" applyAlignment="0" applyProtection="0">
      <alignment vertical="center"/>
    </xf>
    <xf numFmtId="0" fontId="22" fillId="0" borderId="0"/>
    <xf numFmtId="0" fontId="11" fillId="8" borderId="0" applyNumberFormat="0" applyBorder="0" applyAlignment="0" applyProtection="0">
      <alignment vertical="center"/>
    </xf>
    <xf numFmtId="0" fontId="45" fillId="0" borderId="0">
      <alignment vertical="center"/>
    </xf>
    <xf numFmtId="0" fontId="21" fillId="2" borderId="2" applyProtection="0">
      <alignment vertical="top"/>
    </xf>
    <xf numFmtId="0" fontId="22" fillId="0" borderId="0"/>
    <xf numFmtId="0" fontId="11" fillId="8" borderId="0" applyProtection="0">
      <alignment vertical="top"/>
    </xf>
    <xf numFmtId="0" fontId="22" fillId="0" borderId="0"/>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21" fillId="2" borderId="2" applyProtection="0">
      <alignment vertical="top"/>
    </xf>
    <xf numFmtId="0" fontId="20" fillId="11"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4" fillId="15" borderId="5" applyNumberFormat="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20" fillId="13" borderId="0" applyProtection="0">
      <alignment vertical="top"/>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0" borderId="0" applyProtection="0"/>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11" fillId="0" borderId="0" applyProtection="0"/>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11" fillId="8" borderId="0" applyProtection="0">
      <alignment vertical="top"/>
    </xf>
    <xf numFmtId="0" fontId="11" fillId="14" borderId="0" applyNumberFormat="0" applyBorder="0" applyAlignment="0" applyProtection="0">
      <alignment vertical="center"/>
    </xf>
    <xf numFmtId="0" fontId="11" fillId="0" borderId="0" applyProtection="0"/>
    <xf numFmtId="0" fontId="11" fillId="8" borderId="0" applyProtection="0">
      <alignment vertical="top"/>
    </xf>
    <xf numFmtId="0" fontId="11" fillId="14" borderId="0" applyNumberFormat="0" applyBorder="0" applyAlignment="0" applyProtection="0">
      <alignment vertical="center"/>
    </xf>
    <xf numFmtId="0" fontId="11" fillId="8" borderId="0" applyProtection="0">
      <alignment vertical="top"/>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24" fillId="15" borderId="5" applyNumberFormat="0" applyAlignment="0" applyProtection="0">
      <alignment vertical="center"/>
    </xf>
    <xf numFmtId="0" fontId="11" fillId="0" borderId="0" applyProtection="0"/>
    <xf numFmtId="0" fontId="11" fillId="8" borderId="0" applyNumberFormat="0" applyBorder="0" applyAlignment="0" applyProtection="0">
      <alignment vertical="center"/>
    </xf>
    <xf numFmtId="0" fontId="21" fillId="2" borderId="2" applyNumberFormat="0" applyAlignment="0" applyProtection="0">
      <alignment vertical="center"/>
    </xf>
    <xf numFmtId="0" fontId="24" fillId="15" borderId="5" applyNumberFormat="0" applyAlignment="0" applyProtection="0">
      <alignment vertical="center"/>
    </xf>
    <xf numFmtId="0" fontId="11" fillId="8" borderId="0" applyNumberFormat="0" applyBorder="0" applyAlignment="0" applyProtection="0">
      <alignment vertical="center"/>
    </xf>
    <xf numFmtId="0" fontId="21" fillId="2" borderId="2" applyProtection="0">
      <alignment vertical="top"/>
    </xf>
    <xf numFmtId="0" fontId="24" fillId="15" borderId="5" applyProtection="0">
      <alignment vertical="top"/>
    </xf>
    <xf numFmtId="0" fontId="11" fillId="8" borderId="0" applyNumberFormat="0" applyBorder="0" applyAlignment="0" applyProtection="0">
      <alignment vertical="center"/>
    </xf>
    <xf numFmtId="0" fontId="11" fillId="8" borderId="0" applyProtection="0">
      <alignment vertical="top"/>
    </xf>
    <xf numFmtId="0" fontId="21" fillId="2" borderId="2" applyProtection="0">
      <alignment vertical="top"/>
    </xf>
    <xf numFmtId="0" fontId="24" fillId="15" borderId="5"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14" borderId="0" applyNumberFormat="0" applyBorder="0" applyAlignment="0" applyProtection="0">
      <alignment vertical="center"/>
    </xf>
    <xf numFmtId="0" fontId="21" fillId="2" borderId="2" applyNumberFormat="0" applyAlignment="0" applyProtection="0">
      <alignment vertical="center"/>
    </xf>
    <xf numFmtId="0" fontId="24" fillId="15" borderId="5" applyProtection="0">
      <alignment vertical="top"/>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24" fillId="15" borderId="5"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5" fillId="12" borderId="2" applyNumberFormat="0" applyAlignment="0" applyProtection="0">
      <alignment vertical="center"/>
    </xf>
    <xf numFmtId="0" fontId="11" fillId="8" borderId="0" applyProtection="0">
      <alignment vertical="top"/>
    </xf>
    <xf numFmtId="0" fontId="22" fillId="0" borderId="0"/>
    <xf numFmtId="0" fontId="20" fillId="11" borderId="0" applyNumberFormat="0" applyBorder="0" applyAlignment="0" applyProtection="0">
      <alignment vertical="center"/>
    </xf>
    <xf numFmtId="0" fontId="11" fillId="8" borderId="0" applyProtection="0">
      <alignment vertical="top"/>
    </xf>
    <xf numFmtId="0" fontId="22" fillId="0" borderId="0"/>
    <xf numFmtId="0" fontId="25" fillId="12" borderId="2" applyNumberFormat="0" applyAlignment="0" applyProtection="0">
      <alignment vertical="center"/>
    </xf>
    <xf numFmtId="0" fontId="11" fillId="8" borderId="0" applyProtection="0">
      <alignment vertical="top"/>
    </xf>
    <xf numFmtId="0" fontId="20" fillId="11" borderId="0" applyNumberFormat="0" applyBorder="0" applyAlignment="0" applyProtection="0">
      <alignment vertical="center"/>
    </xf>
    <xf numFmtId="0" fontId="11" fillId="8" borderId="0" applyProtection="0">
      <alignment vertical="top"/>
    </xf>
    <xf numFmtId="0" fontId="22" fillId="0" borderId="0"/>
    <xf numFmtId="0" fontId="25" fillId="12" borderId="2" applyNumberFormat="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20" fillId="17" borderId="0" applyNumberFormat="0" applyBorder="0" applyAlignment="0" applyProtection="0">
      <alignment vertical="center"/>
    </xf>
    <xf numFmtId="0" fontId="11" fillId="8" borderId="0" applyProtection="0">
      <alignment vertical="top"/>
    </xf>
    <xf numFmtId="0" fontId="11" fillId="9" borderId="0" applyProtection="0">
      <alignment vertical="top"/>
    </xf>
    <xf numFmtId="0" fontId="11" fillId="8" borderId="0" applyProtection="0">
      <alignment vertical="top"/>
    </xf>
    <xf numFmtId="0" fontId="11" fillId="9" borderId="0" applyProtection="0">
      <alignment vertical="top"/>
    </xf>
    <xf numFmtId="0" fontId="29" fillId="20" borderId="0" applyNumberFormat="0" applyBorder="0" applyAlignment="0" applyProtection="0">
      <alignment vertical="center"/>
    </xf>
    <xf numFmtId="0" fontId="11" fillId="8" borderId="0" applyProtection="0">
      <alignment vertical="top"/>
    </xf>
    <xf numFmtId="0" fontId="11" fillId="9" borderId="0" applyNumberFormat="0" applyBorder="0" applyAlignment="0" applyProtection="0">
      <alignment vertical="center"/>
    </xf>
    <xf numFmtId="0" fontId="29" fillId="20" borderId="0" applyNumberFormat="0" applyBorder="0" applyAlignment="0" applyProtection="0">
      <alignment vertical="center"/>
    </xf>
    <xf numFmtId="0" fontId="11" fillId="8" borderId="0" applyNumberFormat="0" applyBorder="0" applyAlignment="0" applyProtection="0">
      <alignment vertical="center"/>
    </xf>
    <xf numFmtId="0" fontId="29" fillId="20" borderId="0" applyNumberFormat="0" applyBorder="0" applyAlignment="0" applyProtection="0">
      <alignment vertical="center"/>
    </xf>
    <xf numFmtId="0" fontId="11" fillId="8" borderId="0" applyProtection="0">
      <alignment vertical="top"/>
    </xf>
    <xf numFmtId="0" fontId="45" fillId="0" borderId="0">
      <alignment vertical="top"/>
    </xf>
    <xf numFmtId="0" fontId="11" fillId="7" borderId="0" applyProtection="0">
      <alignment vertical="top"/>
    </xf>
    <xf numFmtId="0" fontId="11" fillId="8" borderId="0" applyNumberFormat="0" applyBorder="0" applyAlignment="0" applyProtection="0">
      <alignment vertical="center"/>
    </xf>
    <xf numFmtId="0" fontId="22" fillId="0" borderId="0"/>
    <xf numFmtId="0" fontId="45" fillId="0" borderId="0" applyProtection="0">
      <alignment vertical="top"/>
    </xf>
    <xf numFmtId="0" fontId="11" fillId="8" borderId="0" applyProtection="0">
      <alignment vertical="top"/>
    </xf>
    <xf numFmtId="0" fontId="11" fillId="14"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7" borderId="0" applyProtection="0">
      <alignment vertical="top"/>
    </xf>
    <xf numFmtId="0" fontId="11" fillId="0" borderId="0" applyProtection="0"/>
    <xf numFmtId="0" fontId="21" fillId="2" borderId="2"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lignment vertical="top"/>
    </xf>
    <xf numFmtId="0" fontId="11" fillId="0" borderId="0" applyProtection="0"/>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22" fillId="0" borderId="0"/>
    <xf numFmtId="0" fontId="11" fillId="12" borderId="0" applyProtection="0">
      <alignment vertical="top"/>
    </xf>
    <xf numFmtId="0" fontId="11" fillId="8" borderId="0" applyProtection="0">
      <alignment vertical="top"/>
    </xf>
    <xf numFmtId="0" fontId="22" fillId="0" borderId="0"/>
    <xf numFmtId="0" fontId="11" fillId="8" borderId="0" applyProtection="0">
      <alignment vertical="top"/>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0" borderId="0" applyProtection="0"/>
    <xf numFmtId="0" fontId="11" fillId="8" borderId="0" applyProtection="0">
      <alignment vertical="top"/>
    </xf>
    <xf numFmtId="0" fontId="45" fillId="0" borderId="0">
      <alignment vertical="top"/>
    </xf>
    <xf numFmtId="0" fontId="22" fillId="0" borderId="0"/>
    <xf numFmtId="0" fontId="11" fillId="8"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lignment vertical="top"/>
    </xf>
    <xf numFmtId="0" fontId="22" fillId="0" borderId="0"/>
    <xf numFmtId="0" fontId="11" fillId="0" borderId="0" applyProtection="0"/>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22" fillId="0" borderId="0"/>
    <xf numFmtId="0" fontId="11" fillId="8" borderId="0" applyProtection="0">
      <alignment vertical="top"/>
    </xf>
    <xf numFmtId="0" fontId="11" fillId="13" borderId="0" applyProtection="0">
      <alignment vertical="top"/>
    </xf>
    <xf numFmtId="0" fontId="45" fillId="0" borderId="0">
      <alignment vertical="top"/>
    </xf>
    <xf numFmtId="0" fontId="11" fillId="0" borderId="0" applyProtection="0"/>
    <xf numFmtId="0" fontId="45" fillId="0" borderId="0">
      <alignment vertical="top"/>
    </xf>
    <xf numFmtId="0" fontId="45" fillId="0" borderId="0">
      <alignment vertical="top"/>
    </xf>
    <xf numFmtId="0" fontId="11" fillId="8" borderId="0" applyProtection="0">
      <alignment vertical="top"/>
    </xf>
    <xf numFmtId="0" fontId="45" fillId="0" borderId="0">
      <alignment vertical="center"/>
    </xf>
    <xf numFmtId="0" fontId="11" fillId="8" borderId="0" applyProtection="0">
      <alignment vertical="top"/>
    </xf>
    <xf numFmtId="0" fontId="11" fillId="13" borderId="0" applyProtection="0">
      <alignment vertical="top"/>
    </xf>
    <xf numFmtId="0" fontId="45" fillId="0" borderId="0">
      <alignment vertical="top"/>
    </xf>
    <xf numFmtId="0" fontId="11" fillId="0" borderId="0" applyProtection="0"/>
    <xf numFmtId="0" fontId="22" fillId="0" borderId="0"/>
    <xf numFmtId="0" fontId="11" fillId="12" borderId="0" applyProtection="0">
      <alignment vertical="top"/>
    </xf>
    <xf numFmtId="0" fontId="45" fillId="0" borderId="0">
      <alignment vertical="center"/>
    </xf>
    <xf numFmtId="0" fontId="45" fillId="0" borderId="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11" fillId="14" borderId="0" applyNumberFormat="0" applyBorder="0" applyAlignment="0" applyProtection="0">
      <alignment vertical="center"/>
    </xf>
    <xf numFmtId="0" fontId="45" fillId="0" borderId="0">
      <alignment vertical="top"/>
    </xf>
    <xf numFmtId="0" fontId="11" fillId="0" borderId="0" applyProtection="0"/>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0" borderId="0" applyProtection="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24" fillId="15" borderId="5" applyProtection="0">
      <alignment vertical="top"/>
    </xf>
    <xf numFmtId="0" fontId="11" fillId="0" borderId="0" applyProtection="0"/>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24" fillId="15" borderId="5" applyProtection="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11" fillId="0" borderId="0" applyProtection="0"/>
    <xf numFmtId="0" fontId="20" fillId="11"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45" fillId="0" borderId="0">
      <alignment vertical="top"/>
    </xf>
    <xf numFmtId="0" fontId="22" fillId="0" borderId="0"/>
    <xf numFmtId="0" fontId="11" fillId="8" borderId="0" applyProtection="0">
      <alignment vertical="top"/>
    </xf>
    <xf numFmtId="0" fontId="11" fillId="13" borderId="0" applyProtection="0">
      <alignment vertical="top"/>
    </xf>
    <xf numFmtId="0" fontId="45" fillId="0" borderId="0">
      <alignment vertical="top"/>
    </xf>
    <xf numFmtId="0" fontId="11" fillId="0" borderId="0" applyProtection="0"/>
    <xf numFmtId="0" fontId="11" fillId="8" borderId="0" applyProtection="0">
      <alignment vertical="top"/>
    </xf>
    <xf numFmtId="0" fontId="45" fillId="0" borderId="0">
      <alignment vertical="top"/>
    </xf>
    <xf numFmtId="0" fontId="11" fillId="0" borderId="0" applyProtection="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11" fillId="0" borderId="0" applyProtection="0"/>
    <xf numFmtId="0" fontId="11" fillId="8" borderId="0" applyNumberFormat="0" applyBorder="0" applyAlignment="0" applyProtection="0">
      <alignment vertical="center"/>
    </xf>
    <xf numFmtId="0" fontId="20" fillId="11"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22" fillId="0" borderId="0"/>
    <xf numFmtId="0" fontId="11" fillId="0" borderId="0" applyProtection="0"/>
    <xf numFmtId="0" fontId="20" fillId="6"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0" borderId="0" applyProtection="0"/>
    <xf numFmtId="0" fontId="13" fillId="0" borderId="3" applyNumberFormat="0" applyFill="0" applyAlignment="0" applyProtection="0">
      <alignment vertical="center"/>
    </xf>
    <xf numFmtId="0" fontId="45" fillId="0" borderId="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0" borderId="0" applyProtection="0"/>
    <xf numFmtId="0" fontId="22" fillId="0" borderId="0"/>
    <xf numFmtId="0" fontId="11" fillId="0" borderId="0" applyProtection="0"/>
    <xf numFmtId="0" fontId="11" fillId="8" borderId="0" applyProtection="0">
      <alignment vertical="top"/>
    </xf>
    <xf numFmtId="0" fontId="13" fillId="0" borderId="3" applyNumberFormat="0" applyFill="0" applyAlignment="0" applyProtection="0">
      <alignment vertical="center"/>
    </xf>
    <xf numFmtId="0" fontId="11" fillId="8" borderId="0" applyProtection="0">
      <alignment vertical="top"/>
    </xf>
    <xf numFmtId="0" fontId="11" fillId="0" borderId="0" applyProtection="0"/>
    <xf numFmtId="0" fontId="11" fillId="8" borderId="0" applyProtection="0">
      <alignment vertical="top"/>
    </xf>
    <xf numFmtId="0" fontId="13" fillId="0" borderId="3" applyNumberFormat="0" applyFill="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0" borderId="0" applyProtection="0"/>
    <xf numFmtId="0" fontId="45" fillId="8" borderId="7" applyNumberFormat="0" applyFont="0" applyAlignment="0" applyProtection="0">
      <alignment vertical="center"/>
    </xf>
    <xf numFmtId="0" fontId="11" fillId="8" borderId="0" applyNumberFormat="0" applyBorder="0" applyAlignment="0" applyProtection="0">
      <alignment vertical="center"/>
    </xf>
    <xf numFmtId="0" fontId="45" fillId="0" borderId="0" applyProtection="0">
      <alignment vertical="center"/>
    </xf>
    <xf numFmtId="0" fontId="11" fillId="8" borderId="0" applyNumberFormat="0" applyBorder="0" applyAlignment="0" applyProtection="0">
      <alignment vertical="center"/>
    </xf>
    <xf numFmtId="0" fontId="13" fillId="0" borderId="4" applyNumberFormat="0" applyFill="0" applyAlignment="0" applyProtection="0">
      <alignment vertical="center"/>
    </xf>
    <xf numFmtId="0" fontId="11" fillId="8" borderId="0" applyProtection="0">
      <alignment vertical="top"/>
    </xf>
    <xf numFmtId="0" fontId="45" fillId="0" borderId="0" applyProtection="0">
      <alignment vertical="center"/>
    </xf>
    <xf numFmtId="0" fontId="11" fillId="8" borderId="0" applyProtection="0">
      <alignment vertical="top"/>
    </xf>
    <xf numFmtId="0" fontId="13" fillId="0" borderId="4" applyNumberFormat="0" applyFill="0" applyAlignment="0" applyProtection="0">
      <alignment vertical="center"/>
    </xf>
    <xf numFmtId="0" fontId="11" fillId="8" borderId="0" applyProtection="0">
      <alignment vertical="top"/>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22" fillId="0" borderId="0"/>
    <xf numFmtId="0" fontId="11" fillId="8" borderId="0" applyProtection="0">
      <alignment vertical="top"/>
    </xf>
    <xf numFmtId="0" fontId="22" fillId="0" borderId="0"/>
    <xf numFmtId="0" fontId="11" fillId="0" borderId="0" applyProtection="0"/>
    <xf numFmtId="0" fontId="11" fillId="8" borderId="0" applyProtection="0">
      <alignment vertical="top"/>
    </xf>
    <xf numFmtId="0" fontId="22" fillId="0" borderId="0"/>
    <xf numFmtId="0" fontId="11" fillId="8"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center"/>
    </xf>
    <xf numFmtId="0" fontId="45" fillId="0" borderId="0" applyProtection="0">
      <alignment vertical="top"/>
    </xf>
    <xf numFmtId="0" fontId="11" fillId="8" borderId="0" applyProtection="0">
      <alignment vertical="top"/>
    </xf>
    <xf numFmtId="0" fontId="45" fillId="0" borderId="0" applyProtection="0">
      <alignment vertical="center"/>
    </xf>
    <xf numFmtId="0" fontId="11" fillId="8" borderId="0" applyProtection="0">
      <alignment vertical="top"/>
    </xf>
    <xf numFmtId="0" fontId="11" fillId="8" borderId="0" applyProtection="0">
      <alignment vertical="top"/>
    </xf>
    <xf numFmtId="0" fontId="45" fillId="0" borderId="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22" fillId="0" borderId="0"/>
    <xf numFmtId="0" fontId="11" fillId="8" borderId="0" applyNumberFormat="0" applyBorder="0" applyAlignment="0" applyProtection="0">
      <alignment vertical="center"/>
    </xf>
    <xf numFmtId="0" fontId="22" fillId="0" borderId="0"/>
    <xf numFmtId="0" fontId="45" fillId="0" borderId="0">
      <alignment vertical="top"/>
    </xf>
    <xf numFmtId="0" fontId="11" fillId="8"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22" fillId="0" borderId="0"/>
    <xf numFmtId="0" fontId="22" fillId="0" borderId="0"/>
    <xf numFmtId="0" fontId="11" fillId="8" borderId="0" applyProtection="0">
      <alignment vertical="top"/>
    </xf>
    <xf numFmtId="0" fontId="22" fillId="0" borderId="0"/>
    <xf numFmtId="0" fontId="11" fillId="8" borderId="0" applyProtection="0">
      <alignment vertical="top"/>
    </xf>
    <xf numFmtId="0" fontId="20" fillId="6"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20" fillId="11"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20" fillId="13" borderId="0" applyNumberFormat="0" applyBorder="0" applyAlignment="0" applyProtection="0">
      <alignment vertical="center"/>
    </xf>
    <xf numFmtId="0" fontId="11" fillId="8" borderId="0" applyProtection="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20" fillId="14"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0" fillId="14" borderId="0" applyProtection="0">
      <alignment vertical="top"/>
    </xf>
    <xf numFmtId="0" fontId="45" fillId="0" borderId="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0" borderId="0" applyProtection="0"/>
    <xf numFmtId="0" fontId="45" fillId="8" borderId="7" applyNumberFormat="0" applyFont="0" applyAlignment="0" applyProtection="0">
      <alignment vertical="center"/>
    </xf>
    <xf numFmtId="0" fontId="11" fillId="8" borderId="0" applyProtection="0">
      <alignment vertical="top"/>
    </xf>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11" fillId="0" borderId="0" applyProtection="0"/>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45" fillId="0" borderId="0">
      <alignment vertical="top"/>
    </xf>
    <xf numFmtId="0" fontId="45" fillId="0" borderId="0" applyProtection="0">
      <alignment vertical="top"/>
    </xf>
    <xf numFmtId="0" fontId="11" fillId="8" borderId="0" applyProtection="0">
      <alignment vertical="top"/>
    </xf>
    <xf numFmtId="0" fontId="11" fillId="8" borderId="0" applyProtection="0">
      <alignment vertical="top"/>
    </xf>
    <xf numFmtId="0" fontId="45" fillId="0" borderId="0">
      <alignment vertical="center"/>
    </xf>
    <xf numFmtId="0" fontId="45" fillId="0"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11" fillId="8"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14" borderId="0" applyProtection="0">
      <alignment vertical="top"/>
    </xf>
    <xf numFmtId="0" fontId="22" fillId="0" borderId="0"/>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0" borderId="0" applyProtection="0"/>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24" fillId="15" borderId="5" applyNumberFormat="0" applyAlignment="0" applyProtection="0">
      <alignment vertical="center"/>
    </xf>
    <xf numFmtId="0" fontId="11" fillId="0" borderId="0" applyProtection="0"/>
    <xf numFmtId="0" fontId="11" fillId="8" borderId="0" applyProtection="0">
      <alignment vertical="top"/>
    </xf>
    <xf numFmtId="0" fontId="11" fillId="13"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0" borderId="0" applyProtection="0"/>
    <xf numFmtId="0" fontId="45" fillId="8" borderId="7" applyNumberFormat="0" applyFont="0" applyAlignment="0" applyProtection="0">
      <alignment vertical="center"/>
    </xf>
    <xf numFmtId="0" fontId="11" fillId="8" borderId="0" applyProtection="0">
      <alignment vertical="top"/>
    </xf>
    <xf numFmtId="0" fontId="11" fillId="8" borderId="0" applyProtection="0">
      <alignment vertical="top"/>
    </xf>
    <xf numFmtId="0" fontId="11" fillId="0" borderId="0" applyProtection="0"/>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22" fillId="0" borderId="0"/>
    <xf numFmtId="0" fontId="45" fillId="0" borderId="0" applyProtection="0">
      <alignment vertical="top"/>
    </xf>
    <xf numFmtId="0" fontId="11" fillId="8" borderId="0" applyProtection="0">
      <alignment vertical="top"/>
    </xf>
    <xf numFmtId="0" fontId="22" fillId="0" borderId="0"/>
    <xf numFmtId="0" fontId="45" fillId="0" borderId="0">
      <alignment vertical="top"/>
    </xf>
    <xf numFmtId="0" fontId="11" fillId="8" borderId="0" applyProtection="0">
      <alignment vertical="top"/>
    </xf>
    <xf numFmtId="0" fontId="45" fillId="0" borderId="0">
      <alignment vertical="center"/>
    </xf>
    <xf numFmtId="0" fontId="45" fillId="0" borderId="0" applyProtection="0">
      <alignment vertical="top"/>
    </xf>
    <xf numFmtId="0" fontId="45" fillId="8" borderId="7" applyNumberFormat="0" applyFon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45" fillId="0"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21" fillId="2" borderId="2" applyNumberFormat="0" applyAlignment="0" applyProtection="0">
      <alignment vertical="center"/>
    </xf>
    <xf numFmtId="0" fontId="20" fillId="6"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0" fillId="6"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21" fillId="2" borderId="2" applyProtection="0">
      <alignment vertical="top"/>
    </xf>
    <xf numFmtId="0" fontId="21" fillId="2" borderId="2" applyProtection="0">
      <alignment vertical="top"/>
    </xf>
    <xf numFmtId="0" fontId="45" fillId="0" borderId="0">
      <alignment vertical="top"/>
    </xf>
    <xf numFmtId="0" fontId="11" fillId="8" borderId="0" applyProtection="0">
      <alignment vertical="top"/>
    </xf>
    <xf numFmtId="0" fontId="20" fillId="6"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11" fillId="8" borderId="0" applyProtection="0">
      <alignment vertical="top"/>
    </xf>
    <xf numFmtId="0" fontId="22" fillId="0" borderId="0"/>
    <xf numFmtId="0" fontId="22" fillId="0" borderId="0"/>
    <xf numFmtId="0" fontId="20" fillId="6" borderId="0" applyProtection="0">
      <alignment vertical="top"/>
    </xf>
    <xf numFmtId="0" fontId="11" fillId="0" borderId="0" applyProtection="0"/>
    <xf numFmtId="0" fontId="11" fillId="8" borderId="0" applyProtection="0">
      <alignment vertical="top"/>
    </xf>
    <xf numFmtId="0" fontId="21" fillId="2" borderId="2" applyNumberFormat="0" applyAlignment="0" applyProtection="0">
      <alignment vertical="center"/>
    </xf>
    <xf numFmtId="0" fontId="22" fillId="0" borderId="0"/>
    <xf numFmtId="0" fontId="11" fillId="8" borderId="0" applyProtection="0">
      <alignment vertical="top"/>
    </xf>
    <xf numFmtId="0" fontId="20" fillId="6" borderId="0" applyNumberFormat="0" applyBorder="0" applyAlignment="0" applyProtection="0">
      <alignment vertical="center"/>
    </xf>
    <xf numFmtId="0" fontId="20" fillId="6" borderId="0" applyProtection="0">
      <alignment vertical="top"/>
    </xf>
    <xf numFmtId="0" fontId="11" fillId="8" borderId="0" applyProtection="0">
      <alignment vertical="top"/>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13" borderId="0" applyProtection="0">
      <alignment vertical="top"/>
    </xf>
    <xf numFmtId="0" fontId="45" fillId="0" borderId="0" applyProtection="0">
      <alignment vertical="top"/>
    </xf>
    <xf numFmtId="0" fontId="22" fillId="0" borderId="0"/>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13"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11" fillId="0" borderId="0" applyProtection="0"/>
    <xf numFmtId="0" fontId="11" fillId="8" borderId="0" applyProtection="0">
      <alignment vertical="top"/>
    </xf>
    <xf numFmtId="0" fontId="20" fillId="12" borderId="0" applyProtection="0">
      <alignment vertical="top"/>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22" fillId="0" borderId="0"/>
    <xf numFmtId="0" fontId="11" fillId="8" borderId="0" applyProtection="0">
      <alignment vertical="top"/>
    </xf>
    <xf numFmtId="0" fontId="20" fillId="6" borderId="0" applyNumberFormat="0" applyBorder="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Protection="0">
      <alignment vertical="top"/>
    </xf>
    <xf numFmtId="0" fontId="21" fillId="2" borderId="2" applyProtection="0">
      <alignment vertical="top"/>
    </xf>
    <xf numFmtId="0" fontId="45" fillId="0"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35" fillId="0" borderId="11" applyNumberFormat="0" applyFill="0" applyAlignment="0" applyProtection="0">
      <alignment vertical="center"/>
    </xf>
    <xf numFmtId="0" fontId="11" fillId="8" borderId="0" applyProtection="0">
      <alignment vertical="top"/>
    </xf>
    <xf numFmtId="0" fontId="20" fillId="6" borderId="0" applyProtection="0">
      <alignment vertical="top"/>
    </xf>
    <xf numFmtId="0" fontId="35" fillId="0" borderId="11" applyProtection="0">
      <alignment vertical="top"/>
    </xf>
    <xf numFmtId="0" fontId="45" fillId="0" borderId="0">
      <alignment vertical="top"/>
    </xf>
    <xf numFmtId="0" fontId="13" fillId="0" borderId="4" applyNumberFormat="0" applyFill="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11" fillId="8" borderId="0" applyProtection="0">
      <alignment vertical="top"/>
    </xf>
    <xf numFmtId="0" fontId="20" fillId="6" borderId="0" applyProtection="0">
      <alignment vertical="top"/>
    </xf>
    <xf numFmtId="0" fontId="22" fillId="0" borderId="0"/>
    <xf numFmtId="0" fontId="11" fillId="8" borderId="0" applyProtection="0">
      <alignment vertical="top"/>
    </xf>
    <xf numFmtId="0" fontId="22" fillId="0" borderId="0"/>
    <xf numFmtId="0" fontId="11" fillId="8" borderId="0" applyProtection="0">
      <alignment vertical="top"/>
    </xf>
    <xf numFmtId="0" fontId="11" fillId="13" borderId="0" applyNumberFormat="0" applyBorder="0" applyAlignment="0" applyProtection="0">
      <alignment vertical="center"/>
    </xf>
    <xf numFmtId="0" fontId="20" fillId="6" borderId="0" applyProtection="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22" fillId="0" borderId="0"/>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Protection="0">
      <alignment vertical="top"/>
    </xf>
    <xf numFmtId="0" fontId="11" fillId="8" borderId="0" applyProtection="0">
      <alignment vertical="top"/>
    </xf>
    <xf numFmtId="0" fontId="20" fillId="6" borderId="0" applyProtection="0">
      <alignment vertical="top"/>
    </xf>
    <xf numFmtId="0" fontId="22" fillId="0" borderId="0"/>
    <xf numFmtId="0" fontId="11" fillId="8" borderId="0" applyProtection="0">
      <alignment vertical="top"/>
    </xf>
    <xf numFmtId="0" fontId="22" fillId="0" borderId="0"/>
    <xf numFmtId="0" fontId="11" fillId="8" borderId="0" applyNumberFormat="0" applyBorder="0" applyAlignment="0" applyProtection="0">
      <alignment vertical="center"/>
    </xf>
    <xf numFmtId="0" fontId="20" fillId="6" borderId="0" applyProtection="0">
      <alignment vertical="top"/>
    </xf>
    <xf numFmtId="0" fontId="45" fillId="0" borderId="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0" fillId="6" borderId="0" applyProtection="0">
      <alignment vertical="top"/>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0" borderId="0" applyProtection="0"/>
    <xf numFmtId="0" fontId="11" fillId="8" borderId="0" applyProtection="0">
      <alignment vertical="top"/>
    </xf>
    <xf numFmtId="0" fontId="11" fillId="0" borderId="0" applyProtection="0"/>
    <xf numFmtId="0" fontId="11" fillId="8" borderId="0" applyProtection="0">
      <alignment vertical="top"/>
    </xf>
    <xf numFmtId="0" fontId="21" fillId="2" borderId="2" applyNumberFormat="0" applyAlignment="0" applyProtection="0">
      <alignment vertical="center"/>
    </xf>
    <xf numFmtId="0" fontId="11" fillId="0" borderId="0" applyProtection="0"/>
    <xf numFmtId="0" fontId="11" fillId="8" borderId="0" applyProtection="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22" fillId="0" borderId="0"/>
    <xf numFmtId="0" fontId="34" fillId="12" borderId="0" applyNumberFormat="0" applyBorder="0" applyAlignment="0" applyProtection="0">
      <alignment vertical="center"/>
    </xf>
    <xf numFmtId="0" fontId="11" fillId="8" borderId="0" applyProtection="0">
      <alignment vertical="top"/>
    </xf>
    <xf numFmtId="0" fontId="11" fillId="0" borderId="0" applyProtection="0"/>
    <xf numFmtId="0" fontId="34" fillId="12" borderId="0" applyNumberFormat="0" applyBorder="0" applyAlignment="0" applyProtection="0">
      <alignment vertical="center"/>
    </xf>
    <xf numFmtId="0" fontId="11" fillId="8" borderId="0" applyProtection="0">
      <alignment vertical="top"/>
    </xf>
    <xf numFmtId="0" fontId="34" fillId="12" borderId="0" applyProtection="0">
      <alignment vertical="top"/>
    </xf>
    <xf numFmtId="0" fontId="11" fillId="8" borderId="0" applyProtection="0">
      <alignment vertical="top"/>
    </xf>
    <xf numFmtId="0" fontId="22" fillId="0" borderId="0"/>
    <xf numFmtId="0" fontId="11" fillId="0" borderId="0" applyProtection="0"/>
    <xf numFmtId="0" fontId="11" fillId="8" borderId="0" applyProtection="0">
      <alignment vertical="top"/>
    </xf>
    <xf numFmtId="0" fontId="34" fillId="12" borderId="0"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0" borderId="0" applyProtection="0"/>
    <xf numFmtId="0" fontId="11" fillId="8"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11" fillId="0" borderId="0" applyProtection="0"/>
    <xf numFmtId="0" fontId="11" fillId="8" borderId="0" applyProtection="0">
      <alignment vertical="top"/>
    </xf>
    <xf numFmtId="0" fontId="20" fillId="6"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45" fillId="0" borderId="0">
      <alignment vertical="top"/>
    </xf>
    <xf numFmtId="0" fontId="11" fillId="8"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45" fillId="0"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0" borderId="0" applyProtection="0"/>
    <xf numFmtId="0" fontId="22" fillId="0" borderId="0"/>
    <xf numFmtId="0" fontId="22" fillId="0" borderId="0"/>
    <xf numFmtId="0" fontId="11" fillId="8" borderId="0" applyProtection="0">
      <alignment vertical="top"/>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0" borderId="0" applyProtection="0"/>
    <xf numFmtId="0" fontId="11" fillId="0" borderId="0" applyProtection="0"/>
    <xf numFmtId="0" fontId="11" fillId="8" borderId="0" applyProtection="0">
      <alignment vertical="top"/>
    </xf>
    <xf numFmtId="0" fontId="11" fillId="9" borderId="0" applyProtection="0">
      <alignment vertical="top"/>
    </xf>
    <xf numFmtId="0" fontId="11" fillId="14" borderId="0" applyProtection="0">
      <alignment vertical="top"/>
    </xf>
    <xf numFmtId="0" fontId="11" fillId="0" borderId="0" applyProtection="0"/>
    <xf numFmtId="0" fontId="11" fillId="8" borderId="0" applyProtection="0">
      <alignment vertical="top"/>
    </xf>
    <xf numFmtId="0" fontId="11" fillId="9" borderId="0" applyProtection="0">
      <alignment vertical="top"/>
    </xf>
    <xf numFmtId="0" fontId="21" fillId="2" borderId="2" applyNumberFormat="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9" borderId="0" applyProtection="0">
      <alignment vertical="top"/>
    </xf>
    <xf numFmtId="0" fontId="11" fillId="14" borderId="0" applyProtection="0">
      <alignment vertical="top"/>
    </xf>
    <xf numFmtId="0" fontId="34" fillId="12" borderId="0" applyProtection="0">
      <alignment vertical="top"/>
    </xf>
    <xf numFmtId="0" fontId="11" fillId="8" borderId="0" applyProtection="0">
      <alignment vertical="top"/>
    </xf>
    <xf numFmtId="0" fontId="11" fillId="14" borderId="0" applyProtection="0">
      <alignment vertical="top"/>
    </xf>
    <xf numFmtId="0" fontId="11" fillId="0" borderId="0" applyProtection="0"/>
    <xf numFmtId="0" fontId="11" fillId="0" borderId="0" applyProtection="0"/>
    <xf numFmtId="0" fontId="11" fillId="8" borderId="0" applyProtection="0">
      <alignment vertical="top"/>
    </xf>
    <xf numFmtId="0" fontId="11" fillId="9" borderId="0" applyProtection="0">
      <alignment vertical="top"/>
    </xf>
    <xf numFmtId="0" fontId="11" fillId="8" borderId="0" applyProtection="0">
      <alignment vertical="top"/>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8"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22" fillId="0" borderId="0"/>
    <xf numFmtId="0" fontId="22" fillId="0" borderId="0"/>
    <xf numFmtId="0" fontId="11" fillId="8"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45" fillId="0" borderId="0">
      <alignment vertical="top"/>
    </xf>
    <xf numFmtId="0" fontId="11" fillId="8"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45" fillId="0" borderId="0" applyProtection="0">
      <alignment vertical="top"/>
    </xf>
    <xf numFmtId="0" fontId="11" fillId="8"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11" fillId="0" borderId="0" applyProtection="0"/>
    <xf numFmtId="0" fontId="11" fillId="14" borderId="0" applyProtection="0">
      <alignment vertical="top"/>
    </xf>
    <xf numFmtId="0" fontId="32" fillId="0" borderId="9" applyProtection="0">
      <alignment vertical="top"/>
    </xf>
    <xf numFmtId="0" fontId="22" fillId="0" borderId="0"/>
    <xf numFmtId="0" fontId="22" fillId="0" borderId="0"/>
    <xf numFmtId="0" fontId="11" fillId="8" borderId="0" applyNumberFormat="0" applyBorder="0" applyAlignment="0" applyProtection="0">
      <alignment vertical="center"/>
    </xf>
    <xf numFmtId="0" fontId="11" fillId="14" borderId="0" applyProtection="0">
      <alignment vertical="top"/>
    </xf>
    <xf numFmtId="0" fontId="45" fillId="0" borderId="0" applyProtection="0">
      <alignment vertical="top"/>
    </xf>
    <xf numFmtId="0" fontId="11" fillId="0" borderId="0" applyProtection="0"/>
    <xf numFmtId="0" fontId="11" fillId="8" borderId="0" applyNumberFormat="0" applyBorder="0" applyAlignment="0" applyProtection="0">
      <alignment vertical="center"/>
    </xf>
    <xf numFmtId="0" fontId="11" fillId="9" borderId="0" applyProtection="0">
      <alignment vertical="top"/>
    </xf>
    <xf numFmtId="0" fontId="45" fillId="0" borderId="0"/>
    <xf numFmtId="0" fontId="45" fillId="0" borderId="0">
      <alignment vertical="center"/>
    </xf>
    <xf numFmtId="0" fontId="11" fillId="0" borderId="0" applyProtection="0"/>
    <xf numFmtId="0" fontId="11" fillId="8" borderId="0" applyProtection="0">
      <alignment vertical="top"/>
    </xf>
    <xf numFmtId="0" fontId="11" fillId="14" borderId="0" applyProtection="0">
      <alignment vertical="top"/>
    </xf>
    <xf numFmtId="0" fontId="11" fillId="0" borderId="0" applyProtection="0"/>
    <xf numFmtId="0" fontId="11" fillId="8" borderId="0" applyProtection="0">
      <alignment vertical="top"/>
    </xf>
    <xf numFmtId="0" fontId="11" fillId="9"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11" fillId="0" borderId="0" applyProtection="0"/>
    <xf numFmtId="0" fontId="11" fillId="8" borderId="0" applyProtection="0">
      <alignment vertical="top"/>
    </xf>
    <xf numFmtId="0" fontId="11" fillId="14" borderId="0" applyProtection="0">
      <alignment vertical="top"/>
    </xf>
    <xf numFmtId="0" fontId="45" fillId="0" borderId="0" applyProtection="0">
      <alignment vertical="top"/>
    </xf>
    <xf numFmtId="0" fontId="11" fillId="8" borderId="0" applyProtection="0">
      <alignment vertical="top"/>
    </xf>
    <xf numFmtId="0" fontId="11" fillId="0" borderId="0" applyProtection="0"/>
    <xf numFmtId="0" fontId="11" fillId="8"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Protection="0">
      <alignment vertical="top"/>
    </xf>
    <xf numFmtId="0" fontId="11" fillId="22" borderId="0" applyProtection="0">
      <alignment vertical="top"/>
    </xf>
    <xf numFmtId="0" fontId="11" fillId="22" borderId="0" applyProtection="0">
      <alignment vertical="top"/>
    </xf>
    <xf numFmtId="0" fontId="11" fillId="22" borderId="0" applyProtection="0">
      <alignment vertical="top"/>
    </xf>
    <xf numFmtId="0" fontId="11" fillId="10"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0" borderId="0" applyProtection="0"/>
    <xf numFmtId="0" fontId="45" fillId="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3" fillId="0" borderId="4" applyProtection="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3" fillId="0" borderId="4"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13" fillId="0" borderId="4" applyNumberFormat="0" applyFill="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22" fillId="0" borderId="0"/>
    <xf numFmtId="0" fontId="11" fillId="7" borderId="0" applyProtection="0">
      <alignment vertical="top"/>
    </xf>
    <xf numFmtId="0" fontId="13" fillId="0" borderId="4" applyNumberFormat="0" applyFill="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11" fillId="7" borderId="0" applyProtection="0">
      <alignment vertical="top"/>
    </xf>
    <xf numFmtId="0" fontId="22" fillId="0" borderId="0"/>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20" fillId="6" borderId="0" applyProtection="0">
      <alignment vertical="top"/>
    </xf>
    <xf numFmtId="0" fontId="20" fillId="14" borderId="0" applyNumberFormat="0" applyBorder="0" applyAlignment="0" applyProtection="0">
      <alignment vertical="center"/>
    </xf>
    <xf numFmtId="0" fontId="11" fillId="7" borderId="0" applyProtection="0">
      <alignment vertical="top"/>
    </xf>
    <xf numFmtId="0" fontId="20" fillId="14" borderId="0" applyNumberFormat="0" applyBorder="0" applyAlignment="0" applyProtection="0">
      <alignment vertical="center"/>
    </xf>
    <xf numFmtId="0" fontId="30" fillId="0" borderId="8" applyNumberFormat="0" applyFill="0" applyAlignment="0" applyProtection="0">
      <alignment vertical="center"/>
    </xf>
    <xf numFmtId="0" fontId="11" fillId="7" borderId="0" applyProtection="0">
      <alignment vertical="top"/>
    </xf>
    <xf numFmtId="0" fontId="20" fillId="6" borderId="0" applyProtection="0">
      <alignment vertical="top"/>
    </xf>
    <xf numFmtId="0" fontId="20" fillId="14" borderId="0" applyNumberFormat="0" applyBorder="0" applyAlignment="0" applyProtection="0">
      <alignment vertical="center"/>
    </xf>
    <xf numFmtId="0" fontId="11" fillId="7" borderId="0" applyProtection="0">
      <alignment vertical="top"/>
    </xf>
    <xf numFmtId="0" fontId="20" fillId="14"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Protection="0">
      <alignment vertical="top"/>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12" borderId="0" applyProtection="0">
      <alignment vertical="top"/>
    </xf>
    <xf numFmtId="0" fontId="11" fillId="7" borderId="0" applyProtection="0">
      <alignment vertical="top"/>
    </xf>
    <xf numFmtId="0" fontId="22" fillId="0" borderId="0"/>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12" borderId="0" applyProtection="0">
      <alignment vertical="top"/>
    </xf>
    <xf numFmtId="0" fontId="11" fillId="0" borderId="0" applyProtection="0"/>
    <xf numFmtId="0" fontId="20" fillId="14"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9" borderId="0" applyProtection="0">
      <alignment vertical="top"/>
    </xf>
    <xf numFmtId="0" fontId="11" fillId="12"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14" borderId="0" applyProtection="0">
      <alignment vertical="top"/>
    </xf>
    <xf numFmtId="0" fontId="11" fillId="12" borderId="0" applyProtection="0">
      <alignment vertical="top"/>
    </xf>
    <xf numFmtId="0" fontId="22" fillId="0" borderId="0"/>
    <xf numFmtId="0" fontId="11" fillId="7" borderId="0" applyNumberFormat="0" applyBorder="0" applyAlignment="0" applyProtection="0">
      <alignment vertical="center"/>
    </xf>
    <xf numFmtId="0" fontId="11" fillId="7" borderId="0" applyProtection="0">
      <alignment vertical="top"/>
    </xf>
    <xf numFmtId="0" fontId="11" fillId="8" borderId="0" applyNumberFormat="0" applyBorder="0" applyAlignment="0" applyProtection="0">
      <alignment vertical="center"/>
    </xf>
    <xf numFmtId="0" fontId="11" fillId="12" borderId="0" applyProtection="0">
      <alignment vertical="top"/>
    </xf>
    <xf numFmtId="0" fontId="11" fillId="0" borderId="0" applyProtection="0"/>
    <xf numFmtId="0" fontId="11" fillId="7" borderId="0" applyProtection="0">
      <alignment vertical="top"/>
    </xf>
    <xf numFmtId="0" fontId="11" fillId="8" borderId="0" applyProtection="0">
      <alignment vertical="top"/>
    </xf>
    <xf numFmtId="0" fontId="11" fillId="7" borderId="0" applyProtection="0">
      <alignment vertical="top"/>
    </xf>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11" fillId="7" borderId="0" applyProtection="0">
      <alignment vertical="top"/>
    </xf>
    <xf numFmtId="0" fontId="21" fillId="2" borderId="2" applyProtection="0">
      <alignment vertical="top"/>
    </xf>
    <xf numFmtId="0" fontId="11" fillId="7"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top"/>
    </xf>
    <xf numFmtId="0" fontId="11" fillId="7" borderId="0" applyNumberFormat="0" applyBorder="0" applyAlignment="0" applyProtection="0">
      <alignment vertical="center"/>
    </xf>
    <xf numFmtId="0" fontId="20" fillId="6"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0" fillId="13" borderId="0" applyNumberFormat="0" applyBorder="0" applyAlignment="0" applyProtection="0">
      <alignment vertical="center"/>
    </xf>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9" borderId="0" applyProtection="0">
      <alignment vertical="top"/>
    </xf>
    <xf numFmtId="0" fontId="11" fillId="7" borderId="0" applyProtection="0">
      <alignment vertical="top"/>
    </xf>
    <xf numFmtId="0" fontId="13" fillId="0" borderId="4"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0" fillId="14"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2" fillId="0" borderId="0" applyNumberFormat="0" applyFill="0" applyBorder="0" applyAlignment="0" applyProtection="0">
      <alignment vertical="center"/>
    </xf>
    <xf numFmtId="0" fontId="22" fillId="0" borderId="0"/>
    <xf numFmtId="0" fontId="11" fillId="7" borderId="0" applyProtection="0">
      <alignment vertical="top"/>
    </xf>
    <xf numFmtId="0" fontId="11" fillId="7" borderId="0" applyProtection="0">
      <alignment vertical="top"/>
    </xf>
    <xf numFmtId="0" fontId="11" fillId="12"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12"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11" fillId="12"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20" fillId="13"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22" fillId="0" borderId="0"/>
    <xf numFmtId="0" fontId="21" fillId="2" borderId="2" applyNumberFormat="0" applyAlignment="0" applyProtection="0">
      <alignment vertical="center"/>
    </xf>
    <xf numFmtId="0" fontId="11" fillId="7" borderId="0" applyProtection="0">
      <alignment vertical="top"/>
    </xf>
    <xf numFmtId="0" fontId="20" fillId="13"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5" fillId="12" borderId="2"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21" fillId="2" borderId="2" applyProtection="0">
      <alignment vertical="top"/>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20" fillId="13" borderId="0" applyProtection="0">
      <alignment vertical="top"/>
    </xf>
    <xf numFmtId="0" fontId="45" fillId="0" borderId="0">
      <alignment vertical="center"/>
    </xf>
    <xf numFmtId="0" fontId="22" fillId="0" borderId="0"/>
    <xf numFmtId="0" fontId="11" fillId="7"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21" fillId="2" borderId="2"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5" fillId="12" borderId="2"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22" fillId="0" borderId="0"/>
    <xf numFmtId="0" fontId="11" fillId="0" borderId="0" applyProtection="0"/>
    <xf numFmtId="0" fontId="21" fillId="2" borderId="2" applyProtection="0">
      <alignment vertical="top"/>
    </xf>
    <xf numFmtId="0" fontId="11" fillId="7"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0" borderId="0" applyProtection="0"/>
    <xf numFmtId="0" fontId="21" fillId="2" borderId="2" applyProtection="0">
      <alignment vertical="top"/>
    </xf>
    <xf numFmtId="0" fontId="11" fillId="7"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11" fillId="12"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10" borderId="0" applyNumberFormat="0" applyBorder="0" applyAlignment="0" applyProtection="0">
      <alignment vertical="center"/>
    </xf>
    <xf numFmtId="0" fontId="11" fillId="7" borderId="0" applyProtection="0">
      <alignment vertical="top"/>
    </xf>
    <xf numFmtId="0" fontId="11" fillId="12"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26" fillId="2" borderId="6" applyProtection="0">
      <alignment vertical="top"/>
    </xf>
    <xf numFmtId="0" fontId="45" fillId="0" borderId="0" applyProtection="0">
      <alignment vertical="center"/>
    </xf>
    <xf numFmtId="0" fontId="45" fillId="0" borderId="0" applyProtection="0">
      <alignment vertical="center"/>
    </xf>
    <xf numFmtId="0" fontId="11" fillId="12"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0" borderId="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45" fillId="0" borderId="0"/>
    <xf numFmtId="0" fontId="11" fillId="7" borderId="0" applyProtection="0">
      <alignment vertical="top"/>
    </xf>
    <xf numFmtId="0" fontId="45" fillId="8" borderId="7" applyNumberFormat="0" applyFont="0" applyAlignment="0" applyProtection="0">
      <alignment vertical="center"/>
    </xf>
    <xf numFmtId="0" fontId="45" fillId="0" borderId="0"/>
    <xf numFmtId="0" fontId="11" fillId="7" borderId="0" applyNumberFormat="0" applyBorder="0" applyAlignment="0" applyProtection="0">
      <alignment vertical="center"/>
    </xf>
    <xf numFmtId="0" fontId="45"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45" fillId="0" borderId="0"/>
    <xf numFmtId="0" fontId="11" fillId="7" borderId="0" applyProtection="0">
      <alignment vertical="top"/>
    </xf>
    <xf numFmtId="0" fontId="11" fillId="10" borderId="0" applyNumberFormat="0" applyBorder="0" applyAlignment="0" applyProtection="0">
      <alignment vertical="center"/>
    </xf>
    <xf numFmtId="0" fontId="45" fillId="0" borderId="0"/>
    <xf numFmtId="0" fontId="11" fillId="7" borderId="0" applyNumberFormat="0" applyBorder="0" applyAlignment="0" applyProtection="0">
      <alignment vertical="center"/>
    </xf>
    <xf numFmtId="0" fontId="45"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14"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11" fillId="7" borderId="0" applyNumberFormat="0" applyBorder="0" applyAlignment="0" applyProtection="0">
      <alignment vertical="center"/>
    </xf>
    <xf numFmtId="0" fontId="20" fillId="6"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12" borderId="0" applyProtection="0">
      <alignment vertical="top"/>
    </xf>
    <xf numFmtId="0" fontId="45" fillId="0" borderId="0">
      <alignment vertical="center"/>
    </xf>
    <xf numFmtId="0" fontId="11" fillId="7"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center"/>
    </xf>
    <xf numFmtId="0" fontId="45" fillId="0"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12"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12"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6" fillId="2" borderId="6" applyNumberFormat="0" applyAlignment="0" applyProtection="0">
      <alignment vertical="center"/>
    </xf>
    <xf numFmtId="0" fontId="20" fillId="12"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45" fillId="0" borderId="0"/>
    <xf numFmtId="0" fontId="11" fillId="7" borderId="0" applyProtection="0">
      <alignment vertical="top"/>
    </xf>
    <xf numFmtId="0" fontId="45" fillId="0" borderId="0"/>
    <xf numFmtId="0" fontId="45" fillId="0" borderId="0">
      <alignment vertical="center"/>
    </xf>
    <xf numFmtId="0" fontId="11" fillId="7" borderId="0" applyNumberFormat="0" applyBorder="0" applyAlignment="0" applyProtection="0">
      <alignment vertical="center"/>
    </xf>
    <xf numFmtId="0" fontId="45" fillId="0" borderId="0"/>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22" fillId="0" borderId="0"/>
    <xf numFmtId="0" fontId="45" fillId="0" borderId="0">
      <alignment vertical="top"/>
    </xf>
    <xf numFmtId="0" fontId="11" fillId="7" borderId="0" applyNumberFormat="0" applyBorder="0" applyAlignment="0" applyProtection="0">
      <alignment vertical="center"/>
    </xf>
    <xf numFmtId="0" fontId="11" fillId="0" borderId="0" applyProtection="0"/>
    <xf numFmtId="0" fontId="45" fillId="0" borderId="0" applyProtection="0">
      <alignment vertical="top"/>
    </xf>
    <xf numFmtId="0" fontId="11" fillId="7"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45" fillId="0" borderId="0">
      <alignment vertical="top"/>
    </xf>
    <xf numFmtId="0" fontId="45" fillId="0" borderId="0" applyProtection="0">
      <alignment vertical="top"/>
    </xf>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45" fillId="0" borderId="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20" fillId="12" borderId="0" applyNumberFormat="0" applyBorder="0" applyAlignment="0" applyProtection="0">
      <alignment vertical="center"/>
    </xf>
    <xf numFmtId="0" fontId="21" fillId="2" borderId="2"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20" fillId="12" borderId="0" applyProtection="0">
      <alignment vertical="top"/>
    </xf>
    <xf numFmtId="0" fontId="11" fillId="7" borderId="0" applyNumberFormat="0" applyBorder="0" applyAlignment="0" applyProtection="0">
      <alignment vertical="center"/>
    </xf>
    <xf numFmtId="0" fontId="21" fillId="2" borderId="2"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21" fillId="14" borderId="2" applyNumberFormat="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21" fillId="14" borderId="2" applyNumberFormat="0" applyAlignment="0" applyProtection="0">
      <alignment vertical="center"/>
    </xf>
    <xf numFmtId="0" fontId="20" fillId="12" borderId="0" applyProtection="0">
      <alignment vertical="top"/>
    </xf>
    <xf numFmtId="0" fontId="22" fillId="0" borderId="0"/>
    <xf numFmtId="0" fontId="11" fillId="7" borderId="0" applyProtection="0">
      <alignment vertical="top"/>
    </xf>
    <xf numFmtId="0" fontId="21" fillId="2" borderId="2" applyProtection="0">
      <alignment vertical="top"/>
    </xf>
    <xf numFmtId="0" fontId="11" fillId="7" borderId="0" applyProtection="0">
      <alignment vertical="top"/>
    </xf>
    <xf numFmtId="0" fontId="28" fillId="19"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22" fillId="0" borderId="0"/>
    <xf numFmtId="0" fontId="22" fillId="0" borderId="0"/>
    <xf numFmtId="0" fontId="20" fillId="12" borderId="0" applyProtection="0">
      <alignment vertical="top"/>
    </xf>
    <xf numFmtId="0" fontId="21" fillId="2" borderId="2"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22" fillId="0" borderId="0"/>
    <xf numFmtId="0" fontId="21" fillId="2" borderId="2" applyProtection="0">
      <alignment vertical="top"/>
    </xf>
    <xf numFmtId="0" fontId="22" fillId="0" borderId="0"/>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13" fillId="0" borderId="4" applyNumberFormat="0" applyFill="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13" fillId="0" borderId="4" applyNumberFormat="0" applyFill="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45" fillId="0" borderId="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21" fillId="2" borderId="2" applyProtection="0">
      <alignment vertical="top"/>
    </xf>
    <xf numFmtId="0" fontId="22" fillId="0" borderId="0"/>
    <xf numFmtId="0" fontId="45" fillId="0" borderId="0">
      <alignment vertical="top"/>
    </xf>
    <xf numFmtId="0" fontId="11" fillId="7" borderId="0" applyNumberFormat="0" applyBorder="0" applyAlignment="0" applyProtection="0">
      <alignment vertical="center"/>
    </xf>
    <xf numFmtId="0" fontId="22" fillId="0" borderId="0"/>
    <xf numFmtId="0" fontId="13" fillId="0" borderId="4" applyNumberFormat="0" applyFill="0" applyAlignment="0" applyProtection="0">
      <alignment vertical="center"/>
    </xf>
    <xf numFmtId="0" fontId="11" fillId="7" borderId="0" applyProtection="0">
      <alignment vertical="top"/>
    </xf>
    <xf numFmtId="0" fontId="45" fillId="0" borderId="0">
      <alignment vertical="top"/>
    </xf>
    <xf numFmtId="0" fontId="21" fillId="2" borderId="2"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21" fillId="2" borderId="2"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14" borderId="0" applyProtection="0">
      <alignment vertical="top"/>
    </xf>
    <xf numFmtId="0" fontId="11" fillId="14"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Protection="0">
      <alignment vertical="top"/>
    </xf>
    <xf numFmtId="0" fontId="22" fillId="0" borderId="0"/>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pplyProtection="0">
      <alignment vertical="top"/>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top"/>
    </xf>
    <xf numFmtId="0" fontId="11" fillId="0" borderId="0" applyProtection="0"/>
    <xf numFmtId="0" fontId="11" fillId="7" borderId="0" applyProtection="0">
      <alignment vertical="top"/>
    </xf>
    <xf numFmtId="0" fontId="45" fillId="0" borderId="0">
      <alignment vertical="center"/>
    </xf>
    <xf numFmtId="0" fontId="21" fillId="2" borderId="2" applyNumberFormat="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45" fillId="8" borderId="7" applyNumberFormat="0" applyFont="0" applyAlignment="0" applyProtection="0">
      <alignment vertical="center"/>
    </xf>
    <xf numFmtId="0" fontId="45" fillId="0" borderId="0">
      <alignment vertical="center"/>
    </xf>
    <xf numFmtId="0" fontId="11" fillId="7" borderId="0" applyProtection="0">
      <alignment vertical="top"/>
    </xf>
    <xf numFmtId="0" fontId="11" fillId="0" borderId="0" applyProtection="0"/>
    <xf numFmtId="0" fontId="11" fillId="7" borderId="0" applyProtection="0">
      <alignment vertical="top"/>
    </xf>
    <xf numFmtId="0" fontId="45" fillId="0" borderId="0">
      <alignment vertical="top"/>
    </xf>
    <xf numFmtId="0" fontId="11" fillId="7" borderId="0" applyProtection="0">
      <alignment vertical="top"/>
    </xf>
    <xf numFmtId="0" fontId="11" fillId="14" borderId="0" applyNumberFormat="0" applyBorder="0" applyAlignment="0" applyProtection="0">
      <alignment vertical="center"/>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14" borderId="0" applyProtection="0">
      <alignment vertical="top"/>
    </xf>
    <xf numFmtId="0" fontId="11" fillId="7" borderId="0" applyNumberFormat="0" applyBorder="0" applyAlignment="0" applyProtection="0">
      <alignment vertical="center"/>
    </xf>
    <xf numFmtId="0" fontId="24" fillId="15" borderId="5" applyNumberFormat="0" applyAlignment="0" applyProtection="0">
      <alignment vertical="center"/>
    </xf>
    <xf numFmtId="0" fontId="11" fillId="7" borderId="0" applyNumberFormat="0" applyBorder="0" applyAlignment="0" applyProtection="0">
      <alignment vertical="center"/>
    </xf>
    <xf numFmtId="0" fontId="24" fillId="15" borderId="5" applyNumberFormat="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24" fillId="15" borderId="5" applyProtection="0">
      <alignment vertical="top"/>
    </xf>
    <xf numFmtId="0" fontId="11" fillId="7" borderId="0" applyNumberFormat="0" applyBorder="0" applyAlignment="0" applyProtection="0">
      <alignment vertical="center"/>
    </xf>
    <xf numFmtId="0" fontId="11" fillId="7" borderId="0" applyProtection="0">
      <alignment vertical="top"/>
    </xf>
    <xf numFmtId="0" fontId="24" fillId="15" borderId="5"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24" fillId="15" borderId="5"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45" fillId="0" borderId="0">
      <alignment vertical="top"/>
    </xf>
    <xf numFmtId="0" fontId="11" fillId="7" borderId="0" applyProtection="0">
      <alignment vertical="top"/>
    </xf>
    <xf numFmtId="0" fontId="11" fillId="14"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7" borderId="0" applyProtection="0">
      <alignment vertical="top"/>
    </xf>
    <xf numFmtId="0" fontId="45" fillId="0" borderId="0">
      <alignment vertical="center"/>
    </xf>
    <xf numFmtId="0" fontId="11" fillId="7" borderId="0" applyProtection="0">
      <alignment vertical="top"/>
    </xf>
    <xf numFmtId="0" fontId="11" fillId="14" borderId="0" applyNumberFormat="0" applyBorder="0" applyAlignment="0" applyProtection="0">
      <alignment vertical="center"/>
    </xf>
    <xf numFmtId="0" fontId="11" fillId="7" borderId="0" applyProtection="0">
      <alignment vertical="top"/>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Protection="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0" borderId="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0" fillId="12" borderId="0" applyProtection="0">
      <alignment vertical="top"/>
    </xf>
    <xf numFmtId="0" fontId="11" fillId="7" borderId="0" applyProtection="0">
      <alignment vertical="top"/>
    </xf>
    <xf numFmtId="0" fontId="45" fillId="0" borderId="0">
      <alignment vertical="center"/>
    </xf>
    <xf numFmtId="0" fontId="22" fillId="0" borderId="0"/>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22" fillId="0" borderId="0"/>
    <xf numFmtId="0" fontId="45" fillId="0" borderId="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24" fillId="15" borderId="5"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45" fillId="0" borderId="0">
      <alignment vertical="center"/>
    </xf>
    <xf numFmtId="0" fontId="45" fillId="0" borderId="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45" fillId="0" borderId="0">
      <alignment vertical="top"/>
    </xf>
    <xf numFmtId="0" fontId="45"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lignment vertical="center"/>
    </xf>
    <xf numFmtId="0" fontId="11" fillId="10" borderId="0" applyNumberFormat="0" applyBorder="0" applyAlignment="0" applyProtection="0">
      <alignment vertical="center"/>
    </xf>
    <xf numFmtId="0" fontId="21" fillId="2" borderId="2" applyProtection="0">
      <alignment vertical="top"/>
    </xf>
    <xf numFmtId="0" fontId="11" fillId="7" borderId="0" applyNumberFormat="0" applyBorder="0" applyAlignment="0" applyProtection="0">
      <alignment vertical="center"/>
    </xf>
    <xf numFmtId="0" fontId="11" fillId="10"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13" fillId="0" borderId="4" applyNumberFormat="0" applyFill="0" applyAlignment="0" applyProtection="0">
      <alignment vertical="center"/>
    </xf>
    <xf numFmtId="0" fontId="22" fillId="0" borderId="0"/>
    <xf numFmtId="0" fontId="11" fillId="7" borderId="0" applyProtection="0">
      <alignment vertical="top"/>
    </xf>
    <xf numFmtId="0" fontId="25" fillId="12" borderId="2" applyNumberFormat="0" applyAlignment="0" applyProtection="0">
      <alignment vertical="center"/>
    </xf>
    <xf numFmtId="0" fontId="11" fillId="7" borderId="0" applyProtection="0">
      <alignment vertical="top"/>
    </xf>
    <xf numFmtId="0" fontId="45" fillId="0" borderId="0" applyProtection="0">
      <alignment vertical="center"/>
    </xf>
    <xf numFmtId="0" fontId="11" fillId="0" borderId="0" applyProtection="0"/>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0" borderId="0" applyProtection="0"/>
    <xf numFmtId="0" fontId="11" fillId="7" borderId="0" applyProtection="0">
      <alignment vertical="top"/>
    </xf>
    <xf numFmtId="0" fontId="45" fillId="0" borderId="0" applyProtection="0">
      <alignment vertical="center"/>
    </xf>
    <xf numFmtId="0" fontId="13" fillId="0" borderId="4" applyNumberFormat="0" applyFill="0" applyAlignment="0" applyProtection="0">
      <alignment vertical="center"/>
    </xf>
    <xf numFmtId="0" fontId="11" fillId="7" borderId="0" applyProtection="0">
      <alignment vertical="top"/>
    </xf>
    <xf numFmtId="0" fontId="11" fillId="7" borderId="0" applyProtection="0">
      <alignment vertical="top"/>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center"/>
    </xf>
    <xf numFmtId="0" fontId="13" fillId="0" borderId="4" applyNumberFormat="0" applyFill="0" applyAlignment="0" applyProtection="0">
      <alignment vertical="center"/>
    </xf>
    <xf numFmtId="0" fontId="20" fillId="11" borderId="0" applyProtection="0">
      <alignment vertical="top"/>
    </xf>
    <xf numFmtId="0" fontId="11" fillId="7" borderId="0" applyProtection="0">
      <alignment vertical="top"/>
    </xf>
    <xf numFmtId="0" fontId="11" fillId="14" borderId="0" applyProtection="0">
      <alignment vertical="top"/>
    </xf>
    <xf numFmtId="0" fontId="20" fillId="6" borderId="0" applyProtection="0">
      <alignment vertical="top"/>
    </xf>
    <xf numFmtId="0" fontId="13" fillId="0" borderId="4" applyProtection="0">
      <alignment vertical="top"/>
    </xf>
    <xf numFmtId="0" fontId="11" fillId="7" borderId="0" applyNumberFormat="0" applyBorder="0" applyAlignment="0" applyProtection="0">
      <alignment vertical="center"/>
    </xf>
    <xf numFmtId="0" fontId="11" fillId="14" borderId="0" applyProtection="0">
      <alignment vertical="top"/>
    </xf>
    <xf numFmtId="0" fontId="20" fillId="6" borderId="0" applyProtection="0">
      <alignment vertical="top"/>
    </xf>
    <xf numFmtId="0" fontId="20" fillId="11" borderId="0" applyProtection="0">
      <alignment vertical="top"/>
    </xf>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45" fillId="0" borderId="0">
      <alignment vertical="center"/>
    </xf>
    <xf numFmtId="0" fontId="45" fillId="0" borderId="0">
      <alignment vertical="top"/>
    </xf>
    <xf numFmtId="0" fontId="25" fillId="7" borderId="2" applyNumberFormat="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45" fillId="0" borderId="0">
      <alignment vertical="center"/>
    </xf>
    <xf numFmtId="0" fontId="22" fillId="0" borderId="0"/>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45" fillId="0" borderId="0">
      <alignment vertical="center"/>
    </xf>
    <xf numFmtId="0" fontId="11" fillId="7" borderId="0" applyProtection="0">
      <alignment vertical="top"/>
    </xf>
    <xf numFmtId="0" fontId="45" fillId="0" borderId="0" applyProtection="0">
      <alignment vertical="center"/>
    </xf>
    <xf numFmtId="0" fontId="45" fillId="0" borderId="0" applyProtection="0">
      <alignment vertical="center"/>
    </xf>
    <xf numFmtId="0" fontId="11" fillId="7" borderId="0" applyProtection="0">
      <alignment vertical="top"/>
    </xf>
    <xf numFmtId="0" fontId="11" fillId="7" borderId="0" applyProtection="0">
      <alignment vertical="top"/>
    </xf>
    <xf numFmtId="0" fontId="45" fillId="0" borderId="0" applyProtection="0">
      <alignment vertical="center"/>
    </xf>
    <xf numFmtId="0" fontId="45" fillId="0" borderId="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45" fillId="0" borderId="0">
      <alignment vertical="top"/>
    </xf>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45" fillId="0" borderId="0"/>
    <xf numFmtId="0" fontId="11" fillId="7" borderId="0" applyNumberFormat="0" applyBorder="0" applyAlignment="0" applyProtection="0">
      <alignment vertical="center"/>
    </xf>
    <xf numFmtId="0" fontId="45" fillId="0" borderId="0"/>
    <xf numFmtId="0" fontId="24" fillId="15" borderId="5" applyNumberFormat="0" applyAlignment="0" applyProtection="0">
      <alignment vertical="center"/>
    </xf>
    <xf numFmtId="0" fontId="11" fillId="7" borderId="0" applyNumberFormat="0" applyBorder="0" applyAlignment="0" applyProtection="0">
      <alignment vertical="center"/>
    </xf>
    <xf numFmtId="0" fontId="45" fillId="0" borderId="0"/>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22" fillId="0" borderId="0"/>
    <xf numFmtId="0" fontId="24" fillId="15" borderId="5" applyProtection="0">
      <alignment vertical="top"/>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Protection="0">
      <alignment vertical="top"/>
    </xf>
    <xf numFmtId="0" fontId="22" fillId="0" borderId="0"/>
    <xf numFmtId="0" fontId="45" fillId="0" borderId="0"/>
    <xf numFmtId="0" fontId="24" fillId="15" borderId="5" applyProtection="0">
      <alignment vertical="top"/>
    </xf>
    <xf numFmtId="0" fontId="11" fillId="10" borderId="0" applyProtection="0">
      <alignment vertical="top"/>
    </xf>
    <xf numFmtId="0" fontId="11" fillId="12" borderId="0" applyProtection="0">
      <alignment vertical="top"/>
    </xf>
    <xf numFmtId="0" fontId="11" fillId="7" borderId="0" applyProtection="0">
      <alignment vertical="top"/>
    </xf>
    <xf numFmtId="0" fontId="11" fillId="0" borderId="0" applyProtection="0"/>
    <xf numFmtId="0" fontId="20" fillId="6" borderId="0" applyNumberFormat="0" applyBorder="0" applyAlignment="0" applyProtection="0">
      <alignment vertical="center"/>
    </xf>
    <xf numFmtId="0" fontId="45" fillId="0" borderId="0" applyProtection="0"/>
    <xf numFmtId="0" fontId="11" fillId="10" borderId="0" applyProtection="0">
      <alignment vertical="top"/>
    </xf>
    <xf numFmtId="0" fontId="11" fillId="12" borderId="0" applyProtection="0">
      <alignment vertical="top"/>
    </xf>
    <xf numFmtId="0" fontId="11" fillId="7" borderId="0" applyNumberFormat="0" applyBorder="0" applyAlignment="0" applyProtection="0">
      <alignment vertical="center"/>
    </xf>
    <xf numFmtId="0" fontId="11" fillId="0" borderId="0" applyProtection="0"/>
    <xf numFmtId="0" fontId="45" fillId="0" borderId="0" applyProtection="0"/>
    <xf numFmtId="0" fontId="11" fillId="7" borderId="0" applyProtection="0">
      <alignment vertical="top"/>
    </xf>
    <xf numFmtId="0" fontId="11" fillId="7" borderId="0" applyProtection="0">
      <alignment vertical="top"/>
    </xf>
    <xf numFmtId="0" fontId="45" fillId="0" borderId="0">
      <alignment vertical="top"/>
    </xf>
    <xf numFmtId="0" fontId="45" fillId="0" borderId="0"/>
    <xf numFmtId="0" fontId="22" fillId="0" borderId="0"/>
    <xf numFmtId="0" fontId="11" fillId="7" borderId="0" applyProtection="0">
      <alignment vertical="top"/>
    </xf>
    <xf numFmtId="0" fontId="22" fillId="0" borderId="0"/>
    <xf numFmtId="0" fontId="22" fillId="0" borderId="0"/>
    <xf numFmtId="0" fontId="11" fillId="7" borderId="0" applyProtection="0">
      <alignment vertical="top"/>
    </xf>
    <xf numFmtId="0" fontId="22" fillId="0" borderId="0"/>
    <xf numFmtId="0" fontId="45" fillId="0" borderId="0">
      <alignment vertical="top"/>
    </xf>
    <xf numFmtId="0" fontId="11" fillId="7" borderId="0" applyProtection="0">
      <alignment vertical="top"/>
    </xf>
    <xf numFmtId="0" fontId="11" fillId="12"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7" borderId="0" applyProtection="0">
      <alignment vertical="top"/>
    </xf>
    <xf numFmtId="0" fontId="45" fillId="0" borderId="0">
      <alignment vertical="center"/>
    </xf>
    <xf numFmtId="0" fontId="45" fillId="0" borderId="0"/>
    <xf numFmtId="0" fontId="11" fillId="7" borderId="0" applyNumberFormat="0" applyBorder="0" applyAlignment="0" applyProtection="0">
      <alignment vertical="center"/>
    </xf>
    <xf numFmtId="0" fontId="11" fillId="0" borderId="0" applyProtection="0"/>
    <xf numFmtId="0" fontId="45" fillId="0" borderId="0"/>
    <xf numFmtId="0" fontId="11" fillId="7" borderId="0" applyNumberFormat="0" applyBorder="0" applyAlignment="0" applyProtection="0">
      <alignment vertical="center"/>
    </xf>
    <xf numFmtId="0" fontId="45" fillId="0" borderId="0"/>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22" fillId="0" borderId="0"/>
    <xf numFmtId="0" fontId="45" fillId="0" borderId="0">
      <alignment vertical="top"/>
    </xf>
    <xf numFmtId="0" fontId="11" fillId="7" borderId="0" applyProtection="0">
      <alignment vertical="top"/>
    </xf>
    <xf numFmtId="0" fontId="22" fillId="0" borderId="0"/>
    <xf numFmtId="0" fontId="11" fillId="7" borderId="0" applyProtection="0">
      <alignment vertical="top"/>
    </xf>
    <xf numFmtId="0" fontId="45" fillId="0" borderId="0"/>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45" fillId="0" borderId="0" applyProtection="0"/>
    <xf numFmtId="0" fontId="11" fillId="7" borderId="0" applyProtection="0">
      <alignment vertical="top"/>
    </xf>
    <xf numFmtId="0" fontId="11" fillId="12" borderId="0" applyNumberFormat="0" applyBorder="0" applyAlignment="0" applyProtection="0">
      <alignment vertical="center"/>
    </xf>
    <xf numFmtId="0" fontId="45" fillId="0" borderId="0"/>
    <xf numFmtId="0" fontId="11" fillId="7" borderId="0" applyProtection="0">
      <alignment vertical="top"/>
    </xf>
    <xf numFmtId="0" fontId="11" fillId="12" borderId="0" applyNumberFormat="0" applyBorder="0" applyAlignment="0" applyProtection="0">
      <alignment vertical="center"/>
    </xf>
    <xf numFmtId="0" fontId="45" fillId="0" borderId="0">
      <alignment vertical="center"/>
    </xf>
    <xf numFmtId="0" fontId="22" fillId="0" borderId="0"/>
    <xf numFmtId="0" fontId="45" fillId="0" borderId="0">
      <alignment vertical="top"/>
    </xf>
    <xf numFmtId="0" fontId="11" fillId="7" borderId="0" applyProtection="0">
      <alignment vertical="top"/>
    </xf>
    <xf numFmtId="0" fontId="22" fillId="0" borderId="0"/>
    <xf numFmtId="0" fontId="24" fillId="15" borderId="5" applyNumberFormat="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12" borderId="0" applyProtection="0">
      <alignment vertical="top"/>
    </xf>
    <xf numFmtId="0" fontId="45" fillId="0" borderId="0" applyProtection="0">
      <alignment vertical="top"/>
    </xf>
    <xf numFmtId="0" fontId="45" fillId="0" borderId="0"/>
    <xf numFmtId="0" fontId="11" fillId="0" borderId="0" applyProtection="0"/>
    <xf numFmtId="0" fontId="11" fillId="7" borderId="0" applyNumberFormat="0" applyBorder="0" applyAlignment="0" applyProtection="0">
      <alignment vertical="center"/>
    </xf>
    <xf numFmtId="0" fontId="11" fillId="0" borderId="0" applyProtection="0"/>
    <xf numFmtId="0" fontId="45" fillId="0" borderId="0">
      <alignment vertical="top"/>
    </xf>
    <xf numFmtId="0" fontId="22" fillId="0" borderId="0"/>
    <xf numFmtId="0" fontId="11" fillId="7" borderId="0" applyNumberFormat="0" applyBorder="0" applyAlignment="0" applyProtection="0">
      <alignment vertical="center"/>
    </xf>
    <xf numFmtId="0" fontId="45" fillId="0" borderId="0">
      <alignment vertical="top"/>
    </xf>
    <xf numFmtId="0" fontId="11" fillId="0" borderId="0" applyProtection="0"/>
    <xf numFmtId="0" fontId="11" fillId="7" borderId="0" applyProtection="0">
      <alignment vertical="top"/>
    </xf>
    <xf numFmtId="0" fontId="45" fillId="0" borderId="0">
      <alignment vertical="top"/>
    </xf>
    <xf numFmtId="0" fontId="45" fillId="0" borderId="0">
      <alignment vertical="top"/>
    </xf>
    <xf numFmtId="0" fontId="24" fillId="15" borderId="5" applyNumberFormat="0" applyAlignment="0" applyProtection="0">
      <alignment vertical="center"/>
    </xf>
    <xf numFmtId="0" fontId="11" fillId="7" borderId="0" applyProtection="0">
      <alignment vertical="top"/>
    </xf>
    <xf numFmtId="0" fontId="11" fillId="8" borderId="0" applyProtection="0">
      <alignment vertical="top"/>
    </xf>
    <xf numFmtId="0" fontId="45" fillId="0" borderId="0">
      <alignment vertical="top"/>
    </xf>
    <xf numFmtId="0" fontId="22" fillId="0" borderId="0"/>
    <xf numFmtId="0" fontId="22" fillId="0" borderId="0"/>
    <xf numFmtId="0" fontId="11" fillId="0" borderId="0" applyProtection="0"/>
    <xf numFmtId="0" fontId="11" fillId="7" borderId="0" applyProtection="0">
      <alignment vertical="top"/>
    </xf>
    <xf numFmtId="0" fontId="22" fillId="0" borderId="0"/>
    <xf numFmtId="0" fontId="45" fillId="0" borderId="0">
      <alignment vertical="top"/>
    </xf>
    <xf numFmtId="0" fontId="22" fillId="0" borderId="0"/>
    <xf numFmtId="0" fontId="11" fillId="7" borderId="0" applyProtection="0">
      <alignment vertical="top"/>
    </xf>
    <xf numFmtId="0" fontId="22" fillId="0" borderId="0"/>
    <xf numFmtId="0" fontId="22" fillId="0" borderId="0"/>
    <xf numFmtId="0" fontId="22" fillId="0" borderId="0"/>
    <xf numFmtId="0" fontId="11" fillId="7"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11" fillId="7" borderId="0" applyProtection="0">
      <alignment vertical="top"/>
    </xf>
    <xf numFmtId="0" fontId="45" fillId="0" borderId="0">
      <alignment vertical="top"/>
    </xf>
    <xf numFmtId="0" fontId="11" fillId="0" borderId="0" applyProtection="0"/>
    <xf numFmtId="0" fontId="11" fillId="7" borderId="0" applyProtection="0">
      <alignment vertical="top"/>
    </xf>
    <xf numFmtId="0" fontId="22" fillId="0" borderId="0"/>
    <xf numFmtId="0" fontId="45" fillId="0" borderId="0">
      <alignment vertical="top"/>
    </xf>
    <xf numFmtId="0" fontId="45" fillId="8" borderId="7" applyNumberFormat="0" applyFont="0" applyAlignment="0" applyProtection="0">
      <alignment vertical="center"/>
    </xf>
    <xf numFmtId="0" fontId="22" fillId="0" borderId="0"/>
    <xf numFmtId="0" fontId="11" fillId="7" borderId="0" applyProtection="0">
      <alignment vertical="top"/>
    </xf>
    <xf numFmtId="0" fontId="11" fillId="12" borderId="0" applyNumberFormat="0" applyBorder="0" applyAlignment="0" applyProtection="0">
      <alignment vertical="center"/>
    </xf>
    <xf numFmtId="0" fontId="45" fillId="0" borderId="0">
      <alignment vertical="center"/>
    </xf>
    <xf numFmtId="0" fontId="45" fillId="0" borderId="0">
      <alignment vertical="top"/>
    </xf>
    <xf numFmtId="0" fontId="11" fillId="7" borderId="0" applyProtection="0">
      <alignment vertical="top"/>
    </xf>
    <xf numFmtId="0" fontId="29" fillId="20" borderId="0" applyNumberFormat="0" applyBorder="0" applyAlignment="0" applyProtection="0">
      <alignment vertical="center"/>
    </xf>
    <xf numFmtId="0" fontId="45" fillId="0" borderId="0">
      <alignment vertical="center"/>
    </xf>
    <xf numFmtId="0" fontId="22" fillId="0" borderId="0"/>
    <xf numFmtId="0" fontId="45" fillId="0" borderId="0">
      <alignment vertical="top"/>
    </xf>
    <xf numFmtId="0" fontId="11" fillId="7" borderId="0" applyNumberFormat="0" applyBorder="0" applyAlignment="0" applyProtection="0">
      <alignment vertical="center"/>
    </xf>
    <xf numFmtId="0" fontId="11" fillId="0" borderId="0" applyProtection="0"/>
    <xf numFmtId="0" fontId="45" fillId="0" borderId="0"/>
    <xf numFmtId="0" fontId="11" fillId="7" borderId="0" applyNumberFormat="0" applyBorder="0" applyAlignment="0" applyProtection="0">
      <alignment vertical="center"/>
    </xf>
    <xf numFmtId="0" fontId="45" fillId="0" borderId="0"/>
    <xf numFmtId="0" fontId="11" fillId="7" borderId="0" applyNumberFormat="0" applyBorder="0" applyAlignment="0" applyProtection="0">
      <alignment vertical="center"/>
    </xf>
    <xf numFmtId="0" fontId="22" fillId="0" borderId="0"/>
    <xf numFmtId="0" fontId="45" fillId="0" borderId="0"/>
    <xf numFmtId="0" fontId="45" fillId="0" borderId="0">
      <alignment vertical="top"/>
    </xf>
    <xf numFmtId="0" fontId="11" fillId="7" borderId="0" applyNumberFormat="0" applyBorder="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1" fillId="7" borderId="0" applyProtection="0">
      <alignment vertical="top"/>
    </xf>
    <xf numFmtId="0" fontId="45" fillId="0" borderId="0">
      <alignment vertical="top"/>
    </xf>
    <xf numFmtId="0" fontId="22" fillId="0" borderId="0"/>
    <xf numFmtId="0" fontId="11" fillId="7" borderId="0" applyProtection="0">
      <alignment vertical="top"/>
    </xf>
    <xf numFmtId="0" fontId="22" fillId="0" borderId="0"/>
    <xf numFmtId="0" fontId="11" fillId="7" borderId="0" applyProtection="0">
      <alignment vertical="top"/>
    </xf>
    <xf numFmtId="0" fontId="22" fillId="0" borderId="0"/>
    <xf numFmtId="0" fontId="22" fillId="0" borderId="0"/>
    <xf numFmtId="0" fontId="45" fillId="0" borderId="0"/>
    <xf numFmtId="0" fontId="11" fillId="7" borderId="0" applyProtection="0">
      <alignment vertical="top"/>
    </xf>
    <xf numFmtId="0" fontId="11" fillId="7" borderId="0" applyNumberFormat="0" applyBorder="0" applyAlignment="0" applyProtection="0">
      <alignment vertical="center"/>
    </xf>
    <xf numFmtId="0" fontId="22" fillId="0" borderId="0"/>
    <xf numFmtId="0" fontId="22" fillId="0" borderId="0"/>
    <xf numFmtId="0" fontId="45" fillId="0" borderId="0" applyProtection="0"/>
    <xf numFmtId="0" fontId="22" fillId="0" borderId="0"/>
    <xf numFmtId="0" fontId="11" fillId="7" borderId="0" applyProtection="0">
      <alignment vertical="top"/>
    </xf>
    <xf numFmtId="0" fontId="45" fillId="0" borderId="0"/>
    <xf numFmtId="0" fontId="11" fillId="7" borderId="0" applyProtection="0">
      <alignment vertical="top"/>
    </xf>
    <xf numFmtId="0" fontId="45" fillId="0" borderId="0">
      <alignment vertical="top"/>
    </xf>
    <xf numFmtId="0" fontId="22" fillId="0" borderId="0"/>
    <xf numFmtId="0" fontId="11" fillId="7" borderId="0" applyProtection="0">
      <alignment vertical="top"/>
    </xf>
    <xf numFmtId="0" fontId="45" fillId="0" borderId="0">
      <alignment vertical="center"/>
    </xf>
    <xf numFmtId="0" fontId="22" fillId="0" borderId="0"/>
    <xf numFmtId="0" fontId="11" fillId="7" borderId="0" applyProtection="0">
      <alignment vertical="top"/>
    </xf>
    <xf numFmtId="0" fontId="45" fillId="0" borderId="0">
      <alignment vertical="center"/>
    </xf>
    <xf numFmtId="0" fontId="22" fillId="0" borderId="0"/>
    <xf numFmtId="0" fontId="11" fillId="7" borderId="0" applyNumberFormat="0" applyBorder="0" applyAlignment="0" applyProtection="0">
      <alignment vertical="center"/>
    </xf>
    <xf numFmtId="0" fontId="45" fillId="0" borderId="0">
      <alignment vertical="center"/>
    </xf>
    <xf numFmtId="0" fontId="45" fillId="0" borderId="0"/>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45" fillId="0" borderId="0"/>
    <xf numFmtId="0" fontId="11" fillId="7" borderId="0" applyProtection="0">
      <alignment vertical="top"/>
    </xf>
    <xf numFmtId="0" fontId="22" fillId="0" borderId="0"/>
    <xf numFmtId="0" fontId="11" fillId="7" borderId="0" applyProtection="0">
      <alignment vertical="top"/>
    </xf>
    <xf numFmtId="0" fontId="22" fillId="0" borderId="0"/>
    <xf numFmtId="0" fontId="11" fillId="7" borderId="0" applyProtection="0">
      <alignment vertical="top"/>
    </xf>
    <xf numFmtId="0" fontId="20" fillId="13" borderId="0" applyProtection="0">
      <alignment vertical="top"/>
    </xf>
    <xf numFmtId="0" fontId="20" fillId="6" borderId="0" applyProtection="0">
      <alignment vertical="top"/>
    </xf>
    <xf numFmtId="0" fontId="22" fillId="0" borderId="0"/>
    <xf numFmtId="0" fontId="11" fillId="7" borderId="0" applyNumberFormat="0" applyBorder="0" applyAlignment="0" applyProtection="0">
      <alignment vertical="center"/>
    </xf>
    <xf numFmtId="0" fontId="45" fillId="0" borderId="0"/>
    <xf numFmtId="0" fontId="11" fillId="7" borderId="0" applyNumberFormat="0" applyBorder="0" applyAlignment="0" applyProtection="0">
      <alignment vertical="center"/>
    </xf>
    <xf numFmtId="0" fontId="22" fillId="0" borderId="0"/>
    <xf numFmtId="0" fontId="45" fillId="0" borderId="0">
      <alignment vertical="center"/>
    </xf>
    <xf numFmtId="0" fontId="11" fillId="7" borderId="0" applyNumberFormat="0" applyBorder="0" applyAlignment="0" applyProtection="0">
      <alignment vertical="center"/>
    </xf>
    <xf numFmtId="0" fontId="11" fillId="0" borderId="0" applyProtection="0"/>
    <xf numFmtId="0" fontId="45" fillId="8" borderId="7" applyNumberFormat="0" applyFont="0" applyAlignment="0" applyProtection="0">
      <alignment vertical="center"/>
    </xf>
    <xf numFmtId="0" fontId="45" fillId="0" borderId="0" applyProtection="0">
      <alignment vertical="center"/>
    </xf>
    <xf numFmtId="0" fontId="20" fillId="6" borderId="0" applyProtection="0">
      <alignment vertical="top"/>
    </xf>
    <xf numFmtId="0" fontId="11" fillId="7" borderId="0" applyNumberFormat="0" applyBorder="0" applyAlignment="0" applyProtection="0">
      <alignment vertical="center"/>
    </xf>
    <xf numFmtId="0" fontId="27"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22" fillId="0" borderId="0"/>
    <xf numFmtId="0" fontId="11" fillId="7" borderId="0" applyProtection="0">
      <alignment vertical="top"/>
    </xf>
    <xf numFmtId="0" fontId="45" fillId="0" borderId="0">
      <alignment vertical="center"/>
    </xf>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7" borderId="0" applyProtection="0">
      <alignment vertical="top"/>
    </xf>
    <xf numFmtId="0" fontId="11" fillId="7" borderId="0" applyProtection="0">
      <alignment vertical="top"/>
    </xf>
    <xf numFmtId="0" fontId="11" fillId="12"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center"/>
    </xf>
    <xf numFmtId="0" fontId="11" fillId="0" borderId="0" applyProtection="0"/>
    <xf numFmtId="0" fontId="24" fillId="15" borderId="5" applyNumberFormat="0" applyAlignment="0" applyProtection="0">
      <alignment vertical="center"/>
    </xf>
    <xf numFmtId="0" fontId="11" fillId="7" borderId="0" applyNumberFormat="0" applyBorder="0" applyAlignment="0" applyProtection="0">
      <alignment vertical="center"/>
    </xf>
    <xf numFmtId="0" fontId="24" fillId="15" borderId="5"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24" fillId="15" borderId="5" applyProtection="0">
      <alignment vertical="top"/>
    </xf>
    <xf numFmtId="0" fontId="11" fillId="7" borderId="0" applyProtection="0">
      <alignment vertical="top"/>
    </xf>
    <xf numFmtId="0" fontId="45" fillId="0" borderId="0">
      <alignment vertical="top"/>
    </xf>
    <xf numFmtId="0" fontId="11" fillId="7" borderId="0" applyProtection="0">
      <alignment vertical="top"/>
    </xf>
    <xf numFmtId="0" fontId="45" fillId="0" borderId="0">
      <alignment vertical="center"/>
    </xf>
    <xf numFmtId="0" fontId="11" fillId="7" borderId="0" applyProtection="0">
      <alignment vertical="top"/>
    </xf>
    <xf numFmtId="0" fontId="45" fillId="0" borderId="0">
      <alignment vertical="center"/>
    </xf>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11" fillId="7" borderId="0" applyProtection="0">
      <alignment vertical="top"/>
    </xf>
    <xf numFmtId="0" fontId="11" fillId="9" borderId="0" applyNumberFormat="0" applyBorder="0" applyAlignment="0" applyProtection="0">
      <alignment vertical="center"/>
    </xf>
    <xf numFmtId="0" fontId="22" fillId="0" borderId="0"/>
    <xf numFmtId="0" fontId="11" fillId="7" borderId="0" applyProtection="0">
      <alignment vertical="top"/>
    </xf>
    <xf numFmtId="0" fontId="11" fillId="9" borderId="0" applyNumberFormat="0" applyBorder="0" applyAlignment="0" applyProtection="0">
      <alignment vertical="center"/>
    </xf>
    <xf numFmtId="0" fontId="11" fillId="13" borderId="0" applyProtection="0">
      <alignment vertical="top"/>
    </xf>
    <xf numFmtId="0" fontId="22" fillId="0" borderId="0"/>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4" fillId="15" borderId="5" applyNumberFormat="0" applyAlignment="0" applyProtection="0">
      <alignment vertical="center"/>
    </xf>
    <xf numFmtId="0" fontId="20" fillId="6" borderId="0" applyProtection="0">
      <alignment vertical="top"/>
    </xf>
    <xf numFmtId="0" fontId="11" fillId="7" borderId="0" applyProtection="0">
      <alignment vertical="top"/>
    </xf>
    <xf numFmtId="0" fontId="22" fillId="0" borderId="0"/>
    <xf numFmtId="0" fontId="22" fillId="0" borderId="0"/>
    <xf numFmtId="0" fontId="11" fillId="7" borderId="0" applyProtection="0">
      <alignment vertical="top"/>
    </xf>
    <xf numFmtId="0" fontId="22" fillId="0" borderId="0"/>
    <xf numFmtId="0" fontId="20" fillId="6" borderId="0" applyNumberFormat="0" applyBorder="0" applyAlignment="0" applyProtection="0">
      <alignment vertical="center"/>
    </xf>
    <xf numFmtId="0" fontId="11" fillId="7" borderId="0" applyProtection="0">
      <alignment vertical="top"/>
    </xf>
    <xf numFmtId="0" fontId="45" fillId="0" borderId="0">
      <alignment vertical="center"/>
    </xf>
    <xf numFmtId="0" fontId="22" fillId="0" borderId="0"/>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24" fillId="15" borderId="5" applyNumberFormat="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4" fillId="15" borderId="5" applyNumberFormat="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22" fillId="0" borderId="0"/>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45" fillId="0" borderId="0">
      <alignment vertical="top"/>
    </xf>
    <xf numFmtId="0" fontId="11" fillId="7" borderId="0" applyNumberFormat="0" applyBorder="0" applyAlignment="0" applyProtection="0">
      <alignment vertical="center"/>
    </xf>
    <xf numFmtId="0" fontId="11" fillId="0" borderId="0" applyProtection="0"/>
    <xf numFmtId="0" fontId="22" fillId="0" borderId="0"/>
    <xf numFmtId="0" fontId="11" fillId="7" borderId="0" applyNumberFormat="0" applyBorder="0" applyAlignment="0" applyProtection="0">
      <alignment vertical="center"/>
    </xf>
    <xf numFmtId="0" fontId="24" fillId="15" borderId="5" applyNumberFormat="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center"/>
    </xf>
    <xf numFmtId="0" fontId="22" fillId="0" borderId="0"/>
    <xf numFmtId="0" fontId="11" fillId="7" borderId="0" applyProtection="0">
      <alignment vertical="top"/>
    </xf>
    <xf numFmtId="0" fontId="22" fillId="0" borderId="0"/>
    <xf numFmtId="0" fontId="11" fillId="7" borderId="0" applyProtection="0">
      <alignment vertical="top"/>
    </xf>
    <xf numFmtId="0" fontId="24" fillId="15" borderId="5" applyNumberFormat="0" applyAlignment="0" applyProtection="0">
      <alignment vertical="center"/>
    </xf>
    <xf numFmtId="0" fontId="11" fillId="0" borderId="0" applyProtection="0"/>
    <xf numFmtId="0" fontId="11" fillId="7" borderId="0" applyProtection="0">
      <alignment vertical="top"/>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0" borderId="0" applyProtection="0"/>
    <xf numFmtId="0" fontId="45" fillId="0" borderId="0">
      <alignment vertical="top"/>
    </xf>
    <xf numFmtId="0" fontId="11" fillId="7" borderId="0" applyProtection="0">
      <alignment vertical="top"/>
    </xf>
    <xf numFmtId="0" fontId="11" fillId="7" borderId="0" applyProtection="0">
      <alignment vertical="top"/>
    </xf>
    <xf numFmtId="0" fontId="45" fillId="0" borderId="0">
      <alignment vertical="center"/>
    </xf>
    <xf numFmtId="0" fontId="22" fillId="0" borderId="0"/>
    <xf numFmtId="0" fontId="45" fillId="0" borderId="0" applyProtection="0">
      <alignment vertical="top"/>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45" fillId="0" borderId="0" applyProtection="0">
      <alignment vertical="top"/>
    </xf>
    <xf numFmtId="0" fontId="11" fillId="7" borderId="0" applyNumberFormat="0" applyBorder="0" applyAlignment="0" applyProtection="0">
      <alignment vertical="center"/>
    </xf>
    <xf numFmtId="0" fontId="38" fillId="0" borderId="0" applyNumberFormat="0" applyFill="0" applyBorder="0" applyAlignment="0" applyProtection="0">
      <alignment vertical="center"/>
    </xf>
    <xf numFmtId="0" fontId="11" fillId="7"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center"/>
    </xf>
    <xf numFmtId="0" fontId="22" fillId="0" borderId="0"/>
    <xf numFmtId="0" fontId="22" fillId="0" borderId="0"/>
    <xf numFmtId="0" fontId="11" fillId="7" borderId="0" applyProtection="0">
      <alignment vertical="top"/>
    </xf>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center"/>
    </xf>
    <xf numFmtId="0" fontId="45" fillId="0" borderId="0">
      <alignment vertical="top"/>
    </xf>
    <xf numFmtId="0" fontId="11" fillId="7" borderId="0" applyProtection="0">
      <alignment vertical="top"/>
    </xf>
    <xf numFmtId="0" fontId="45" fillId="0" borderId="0">
      <alignment vertical="center"/>
    </xf>
    <xf numFmtId="0" fontId="28" fillId="19"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5" fillId="0" borderId="0">
      <alignment vertical="center"/>
    </xf>
    <xf numFmtId="0" fontId="11" fillId="22" borderId="0" applyProtection="0">
      <alignment vertical="top"/>
    </xf>
    <xf numFmtId="0" fontId="11" fillId="22" borderId="0" applyProtection="0">
      <alignment vertical="top"/>
    </xf>
    <xf numFmtId="0" fontId="11" fillId="14" borderId="0" applyNumberFormat="0" applyBorder="0" applyAlignment="0" applyProtection="0">
      <alignment vertical="center"/>
    </xf>
    <xf numFmtId="0" fontId="11" fillId="22" borderId="0" applyProtection="0">
      <alignment vertical="top"/>
    </xf>
    <xf numFmtId="0" fontId="11" fillId="9" borderId="0" applyProtection="0">
      <alignment vertical="top"/>
    </xf>
    <xf numFmtId="0" fontId="11" fillId="22" borderId="0" applyProtection="0">
      <alignment vertical="top"/>
    </xf>
    <xf numFmtId="0" fontId="11" fillId="14" borderId="0" applyProtection="0">
      <alignment vertical="top"/>
    </xf>
    <xf numFmtId="0" fontId="11" fillId="22" borderId="0" applyNumberFormat="0" applyBorder="0" applyAlignment="0" applyProtection="0">
      <alignment vertical="center"/>
    </xf>
    <xf numFmtId="0" fontId="11" fillId="22" borderId="0" applyProtection="0">
      <alignment vertical="top"/>
    </xf>
    <xf numFmtId="0" fontId="11" fillId="8" borderId="0" applyNumberFormat="0" applyBorder="0" applyAlignment="0" applyProtection="0">
      <alignment vertical="center"/>
    </xf>
    <xf numFmtId="0" fontId="11" fillId="22"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11" fillId="22"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11" fillId="22"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11" fillId="22" borderId="0" applyProtection="0">
      <alignment vertical="top"/>
    </xf>
    <xf numFmtId="0" fontId="11" fillId="22" borderId="0" applyProtection="0">
      <alignment vertical="top"/>
    </xf>
    <xf numFmtId="0" fontId="11" fillId="8" borderId="0" applyNumberFormat="0" applyBorder="0" applyAlignment="0" applyProtection="0">
      <alignment vertical="center"/>
    </xf>
    <xf numFmtId="0" fontId="11" fillId="0" borderId="0" applyProtection="0"/>
    <xf numFmtId="0" fontId="11" fillId="22" borderId="0" applyProtection="0">
      <alignment vertical="top"/>
    </xf>
    <xf numFmtId="0" fontId="11" fillId="8" borderId="0" applyNumberFormat="0" applyBorder="0" applyAlignment="0" applyProtection="0">
      <alignment vertical="center"/>
    </xf>
    <xf numFmtId="0" fontId="45" fillId="0" borderId="0">
      <alignment vertical="center"/>
    </xf>
    <xf numFmtId="0" fontId="11" fillId="22"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11" fillId="22" borderId="0" applyProtection="0">
      <alignment vertical="top"/>
    </xf>
    <xf numFmtId="0" fontId="11" fillId="22" borderId="0" applyProtection="0">
      <alignment vertical="top"/>
    </xf>
    <xf numFmtId="0" fontId="11" fillId="22" borderId="0" applyProtection="0">
      <alignment vertical="top"/>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20" fillId="17" borderId="0" applyProtection="0">
      <alignment vertical="top"/>
    </xf>
    <xf numFmtId="0" fontId="11" fillId="22" borderId="0" applyProtection="0">
      <alignment vertical="top"/>
    </xf>
    <xf numFmtId="0" fontId="11" fillId="22" borderId="0" applyProtection="0">
      <alignment vertical="top"/>
    </xf>
    <xf numFmtId="0" fontId="11" fillId="22" borderId="0" applyProtection="0">
      <alignment vertical="top"/>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45" fillId="0" borderId="0">
      <alignment vertical="top"/>
    </xf>
    <xf numFmtId="0" fontId="45" fillId="0" borderId="0">
      <alignment vertical="top"/>
    </xf>
    <xf numFmtId="0" fontId="21" fillId="2" borderId="2" applyProtection="0">
      <alignment vertical="top"/>
    </xf>
    <xf numFmtId="0" fontId="11" fillId="22" borderId="0" applyProtection="0">
      <alignment vertical="top"/>
    </xf>
    <xf numFmtId="0" fontId="28" fillId="19" borderId="0" applyNumberFormat="0" applyBorder="0" applyAlignment="0" applyProtection="0">
      <alignment vertical="center"/>
    </xf>
    <xf numFmtId="0" fontId="11" fillId="22" borderId="0" applyProtection="0">
      <alignment vertical="top"/>
    </xf>
    <xf numFmtId="0" fontId="11" fillId="22" borderId="0" applyProtection="0">
      <alignment vertical="top"/>
    </xf>
    <xf numFmtId="0" fontId="22" fillId="0" borderId="0"/>
    <xf numFmtId="0" fontId="11" fillId="22" borderId="0" applyProtection="0">
      <alignment vertical="top"/>
    </xf>
    <xf numFmtId="0" fontId="22" fillId="0" borderId="0"/>
    <xf numFmtId="0" fontId="45" fillId="0" borderId="0">
      <alignment vertical="top"/>
    </xf>
    <xf numFmtId="0" fontId="11" fillId="9" borderId="0" applyNumberFormat="0" applyBorder="0" applyAlignment="0" applyProtection="0">
      <alignment vertical="center"/>
    </xf>
    <xf numFmtId="0" fontId="22" fillId="0" borderId="0"/>
    <xf numFmtId="0" fontId="11" fillId="22" borderId="0" applyNumberFormat="0" applyBorder="0" applyAlignment="0" applyProtection="0">
      <alignment vertical="center"/>
    </xf>
    <xf numFmtId="0" fontId="22" fillId="0" borderId="0"/>
    <xf numFmtId="0" fontId="11" fillId="22" borderId="0" applyNumberFormat="0" applyBorder="0" applyAlignment="0" applyProtection="0">
      <alignment vertical="center"/>
    </xf>
    <xf numFmtId="0" fontId="22" fillId="0" borderId="0"/>
    <xf numFmtId="0" fontId="11" fillId="22" borderId="0" applyProtection="0">
      <alignment vertical="top"/>
    </xf>
    <xf numFmtId="0" fontId="11" fillId="0" borderId="0" applyProtection="0"/>
    <xf numFmtId="0" fontId="11" fillId="22" borderId="0" applyProtection="0">
      <alignment vertical="top"/>
    </xf>
    <xf numFmtId="0" fontId="11" fillId="22" borderId="0" applyProtection="0">
      <alignment vertical="top"/>
    </xf>
    <xf numFmtId="0" fontId="11" fillId="0" borderId="0" applyProtection="0"/>
    <xf numFmtId="0" fontId="11" fillId="22" borderId="0" applyProtection="0">
      <alignment vertical="top"/>
    </xf>
    <xf numFmtId="0" fontId="11" fillId="22" borderId="0" applyNumberFormat="0" applyBorder="0" applyAlignment="0" applyProtection="0">
      <alignment vertical="center"/>
    </xf>
    <xf numFmtId="0" fontId="22" fillId="0" borderId="0"/>
    <xf numFmtId="0" fontId="11" fillId="22" borderId="0" applyProtection="0">
      <alignment vertical="top"/>
    </xf>
    <xf numFmtId="0" fontId="45" fillId="0" borderId="0">
      <alignment vertical="top"/>
    </xf>
    <xf numFmtId="0" fontId="11" fillId="22" borderId="0" applyProtection="0">
      <alignment vertical="top"/>
    </xf>
    <xf numFmtId="0" fontId="22" fillId="0" borderId="0"/>
    <xf numFmtId="0" fontId="11" fillId="22" borderId="0" applyProtection="0">
      <alignment vertical="top"/>
    </xf>
    <xf numFmtId="0" fontId="22" fillId="0" borderId="0"/>
    <xf numFmtId="0" fontId="25" fillId="12" borderId="2" applyNumberFormat="0" applyAlignment="0" applyProtection="0">
      <alignment vertical="center"/>
    </xf>
    <xf numFmtId="0" fontId="11" fillId="22" borderId="0" applyProtection="0">
      <alignment vertical="top"/>
    </xf>
    <xf numFmtId="0" fontId="22" fillId="0" borderId="0"/>
    <xf numFmtId="0" fontId="11" fillId="22" borderId="0" applyNumberFormat="0" applyBorder="0" applyAlignment="0" applyProtection="0">
      <alignment vertical="center"/>
    </xf>
    <xf numFmtId="0" fontId="45" fillId="0" borderId="0">
      <alignment vertical="center"/>
    </xf>
    <xf numFmtId="0" fontId="45" fillId="0" borderId="0">
      <alignment vertical="top"/>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Protection="0">
      <alignment vertical="top"/>
    </xf>
    <xf numFmtId="0" fontId="11" fillId="9" borderId="0" applyProtection="0">
      <alignment vertical="top"/>
    </xf>
    <xf numFmtId="0" fontId="45" fillId="0" borderId="0">
      <alignment vertical="top"/>
    </xf>
    <xf numFmtId="0" fontId="11" fillId="0" borderId="0" applyProtection="0"/>
    <xf numFmtId="0" fontId="11" fillId="22" borderId="0" applyProtection="0">
      <alignment vertical="top"/>
    </xf>
    <xf numFmtId="0" fontId="11" fillId="8" borderId="0" applyProtection="0">
      <alignment vertical="top"/>
    </xf>
    <xf numFmtId="0" fontId="45" fillId="0" borderId="0">
      <alignment vertical="top"/>
    </xf>
    <xf numFmtId="0" fontId="11" fillId="22" borderId="0" applyProtection="0">
      <alignment vertical="top"/>
    </xf>
    <xf numFmtId="0" fontId="45" fillId="0" borderId="0">
      <alignment vertical="center"/>
    </xf>
    <xf numFmtId="0" fontId="11" fillId="22"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8" borderId="7" applyNumberFormat="0" applyFont="0" applyAlignment="0" applyProtection="0">
      <alignment vertical="center"/>
    </xf>
    <xf numFmtId="0" fontId="45" fillId="0" borderId="0">
      <alignment vertical="top"/>
    </xf>
    <xf numFmtId="0" fontId="11" fillId="22" borderId="0" applyProtection="0">
      <alignment vertical="top"/>
    </xf>
    <xf numFmtId="0" fontId="22" fillId="0" borderId="0"/>
    <xf numFmtId="0" fontId="11" fillId="22" borderId="0" applyProtection="0">
      <alignment vertical="top"/>
    </xf>
    <xf numFmtId="0" fontId="11" fillId="10" borderId="0" applyProtection="0">
      <alignment vertical="top"/>
    </xf>
    <xf numFmtId="0" fontId="11" fillId="22" borderId="0" applyProtection="0">
      <alignment vertical="top"/>
    </xf>
    <xf numFmtId="0" fontId="11" fillId="22" borderId="0" applyProtection="0">
      <alignment vertical="top"/>
    </xf>
    <xf numFmtId="0" fontId="11" fillId="10" borderId="0" applyProtection="0">
      <alignment vertical="top"/>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Protection="0">
      <alignment vertical="top"/>
    </xf>
    <xf numFmtId="0" fontId="36" fillId="0" borderId="0" applyNumberFormat="0" applyFill="0" applyBorder="0" applyAlignment="0" applyProtection="0">
      <alignment vertical="center"/>
    </xf>
    <xf numFmtId="0" fontId="11" fillId="22" borderId="0" applyProtection="0">
      <alignment vertical="top"/>
    </xf>
    <xf numFmtId="0" fontId="11" fillId="12" borderId="0" applyProtection="0">
      <alignment vertical="top"/>
    </xf>
    <xf numFmtId="0" fontId="11" fillId="22" borderId="0" applyProtection="0">
      <alignment vertical="top"/>
    </xf>
    <xf numFmtId="0" fontId="11" fillId="22" borderId="0" applyProtection="0">
      <alignment vertical="top"/>
    </xf>
    <xf numFmtId="0" fontId="11" fillId="22" borderId="0" applyNumberFormat="0" applyBorder="0" applyAlignment="0" applyProtection="0">
      <alignment vertical="center"/>
    </xf>
    <xf numFmtId="0" fontId="22" fillId="0" borderId="0"/>
    <xf numFmtId="0" fontId="22" fillId="0" borderId="0"/>
    <xf numFmtId="0" fontId="11" fillId="22" borderId="0" applyProtection="0">
      <alignment vertical="top"/>
    </xf>
    <xf numFmtId="0" fontId="11" fillId="22" borderId="0" applyProtection="0">
      <alignment vertical="top"/>
    </xf>
    <xf numFmtId="0" fontId="11" fillId="22" borderId="0" applyProtection="0">
      <alignment vertical="top"/>
    </xf>
    <xf numFmtId="0" fontId="22" fillId="0" borderId="0"/>
    <xf numFmtId="0" fontId="22" fillId="0" borderId="0"/>
    <xf numFmtId="0" fontId="11" fillId="22" borderId="0" applyProtection="0">
      <alignment vertical="top"/>
    </xf>
    <xf numFmtId="0" fontId="22" fillId="0" borderId="0"/>
    <xf numFmtId="0" fontId="22" fillId="0" borderId="0"/>
    <xf numFmtId="0" fontId="11" fillId="22" borderId="0" applyNumberFormat="0" applyBorder="0" applyAlignment="0" applyProtection="0">
      <alignment vertical="center"/>
    </xf>
    <xf numFmtId="0" fontId="45" fillId="0" borderId="0">
      <alignment vertical="top"/>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Protection="0">
      <alignment vertical="top"/>
    </xf>
    <xf numFmtId="0" fontId="11" fillId="22" borderId="0" applyProtection="0">
      <alignment vertical="top"/>
    </xf>
    <xf numFmtId="0" fontId="11" fillId="7" borderId="0" applyNumberFormat="0" applyBorder="0" applyAlignment="0" applyProtection="0">
      <alignment vertical="center"/>
    </xf>
    <xf numFmtId="0" fontId="21" fillId="14" borderId="2" applyNumberFormat="0" applyAlignment="0" applyProtection="0">
      <alignment vertical="center"/>
    </xf>
    <xf numFmtId="0" fontId="11" fillId="22" borderId="0" applyProtection="0">
      <alignment vertical="top"/>
    </xf>
    <xf numFmtId="0" fontId="28" fillId="19" borderId="0" applyNumberFormat="0" applyBorder="0" applyAlignment="0" applyProtection="0">
      <alignment vertical="center"/>
    </xf>
    <xf numFmtId="0" fontId="11" fillId="22" borderId="0" applyProtection="0">
      <alignment vertical="top"/>
    </xf>
    <xf numFmtId="0" fontId="11" fillId="7"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Protection="0">
      <alignment vertical="top"/>
    </xf>
    <xf numFmtId="0" fontId="22" fillId="0" borderId="0"/>
    <xf numFmtId="0" fontId="11" fillId="22" borderId="0" applyProtection="0">
      <alignment vertical="top"/>
    </xf>
    <xf numFmtId="0" fontId="11" fillId="22" borderId="0" applyProtection="0">
      <alignment vertical="top"/>
    </xf>
    <xf numFmtId="0" fontId="11" fillId="22" borderId="0" applyProtection="0">
      <alignment vertical="top"/>
    </xf>
    <xf numFmtId="0" fontId="11" fillId="22" borderId="0" applyNumberFormat="0" applyBorder="0" applyAlignment="0" applyProtection="0">
      <alignment vertical="center"/>
    </xf>
    <xf numFmtId="0" fontId="22" fillId="0" borderId="0"/>
    <xf numFmtId="0" fontId="22" fillId="0" borderId="0"/>
    <xf numFmtId="0" fontId="11" fillId="22" borderId="0" applyNumberFormat="0" applyBorder="0" applyAlignment="0" applyProtection="0">
      <alignment vertical="center"/>
    </xf>
    <xf numFmtId="0" fontId="45" fillId="0" borderId="0">
      <alignment vertical="center"/>
    </xf>
    <xf numFmtId="0" fontId="11" fillId="22" borderId="0" applyProtection="0">
      <alignment vertical="top"/>
    </xf>
    <xf numFmtId="0" fontId="45" fillId="0" borderId="0" applyProtection="0">
      <alignment vertical="center"/>
    </xf>
    <xf numFmtId="0" fontId="21" fillId="2" borderId="2" applyNumberFormat="0" applyAlignment="0" applyProtection="0">
      <alignment vertical="center"/>
    </xf>
    <xf numFmtId="0" fontId="11" fillId="22" borderId="0" applyProtection="0">
      <alignment vertical="top"/>
    </xf>
    <xf numFmtId="0" fontId="22" fillId="0" borderId="0"/>
    <xf numFmtId="0" fontId="11" fillId="22" borderId="0" applyProtection="0">
      <alignment vertical="top"/>
    </xf>
    <xf numFmtId="0" fontId="45" fillId="0" borderId="0" applyProtection="0">
      <alignment vertical="center"/>
    </xf>
    <xf numFmtId="0" fontId="21" fillId="2" borderId="2" applyNumberFormat="0" applyAlignment="0" applyProtection="0">
      <alignment vertical="center"/>
    </xf>
    <xf numFmtId="0" fontId="11" fillId="22" borderId="0" applyProtection="0">
      <alignment vertical="top"/>
    </xf>
    <xf numFmtId="0" fontId="22" fillId="0" borderId="0"/>
    <xf numFmtId="0" fontId="11" fillId="22"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9"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45" fillId="0" borderId="0">
      <alignment vertical="top"/>
    </xf>
    <xf numFmtId="0" fontId="11" fillId="0" borderId="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20" fillId="17" borderId="0" applyProtection="0">
      <alignment vertical="top"/>
    </xf>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17" borderId="0" applyNumberFormat="0" applyBorder="0" applyAlignment="0" applyProtection="0">
      <alignment vertical="center"/>
    </xf>
    <xf numFmtId="0" fontId="11" fillId="0" borderId="0" applyProtection="0"/>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34" fillId="12" borderId="0" applyNumberFormat="0" applyBorder="0" applyAlignment="0" applyProtection="0">
      <alignment vertical="center"/>
    </xf>
    <xf numFmtId="0" fontId="11" fillId="7" borderId="0" applyProtection="0">
      <alignment vertical="top"/>
    </xf>
    <xf numFmtId="0" fontId="24" fillId="15" borderId="5" applyNumberFormat="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22" fillId="0" borderId="0"/>
    <xf numFmtId="0" fontId="11" fillId="0" borderId="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20" fillId="6" borderId="0" applyProtection="0">
      <alignment vertical="top"/>
    </xf>
    <xf numFmtId="0" fontId="22" fillId="0" borderId="0"/>
    <xf numFmtId="0" fontId="11" fillId="7" borderId="0" applyProtection="0">
      <alignment vertical="top"/>
    </xf>
    <xf numFmtId="0" fontId="45" fillId="0" borderId="0">
      <alignment vertical="top"/>
    </xf>
    <xf numFmtId="0" fontId="21" fillId="2" borderId="2" applyNumberFormat="0" applyAlignment="0" applyProtection="0">
      <alignment vertical="center"/>
    </xf>
    <xf numFmtId="0" fontId="22" fillId="0" borderId="0"/>
    <xf numFmtId="0" fontId="11" fillId="7" borderId="0" applyProtection="0">
      <alignment vertical="top"/>
    </xf>
    <xf numFmtId="0" fontId="45" fillId="0" borderId="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22" fillId="0" borderId="0"/>
    <xf numFmtId="0" fontId="11" fillId="7" borderId="0" applyNumberFormat="0" applyBorder="0" applyAlignment="0" applyProtection="0">
      <alignment vertical="center"/>
    </xf>
    <xf numFmtId="0" fontId="22" fillId="0" borderId="0"/>
    <xf numFmtId="0" fontId="11" fillId="0" borderId="0" applyProtection="0"/>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Protection="0">
      <alignment vertical="top"/>
    </xf>
    <xf numFmtId="0" fontId="45" fillId="0" borderId="0">
      <alignment vertical="top"/>
    </xf>
    <xf numFmtId="0" fontId="11" fillId="0" borderId="0" applyProtection="0"/>
    <xf numFmtId="0" fontId="22" fillId="0" borderId="0"/>
    <xf numFmtId="0" fontId="11" fillId="7" borderId="0" applyProtection="0">
      <alignment vertical="top"/>
    </xf>
    <xf numFmtId="0" fontId="45" fillId="0" borderId="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0" fillId="17" borderId="0" applyNumberFormat="0" applyBorder="0" applyAlignment="0" applyProtection="0">
      <alignment vertical="center"/>
    </xf>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20" fillId="17" borderId="0" applyNumberFormat="0" applyBorder="0" applyAlignment="0" applyProtection="0">
      <alignment vertical="center"/>
    </xf>
    <xf numFmtId="0" fontId="11" fillId="0" borderId="0" applyProtection="0"/>
    <xf numFmtId="0" fontId="11" fillId="9" borderId="0" applyProtection="0">
      <alignment vertical="top"/>
    </xf>
    <xf numFmtId="0" fontId="11" fillId="7" borderId="0" applyProtection="0">
      <alignment vertical="top"/>
    </xf>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top"/>
    </xf>
    <xf numFmtId="0" fontId="11" fillId="0" borderId="0" applyProtection="0"/>
    <xf numFmtId="0" fontId="11" fillId="7" borderId="0" applyProtection="0">
      <alignment vertical="top"/>
    </xf>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45" fillId="0" borderId="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45" fillId="0" borderId="0">
      <alignment vertical="top"/>
    </xf>
    <xf numFmtId="0" fontId="11" fillId="7" borderId="0" applyNumberFormat="0" applyBorder="0" applyAlignment="0" applyProtection="0">
      <alignment vertical="center"/>
    </xf>
    <xf numFmtId="0" fontId="11" fillId="0" borderId="0" applyProtection="0"/>
    <xf numFmtId="0" fontId="45" fillId="0" borderId="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22" fillId="0" borderId="0"/>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0" borderId="0" applyProtection="0"/>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11" fillId="7" borderId="0" applyProtection="0">
      <alignment vertical="top"/>
    </xf>
    <xf numFmtId="0" fontId="11" fillId="0" borderId="0" applyProtection="0"/>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11" fillId="7" borderId="0" applyProtection="0">
      <alignment vertical="top"/>
    </xf>
    <xf numFmtId="0" fontId="20" fillId="11"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0" fillId="13" borderId="0" applyProtection="0">
      <alignment vertical="top"/>
    </xf>
    <xf numFmtId="0" fontId="20" fillId="14" borderId="0" applyProtection="0">
      <alignment vertical="top"/>
    </xf>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0" borderId="0" applyProtection="0"/>
    <xf numFmtId="0" fontId="11" fillId="7" borderId="0" applyProtection="0">
      <alignment vertical="top"/>
    </xf>
    <xf numFmtId="0" fontId="45" fillId="0" borderId="0">
      <alignment vertical="center"/>
    </xf>
    <xf numFmtId="0" fontId="45" fillId="0" borderId="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center"/>
    </xf>
    <xf numFmtId="0" fontId="42" fillId="0" borderId="0"/>
    <xf numFmtId="0" fontId="22" fillId="0" borderId="0"/>
    <xf numFmtId="0" fontId="22" fillId="0" borderId="0"/>
    <xf numFmtId="0" fontId="11" fillId="7" borderId="0" applyNumberFormat="0" applyBorder="0" applyAlignment="0" applyProtection="0">
      <alignment vertical="center"/>
    </xf>
    <xf numFmtId="0" fontId="11" fillId="9" borderId="0" applyProtection="0">
      <alignment vertical="top"/>
    </xf>
    <xf numFmtId="0" fontId="45" fillId="0" borderId="0">
      <alignment vertical="center"/>
    </xf>
    <xf numFmtId="0" fontId="45" fillId="0" borderId="0">
      <alignment vertical="top"/>
    </xf>
    <xf numFmtId="0" fontId="11" fillId="7" borderId="0" applyProtection="0">
      <alignment vertical="top"/>
    </xf>
    <xf numFmtId="0" fontId="45" fillId="0" borderId="0">
      <alignment vertical="center"/>
    </xf>
    <xf numFmtId="0" fontId="11" fillId="0" borderId="0" applyProtection="0"/>
    <xf numFmtId="0" fontId="11" fillId="0" borderId="0" applyProtection="0"/>
    <xf numFmtId="0" fontId="11" fillId="7" borderId="0" applyProtection="0">
      <alignment vertical="top"/>
    </xf>
    <xf numFmtId="0" fontId="45" fillId="0" borderId="0">
      <alignment vertical="center"/>
    </xf>
    <xf numFmtId="0" fontId="11" fillId="7" borderId="0" applyProtection="0">
      <alignment vertical="top"/>
    </xf>
    <xf numFmtId="0" fontId="45" fillId="0" borderId="0">
      <alignment vertical="center"/>
    </xf>
    <xf numFmtId="0" fontId="11" fillId="0" borderId="0" applyProtection="0"/>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22" fillId="0" borderId="0"/>
    <xf numFmtId="0" fontId="22" fillId="0" borderId="0"/>
    <xf numFmtId="0" fontId="22" fillId="0" borderId="0"/>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45" fillId="0" borderId="0">
      <alignment vertical="top"/>
    </xf>
    <xf numFmtId="0" fontId="11" fillId="0" borderId="0" applyProtection="0"/>
    <xf numFmtId="0" fontId="22" fillId="0" borderId="0"/>
    <xf numFmtId="0" fontId="22" fillId="0" borderId="0"/>
    <xf numFmtId="0" fontId="11" fillId="7" borderId="0" applyNumberFormat="0" applyBorder="0" applyAlignment="0" applyProtection="0">
      <alignment vertical="center"/>
    </xf>
    <xf numFmtId="0" fontId="45" fillId="0" borderId="0">
      <alignment vertical="center"/>
    </xf>
    <xf numFmtId="0" fontId="45" fillId="0" borderId="0">
      <alignment vertical="top"/>
    </xf>
    <xf numFmtId="0" fontId="11" fillId="7" borderId="0" applyProtection="0">
      <alignment vertical="top"/>
    </xf>
    <xf numFmtId="0" fontId="45" fillId="0" borderId="0">
      <alignment vertical="center"/>
    </xf>
    <xf numFmtId="0" fontId="11" fillId="7"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0" borderId="0" applyProtection="0"/>
    <xf numFmtId="0" fontId="11" fillId="0" borderId="0" applyProtection="0"/>
    <xf numFmtId="0" fontId="11" fillId="7" borderId="0" applyProtection="0">
      <alignment vertical="top"/>
    </xf>
    <xf numFmtId="0" fontId="45" fillId="0" borderId="0">
      <alignment vertical="center"/>
    </xf>
    <xf numFmtId="0" fontId="22" fillId="0" borderId="0"/>
    <xf numFmtId="0" fontId="45" fillId="0" borderId="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22" fillId="0" borderId="0"/>
    <xf numFmtId="0" fontId="22" fillId="0" borderId="0"/>
    <xf numFmtId="0" fontId="11" fillId="7" borderId="0" applyProtection="0">
      <alignment vertical="top"/>
    </xf>
    <xf numFmtId="0" fontId="45" fillId="0" borderId="0">
      <alignment vertical="center"/>
    </xf>
    <xf numFmtId="0" fontId="22" fillId="0" borderId="0"/>
    <xf numFmtId="0" fontId="45" fillId="0" borderId="0">
      <alignment vertical="top"/>
    </xf>
    <xf numFmtId="0" fontId="11" fillId="7" borderId="0" applyProtection="0">
      <alignment vertical="top"/>
    </xf>
    <xf numFmtId="0" fontId="45" fillId="0" borderId="0">
      <alignment vertical="center"/>
    </xf>
    <xf numFmtId="0" fontId="45" fillId="0" borderId="0">
      <alignment vertical="center"/>
    </xf>
    <xf numFmtId="0" fontId="22" fillId="0" borderId="0"/>
    <xf numFmtId="0" fontId="11" fillId="7" borderId="0" applyProtection="0">
      <alignment vertical="top"/>
    </xf>
    <xf numFmtId="0" fontId="45" fillId="0" borderId="0">
      <alignment vertical="top"/>
    </xf>
    <xf numFmtId="0" fontId="45" fillId="0" borderId="0">
      <alignment vertical="center"/>
    </xf>
    <xf numFmtId="0" fontId="45" fillId="0" borderId="0" applyProtection="0">
      <alignment vertical="top"/>
    </xf>
    <xf numFmtId="0" fontId="11" fillId="7" borderId="0" applyProtection="0">
      <alignment vertical="top"/>
    </xf>
    <xf numFmtId="0" fontId="11" fillId="0" borderId="0" applyProtection="0"/>
    <xf numFmtId="0" fontId="45" fillId="0" borderId="0">
      <alignment vertical="top"/>
    </xf>
    <xf numFmtId="0" fontId="22" fillId="0" borderId="0"/>
    <xf numFmtId="0" fontId="11" fillId="7" borderId="0" applyNumberFormat="0" applyBorder="0" applyAlignment="0" applyProtection="0">
      <alignment vertical="center"/>
    </xf>
    <xf numFmtId="0" fontId="38" fillId="0" borderId="0" applyNumberFormat="0" applyFill="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22" fillId="0" borderId="0"/>
    <xf numFmtId="0" fontId="22" fillId="0" borderId="0"/>
    <xf numFmtId="0" fontId="11" fillId="7" borderId="0" applyProtection="0">
      <alignment vertical="top"/>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0" borderId="0" applyProtection="0"/>
    <xf numFmtId="0" fontId="11" fillId="0" borderId="0" applyProtection="0"/>
    <xf numFmtId="0" fontId="11" fillId="7" borderId="0" applyProtection="0">
      <alignment vertical="top"/>
    </xf>
    <xf numFmtId="0" fontId="45" fillId="0" borderId="0">
      <alignment vertical="center"/>
    </xf>
    <xf numFmtId="0" fontId="45" fillId="0" borderId="0">
      <alignment vertical="top"/>
    </xf>
    <xf numFmtId="0" fontId="11" fillId="7" borderId="0" applyProtection="0">
      <alignment vertical="top"/>
    </xf>
    <xf numFmtId="0" fontId="11" fillId="7" borderId="0" applyProtection="0">
      <alignment vertical="top"/>
    </xf>
    <xf numFmtId="0" fontId="22" fillId="0" borderId="0"/>
    <xf numFmtId="0" fontId="45" fillId="0" borderId="0" applyProtection="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45" fillId="0" borderId="0">
      <alignment vertical="top"/>
    </xf>
    <xf numFmtId="0" fontId="45" fillId="0" borderId="0" applyProtection="0">
      <alignment vertical="top"/>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13" fillId="0" borderId="4" applyNumberFormat="0" applyFill="0" applyAlignment="0" applyProtection="0">
      <alignment vertical="center"/>
    </xf>
    <xf numFmtId="0" fontId="22" fillId="0" borderId="0"/>
    <xf numFmtId="0" fontId="11" fillId="7" borderId="0" applyNumberFormat="0" applyBorder="0" applyAlignment="0" applyProtection="0">
      <alignment vertical="center"/>
    </xf>
    <xf numFmtId="0" fontId="45" fillId="0" borderId="0" applyProtection="0">
      <alignment vertical="center"/>
    </xf>
    <xf numFmtId="0" fontId="13" fillId="0" borderId="4" applyProtection="0">
      <alignment vertical="top"/>
    </xf>
    <xf numFmtId="0" fontId="22" fillId="0" borderId="0"/>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center"/>
    </xf>
    <xf numFmtId="0" fontId="13" fillId="0" borderId="4" applyProtection="0">
      <alignment vertical="top"/>
    </xf>
    <xf numFmtId="0" fontId="28" fillId="19" borderId="0" applyNumberFormat="0" applyBorder="0" applyAlignment="0" applyProtection="0">
      <alignment vertical="center"/>
    </xf>
    <xf numFmtId="0" fontId="11" fillId="0" borderId="0" applyProtection="0"/>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3" fillId="0" borderId="4" applyNumberFormat="0" applyFill="0" applyAlignment="0" applyProtection="0">
      <alignment vertical="center"/>
    </xf>
    <xf numFmtId="0" fontId="20" fillId="11" borderId="0" applyNumberFormat="0" applyBorder="0" applyAlignment="0" applyProtection="0">
      <alignment vertical="center"/>
    </xf>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20" fillId="11"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22" fillId="0" borderId="0"/>
    <xf numFmtId="0" fontId="11" fillId="7" borderId="0" applyProtection="0">
      <alignment vertical="top"/>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22" fillId="0" borderId="0"/>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11" fillId="7" borderId="0" applyNumberFormat="0" applyBorder="0" applyAlignment="0" applyProtection="0">
      <alignment vertical="center"/>
    </xf>
    <xf numFmtId="0" fontId="11" fillId="0" borderId="0" applyProtection="0"/>
    <xf numFmtId="0" fontId="22" fillId="0" borderId="0"/>
    <xf numFmtId="0" fontId="22" fillId="0" borderId="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3" fillId="0" borderId="3" applyNumberFormat="0" applyFill="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11" fillId="7" borderId="0" applyProtection="0">
      <alignment vertical="top"/>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lignment vertical="center"/>
    </xf>
    <xf numFmtId="0" fontId="11" fillId="7" borderId="0" applyProtection="0">
      <alignment vertical="top"/>
    </xf>
    <xf numFmtId="0" fontId="11" fillId="7" borderId="0" applyProtection="0">
      <alignment vertical="top"/>
    </xf>
    <xf numFmtId="0" fontId="22" fillId="0" borderId="0"/>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10"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22" fillId="0" borderId="0"/>
    <xf numFmtId="0" fontId="11" fillId="7" borderId="0" applyNumberFormat="0" applyBorder="0" applyAlignment="0" applyProtection="0">
      <alignment vertical="center"/>
    </xf>
    <xf numFmtId="0" fontId="11" fillId="7" borderId="0" applyProtection="0">
      <alignment vertical="top"/>
    </xf>
    <xf numFmtId="0" fontId="39" fillId="0" borderId="12" applyNumberFormat="0" applyFill="0" applyAlignment="0" applyProtection="0">
      <alignment vertical="center"/>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Protection="0">
      <alignment vertical="top"/>
    </xf>
    <xf numFmtId="0" fontId="45" fillId="0" borderId="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12" borderId="0" applyNumberFormat="0" applyBorder="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9" borderId="0" applyProtection="0">
      <alignment vertical="top"/>
    </xf>
    <xf numFmtId="0" fontId="11" fillId="7" borderId="0" applyProtection="0">
      <alignment vertical="top"/>
    </xf>
    <xf numFmtId="0" fontId="11" fillId="10"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24" fillId="15" borderId="5" applyNumberFormat="0" applyAlignment="0" applyProtection="0">
      <alignment vertical="center"/>
    </xf>
    <xf numFmtId="0" fontId="11" fillId="7" borderId="0" applyProtection="0">
      <alignment vertical="top"/>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22" fillId="0" borderId="0"/>
    <xf numFmtId="0" fontId="45" fillId="0" borderId="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lignment vertical="top"/>
    </xf>
    <xf numFmtId="0" fontId="24" fillId="15" borderId="5" applyNumberFormat="0" applyAlignment="0" applyProtection="0">
      <alignment vertical="center"/>
    </xf>
    <xf numFmtId="0" fontId="11" fillId="7" borderId="0" applyProtection="0">
      <alignment vertical="top"/>
    </xf>
    <xf numFmtId="0" fontId="22" fillId="0" borderId="0"/>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21" fillId="2" borderId="2" applyProtection="0">
      <alignment vertical="top"/>
    </xf>
    <xf numFmtId="0" fontId="22" fillId="0" borderId="0"/>
    <xf numFmtId="0" fontId="11" fillId="7" borderId="0" applyNumberFormat="0" applyBorder="0" applyAlignment="0" applyProtection="0">
      <alignment vertical="center"/>
    </xf>
    <xf numFmtId="0" fontId="11" fillId="0" borderId="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11" fillId="7" borderId="0" applyProtection="0">
      <alignment vertical="top"/>
    </xf>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11" fillId="0" borderId="0" applyProtection="0"/>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0" borderId="0" applyProtection="0"/>
    <xf numFmtId="0" fontId="11" fillId="0" borderId="0" applyProtection="0"/>
    <xf numFmtId="0" fontId="11" fillId="7" borderId="0" applyNumberFormat="0" applyBorder="0" applyAlignment="0" applyProtection="0">
      <alignment vertical="center"/>
    </xf>
    <xf numFmtId="0" fontId="24" fillId="15" borderId="5" applyNumberFormat="0" applyAlignment="0" applyProtection="0">
      <alignment vertical="center"/>
    </xf>
    <xf numFmtId="0" fontId="11" fillId="7" borderId="0" applyProtection="0">
      <alignment vertical="top"/>
    </xf>
    <xf numFmtId="0" fontId="11" fillId="10" borderId="0" applyNumberFormat="0" applyBorder="0" applyAlignment="0" applyProtection="0">
      <alignment vertical="center"/>
    </xf>
    <xf numFmtId="0" fontId="11" fillId="0" borderId="0" applyProtection="0"/>
    <xf numFmtId="0" fontId="11" fillId="0" borderId="0" applyProtection="0"/>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0" borderId="0" applyProtection="0"/>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Protection="0">
      <alignment vertical="top"/>
    </xf>
    <xf numFmtId="0" fontId="20" fillId="11" borderId="0" applyNumberFormat="0" applyBorder="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12" borderId="0" applyProtection="0">
      <alignment vertical="top"/>
    </xf>
    <xf numFmtId="0" fontId="45" fillId="8" borderId="7" applyNumberFormat="0" applyFont="0" applyAlignment="0" applyProtection="0">
      <alignment vertical="center"/>
    </xf>
    <xf numFmtId="0" fontId="45" fillId="0" borderId="0">
      <alignment vertical="center"/>
    </xf>
    <xf numFmtId="0" fontId="11" fillId="7" borderId="0" applyProtection="0">
      <alignment vertical="top"/>
    </xf>
    <xf numFmtId="0" fontId="28" fillId="19" borderId="0" applyNumberFormat="0" applyBorder="0" applyAlignment="0" applyProtection="0">
      <alignment vertical="center"/>
    </xf>
    <xf numFmtId="0" fontId="20" fillId="11" borderId="0" applyProtection="0">
      <alignment vertical="top"/>
    </xf>
    <xf numFmtId="0" fontId="11" fillId="7" borderId="0" applyProtection="0">
      <alignment vertical="top"/>
    </xf>
    <xf numFmtId="0" fontId="28" fillId="19" borderId="0" applyNumberFormat="0" applyBorder="0" applyAlignment="0" applyProtection="0">
      <alignment vertical="center"/>
    </xf>
    <xf numFmtId="0" fontId="11" fillId="7" borderId="0" applyNumberFormat="0" applyBorder="0" applyAlignment="0" applyProtection="0">
      <alignment vertical="center"/>
    </xf>
    <xf numFmtId="0" fontId="28" fillId="19"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0" fillId="11"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center"/>
    </xf>
    <xf numFmtId="0" fontId="11" fillId="7" borderId="0" applyProtection="0">
      <alignment vertical="top"/>
    </xf>
    <xf numFmtId="0" fontId="28" fillId="19" borderId="0" applyNumberFormat="0" applyBorder="0" applyAlignment="0" applyProtection="0">
      <alignment vertical="center"/>
    </xf>
    <xf numFmtId="0" fontId="11" fillId="7" borderId="0" applyProtection="0">
      <alignment vertical="top"/>
    </xf>
    <xf numFmtId="0" fontId="28" fillId="19" borderId="0" applyNumberFormat="0" applyBorder="0" applyAlignment="0" applyProtection="0">
      <alignment vertical="center"/>
    </xf>
    <xf numFmtId="0" fontId="11" fillId="7" borderId="0" applyNumberFormat="0" applyBorder="0" applyAlignment="0" applyProtection="0">
      <alignment vertical="center"/>
    </xf>
    <xf numFmtId="0" fontId="28" fillId="19" borderId="0" applyNumberFormat="0" applyBorder="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0" fillId="11"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45" fillId="0" borderId="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22" fillId="0" borderId="0"/>
    <xf numFmtId="0" fontId="11" fillId="7"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21" fillId="2" borderId="2" applyProtection="0">
      <alignment vertical="top"/>
    </xf>
    <xf numFmtId="0" fontId="22" fillId="0" borderId="0"/>
    <xf numFmtId="0" fontId="11" fillId="7" borderId="0" applyNumberFormat="0" applyBorder="0" applyAlignment="0" applyProtection="0">
      <alignment vertical="center"/>
    </xf>
    <xf numFmtId="0" fontId="22" fillId="0" borderId="0"/>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20" fillId="23" borderId="0" applyNumberFormat="0" applyBorder="0" applyAlignment="0" applyProtection="0">
      <alignment vertical="center"/>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21" fillId="2" borderId="2" applyProtection="0">
      <alignment vertical="top"/>
    </xf>
    <xf numFmtId="0" fontId="11" fillId="0" borderId="0" applyProtection="0"/>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45" fillId="0" borderId="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center"/>
    </xf>
    <xf numFmtId="0" fontId="11" fillId="7" borderId="0" applyProtection="0">
      <alignment vertical="top"/>
    </xf>
    <xf numFmtId="0" fontId="11" fillId="7" borderId="0" applyProtection="0">
      <alignment vertical="top"/>
    </xf>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11" fillId="7" borderId="0" applyProtection="0">
      <alignment vertical="top"/>
    </xf>
    <xf numFmtId="0" fontId="45" fillId="0" borderId="0">
      <alignment vertical="center"/>
    </xf>
    <xf numFmtId="0" fontId="22" fillId="0" borderId="0"/>
    <xf numFmtId="0" fontId="28" fillId="19"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11" fillId="0" borderId="0" applyProtection="0"/>
    <xf numFmtId="0" fontId="11" fillId="7" borderId="0" applyProtection="0">
      <alignment vertical="top"/>
    </xf>
    <xf numFmtId="0" fontId="22" fillId="0" borderId="0"/>
    <xf numFmtId="0" fontId="11" fillId="7" borderId="0" applyProtection="0">
      <alignment vertical="top"/>
    </xf>
    <xf numFmtId="0" fontId="45" fillId="0" borderId="0">
      <alignment vertical="top"/>
    </xf>
    <xf numFmtId="0" fontId="22" fillId="0" borderId="0"/>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45" fillId="0" borderId="0">
      <alignment vertical="top"/>
    </xf>
    <xf numFmtId="0" fontId="11" fillId="7" borderId="0" applyNumberFormat="0" applyBorder="0" applyAlignment="0" applyProtection="0">
      <alignment vertical="center"/>
    </xf>
    <xf numFmtId="0" fontId="45" fillId="0" borderId="0">
      <alignment vertical="center"/>
    </xf>
    <xf numFmtId="0" fontId="21" fillId="2" borderId="2" applyProtection="0">
      <alignment vertical="top"/>
    </xf>
    <xf numFmtId="0" fontId="11" fillId="0" borderId="0" applyProtection="0"/>
    <xf numFmtId="0" fontId="45" fillId="0" borderId="0" applyProtection="0">
      <alignment vertical="top"/>
    </xf>
    <xf numFmtId="0" fontId="11" fillId="7" borderId="0" applyProtection="0">
      <alignment vertical="top"/>
    </xf>
    <xf numFmtId="0" fontId="45" fillId="0" borderId="0" applyProtection="0">
      <alignment vertical="center"/>
    </xf>
    <xf numFmtId="0" fontId="11" fillId="7" borderId="0" applyProtection="0">
      <alignment vertical="top"/>
    </xf>
    <xf numFmtId="0" fontId="11" fillId="7" borderId="0" applyProtection="0">
      <alignment vertical="top"/>
    </xf>
    <xf numFmtId="0" fontId="45" fillId="0" borderId="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1" fillId="2" borderId="2" applyProtection="0">
      <alignment vertical="top"/>
    </xf>
    <xf numFmtId="0" fontId="11" fillId="0" borderId="0" applyProtection="0"/>
    <xf numFmtId="0" fontId="45" fillId="0"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22" fillId="0" borderId="0"/>
    <xf numFmtId="0" fontId="45" fillId="0" borderId="0">
      <alignment vertical="top"/>
    </xf>
    <xf numFmtId="0" fontId="11" fillId="7"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21" fillId="2" borderId="2"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20"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Protection="0">
      <alignment vertical="top"/>
    </xf>
    <xf numFmtId="0" fontId="45" fillId="0" borderId="0">
      <alignment vertical="center"/>
    </xf>
    <xf numFmtId="0" fontId="21" fillId="2" borderId="2" applyProtection="0">
      <alignment vertical="top"/>
    </xf>
    <xf numFmtId="0" fontId="45" fillId="0" borderId="0">
      <alignment vertical="top"/>
    </xf>
    <xf numFmtId="0" fontId="11" fillId="7" borderId="0" applyProtection="0">
      <alignment vertical="top"/>
    </xf>
    <xf numFmtId="0" fontId="21" fillId="2" borderId="2" applyNumberFormat="0" applyAlignment="0" applyProtection="0">
      <alignment vertical="center"/>
    </xf>
    <xf numFmtId="0" fontId="22" fillId="0" borderId="0"/>
    <xf numFmtId="0" fontId="11" fillId="7" borderId="0" applyProtection="0">
      <alignment vertical="top"/>
    </xf>
    <xf numFmtId="0" fontId="20" fillId="11"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0" borderId="0" applyProtection="0"/>
    <xf numFmtId="0" fontId="11" fillId="7" borderId="0" applyProtection="0">
      <alignment vertical="top"/>
    </xf>
    <xf numFmtId="0" fontId="45" fillId="0" borderId="0">
      <alignment vertical="center"/>
    </xf>
    <xf numFmtId="0" fontId="11" fillId="7" borderId="0" applyProtection="0">
      <alignment vertical="top"/>
    </xf>
    <xf numFmtId="0" fontId="11" fillId="0" borderId="0" applyProtection="0"/>
    <xf numFmtId="0" fontId="11" fillId="7" borderId="0" applyProtection="0">
      <alignment vertical="top"/>
    </xf>
    <xf numFmtId="0" fontId="45" fillId="0" borderId="0">
      <alignment vertical="center"/>
    </xf>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top"/>
    </xf>
    <xf numFmtId="0" fontId="20" fillId="6" borderId="0" applyProtection="0">
      <alignment vertical="top"/>
    </xf>
    <xf numFmtId="0" fontId="20" fillId="14"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11" borderId="0" applyProtection="0">
      <alignment vertical="top"/>
    </xf>
    <xf numFmtId="0" fontId="11" fillId="7" borderId="0" applyProtection="0">
      <alignment vertical="top"/>
    </xf>
    <xf numFmtId="0" fontId="11" fillId="7" borderId="0" applyProtection="0">
      <alignment vertical="top"/>
    </xf>
    <xf numFmtId="0" fontId="20" fillId="11"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Protection="0">
      <alignment vertical="top"/>
    </xf>
    <xf numFmtId="0" fontId="22" fillId="0" borderId="0"/>
    <xf numFmtId="0" fontId="22" fillId="0" borderId="0"/>
    <xf numFmtId="0" fontId="11" fillId="7" borderId="0" applyProtection="0">
      <alignment vertical="top"/>
    </xf>
    <xf numFmtId="0" fontId="22" fillId="0" borderId="0"/>
    <xf numFmtId="0" fontId="11" fillId="7" borderId="0" applyProtection="0">
      <alignment vertical="top"/>
    </xf>
    <xf numFmtId="0" fontId="22" fillId="0" borderId="0"/>
    <xf numFmtId="0" fontId="45" fillId="0" borderId="0">
      <alignment vertical="center"/>
    </xf>
    <xf numFmtId="0" fontId="11" fillId="0" borderId="0" applyProtection="0"/>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11" fillId="0" borderId="0" applyProtection="0"/>
    <xf numFmtId="0" fontId="11" fillId="7" borderId="0" applyProtection="0">
      <alignment vertical="top"/>
    </xf>
    <xf numFmtId="0" fontId="45" fillId="0" borderId="0">
      <alignment vertical="top"/>
    </xf>
    <xf numFmtId="0" fontId="11" fillId="7" borderId="0" applyProtection="0">
      <alignment vertical="top"/>
    </xf>
    <xf numFmtId="0" fontId="45" fillId="0" borderId="0">
      <alignment vertical="center"/>
    </xf>
    <xf numFmtId="0" fontId="11" fillId="7" borderId="0" applyProtection="0">
      <alignment vertical="top"/>
    </xf>
    <xf numFmtId="0" fontId="45" fillId="0"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45" fillId="8" borderId="7" applyNumberFormat="0" applyFont="0" applyAlignment="0" applyProtection="0">
      <alignment vertical="center"/>
    </xf>
    <xf numFmtId="0" fontId="11" fillId="0" borderId="0" applyProtection="0"/>
    <xf numFmtId="0" fontId="11" fillId="0" borderId="0" applyProtection="0"/>
    <xf numFmtId="0" fontId="45" fillId="8" borderId="7" applyNumberFormat="0" applyFont="0" applyAlignment="0" applyProtection="0">
      <alignment vertical="center"/>
    </xf>
    <xf numFmtId="0" fontId="22" fillId="0" borderId="0"/>
    <xf numFmtId="0" fontId="11" fillId="7"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Protection="0">
      <alignment vertical="top"/>
    </xf>
    <xf numFmtId="0" fontId="11" fillId="9" borderId="0" applyNumberFormat="0" applyBorder="0" applyAlignment="0" applyProtection="0">
      <alignment vertical="center"/>
    </xf>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11" fillId="9" borderId="0" applyNumberFormat="0" applyBorder="0" applyAlignment="0" applyProtection="0">
      <alignment vertical="center"/>
    </xf>
    <xf numFmtId="0" fontId="20" fillId="14"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11" fillId="7" borderId="0" applyNumberFormat="0" applyBorder="0" applyAlignment="0" applyProtection="0">
      <alignment vertical="center"/>
    </xf>
    <xf numFmtId="0" fontId="20" fillId="6" borderId="0" applyProtection="0">
      <alignment vertical="top"/>
    </xf>
    <xf numFmtId="0" fontId="11" fillId="7" borderId="0" applyProtection="0">
      <alignment vertical="top"/>
    </xf>
    <xf numFmtId="0" fontId="11" fillId="9" borderId="0" applyNumberFormat="0" applyBorder="0" applyAlignment="0" applyProtection="0">
      <alignment vertical="center"/>
    </xf>
    <xf numFmtId="0" fontId="11" fillId="21" borderId="0" applyProtection="0">
      <alignment vertical="top"/>
    </xf>
    <xf numFmtId="0" fontId="20" fillId="6" borderId="0" applyProtection="0">
      <alignment vertical="top"/>
    </xf>
    <xf numFmtId="0" fontId="11" fillId="7" borderId="0" applyProtection="0">
      <alignment vertical="top"/>
    </xf>
    <xf numFmtId="0" fontId="11" fillId="21" borderId="0" applyProtection="0">
      <alignment vertical="top"/>
    </xf>
    <xf numFmtId="0" fontId="11" fillId="7" borderId="0" applyProtection="0">
      <alignment vertical="top"/>
    </xf>
    <xf numFmtId="0" fontId="20" fillId="6" borderId="0" applyProtection="0">
      <alignment vertical="top"/>
    </xf>
    <xf numFmtId="0" fontId="11" fillId="7" borderId="0" applyNumberFormat="0" applyBorder="0" applyAlignment="0" applyProtection="0">
      <alignment vertical="center"/>
    </xf>
    <xf numFmtId="0" fontId="11" fillId="21" borderId="0" applyProtection="0">
      <alignment vertical="top"/>
    </xf>
    <xf numFmtId="0" fontId="22" fillId="0" borderId="0"/>
    <xf numFmtId="0" fontId="11" fillId="7" borderId="0" applyProtection="0">
      <alignment vertical="top"/>
    </xf>
    <xf numFmtId="0" fontId="45" fillId="0" borderId="0" applyProtection="0">
      <alignment vertical="top"/>
    </xf>
    <xf numFmtId="0" fontId="45" fillId="0" borderId="0" applyProtection="0">
      <alignment vertical="top"/>
    </xf>
    <xf numFmtId="0" fontId="11" fillId="7" borderId="0" applyProtection="0">
      <alignment vertical="top"/>
    </xf>
    <xf numFmtId="0" fontId="21" fillId="2" borderId="2" applyNumberFormat="0" applyAlignment="0" applyProtection="0">
      <alignment vertical="center"/>
    </xf>
    <xf numFmtId="0" fontId="45" fillId="0" borderId="0">
      <alignment vertical="top"/>
    </xf>
    <xf numFmtId="0" fontId="11" fillId="7" borderId="0" applyProtection="0">
      <alignment vertical="top"/>
    </xf>
    <xf numFmtId="0" fontId="22" fillId="0" borderId="0"/>
    <xf numFmtId="0" fontId="45" fillId="0" borderId="0" applyProtection="0">
      <alignment vertical="top"/>
    </xf>
    <xf numFmtId="0" fontId="45" fillId="0" borderId="0" applyProtection="0">
      <alignment vertical="top"/>
    </xf>
    <xf numFmtId="0" fontId="11" fillId="7" borderId="0" applyProtection="0">
      <alignment vertical="top"/>
    </xf>
    <xf numFmtId="0" fontId="24" fillId="15" borderId="5" applyNumberFormat="0" applyAlignment="0" applyProtection="0">
      <alignment vertical="center"/>
    </xf>
    <xf numFmtId="0" fontId="22"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11" fillId="7" borderId="0" applyNumberFormat="0" applyBorder="0" applyAlignment="0" applyProtection="0">
      <alignment vertical="center"/>
    </xf>
    <xf numFmtId="0" fontId="11" fillId="14"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20" fillId="6" borderId="0" applyNumberFormat="0" applyBorder="0" applyAlignment="0" applyProtection="0">
      <alignment vertical="center"/>
    </xf>
    <xf numFmtId="0" fontId="22" fillId="0" borderId="0"/>
    <xf numFmtId="0" fontId="11" fillId="0" borderId="0" applyProtection="0"/>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0" borderId="0" applyProtection="0"/>
    <xf numFmtId="0" fontId="11" fillId="0" borderId="0" applyProtection="0"/>
    <xf numFmtId="0" fontId="11" fillId="7" borderId="0" applyProtection="0">
      <alignment vertical="top"/>
    </xf>
    <xf numFmtId="0" fontId="11" fillId="12"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11" fillId="7" borderId="0" applyProtection="0">
      <alignment vertical="top"/>
    </xf>
    <xf numFmtId="0" fontId="20" fillId="6" borderId="0" applyNumberFormat="0" applyBorder="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pplyProtection="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20" fillId="6" borderId="0" applyProtection="0">
      <alignment vertical="top"/>
    </xf>
    <xf numFmtId="0" fontId="11" fillId="7" borderId="0" applyProtection="0">
      <alignment vertical="top"/>
    </xf>
    <xf numFmtId="0" fontId="11" fillId="7" borderId="0" applyProtection="0">
      <alignment vertical="top"/>
    </xf>
    <xf numFmtId="0" fontId="20" fillId="6" borderId="0" applyProtection="0">
      <alignment vertical="top"/>
    </xf>
    <xf numFmtId="0" fontId="11" fillId="0" borderId="0" applyProtection="0"/>
    <xf numFmtId="0" fontId="45" fillId="0" borderId="0">
      <alignment vertical="top"/>
    </xf>
    <xf numFmtId="0" fontId="11" fillId="7" borderId="0" applyProtection="0">
      <alignment vertical="top"/>
    </xf>
    <xf numFmtId="0" fontId="22" fillId="0" borderId="0"/>
    <xf numFmtId="0" fontId="11" fillId="7" borderId="0" applyNumberFormat="0" applyBorder="0" applyAlignment="0" applyProtection="0">
      <alignment vertical="center"/>
    </xf>
    <xf numFmtId="0" fontId="36" fillId="0" borderId="0" applyNumberFormat="0" applyFill="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Protection="0">
      <alignment vertical="top"/>
    </xf>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20" fillId="6" borderId="0" applyProtection="0">
      <alignment vertical="top"/>
    </xf>
    <xf numFmtId="0" fontId="22" fillId="0" borderId="0"/>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0" fillId="6" borderId="0" applyProtection="0">
      <alignment vertical="top"/>
    </xf>
    <xf numFmtId="0" fontId="22" fillId="0" borderId="0"/>
    <xf numFmtId="0" fontId="11" fillId="7" borderId="0" applyProtection="0">
      <alignment vertical="top"/>
    </xf>
    <xf numFmtId="0" fontId="22" fillId="0" borderId="0"/>
    <xf numFmtId="0" fontId="11" fillId="7" borderId="0" applyNumberFormat="0" applyBorder="0" applyAlignment="0" applyProtection="0">
      <alignment vertical="center"/>
    </xf>
    <xf numFmtId="0" fontId="20" fillId="6" borderId="0" applyProtection="0">
      <alignment vertical="top"/>
    </xf>
    <xf numFmtId="0" fontId="45" fillId="0" borderId="0">
      <alignment vertical="top"/>
    </xf>
    <xf numFmtId="0" fontId="11" fillId="7"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top"/>
    </xf>
    <xf numFmtId="0" fontId="45" fillId="0" borderId="0">
      <alignment vertical="top"/>
    </xf>
    <xf numFmtId="0" fontId="11" fillId="7"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45" fillId="0" borderId="0" applyProtection="0">
      <alignment vertical="top"/>
    </xf>
    <xf numFmtId="0" fontId="11" fillId="7" borderId="0" applyNumberFormat="0" applyBorder="0" applyAlignment="0" applyProtection="0">
      <alignment vertical="center"/>
    </xf>
    <xf numFmtId="0" fontId="22" fillId="0" borderId="0"/>
    <xf numFmtId="0" fontId="22" fillId="0" borderId="0"/>
    <xf numFmtId="0" fontId="11" fillId="7" borderId="0" applyNumberFormat="0" applyBorder="0" applyAlignment="0" applyProtection="0">
      <alignment vertical="center"/>
    </xf>
    <xf numFmtId="0" fontId="22" fillId="0" borderId="0"/>
    <xf numFmtId="0" fontId="11" fillId="0" borderId="0" applyProtection="0"/>
    <xf numFmtId="0" fontId="11" fillId="7"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11" fillId="7" borderId="0" applyProtection="0">
      <alignment vertical="top"/>
    </xf>
    <xf numFmtId="0" fontId="11" fillId="0" borderId="0" applyProtection="0"/>
    <xf numFmtId="0" fontId="11" fillId="0" borderId="0" applyProtection="0"/>
    <xf numFmtId="0" fontId="11" fillId="7" borderId="0" applyProtection="0">
      <alignment vertical="top"/>
    </xf>
    <xf numFmtId="0" fontId="20" fillId="13"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0" borderId="0" applyProtection="0"/>
    <xf numFmtId="0" fontId="11" fillId="7"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0" borderId="0" applyProtection="0"/>
    <xf numFmtId="0" fontId="11" fillId="7" borderId="0" applyProtection="0">
      <alignment vertical="top"/>
    </xf>
    <xf numFmtId="0" fontId="24" fillId="15" borderId="5"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pplyProtection="0">
      <alignment vertical="top"/>
    </xf>
    <xf numFmtId="0" fontId="11" fillId="7"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Protection="0">
      <alignment vertical="top"/>
    </xf>
    <xf numFmtId="0" fontId="11" fillId="7" borderId="0" applyProtection="0">
      <alignment vertical="top"/>
    </xf>
    <xf numFmtId="0" fontId="45" fillId="0" borderId="0">
      <alignment vertical="top"/>
    </xf>
    <xf numFmtId="0" fontId="11" fillId="7" borderId="0" applyNumberFormat="0" applyBorder="0" applyAlignment="0" applyProtection="0">
      <alignment vertical="center"/>
    </xf>
    <xf numFmtId="0" fontId="20" fillId="6"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11" fillId="7" borderId="0" applyNumberFormat="0" applyBorder="0" applyAlignment="0" applyProtection="0">
      <alignment vertical="center"/>
    </xf>
    <xf numFmtId="0" fontId="11" fillId="0" borderId="0" applyProtection="0"/>
    <xf numFmtId="0" fontId="45" fillId="8" borderId="7" applyNumberFormat="0" applyFont="0" applyAlignment="0" applyProtection="0">
      <alignment vertical="center"/>
    </xf>
    <xf numFmtId="0" fontId="22" fillId="0" borderId="0"/>
    <xf numFmtId="0" fontId="34" fillId="12"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Protection="0">
      <alignment vertical="top"/>
    </xf>
    <xf numFmtId="0" fontId="22" fillId="0" borderId="0"/>
    <xf numFmtId="0" fontId="22" fillId="0" borderId="0"/>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34" fillId="12" borderId="0" applyProtection="0">
      <alignment vertical="top"/>
    </xf>
    <xf numFmtId="0" fontId="11" fillId="7" borderId="0" applyProtection="0">
      <alignment vertical="top"/>
    </xf>
    <xf numFmtId="0" fontId="11" fillId="14" borderId="0" applyProtection="0">
      <alignment vertical="top"/>
    </xf>
    <xf numFmtId="0" fontId="45" fillId="8" borderId="7" applyNumberFormat="0" applyFont="0" applyAlignment="0" applyProtection="0">
      <alignment vertical="center"/>
    </xf>
    <xf numFmtId="0" fontId="11" fillId="0" borderId="0" applyProtection="0"/>
    <xf numFmtId="0" fontId="11" fillId="7" borderId="0" applyProtection="0">
      <alignment vertical="top"/>
    </xf>
    <xf numFmtId="0" fontId="11" fillId="8" borderId="0" applyProtection="0">
      <alignment vertical="top"/>
    </xf>
    <xf numFmtId="0" fontId="11" fillId="7" borderId="0" applyProtection="0">
      <alignment vertical="top"/>
    </xf>
    <xf numFmtId="0" fontId="11" fillId="8" borderId="0" applyNumberFormat="0" applyBorder="0" applyAlignment="0" applyProtection="0">
      <alignment vertical="center"/>
    </xf>
    <xf numFmtId="0" fontId="24" fillId="15" borderId="5" applyNumberFormat="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11" fillId="0" borderId="0" applyProtection="0"/>
    <xf numFmtId="0" fontId="22" fillId="0" borderId="0"/>
    <xf numFmtId="0" fontId="20" fillId="11" borderId="0" applyNumberFormat="0" applyBorder="0" applyAlignment="0" applyProtection="0">
      <alignment vertical="center"/>
    </xf>
    <xf numFmtId="0" fontId="11" fillId="7"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0" borderId="0">
      <alignment vertical="top"/>
    </xf>
    <xf numFmtId="0" fontId="20" fillId="11" borderId="0" applyProtection="0">
      <alignment vertical="top"/>
    </xf>
    <xf numFmtId="0" fontId="11" fillId="7" borderId="0" applyProtection="0">
      <alignment vertical="top"/>
    </xf>
    <xf numFmtId="0" fontId="20" fillId="6" borderId="0" applyNumberFormat="0" applyBorder="0" applyAlignment="0" applyProtection="0">
      <alignment vertical="center"/>
    </xf>
    <xf numFmtId="0" fontId="11" fillId="7" borderId="0" applyNumberFormat="0" applyBorder="0" applyAlignment="0" applyProtection="0">
      <alignment vertical="center"/>
    </xf>
    <xf numFmtId="0" fontId="20" fillId="11" borderId="0" applyProtection="0">
      <alignment vertical="top"/>
    </xf>
    <xf numFmtId="0" fontId="11" fillId="7" borderId="0" applyNumberFormat="0" applyBorder="0" applyAlignment="0" applyProtection="0">
      <alignment vertical="center"/>
    </xf>
    <xf numFmtId="0" fontId="20" fillId="11" borderId="0" applyNumberFormat="0" applyBorder="0" applyAlignment="0" applyProtection="0">
      <alignment vertical="center"/>
    </xf>
    <xf numFmtId="0" fontId="11" fillId="7" borderId="0" applyNumberFormat="0" applyBorder="0" applyAlignment="0" applyProtection="0">
      <alignment vertical="center"/>
    </xf>
    <xf numFmtId="0" fontId="32" fillId="0" borderId="9" applyProtection="0">
      <alignment vertical="top"/>
    </xf>
    <xf numFmtId="0" fontId="45" fillId="8" borderId="7" applyNumberFormat="0" applyFont="0" applyAlignment="0" applyProtection="0">
      <alignment vertical="center"/>
    </xf>
    <xf numFmtId="0" fontId="22" fillId="0" borderId="0"/>
    <xf numFmtId="0" fontId="11" fillId="7" borderId="0" applyNumberFormat="0" applyBorder="0" applyAlignment="0" applyProtection="0">
      <alignment vertical="center"/>
    </xf>
    <xf numFmtId="0" fontId="11" fillId="14" borderId="0" applyProtection="0">
      <alignment vertical="top"/>
    </xf>
    <xf numFmtId="0" fontId="22" fillId="0" borderId="0"/>
    <xf numFmtId="0" fontId="22" fillId="0" borderId="0"/>
    <xf numFmtId="0" fontId="11" fillId="7" borderId="0" applyNumberFormat="0" applyBorder="0" applyAlignment="0" applyProtection="0">
      <alignment vertical="center"/>
    </xf>
    <xf numFmtId="0" fontId="11" fillId="8"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0" borderId="0" applyProtection="0"/>
    <xf numFmtId="0" fontId="11" fillId="7"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20" fillId="11" borderId="0" applyProtection="0">
      <alignment vertical="top"/>
    </xf>
    <xf numFmtId="0" fontId="11" fillId="7"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20" fillId="11"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2" fillId="0" borderId="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0" fillId="13"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Protection="0">
      <alignment vertical="top"/>
    </xf>
    <xf numFmtId="0" fontId="11" fillId="9" borderId="0" applyNumberFormat="0" applyBorder="0" applyAlignment="0" applyProtection="0">
      <alignment vertical="center"/>
    </xf>
    <xf numFmtId="0" fontId="45" fillId="0" borderId="0">
      <alignment vertical="center"/>
    </xf>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11" fillId="9" borderId="0" applyProtection="0">
      <alignment vertical="top"/>
    </xf>
    <xf numFmtId="0" fontId="22" fillId="0" borderId="0"/>
    <xf numFmtId="0" fontId="11" fillId="9" borderId="0" applyProtection="0">
      <alignment vertical="top"/>
    </xf>
    <xf numFmtId="0" fontId="22" fillId="0" borderId="0"/>
    <xf numFmtId="0" fontId="11" fillId="9" borderId="0" applyProtection="0">
      <alignment vertical="top"/>
    </xf>
    <xf numFmtId="0" fontId="20" fillId="16" borderId="0" applyNumberFormat="0" applyBorder="0" applyAlignment="0" applyProtection="0">
      <alignment vertical="center"/>
    </xf>
    <xf numFmtId="0" fontId="11" fillId="9" borderId="0" applyProtection="0">
      <alignment vertical="top"/>
    </xf>
    <xf numFmtId="0" fontId="20" fillId="16"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Protection="0">
      <alignment vertical="top"/>
    </xf>
    <xf numFmtId="0" fontId="45" fillId="0" borderId="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45" fillId="8" borderId="7" applyNumberFormat="0" applyFont="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11" fillId="9" borderId="0" applyProtection="0">
      <alignment vertical="top"/>
    </xf>
    <xf numFmtId="0" fontId="11" fillId="8"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9" borderId="0" applyNumberFormat="0" applyBorder="0" applyAlignment="0" applyProtection="0">
      <alignment vertical="center"/>
    </xf>
    <xf numFmtId="0" fontId="45" fillId="0" borderId="0">
      <alignment vertical="center"/>
    </xf>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20" fillId="6"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0" fillId="13"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45" fillId="0" borderId="0">
      <alignment vertical="top"/>
    </xf>
    <xf numFmtId="0" fontId="11" fillId="0" borderId="0" applyProtection="0"/>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11" fillId="0" borderId="0" applyProtection="0"/>
    <xf numFmtId="0" fontId="11" fillId="9" borderId="0" applyProtection="0">
      <alignment vertical="top"/>
    </xf>
    <xf numFmtId="0" fontId="45" fillId="0" borderId="0" applyProtection="0">
      <alignment vertical="top"/>
    </xf>
    <xf numFmtId="0" fontId="11" fillId="9" borderId="0" applyProtection="0">
      <alignment vertical="top"/>
    </xf>
    <xf numFmtId="0" fontId="20" fillId="13" borderId="0" applyNumberFormat="0" applyBorder="0" applyAlignment="0" applyProtection="0">
      <alignment vertical="center"/>
    </xf>
    <xf numFmtId="0" fontId="11" fillId="9" borderId="0" applyProtection="0">
      <alignment vertical="top"/>
    </xf>
    <xf numFmtId="0" fontId="45" fillId="0" borderId="0" applyProtection="0">
      <alignment vertical="top"/>
    </xf>
    <xf numFmtId="0" fontId="11" fillId="9" borderId="0" applyProtection="0">
      <alignment vertical="top"/>
    </xf>
    <xf numFmtId="0" fontId="20" fillId="13"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45" fillId="0" borderId="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0" fillId="2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45" fillId="0" borderId="0">
      <alignment vertical="top"/>
    </xf>
    <xf numFmtId="0" fontId="22" fillId="0" borderId="0"/>
    <xf numFmtId="0" fontId="11" fillId="9" borderId="0" applyProtection="0">
      <alignment vertical="top"/>
    </xf>
    <xf numFmtId="0" fontId="22" fillId="0" borderId="0"/>
    <xf numFmtId="0" fontId="11" fillId="9" borderId="0" applyProtection="0">
      <alignment vertical="top"/>
    </xf>
    <xf numFmtId="0" fontId="21" fillId="14" borderId="2" applyNumberForma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21" fillId="14" borderId="2" applyNumberForma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3" fillId="0" borderId="4" applyNumberFormat="0" applyFill="0" applyAlignment="0" applyProtection="0">
      <alignment vertical="center"/>
    </xf>
    <xf numFmtId="0" fontId="11" fillId="9" borderId="0" applyNumberFormat="0" applyBorder="0" applyAlignment="0" applyProtection="0">
      <alignment vertical="center"/>
    </xf>
    <xf numFmtId="0" fontId="13" fillId="0" borderId="4" applyProtection="0">
      <alignment vertical="top"/>
    </xf>
    <xf numFmtId="0" fontId="11" fillId="9" borderId="0" applyNumberFormat="0" applyBorder="0" applyAlignment="0" applyProtection="0">
      <alignment vertical="center"/>
    </xf>
    <xf numFmtId="0" fontId="45" fillId="0" borderId="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20" fillId="13" borderId="0" applyProtection="0">
      <alignment vertical="top"/>
    </xf>
    <xf numFmtId="0" fontId="45" fillId="0" borderId="0">
      <alignment vertical="top"/>
    </xf>
    <xf numFmtId="0" fontId="11" fillId="9" borderId="0" applyNumberFormat="0" applyBorder="0" applyAlignment="0" applyProtection="0">
      <alignment vertical="center"/>
    </xf>
    <xf numFmtId="0" fontId="11" fillId="9" borderId="0" applyProtection="0">
      <alignment vertical="top"/>
    </xf>
    <xf numFmtId="0" fontId="13" fillId="0" borderId="4" applyNumberFormat="0" applyFill="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13" fillId="0" borderId="4"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3" fillId="0" borderId="4" applyNumberFormat="0" applyFill="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45" fillId="0" borderId="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2" fillId="0" borderId="0"/>
    <xf numFmtId="0" fontId="45" fillId="0" borderId="0" applyProtection="0">
      <alignment vertical="top"/>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11" fillId="12"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45" fillId="0" borderId="0">
      <alignment vertical="center"/>
    </xf>
    <xf numFmtId="0" fontId="11" fillId="9" borderId="0" applyProtection="0">
      <alignment vertical="top"/>
    </xf>
    <xf numFmtId="0" fontId="39" fillId="0" borderId="12" applyProtection="0">
      <alignment vertical="top"/>
    </xf>
    <xf numFmtId="0" fontId="45" fillId="0" borderId="0" applyProtection="0">
      <alignment vertical="center"/>
    </xf>
    <xf numFmtId="0" fontId="11" fillId="9" borderId="0" applyProtection="0">
      <alignment vertical="top"/>
    </xf>
    <xf numFmtId="0" fontId="39" fillId="0" borderId="12" applyProtection="0">
      <alignment vertical="top"/>
    </xf>
    <xf numFmtId="0" fontId="22" fillId="0" borderId="0"/>
    <xf numFmtId="0" fontId="22" fillId="0" borderId="0">
      <alignment vertical="center"/>
    </xf>
    <xf numFmtId="0" fontId="11" fillId="9"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39" fillId="0" borderId="12" applyProtection="0">
      <alignment vertical="top"/>
    </xf>
    <xf numFmtId="0" fontId="11" fillId="9" borderId="0" applyProtection="0">
      <alignment vertical="top"/>
    </xf>
    <xf numFmtId="0" fontId="20" fillId="12"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Protection="0">
      <alignment vertical="top"/>
    </xf>
    <xf numFmtId="0" fontId="11" fillId="14" borderId="0" applyNumberFormat="0" applyBorder="0" applyAlignment="0" applyProtection="0">
      <alignment vertical="center"/>
    </xf>
    <xf numFmtId="0" fontId="20" fillId="12" borderId="0" applyNumberFormat="0" applyBorder="0" applyAlignment="0" applyProtection="0">
      <alignment vertical="center"/>
    </xf>
    <xf numFmtId="0" fontId="39" fillId="0" borderId="12" applyProtection="0">
      <alignment vertical="top"/>
    </xf>
    <xf numFmtId="0" fontId="11" fillId="9" borderId="0" applyProtection="0">
      <alignment vertical="top"/>
    </xf>
    <xf numFmtId="0" fontId="45" fillId="0" borderId="0"/>
    <xf numFmtId="0" fontId="39" fillId="0" borderId="12" applyProtection="0">
      <alignment vertical="top"/>
    </xf>
    <xf numFmtId="0" fontId="11" fillId="9" borderId="0" applyProtection="0">
      <alignment vertical="top"/>
    </xf>
    <xf numFmtId="0" fontId="11" fillId="9" borderId="0" applyNumberFormat="0" applyBorder="0" applyAlignment="0" applyProtection="0">
      <alignment vertical="center"/>
    </xf>
    <xf numFmtId="0" fontId="39" fillId="0" borderId="12" applyProtection="0">
      <alignment vertical="top"/>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11" fillId="13"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39" fillId="0" borderId="12" applyProtection="0">
      <alignment vertical="top"/>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39" fillId="0" borderId="12" applyProtection="0">
      <alignment vertical="top"/>
    </xf>
    <xf numFmtId="0" fontId="11" fillId="9" borderId="0" applyNumberFormat="0" applyBorder="0" applyAlignment="0" applyProtection="0">
      <alignment vertical="center"/>
    </xf>
    <xf numFmtId="0" fontId="39" fillId="0" borderId="12" applyProtection="0">
      <alignment vertical="top"/>
    </xf>
    <xf numFmtId="0" fontId="22" fillId="0" borderId="0"/>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9" fillId="0" borderId="12" applyProtection="0">
      <alignment vertical="top"/>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pplyProtection="0">
      <alignment vertical="top"/>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45" fillId="0" borderId="0">
      <alignment vertical="top"/>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39" fillId="0" borderId="12" applyProtection="0">
      <alignment vertical="top"/>
    </xf>
    <xf numFmtId="0" fontId="22" fillId="0" borderId="0"/>
    <xf numFmtId="0" fontId="11" fillId="9" borderId="0" applyProtection="0">
      <alignment vertical="top"/>
    </xf>
    <xf numFmtId="0" fontId="39" fillId="0" borderId="12" applyNumberFormat="0" applyFill="0" applyAlignment="0" applyProtection="0">
      <alignment vertical="center"/>
    </xf>
    <xf numFmtId="0" fontId="45" fillId="0" borderId="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45" fillId="0" borderId="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9" fillId="0" borderId="12" applyProtection="0">
      <alignment vertical="top"/>
    </xf>
    <xf numFmtId="0" fontId="45" fillId="0" borderId="0"/>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9" fillId="0" borderId="12" applyProtection="0">
      <alignment vertical="top"/>
    </xf>
    <xf numFmtId="0" fontId="45" fillId="0"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9" fillId="0" borderId="12" applyProtection="0">
      <alignment vertical="top"/>
    </xf>
    <xf numFmtId="0" fontId="45" fillId="0"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39" fillId="0" borderId="12" applyProtection="0">
      <alignment vertical="top"/>
    </xf>
    <xf numFmtId="0" fontId="11" fillId="9" borderId="0" applyProtection="0">
      <alignment vertical="top"/>
    </xf>
    <xf numFmtId="0" fontId="11" fillId="9"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39" fillId="0" borderId="12" applyProtection="0">
      <alignment vertical="top"/>
    </xf>
    <xf numFmtId="0" fontId="11" fillId="9" borderId="0" applyProtection="0">
      <alignment vertical="top"/>
    </xf>
    <xf numFmtId="0" fontId="11" fillId="9" borderId="0" applyProtection="0">
      <alignment vertical="top"/>
    </xf>
    <xf numFmtId="0" fontId="22" fillId="0" borderId="0"/>
    <xf numFmtId="0" fontId="11" fillId="9"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6" fillId="2" borderId="6" applyNumberFormat="0" applyAlignment="0" applyProtection="0">
      <alignment vertical="center"/>
    </xf>
    <xf numFmtId="0" fontId="11" fillId="9" borderId="0" applyProtection="0">
      <alignment vertical="top"/>
    </xf>
    <xf numFmtId="0" fontId="39" fillId="0" borderId="12" applyNumberFormat="0" applyFill="0" applyAlignment="0" applyProtection="0">
      <alignment vertical="center"/>
    </xf>
    <xf numFmtId="0" fontId="45" fillId="8" borderId="7" applyProtection="0">
      <alignment vertical="top"/>
    </xf>
    <xf numFmtId="0" fontId="25" fillId="12" borderId="2" applyProtection="0">
      <alignment vertical="top"/>
    </xf>
    <xf numFmtId="0" fontId="22" fillId="0" borderId="0"/>
    <xf numFmtId="0" fontId="26" fillId="2" borderId="6" applyNumberFormat="0" applyAlignment="0" applyProtection="0">
      <alignment vertical="center"/>
    </xf>
    <xf numFmtId="0" fontId="11" fillId="9" borderId="0" applyProtection="0">
      <alignment vertical="top"/>
    </xf>
    <xf numFmtId="0" fontId="26" fillId="2" borderId="6" applyNumberFormat="0" applyAlignment="0" applyProtection="0">
      <alignment vertical="center"/>
    </xf>
    <xf numFmtId="0" fontId="11" fillId="9" borderId="0" applyProtection="0">
      <alignment vertical="top"/>
    </xf>
    <xf numFmtId="0" fontId="39" fillId="0" borderId="12" applyProtection="0">
      <alignment vertical="top"/>
    </xf>
    <xf numFmtId="0" fontId="11" fillId="9" borderId="0" applyProtection="0">
      <alignment vertical="top"/>
    </xf>
    <xf numFmtId="0" fontId="21" fillId="2" borderId="2" applyNumberFormat="0" applyAlignment="0" applyProtection="0">
      <alignment vertical="center"/>
    </xf>
    <xf numFmtId="0" fontId="26" fillId="2" borderId="6" applyNumberFormat="0" applyAlignment="0" applyProtection="0">
      <alignment vertical="center"/>
    </xf>
    <xf numFmtId="0" fontId="11" fillId="9" borderId="0" applyNumberFormat="0" applyBorder="0" applyAlignment="0" applyProtection="0">
      <alignment vertical="center"/>
    </xf>
    <xf numFmtId="0" fontId="39" fillId="0" borderId="12" applyProtection="0">
      <alignment vertical="top"/>
    </xf>
    <xf numFmtId="0" fontId="11" fillId="9"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13" borderId="0" applyNumberFormat="0" applyBorder="0" applyAlignment="0" applyProtection="0">
      <alignment vertical="center"/>
    </xf>
    <xf numFmtId="0" fontId="39" fillId="0" borderId="12" applyNumberFormat="0" applyFill="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2" fillId="0" borderId="9" applyProtection="0">
      <alignment vertical="top"/>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2" fillId="0" borderId="9" applyProtection="0">
      <alignment vertical="top"/>
    </xf>
    <xf numFmtId="0" fontId="11" fillId="9" borderId="0" applyProtection="0">
      <alignment vertical="top"/>
    </xf>
    <xf numFmtId="0" fontId="32" fillId="0" borderId="9" applyNumberFormat="0" applyFill="0" applyAlignment="0" applyProtection="0">
      <alignment vertical="center"/>
    </xf>
    <xf numFmtId="0" fontId="22" fillId="0" borderId="0"/>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2" fillId="0" borderId="9" applyProtection="0">
      <alignment vertical="top"/>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32" fillId="0" borderId="9"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32" fillId="0" borderId="9" applyNumberFormat="0" applyFill="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5" fillId="0" borderId="11" applyNumberFormat="0" applyFill="0" applyAlignment="0" applyProtection="0">
      <alignment vertical="center"/>
    </xf>
    <xf numFmtId="0" fontId="11" fillId="9" borderId="0" applyProtection="0">
      <alignment vertical="top"/>
    </xf>
    <xf numFmtId="0" fontId="35" fillId="0" borderId="11" applyNumberFormat="0" applyFill="0" applyAlignment="0" applyProtection="0">
      <alignment vertical="center"/>
    </xf>
    <xf numFmtId="0" fontId="11" fillId="9" borderId="0" applyProtection="0">
      <alignment vertical="top"/>
    </xf>
    <xf numFmtId="0" fontId="35" fillId="0" borderId="11" applyNumberFormat="0" applyFill="0" applyAlignment="0" applyProtection="0">
      <alignment vertical="center"/>
    </xf>
    <xf numFmtId="0" fontId="11" fillId="9" borderId="0" applyProtection="0">
      <alignment vertical="top"/>
    </xf>
    <xf numFmtId="0" fontId="20" fillId="12" borderId="0" applyNumberFormat="0" applyBorder="0" applyAlignment="0" applyProtection="0">
      <alignment vertical="center"/>
    </xf>
    <xf numFmtId="0" fontId="35" fillId="0" borderId="11" applyNumberFormat="0" applyFill="0" applyAlignment="0" applyProtection="0">
      <alignment vertical="center"/>
    </xf>
    <xf numFmtId="0" fontId="11" fillId="9" borderId="0" applyProtection="0">
      <alignment vertical="top"/>
    </xf>
    <xf numFmtId="0" fontId="20" fillId="12" borderId="0" applyNumberFormat="0" applyBorder="0" applyAlignment="0" applyProtection="0">
      <alignment vertical="center"/>
    </xf>
    <xf numFmtId="0" fontId="35" fillId="0" borderId="11" applyNumberFormat="0" applyFill="0" applyAlignment="0" applyProtection="0">
      <alignment vertical="center"/>
    </xf>
    <xf numFmtId="0" fontId="11" fillId="9" borderId="0" applyProtection="0">
      <alignment vertical="top"/>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35" fillId="0" borderId="11" applyNumberFormat="0" applyFill="0" applyAlignment="0" applyProtection="0">
      <alignment vertical="center"/>
    </xf>
    <xf numFmtId="0" fontId="11" fillId="9" borderId="0" applyProtection="0">
      <alignment vertical="top"/>
    </xf>
    <xf numFmtId="0" fontId="35" fillId="0" borderId="11" applyNumberFormat="0" applyFill="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22" fillId="0" borderId="0"/>
    <xf numFmtId="0" fontId="11" fillId="9" borderId="0" applyNumberFormat="0" applyBorder="0" applyAlignment="0" applyProtection="0">
      <alignment vertical="center"/>
    </xf>
    <xf numFmtId="0" fontId="35" fillId="0" borderId="0" applyNumberFormat="0" applyFill="0" applyBorder="0" applyAlignment="0" applyProtection="0">
      <alignment vertical="center"/>
    </xf>
    <xf numFmtId="0" fontId="45" fillId="0" borderId="0" applyProtection="0">
      <alignment vertical="top"/>
    </xf>
    <xf numFmtId="0" fontId="22" fillId="0" borderId="0"/>
    <xf numFmtId="0" fontId="11" fillId="9" borderId="0" applyProtection="0">
      <alignment vertical="top"/>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45" fillId="8" borderId="7" applyNumberFormat="0" applyFont="0" applyAlignment="0" applyProtection="0">
      <alignment vertical="center"/>
    </xf>
    <xf numFmtId="0" fontId="35" fillId="0" borderId="0" applyNumberFormat="0" applyFill="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35" fillId="0" borderId="0" applyNumberFormat="0" applyFill="0" applyBorder="0" applyAlignment="0" applyProtection="0">
      <alignment vertical="center"/>
    </xf>
    <xf numFmtId="0" fontId="45" fillId="0" borderId="0" applyProtection="0">
      <alignment vertical="top"/>
    </xf>
    <xf numFmtId="0" fontId="11" fillId="0" borderId="0" applyProtection="0"/>
    <xf numFmtId="0" fontId="11" fillId="9" borderId="0" applyProtection="0">
      <alignment vertical="top"/>
    </xf>
    <xf numFmtId="0" fontId="35" fillId="0" borderId="0" applyNumberFormat="0" applyFill="0" applyBorder="0" applyAlignment="0" applyProtection="0">
      <alignment vertical="center"/>
    </xf>
    <xf numFmtId="0" fontId="11" fillId="9" borderId="0" applyProtection="0">
      <alignment vertical="top"/>
    </xf>
    <xf numFmtId="0" fontId="35" fillId="0" borderId="0" applyNumberFormat="0" applyFill="0" applyBorder="0" applyAlignment="0" applyProtection="0">
      <alignment vertical="center"/>
    </xf>
    <xf numFmtId="0" fontId="11" fillId="0" borderId="0" applyProtection="0"/>
    <xf numFmtId="0" fontId="11" fillId="9" borderId="0" applyProtection="0">
      <alignment vertical="top"/>
    </xf>
    <xf numFmtId="0" fontId="35" fillId="0" borderId="0" applyNumberFormat="0" applyFill="0" applyBorder="0" applyAlignment="0" applyProtection="0">
      <alignment vertical="center"/>
    </xf>
    <xf numFmtId="0" fontId="22" fillId="0" borderId="0"/>
    <xf numFmtId="0" fontId="11" fillId="9" borderId="0" applyNumberFormat="0" applyBorder="0" applyAlignment="0" applyProtection="0">
      <alignment vertical="center"/>
    </xf>
    <xf numFmtId="0" fontId="45" fillId="0" borderId="0" applyProtection="0">
      <alignment vertical="top"/>
    </xf>
    <xf numFmtId="0" fontId="22" fillId="0" borderId="0"/>
    <xf numFmtId="0" fontId="21" fillId="2" borderId="2" applyNumberFormat="0" applyAlignment="0" applyProtection="0">
      <alignment vertical="center"/>
    </xf>
    <xf numFmtId="0" fontId="24" fillId="15" borderId="5" applyNumberFormat="0" applyAlignment="0" applyProtection="0">
      <alignment vertical="center"/>
    </xf>
    <xf numFmtId="0" fontId="11" fillId="9" borderId="0" applyNumberFormat="0" applyBorder="0" applyAlignment="0" applyProtection="0">
      <alignment vertical="center"/>
    </xf>
    <xf numFmtId="0" fontId="22" fillId="0" borderId="0"/>
    <xf numFmtId="0" fontId="21" fillId="2" borderId="2" applyProtection="0">
      <alignment vertical="top"/>
    </xf>
    <xf numFmtId="0" fontId="22" fillId="0" borderId="0"/>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Protection="0">
      <alignment vertical="top"/>
    </xf>
    <xf numFmtId="0" fontId="22" fillId="0" borderId="0"/>
    <xf numFmtId="0" fontId="11" fillId="0" borderId="0" applyProtection="0"/>
    <xf numFmtId="0" fontId="11" fillId="9" borderId="0" applyProtection="0">
      <alignment vertical="top"/>
    </xf>
    <xf numFmtId="0" fontId="22" fillId="0" borderId="0"/>
    <xf numFmtId="0" fontId="11" fillId="9" borderId="0" applyProtection="0">
      <alignment vertical="top"/>
    </xf>
    <xf numFmtId="0" fontId="45" fillId="0" borderId="0">
      <alignment vertical="center"/>
    </xf>
    <xf numFmtId="0" fontId="11" fillId="9" borderId="0" applyNumberFormat="0" applyBorder="0" applyAlignment="0" applyProtection="0">
      <alignment vertical="center"/>
    </xf>
    <xf numFmtId="0" fontId="11" fillId="9" borderId="0" applyProtection="0">
      <alignment vertical="top"/>
    </xf>
    <xf numFmtId="0" fontId="11" fillId="0" borderId="0" applyProtection="0"/>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21" fillId="2" borderId="2" applyProtection="0">
      <alignment vertical="top"/>
    </xf>
    <xf numFmtId="0" fontId="24" fillId="15" borderId="5"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24" fillId="15" borderId="5" applyProtection="0">
      <alignment vertical="top"/>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22" fillId="0" borderId="0"/>
    <xf numFmtId="0" fontId="11" fillId="9" borderId="0" applyNumberFormat="0" applyBorder="0" applyAlignment="0" applyProtection="0">
      <alignment vertical="center"/>
    </xf>
    <xf numFmtId="0" fontId="22" fillId="0" borderId="0"/>
    <xf numFmtId="43" fontId="45" fillId="0" borderId="0" applyFont="0" applyFill="0" applyBorder="0" applyAlignment="0" applyProtection="0"/>
    <xf numFmtId="0" fontId="11" fillId="9" borderId="0" applyNumberFormat="0" applyBorder="0" applyAlignment="0" applyProtection="0">
      <alignment vertical="center"/>
    </xf>
    <xf numFmtId="0" fontId="45" fillId="0" borderId="0" applyProtection="0">
      <alignment vertical="top"/>
    </xf>
    <xf numFmtId="0" fontId="22" fillId="0" borderId="0"/>
    <xf numFmtId="0" fontId="22" fillId="0" borderId="0"/>
    <xf numFmtId="0" fontId="11" fillId="9" borderId="0" applyNumberFormat="0" applyBorder="0" applyAlignment="0" applyProtection="0">
      <alignment vertical="center"/>
    </xf>
    <xf numFmtId="0" fontId="11" fillId="0" borderId="0" applyProtection="0"/>
    <xf numFmtId="0" fontId="22" fillId="0" borderId="0"/>
    <xf numFmtId="0" fontId="11" fillId="9" borderId="0" applyProtection="0">
      <alignment vertical="top"/>
    </xf>
    <xf numFmtId="0" fontId="11" fillId="0" borderId="0" applyProtection="0"/>
    <xf numFmtId="0" fontId="11" fillId="9"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22" fillId="0" borderId="0"/>
    <xf numFmtId="0" fontId="11" fillId="9" borderId="0" applyProtection="0">
      <alignment vertical="top"/>
    </xf>
    <xf numFmtId="0" fontId="11" fillId="0" borderId="0" applyProtection="0"/>
    <xf numFmtId="0" fontId="11" fillId="0" borderId="0" applyProtection="0"/>
    <xf numFmtId="0" fontId="11" fillId="9"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9" borderId="0" applyProtection="0">
      <alignment vertical="top"/>
    </xf>
    <xf numFmtId="0" fontId="22" fillId="0" borderId="0"/>
    <xf numFmtId="0" fontId="21" fillId="2" borderId="2" applyNumberFormat="0" applyAlignment="0" applyProtection="0">
      <alignment vertical="center"/>
    </xf>
    <xf numFmtId="0" fontId="45" fillId="0" borderId="0" applyProtection="0">
      <alignment vertical="top"/>
    </xf>
    <xf numFmtId="0" fontId="11" fillId="9"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45" fillId="8" borderId="7" applyNumberFormat="0" applyFon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20" fillId="14"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4" fillId="15" borderId="5" applyNumberFormat="0" applyAlignment="0" applyProtection="0">
      <alignment vertical="center"/>
    </xf>
    <xf numFmtId="0" fontId="11" fillId="9" borderId="0" applyNumberFormat="0" applyBorder="0" applyAlignment="0" applyProtection="0">
      <alignment vertical="center"/>
    </xf>
    <xf numFmtId="0" fontId="24" fillId="15" borderId="5" applyProtection="0">
      <alignment vertical="top"/>
    </xf>
    <xf numFmtId="0" fontId="11" fillId="9" borderId="0" applyNumberFormat="0" applyBorder="0" applyAlignment="0" applyProtection="0">
      <alignment vertical="center"/>
    </xf>
    <xf numFmtId="0" fontId="11" fillId="9" borderId="0" applyProtection="0">
      <alignment vertical="top"/>
    </xf>
    <xf numFmtId="0" fontId="24" fillId="15" borderId="5"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20" fillId="16"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20" fillId="23" borderId="0" applyNumberFormat="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22" fillId="0" borderId="0"/>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11" fillId="9" borderId="0" applyNumberFormat="0" applyBorder="0" applyAlignment="0" applyProtection="0">
      <alignment vertical="center"/>
    </xf>
    <xf numFmtId="0" fontId="45" fillId="0" borderId="0" applyProtection="0"/>
    <xf numFmtId="0" fontId="11" fillId="9" borderId="0" applyProtection="0">
      <alignment vertical="top"/>
    </xf>
    <xf numFmtId="0" fontId="11" fillId="9" borderId="0" applyProtection="0">
      <alignment vertical="top"/>
    </xf>
    <xf numFmtId="0" fontId="45" fillId="0" borderId="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45" fillId="0" borderId="0" applyProtection="0">
      <alignment vertical="center"/>
    </xf>
    <xf numFmtId="0" fontId="11" fillId="9" borderId="0" applyProtection="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20" fillId="6" borderId="0" applyNumberFormat="0" applyBorder="0" applyAlignment="0" applyProtection="0">
      <alignment vertical="center"/>
    </xf>
    <xf numFmtId="0" fontId="45" fillId="0" borderId="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11" fillId="0" borderId="0" applyProtection="0"/>
    <xf numFmtId="0" fontId="22" fillId="0" borderId="0"/>
    <xf numFmtId="0" fontId="11" fillId="9"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0" borderId="0" applyProtection="0"/>
    <xf numFmtId="0" fontId="11" fillId="0" borderId="0" applyProtection="0"/>
    <xf numFmtId="0" fontId="11" fillId="9"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45" fillId="0"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11" fillId="9" borderId="0" applyProtection="0">
      <alignment vertical="top"/>
    </xf>
    <xf numFmtId="0" fontId="45" fillId="0" borderId="0" applyProtection="0">
      <alignment vertical="center"/>
    </xf>
    <xf numFmtId="0" fontId="11" fillId="9" borderId="0" applyProtection="0">
      <alignment vertical="top"/>
    </xf>
    <xf numFmtId="0" fontId="11" fillId="9" borderId="0" applyProtection="0">
      <alignment vertical="top"/>
    </xf>
    <xf numFmtId="0" fontId="45" fillId="0" borderId="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45" fillId="0" borderId="0">
      <alignment vertical="top"/>
    </xf>
    <xf numFmtId="0" fontId="11" fillId="9" borderId="0" applyProtection="0">
      <alignment vertical="top"/>
    </xf>
    <xf numFmtId="0" fontId="22" fillId="0" borderId="0"/>
    <xf numFmtId="0" fontId="11" fillId="9" borderId="0" applyProtection="0">
      <alignment vertical="top"/>
    </xf>
    <xf numFmtId="0" fontId="38" fillId="0" borderId="0" applyNumberFormat="0" applyFill="0" applyBorder="0" applyAlignment="0" applyProtection="0">
      <alignment vertical="center"/>
    </xf>
    <xf numFmtId="0" fontId="11" fillId="9" borderId="0" applyProtection="0">
      <alignment vertical="top"/>
    </xf>
    <xf numFmtId="0" fontId="22"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45" fillId="8" borderId="7" applyNumberFormat="0" applyFont="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11" fillId="7" borderId="0" applyProtection="0">
      <alignment vertical="top"/>
    </xf>
    <xf numFmtId="0" fontId="11" fillId="0" borderId="0" applyProtection="0"/>
    <xf numFmtId="0" fontId="28" fillId="19" borderId="0" applyProtection="0">
      <alignment vertical="top"/>
    </xf>
    <xf numFmtId="0" fontId="45" fillId="0" borderId="0" applyProtection="0">
      <alignment vertical="top"/>
    </xf>
    <xf numFmtId="0" fontId="11" fillId="9" borderId="0" applyNumberFormat="0" applyBorder="0" applyAlignment="0" applyProtection="0">
      <alignment vertical="center"/>
    </xf>
    <xf numFmtId="0" fontId="11" fillId="7"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45" fillId="0" borderId="0">
      <alignment vertical="center"/>
    </xf>
    <xf numFmtId="0" fontId="22" fillId="0" borderId="0"/>
    <xf numFmtId="0" fontId="11" fillId="9" borderId="0" applyProtection="0">
      <alignment vertical="top"/>
    </xf>
    <xf numFmtId="0" fontId="11" fillId="14"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7" borderId="0" applyNumberFormat="0" applyBorder="0" applyAlignment="0" applyProtection="0">
      <alignment vertical="center"/>
    </xf>
    <xf numFmtId="0" fontId="11" fillId="0" borderId="0" applyProtection="0"/>
    <xf numFmtId="0" fontId="45" fillId="0" borderId="0" applyProtection="0">
      <alignment vertical="top"/>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top"/>
    </xf>
    <xf numFmtId="0" fontId="45" fillId="8" borderId="7" applyProtection="0">
      <alignment vertical="top"/>
    </xf>
    <xf numFmtId="0" fontId="11" fillId="0" borderId="0" applyProtection="0"/>
    <xf numFmtId="0" fontId="11" fillId="0" borderId="0" applyProtection="0"/>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22" fillId="0" borderId="0"/>
    <xf numFmtId="0" fontId="22" fillId="0" borderId="0"/>
    <xf numFmtId="0" fontId="11" fillId="9" borderId="0" applyProtection="0">
      <alignment vertical="top"/>
    </xf>
    <xf numFmtId="0" fontId="11" fillId="0" borderId="0" applyProtection="0"/>
    <xf numFmtId="0" fontId="22" fillId="0" borderId="0"/>
    <xf numFmtId="0" fontId="11" fillId="9" borderId="0" applyProtection="0">
      <alignment vertical="top"/>
    </xf>
    <xf numFmtId="0" fontId="21" fillId="2" borderId="2" applyNumberFormat="0" applyAlignment="0" applyProtection="0">
      <alignment vertical="center"/>
    </xf>
    <xf numFmtId="0" fontId="22" fillId="0" borderId="0"/>
    <xf numFmtId="0" fontId="20" fillId="17"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45" fillId="0" borderId="0" applyProtection="0">
      <alignment vertical="center"/>
    </xf>
    <xf numFmtId="0" fontId="11" fillId="0" borderId="0" applyProtection="0"/>
    <xf numFmtId="0" fontId="11" fillId="9" borderId="0" applyNumberFormat="0" applyBorder="0" applyAlignment="0" applyProtection="0">
      <alignment vertical="center"/>
    </xf>
    <xf numFmtId="0" fontId="45" fillId="0" borderId="0">
      <alignment vertical="top"/>
    </xf>
    <xf numFmtId="0" fontId="45" fillId="8" borderId="7" applyNumberFormat="0" applyFont="0" applyAlignment="0" applyProtection="0">
      <alignment vertical="center"/>
    </xf>
    <xf numFmtId="0" fontId="11" fillId="0" borderId="0" applyProtection="0"/>
    <xf numFmtId="0" fontId="28" fillId="1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13" borderId="0" applyNumberFormat="0" applyBorder="0" applyAlignment="0" applyProtection="0">
      <alignment vertical="center"/>
    </xf>
    <xf numFmtId="0" fontId="11" fillId="9" borderId="0" applyProtection="0">
      <alignment vertical="top"/>
    </xf>
    <xf numFmtId="0" fontId="11" fillId="13"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11" fillId="9"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11" fillId="9"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28" fillId="1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29" fillId="20"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22" fillId="0" borderId="0"/>
    <xf numFmtId="0" fontId="22" fillId="0" borderId="0"/>
    <xf numFmtId="0" fontId="11" fillId="9" borderId="0" applyNumberFormat="0" applyBorder="0" applyAlignment="0" applyProtection="0">
      <alignment vertical="center"/>
    </xf>
    <xf numFmtId="0" fontId="45" fillId="0" borderId="0" applyProtection="0">
      <alignment vertical="center"/>
    </xf>
    <xf numFmtId="0" fontId="22" fillId="0" borderId="0"/>
    <xf numFmtId="0" fontId="22" fillId="0" borderId="0"/>
    <xf numFmtId="0" fontId="11" fillId="9" borderId="0" applyNumberFormat="0" applyBorder="0" applyAlignment="0" applyProtection="0">
      <alignment vertical="center"/>
    </xf>
    <xf numFmtId="0" fontId="11" fillId="0" borderId="0" applyProtection="0"/>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22" fillId="0" borderId="0"/>
    <xf numFmtId="0" fontId="26" fillId="2" borderId="6" applyNumberFormat="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0" borderId="0" applyProtection="0"/>
    <xf numFmtId="0" fontId="11" fillId="0" borderId="0" applyProtection="0"/>
    <xf numFmtId="0" fontId="11" fillId="9" borderId="0" applyProtection="0">
      <alignment vertical="top"/>
    </xf>
    <xf numFmtId="0" fontId="11" fillId="9" borderId="0" applyProtection="0">
      <alignment vertical="top"/>
    </xf>
    <xf numFmtId="0" fontId="11" fillId="9" borderId="0" applyProtection="0">
      <alignment vertical="top"/>
    </xf>
    <xf numFmtId="0" fontId="21" fillId="14" borderId="2" applyNumberForma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45" fillId="0" borderId="0" applyProtection="0">
      <alignment vertical="center"/>
    </xf>
    <xf numFmtId="0" fontId="11" fillId="0" borderId="0" applyProtection="0"/>
    <xf numFmtId="0" fontId="11" fillId="0" borderId="0" applyProtection="0"/>
    <xf numFmtId="0" fontId="11" fillId="9" borderId="0" applyNumberFormat="0" applyBorder="0" applyAlignment="0" applyProtection="0">
      <alignment vertical="center"/>
    </xf>
    <xf numFmtId="0" fontId="45" fillId="0" borderId="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45" fillId="0" borderId="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21" fillId="14" borderId="2" applyNumberFormat="0" applyAlignment="0" applyProtection="0">
      <alignment vertical="center"/>
    </xf>
    <xf numFmtId="0" fontId="11" fillId="9" borderId="0" applyNumberFormat="0" applyBorder="0" applyAlignment="0" applyProtection="0">
      <alignment vertical="center"/>
    </xf>
    <xf numFmtId="0" fontId="29" fillId="20" borderId="0" applyNumberFormat="0" applyBorder="0" applyAlignment="0" applyProtection="0">
      <alignment vertical="center"/>
    </xf>
    <xf numFmtId="0" fontId="11" fillId="9" borderId="0" applyProtection="0">
      <alignment vertical="top"/>
    </xf>
    <xf numFmtId="0" fontId="45" fillId="0" borderId="0">
      <alignment vertical="top"/>
    </xf>
    <xf numFmtId="0" fontId="11" fillId="0" borderId="0" applyProtection="0"/>
    <xf numFmtId="0" fontId="11" fillId="0" borderId="0" applyProtection="0"/>
    <xf numFmtId="0" fontId="11" fillId="9" borderId="0" applyProtection="0">
      <alignment vertical="top"/>
    </xf>
    <xf numFmtId="0" fontId="45" fillId="0" borderId="0">
      <alignment vertical="top"/>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9" borderId="0" applyProtection="0">
      <alignment vertical="top"/>
    </xf>
    <xf numFmtId="0" fontId="45" fillId="0" borderId="0">
      <alignment vertical="top"/>
    </xf>
    <xf numFmtId="0" fontId="11" fillId="9" borderId="0" applyProtection="0">
      <alignment vertical="top"/>
    </xf>
    <xf numFmtId="0" fontId="22" fillId="0" borderId="0"/>
    <xf numFmtId="0" fontId="20" fillId="6"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45" fillId="0" borderId="0">
      <alignment vertical="top"/>
    </xf>
    <xf numFmtId="0" fontId="11" fillId="9" borderId="0" applyProtection="0">
      <alignment vertical="top"/>
    </xf>
    <xf numFmtId="0" fontId="22" fillId="0" borderId="0"/>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20" fillId="17" borderId="0" applyProtection="0">
      <alignment vertical="top"/>
    </xf>
    <xf numFmtId="0" fontId="45" fillId="0" borderId="0">
      <alignment vertical="top"/>
    </xf>
    <xf numFmtId="0" fontId="11" fillId="0" borderId="0" applyProtection="0"/>
    <xf numFmtId="0" fontId="11" fillId="9" borderId="0" applyProtection="0">
      <alignment vertical="top"/>
    </xf>
    <xf numFmtId="0" fontId="45" fillId="0" borderId="0">
      <alignment vertical="top"/>
    </xf>
    <xf numFmtId="0" fontId="11" fillId="9" borderId="0" applyProtection="0">
      <alignment vertical="top"/>
    </xf>
    <xf numFmtId="0" fontId="11" fillId="0" borderId="0" applyProtection="0"/>
    <xf numFmtId="0" fontId="11" fillId="9" borderId="0" applyProtection="0">
      <alignment vertical="top"/>
    </xf>
    <xf numFmtId="0" fontId="22" fillId="0" borderId="0"/>
    <xf numFmtId="0" fontId="11" fillId="9" borderId="0" applyNumberFormat="0" applyBorder="0" applyAlignment="0" applyProtection="0">
      <alignment vertical="center"/>
    </xf>
    <xf numFmtId="0" fontId="22" fillId="0" borderId="0"/>
    <xf numFmtId="0" fontId="11" fillId="9" borderId="0" applyProtection="0">
      <alignment vertical="top"/>
    </xf>
    <xf numFmtId="0" fontId="45" fillId="0" borderId="0">
      <alignment vertical="top"/>
    </xf>
    <xf numFmtId="0" fontId="11" fillId="9" borderId="0" applyProtection="0">
      <alignment vertical="top"/>
    </xf>
    <xf numFmtId="0" fontId="11" fillId="9" borderId="0" applyProtection="0">
      <alignment vertical="top"/>
    </xf>
    <xf numFmtId="0" fontId="45" fillId="0" borderId="0">
      <alignment vertical="center"/>
    </xf>
    <xf numFmtId="0" fontId="22" fillId="0" borderId="0"/>
    <xf numFmtId="0" fontId="45" fillId="0" borderId="0" applyProtection="0">
      <alignment vertical="top"/>
    </xf>
    <xf numFmtId="0" fontId="11" fillId="9" borderId="0" applyProtection="0">
      <alignment vertical="top"/>
    </xf>
    <xf numFmtId="0" fontId="22" fillId="0" borderId="0"/>
    <xf numFmtId="0" fontId="45" fillId="0" borderId="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45" fillId="0" borderId="0">
      <alignment vertical="top"/>
    </xf>
    <xf numFmtId="0" fontId="45" fillId="0" borderId="0" applyProtection="0">
      <alignment vertical="top"/>
    </xf>
    <xf numFmtId="0" fontId="11" fillId="9" borderId="0" applyNumberFormat="0" applyBorder="0" applyAlignment="0" applyProtection="0">
      <alignment vertical="center"/>
    </xf>
    <xf numFmtId="0" fontId="22" fillId="0" borderId="0"/>
    <xf numFmtId="0" fontId="45" fillId="0" borderId="0">
      <alignment vertical="top"/>
    </xf>
    <xf numFmtId="0" fontId="11" fillId="9" borderId="0" applyNumberFormat="0" applyBorder="0" applyAlignment="0" applyProtection="0">
      <alignment vertical="center"/>
    </xf>
    <xf numFmtId="0" fontId="22" fillId="0" borderId="0"/>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45" fillId="0" borderId="0">
      <alignment vertical="center"/>
    </xf>
    <xf numFmtId="0" fontId="28" fillId="1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45" fillId="0" borderId="0" applyProtection="0">
      <alignment vertical="center"/>
    </xf>
    <xf numFmtId="0" fontId="28" fillId="19" borderId="0" applyProtection="0">
      <alignment vertical="top"/>
    </xf>
    <xf numFmtId="0" fontId="45" fillId="0" borderId="0" applyProtection="0">
      <alignment vertical="center"/>
    </xf>
    <xf numFmtId="0" fontId="21" fillId="2" borderId="2" applyNumberFormat="0" applyAlignment="0" applyProtection="0">
      <alignment vertical="center"/>
    </xf>
    <xf numFmtId="0" fontId="11" fillId="9" borderId="0" applyProtection="0">
      <alignment vertical="top"/>
    </xf>
    <xf numFmtId="0" fontId="25" fillId="12" borderId="2" applyNumberFormat="0" applyAlignment="0" applyProtection="0">
      <alignment vertical="center"/>
    </xf>
    <xf numFmtId="0" fontId="11" fillId="14" borderId="0" applyNumberFormat="0" applyBorder="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11" fillId="9" borderId="0" applyProtection="0">
      <alignment vertical="top"/>
    </xf>
    <xf numFmtId="0" fontId="11" fillId="14" borderId="0" applyNumberFormat="0" applyBorder="0" applyAlignment="0" applyProtection="0">
      <alignment vertical="center"/>
    </xf>
    <xf numFmtId="0" fontId="11" fillId="9" borderId="0" applyProtection="0">
      <alignment vertical="top"/>
    </xf>
    <xf numFmtId="0" fontId="11" fillId="14"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Protection="0">
      <alignment vertical="top"/>
    </xf>
    <xf numFmtId="0" fontId="11" fillId="14" borderId="0" applyNumberFormat="0" applyBorder="0" applyAlignment="0" applyProtection="0">
      <alignment vertical="center"/>
    </xf>
    <xf numFmtId="0" fontId="45" fillId="0" borderId="0">
      <alignment vertical="center"/>
    </xf>
    <xf numFmtId="0" fontId="11" fillId="9" borderId="0" applyProtection="0">
      <alignment vertical="top"/>
    </xf>
    <xf numFmtId="0" fontId="45" fillId="0" borderId="0" applyProtection="0">
      <alignment vertical="center"/>
    </xf>
    <xf numFmtId="0" fontId="45" fillId="0" borderId="0" applyProtection="0">
      <alignment vertical="center"/>
    </xf>
    <xf numFmtId="0" fontId="28" fillId="19" borderId="0" applyProtection="0">
      <alignment vertical="top"/>
    </xf>
    <xf numFmtId="0" fontId="22" fillId="0" borderId="0"/>
    <xf numFmtId="0" fontId="11" fillId="9" borderId="0" applyProtection="0">
      <alignment vertical="top"/>
    </xf>
    <xf numFmtId="0" fontId="11" fillId="14" borderId="0" applyNumberFormat="0" applyBorder="0" applyAlignment="0" applyProtection="0">
      <alignment vertical="center"/>
    </xf>
    <xf numFmtId="0" fontId="11" fillId="0" borderId="0" applyProtection="0">
      <alignment vertical="center"/>
    </xf>
    <xf numFmtId="0" fontId="11" fillId="9" borderId="0" applyProtection="0">
      <alignment vertical="top"/>
    </xf>
    <xf numFmtId="0" fontId="11" fillId="9" borderId="0" applyProtection="0">
      <alignment vertical="top"/>
    </xf>
    <xf numFmtId="0" fontId="11" fillId="14" borderId="0" applyNumberFormat="0" applyBorder="0" applyAlignment="0" applyProtection="0">
      <alignment vertical="center"/>
    </xf>
    <xf numFmtId="0" fontId="11" fillId="0" borderId="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13" borderId="0" applyNumberFormat="0" applyBorder="0" applyAlignment="0" applyProtection="0">
      <alignment vertical="center"/>
    </xf>
    <xf numFmtId="0" fontId="11" fillId="9" borderId="0" applyProtection="0">
      <alignment vertical="top"/>
    </xf>
    <xf numFmtId="0" fontId="28" fillId="19" borderId="0" applyNumberFormat="0" applyBorder="0" applyAlignment="0" applyProtection="0">
      <alignment vertical="center"/>
    </xf>
    <xf numFmtId="0" fontId="45" fillId="8" borderId="7" applyNumberFormat="0" applyFont="0" applyAlignment="0" applyProtection="0">
      <alignment vertical="center"/>
    </xf>
    <xf numFmtId="0" fontId="11" fillId="9" borderId="0" applyProtection="0">
      <alignment vertical="top"/>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center"/>
    </xf>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8" fillId="19" borderId="0" applyNumberFormat="0" applyBorder="0" applyAlignment="0" applyProtection="0">
      <alignment vertical="center"/>
    </xf>
    <xf numFmtId="0" fontId="11" fillId="9" borderId="0" applyProtection="0">
      <alignment vertical="top"/>
    </xf>
    <xf numFmtId="0" fontId="28" fillId="19" borderId="0" applyProtection="0">
      <alignment vertical="top"/>
    </xf>
    <xf numFmtId="0" fontId="11" fillId="9" borderId="0" applyProtection="0">
      <alignment vertical="top"/>
    </xf>
    <xf numFmtId="0" fontId="22" fillId="0" borderId="0"/>
    <xf numFmtId="0" fontId="28" fillId="19" borderId="0" applyProtection="0">
      <alignment vertical="top"/>
    </xf>
    <xf numFmtId="0" fontId="11" fillId="9" borderId="0" applyProtection="0">
      <alignment vertical="top"/>
    </xf>
    <xf numFmtId="0" fontId="11" fillId="12" borderId="0" applyProtection="0">
      <alignment vertical="top"/>
    </xf>
    <xf numFmtId="0" fontId="45" fillId="0" borderId="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1" fillId="14" borderId="2" applyNumberFormat="0" applyAlignment="0" applyProtection="0">
      <alignment vertical="center"/>
    </xf>
    <xf numFmtId="0" fontId="11" fillId="9" borderId="0" applyProtection="0">
      <alignment vertical="top"/>
    </xf>
    <xf numFmtId="0" fontId="11" fillId="9" borderId="0" applyProtection="0">
      <alignment vertical="top"/>
    </xf>
    <xf numFmtId="0" fontId="21" fillId="14" borderId="2" applyNumberFormat="0" applyAlignment="0" applyProtection="0">
      <alignment vertical="center"/>
    </xf>
    <xf numFmtId="0" fontId="11" fillId="9" borderId="0" applyNumberFormat="0" applyBorder="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21" fillId="14" borderId="2" applyNumberFormat="0" applyAlignment="0" applyProtection="0">
      <alignment vertical="center"/>
    </xf>
    <xf numFmtId="0" fontId="11" fillId="9" borderId="0" applyNumberFormat="0" applyBorder="0" applyAlignment="0" applyProtection="0">
      <alignment vertical="center"/>
    </xf>
    <xf numFmtId="0" fontId="20" fillId="6"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11" fillId="9" borderId="0" applyProtection="0">
      <alignment vertical="top"/>
    </xf>
    <xf numFmtId="0" fontId="45" fillId="0" borderId="0" applyProtection="0">
      <alignment vertical="center"/>
    </xf>
    <xf numFmtId="0" fontId="21" fillId="2" borderId="2" applyNumberFormat="0" applyAlignment="0" applyProtection="0">
      <alignment vertical="center"/>
    </xf>
    <xf numFmtId="0" fontId="11" fillId="9" borderId="0" applyProtection="0">
      <alignment vertical="top"/>
    </xf>
    <xf numFmtId="0" fontId="11" fillId="9" borderId="0" applyProtection="0">
      <alignment vertical="top"/>
    </xf>
    <xf numFmtId="0" fontId="45" fillId="0" borderId="0" applyProtection="0">
      <alignment vertical="center"/>
    </xf>
    <xf numFmtId="0" fontId="21" fillId="2" borderId="2" applyNumberForma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9" borderId="0" applyNumberFormat="0" applyBorder="0" applyAlignment="0" applyProtection="0">
      <alignment vertical="center"/>
    </xf>
    <xf numFmtId="0" fontId="45" fillId="0" borderId="0">
      <alignment vertical="center"/>
    </xf>
    <xf numFmtId="0" fontId="45" fillId="0" borderId="0">
      <alignment vertical="top"/>
    </xf>
    <xf numFmtId="0" fontId="11" fillId="9" borderId="0" applyNumberFormat="0" applyBorder="0" applyAlignment="0" applyProtection="0">
      <alignment vertical="center"/>
    </xf>
    <xf numFmtId="0" fontId="45" fillId="0" borderId="0">
      <alignment vertical="center"/>
    </xf>
    <xf numFmtId="0" fontId="11" fillId="9" borderId="0" applyNumberFormat="0" applyBorder="0" applyAlignment="0" applyProtection="0">
      <alignment vertical="center"/>
    </xf>
    <xf numFmtId="0" fontId="11" fillId="14" borderId="0" applyProtection="0">
      <alignment vertical="top"/>
    </xf>
    <xf numFmtId="0" fontId="22" fillId="0" borderId="0"/>
    <xf numFmtId="0" fontId="45" fillId="0" borderId="0">
      <alignment vertical="top"/>
    </xf>
    <xf numFmtId="0" fontId="45" fillId="0" borderId="0" applyProtection="0">
      <alignment vertical="top"/>
    </xf>
    <xf numFmtId="0" fontId="11" fillId="9" borderId="0" applyNumberFormat="0" applyBorder="0" applyAlignment="0" applyProtection="0">
      <alignment vertical="center"/>
    </xf>
    <xf numFmtId="0" fontId="11" fillId="0" borderId="0" applyProtection="0"/>
    <xf numFmtId="0" fontId="22" fillId="0" borderId="0"/>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13" borderId="0" applyProtection="0">
      <alignment vertical="top"/>
    </xf>
    <xf numFmtId="0" fontId="45" fillId="0" borderId="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0" fillId="12"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3" fillId="0" borderId="3"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0" borderId="0" applyProtection="0"/>
    <xf numFmtId="0" fontId="22" fillId="0" borderId="0"/>
    <xf numFmtId="0" fontId="11" fillId="9" borderId="0" applyNumberFormat="0" applyBorder="0" applyAlignment="0" applyProtection="0">
      <alignment vertical="center"/>
    </xf>
    <xf numFmtId="0" fontId="45" fillId="0" borderId="0" applyProtection="0">
      <alignment vertical="top"/>
    </xf>
    <xf numFmtId="0" fontId="21" fillId="2" borderId="2" applyProtection="0">
      <alignment vertical="top"/>
    </xf>
    <xf numFmtId="0" fontId="22" fillId="0" borderId="0"/>
    <xf numFmtId="0" fontId="11" fillId="0" borderId="0" applyProtection="0"/>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45" fillId="0" borderId="0" applyProtection="0">
      <alignment vertical="top"/>
    </xf>
    <xf numFmtId="0" fontId="21" fillId="2" borderId="2" applyProtection="0">
      <alignment vertical="top"/>
    </xf>
    <xf numFmtId="0" fontId="11" fillId="0" borderId="0" applyProtection="0"/>
    <xf numFmtId="0" fontId="11" fillId="0" borderId="0" applyProtection="0"/>
    <xf numFmtId="0" fontId="11" fillId="9" borderId="0" applyProtection="0">
      <alignment vertical="top"/>
    </xf>
    <xf numFmtId="0" fontId="11" fillId="9" borderId="0" applyProtection="0">
      <alignment vertical="top"/>
    </xf>
    <xf numFmtId="0" fontId="13" fillId="0" borderId="3" applyNumberFormat="0" applyFill="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45" fillId="0" borderId="0">
      <alignment vertical="top"/>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24" fillId="15" borderId="5" applyNumberFormat="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0" borderId="0" applyProtection="0"/>
    <xf numFmtId="0" fontId="11" fillId="9" borderId="0" applyProtection="0">
      <alignment vertical="top"/>
    </xf>
    <xf numFmtId="0" fontId="22" fillId="0" borderId="0"/>
    <xf numFmtId="0" fontId="11" fillId="9" borderId="0" applyNumberFormat="0" applyBorder="0" applyAlignment="0" applyProtection="0">
      <alignment vertical="center"/>
    </xf>
    <xf numFmtId="0" fontId="45" fillId="0" borderId="0">
      <alignment vertical="top"/>
    </xf>
    <xf numFmtId="0" fontId="22" fillId="0" borderId="0"/>
    <xf numFmtId="0" fontId="11" fillId="9" borderId="0" applyNumberFormat="0" applyBorder="0" applyAlignment="0" applyProtection="0">
      <alignment vertical="center"/>
    </xf>
    <xf numFmtId="0" fontId="45" fillId="0" borderId="0" applyProtection="0">
      <alignment vertical="top"/>
    </xf>
    <xf numFmtId="0" fontId="45" fillId="0" borderId="0" applyProtection="0">
      <alignment vertical="center"/>
    </xf>
    <xf numFmtId="0" fontId="22" fillId="0" borderId="0"/>
    <xf numFmtId="0" fontId="22" fillId="0" borderId="0"/>
    <xf numFmtId="0" fontId="13" fillId="0" borderId="4" applyProtection="0">
      <alignment vertical="top"/>
    </xf>
    <xf numFmtId="0" fontId="11" fillId="9" borderId="0" applyNumberFormat="0" applyBorder="0" applyAlignment="0" applyProtection="0">
      <alignment vertical="center"/>
    </xf>
    <xf numFmtId="0" fontId="22" fillId="0" borderId="0"/>
    <xf numFmtId="0" fontId="11" fillId="9" borderId="0" applyProtection="0">
      <alignment vertical="top"/>
    </xf>
    <xf numFmtId="0" fontId="45" fillId="0" borderId="0" applyProtection="0">
      <alignment vertical="top"/>
    </xf>
    <xf numFmtId="0" fontId="45" fillId="0" borderId="0" applyProtection="0">
      <alignment vertical="center"/>
    </xf>
    <xf numFmtId="0" fontId="45" fillId="0" borderId="0">
      <alignment vertical="center"/>
    </xf>
    <xf numFmtId="0" fontId="11" fillId="0" borderId="0" applyProtection="0"/>
    <xf numFmtId="0" fontId="13" fillId="0" borderId="4" applyProtection="0">
      <alignment vertical="top"/>
    </xf>
    <xf numFmtId="0" fontId="11" fillId="9" borderId="0" applyProtection="0">
      <alignment vertical="top"/>
    </xf>
    <xf numFmtId="0" fontId="11" fillId="9" borderId="0" applyProtection="0">
      <alignment vertical="top"/>
    </xf>
    <xf numFmtId="0" fontId="45" fillId="0" borderId="0" applyProtection="0">
      <alignment vertical="center"/>
    </xf>
    <xf numFmtId="0" fontId="11" fillId="0" borderId="0" applyProtection="0"/>
    <xf numFmtId="0" fontId="11" fillId="9" borderId="0" applyProtection="0">
      <alignment vertical="top"/>
    </xf>
    <xf numFmtId="0" fontId="20" fillId="6"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45" fillId="0" borderId="0" applyProtection="0">
      <alignment vertical="center"/>
    </xf>
    <xf numFmtId="0" fontId="11" fillId="9" borderId="0" applyProtection="0">
      <alignment vertical="top"/>
    </xf>
    <xf numFmtId="0" fontId="45" fillId="0" borderId="0" applyProtection="0">
      <alignment vertical="top"/>
    </xf>
    <xf numFmtId="0" fontId="11" fillId="0" borderId="0" applyProtection="0"/>
    <xf numFmtId="0" fontId="45" fillId="0" borderId="0" applyProtection="0">
      <alignment vertical="center"/>
    </xf>
    <xf numFmtId="0" fontId="22" fillId="0" borderId="0"/>
    <xf numFmtId="0" fontId="22" fillId="0" borderId="0"/>
    <xf numFmtId="0" fontId="13" fillId="0" borderId="4" applyNumberFormat="0" applyFill="0" applyAlignment="0" applyProtection="0">
      <alignment vertical="center"/>
    </xf>
    <xf numFmtId="0" fontId="22" fillId="0" borderId="0"/>
    <xf numFmtId="0" fontId="11" fillId="9" borderId="0" applyProtection="0">
      <alignment vertical="top"/>
    </xf>
    <xf numFmtId="0" fontId="22" fillId="0" borderId="0"/>
    <xf numFmtId="0" fontId="22" fillId="0" borderId="0"/>
    <xf numFmtId="0" fontId="11" fillId="9" borderId="0" applyProtection="0">
      <alignment vertical="top"/>
    </xf>
    <xf numFmtId="0" fontId="45" fillId="0" borderId="0" applyProtection="0">
      <alignment vertical="top"/>
    </xf>
    <xf numFmtId="0" fontId="45" fillId="0" borderId="0" applyProtection="0">
      <alignment vertical="center"/>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45" fillId="0" borderId="0">
      <alignment vertical="center"/>
    </xf>
    <xf numFmtId="0" fontId="45" fillId="0" borderId="0" applyProtection="0">
      <alignment vertical="center"/>
    </xf>
    <xf numFmtId="0" fontId="13" fillId="0" borderId="4" applyNumberFormat="0" applyFill="0" applyAlignment="0" applyProtection="0">
      <alignment vertical="center"/>
    </xf>
    <xf numFmtId="0" fontId="11" fillId="9" borderId="0" applyProtection="0">
      <alignment vertical="top"/>
    </xf>
    <xf numFmtId="0" fontId="22" fillId="0" borderId="0"/>
    <xf numFmtId="0" fontId="11" fillId="9" borderId="0" applyProtection="0">
      <alignment vertical="top"/>
    </xf>
    <xf numFmtId="0" fontId="11" fillId="9" borderId="0" applyProtection="0">
      <alignment vertical="top"/>
    </xf>
    <xf numFmtId="0" fontId="45"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45" fillId="0" borderId="0">
      <alignment vertical="top"/>
    </xf>
    <xf numFmtId="0" fontId="11" fillId="9" borderId="0" applyNumberFormat="0" applyBorder="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11" fillId="14" borderId="0" applyProtection="0">
      <alignment vertical="top"/>
    </xf>
    <xf numFmtId="0" fontId="11" fillId="9" borderId="0" applyNumberFormat="0" applyBorder="0" applyAlignment="0" applyProtection="0">
      <alignment vertical="center"/>
    </xf>
    <xf numFmtId="0" fontId="11" fillId="13"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45" fillId="0" borderId="0">
      <alignment vertical="top"/>
    </xf>
    <xf numFmtId="0" fontId="22" fillId="0" borderId="0"/>
    <xf numFmtId="0" fontId="11" fillId="0" borderId="0" applyProtection="0"/>
    <xf numFmtId="0" fontId="22" fillId="0" borderId="0"/>
    <xf numFmtId="0" fontId="11" fillId="9" borderId="0" applyProtection="0">
      <alignment vertical="top"/>
    </xf>
    <xf numFmtId="0" fontId="11" fillId="9" borderId="0" applyProtection="0">
      <alignment vertical="top"/>
    </xf>
    <xf numFmtId="0" fontId="45" fillId="0" borderId="0">
      <alignment vertical="top"/>
    </xf>
    <xf numFmtId="0" fontId="11" fillId="9" borderId="0" applyProtection="0">
      <alignment vertical="top"/>
    </xf>
    <xf numFmtId="0" fontId="11" fillId="8"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28" fillId="19" borderId="0" applyNumberFormat="0" applyBorder="0" applyAlignment="0" applyProtection="0">
      <alignment vertical="center"/>
    </xf>
    <xf numFmtId="0" fontId="11" fillId="9" borderId="0" applyNumberFormat="0" applyBorder="0" applyAlignment="0" applyProtection="0">
      <alignment vertical="center"/>
    </xf>
    <xf numFmtId="0" fontId="28" fillId="19" borderId="0" applyNumberFormat="0" applyBorder="0" applyAlignment="0" applyProtection="0">
      <alignment vertical="center"/>
    </xf>
    <xf numFmtId="0" fontId="11" fillId="9" borderId="0" applyProtection="0">
      <alignment vertical="top"/>
    </xf>
    <xf numFmtId="0" fontId="45" fillId="0" borderId="0">
      <alignment vertical="top"/>
    </xf>
    <xf numFmtId="0" fontId="22" fillId="0" borderId="0"/>
    <xf numFmtId="0" fontId="20" fillId="16"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8"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45" fillId="0" borderId="0">
      <alignment vertical="top"/>
    </xf>
    <xf numFmtId="0" fontId="11" fillId="9" borderId="0" applyProtection="0">
      <alignment vertical="top"/>
    </xf>
    <xf numFmtId="0" fontId="45" fillId="0" borderId="0">
      <alignment vertical="center"/>
    </xf>
    <xf numFmtId="0" fontId="45" fillId="0"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45" fillId="0"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45" fillId="0" borderId="0">
      <alignment vertical="center"/>
    </xf>
    <xf numFmtId="0" fontId="21" fillId="2" borderId="2" applyNumberFormat="0" applyAlignment="0" applyProtection="0">
      <alignment vertical="center"/>
    </xf>
    <xf numFmtId="0" fontId="11" fillId="9" borderId="0" applyNumberFormat="0" applyBorder="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8" borderId="7" applyNumberFormat="0" applyFont="0" applyAlignment="0" applyProtection="0">
      <alignment vertical="center"/>
    </xf>
    <xf numFmtId="0" fontId="11" fillId="9" borderId="0" applyNumberFormat="0" applyBorder="0" applyAlignment="0" applyProtection="0">
      <alignment vertical="center"/>
    </xf>
    <xf numFmtId="0" fontId="11" fillId="14" borderId="0" applyProtection="0">
      <alignment vertical="top"/>
    </xf>
    <xf numFmtId="0" fontId="11" fillId="9" borderId="0" applyProtection="0">
      <alignment vertical="top"/>
    </xf>
    <xf numFmtId="0" fontId="20" fillId="14" borderId="0" applyNumberFormat="0" applyBorder="0" applyAlignment="0" applyProtection="0">
      <alignment vertical="center"/>
    </xf>
    <xf numFmtId="0" fontId="11" fillId="9" borderId="0" applyProtection="0">
      <alignment vertical="top"/>
    </xf>
    <xf numFmtId="0" fontId="20" fillId="14"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center"/>
    </xf>
    <xf numFmtId="0" fontId="22" fillId="0" borderId="0"/>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20" fillId="12" borderId="0" applyProtection="0">
      <alignment vertical="top"/>
    </xf>
    <xf numFmtId="0" fontId="22" fillId="0" borderId="0"/>
    <xf numFmtId="0" fontId="11" fillId="0" borderId="0" applyProtection="0"/>
    <xf numFmtId="0" fontId="11" fillId="14" borderId="0" applyProtection="0">
      <alignment vertical="top"/>
    </xf>
    <xf numFmtId="0" fontId="11" fillId="9" borderId="0" applyNumberFormat="0" applyBorder="0" applyAlignment="0" applyProtection="0">
      <alignment vertical="center"/>
    </xf>
    <xf numFmtId="0" fontId="11" fillId="12"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10" borderId="0" applyNumberFormat="0" applyBorder="0" applyAlignment="0" applyProtection="0">
      <alignment vertical="center"/>
    </xf>
    <xf numFmtId="0" fontId="11" fillId="9" borderId="0" applyProtection="0">
      <alignment vertical="top"/>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0" fillId="12" borderId="0" applyProtection="0">
      <alignment vertical="top"/>
    </xf>
    <xf numFmtId="0" fontId="22" fillId="0" borderId="0"/>
    <xf numFmtId="0" fontId="11" fillId="0" borderId="0" applyProtection="0"/>
    <xf numFmtId="0" fontId="11" fillId="0" borderId="0" applyProtection="0"/>
    <xf numFmtId="0" fontId="20" fillId="13" borderId="0" applyProtection="0">
      <alignment vertical="top"/>
    </xf>
    <xf numFmtId="0" fontId="11" fillId="9" borderId="0" applyProtection="0">
      <alignment vertical="top"/>
    </xf>
    <xf numFmtId="0" fontId="11" fillId="12" borderId="0" applyProtection="0">
      <alignment vertical="top"/>
    </xf>
    <xf numFmtId="0" fontId="45" fillId="0" borderId="0" applyProtection="0">
      <alignment vertical="top"/>
    </xf>
    <xf numFmtId="0" fontId="20" fillId="6" borderId="0" applyProtection="0">
      <alignment vertical="top"/>
    </xf>
    <xf numFmtId="0" fontId="20" fillId="12" borderId="0" applyProtection="0">
      <alignment vertical="top"/>
    </xf>
    <xf numFmtId="0" fontId="22" fillId="0" borderId="0"/>
    <xf numFmtId="0" fontId="11" fillId="9" borderId="0" applyProtection="0">
      <alignment vertical="top"/>
    </xf>
    <xf numFmtId="0" fontId="45" fillId="0" borderId="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28" fillId="19" borderId="0" applyNumberFormat="0" applyBorder="0" applyAlignment="0" applyProtection="0">
      <alignment vertical="center"/>
    </xf>
    <xf numFmtId="0" fontId="11" fillId="0" borderId="0" applyProtection="0"/>
    <xf numFmtId="0" fontId="24" fillId="15" borderId="5" applyProtection="0">
      <alignment vertical="top"/>
    </xf>
    <xf numFmtId="0" fontId="11" fillId="9" borderId="0" applyNumberFormat="0" applyBorder="0" applyAlignment="0" applyProtection="0">
      <alignment vertical="center"/>
    </xf>
    <xf numFmtId="0" fontId="28" fillId="19" borderId="0" applyNumberFormat="0" applyBorder="0" applyAlignment="0" applyProtection="0">
      <alignment vertical="center"/>
    </xf>
    <xf numFmtId="0" fontId="11" fillId="9" borderId="0" applyProtection="0">
      <alignment vertical="top"/>
    </xf>
    <xf numFmtId="0" fontId="11" fillId="0" borderId="0" applyProtection="0"/>
    <xf numFmtId="0" fontId="24" fillId="15" borderId="5" applyProtection="0">
      <alignment vertical="top"/>
    </xf>
    <xf numFmtId="0" fontId="22" fillId="0" borderId="0"/>
    <xf numFmtId="0" fontId="22" fillId="0" borderId="0"/>
    <xf numFmtId="0" fontId="11" fillId="9" borderId="0" applyProtection="0">
      <alignment vertical="top"/>
    </xf>
    <xf numFmtId="0" fontId="22" fillId="0" borderId="0"/>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0" fillId="12" borderId="0" applyProtection="0">
      <alignment vertical="top"/>
    </xf>
    <xf numFmtId="0" fontId="11" fillId="9" borderId="0" applyProtection="0">
      <alignment vertical="top"/>
    </xf>
    <xf numFmtId="0" fontId="22" fillId="0" borderId="0"/>
    <xf numFmtId="0" fontId="45" fillId="0" borderId="0">
      <alignment vertical="center"/>
    </xf>
    <xf numFmtId="0" fontId="11" fillId="0" borderId="0" applyProtection="0"/>
    <xf numFmtId="0" fontId="11" fillId="9" borderId="0" applyProtection="0">
      <alignment vertical="top"/>
    </xf>
    <xf numFmtId="0" fontId="22" fillId="0" borderId="0"/>
    <xf numFmtId="0" fontId="45" fillId="0" borderId="0">
      <alignment vertical="center"/>
    </xf>
    <xf numFmtId="0" fontId="11" fillId="9" borderId="0" applyProtection="0">
      <alignment vertical="top"/>
    </xf>
    <xf numFmtId="0" fontId="45" fillId="0" borderId="0">
      <alignment vertical="center"/>
    </xf>
    <xf numFmtId="0" fontId="11" fillId="9" borderId="0" applyNumberFormat="0" applyBorder="0" applyAlignment="0" applyProtection="0">
      <alignment vertical="center"/>
    </xf>
    <xf numFmtId="0" fontId="45" fillId="0" borderId="0">
      <alignment vertical="center"/>
    </xf>
    <xf numFmtId="0" fontId="20" fillId="12" borderId="0" applyProtection="0">
      <alignment vertical="top"/>
    </xf>
    <xf numFmtId="0" fontId="11" fillId="9" borderId="0" applyNumberFormat="0" applyBorder="0" applyAlignment="0" applyProtection="0">
      <alignment vertical="center"/>
    </xf>
    <xf numFmtId="0" fontId="45" fillId="0" borderId="0" applyProtection="0">
      <alignment vertical="center"/>
    </xf>
    <xf numFmtId="0" fontId="20" fillId="11"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20" fillId="14"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2" fillId="0" borderId="0"/>
    <xf numFmtId="0" fontId="45" fillId="0" borderId="0">
      <alignment vertical="center"/>
    </xf>
    <xf numFmtId="0" fontId="11" fillId="9" borderId="0" applyProtection="0">
      <alignment vertical="top"/>
    </xf>
    <xf numFmtId="0" fontId="45" fillId="0" borderId="0">
      <alignment vertical="center"/>
    </xf>
    <xf numFmtId="0" fontId="11" fillId="9" borderId="0" applyNumberFormat="0" applyBorder="0" applyAlignment="0" applyProtection="0">
      <alignment vertical="center"/>
    </xf>
    <xf numFmtId="0" fontId="20" fillId="12" borderId="0" applyProtection="0">
      <alignment vertical="top"/>
    </xf>
    <xf numFmtId="0" fontId="20" fillId="11"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0" fillId="6"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2" fillId="0" borderId="0"/>
    <xf numFmtId="0" fontId="11" fillId="9" borderId="0" applyProtection="0">
      <alignment vertical="top"/>
    </xf>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center"/>
    </xf>
    <xf numFmtId="0" fontId="22" fillId="0" borderId="0"/>
    <xf numFmtId="0" fontId="11" fillId="9" borderId="0" applyNumberFormat="0" applyBorder="0" applyAlignment="0" applyProtection="0">
      <alignment vertical="center"/>
    </xf>
    <xf numFmtId="0" fontId="45" fillId="8" borderId="7" applyNumberFormat="0" applyFont="0" applyAlignment="0" applyProtection="0">
      <alignment vertical="center"/>
    </xf>
    <xf numFmtId="0" fontId="20" fillId="12" borderId="0" applyNumberFormat="0" applyBorder="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45" fillId="8" borderId="7" applyProtection="0">
      <alignment vertical="top"/>
    </xf>
    <xf numFmtId="0" fontId="20" fillId="12" borderId="0" applyProtection="0">
      <alignment vertical="top"/>
    </xf>
    <xf numFmtId="0" fontId="22" fillId="0" borderId="0"/>
    <xf numFmtId="0" fontId="11" fillId="0" borderId="0" applyProtection="0"/>
    <xf numFmtId="0" fontId="11" fillId="14" borderId="0" applyProtection="0">
      <alignment vertical="top"/>
    </xf>
    <xf numFmtId="0" fontId="11" fillId="9" borderId="0" applyNumberFormat="0" applyBorder="0" applyAlignment="0" applyProtection="0">
      <alignment vertical="center"/>
    </xf>
    <xf numFmtId="0" fontId="11" fillId="14" borderId="0" applyProtection="0">
      <alignment vertical="top"/>
    </xf>
    <xf numFmtId="0" fontId="21" fillId="14" borderId="2" applyNumberFormat="0" applyAlignment="0" applyProtection="0">
      <alignment vertical="center"/>
    </xf>
    <xf numFmtId="0" fontId="11" fillId="9" borderId="0" applyProtection="0">
      <alignment vertical="top"/>
    </xf>
    <xf numFmtId="0" fontId="11" fillId="0" borderId="0" applyProtection="0"/>
    <xf numFmtId="0" fontId="22" fillId="0" borderId="0"/>
    <xf numFmtId="0" fontId="26" fillId="2" borderId="6" applyNumberFormat="0" applyAlignment="0" applyProtection="0">
      <alignment vertical="center"/>
    </xf>
    <xf numFmtId="0" fontId="11" fillId="9" borderId="0" applyProtection="0">
      <alignment vertical="top"/>
    </xf>
    <xf numFmtId="0" fontId="13" fillId="0" borderId="4" applyNumberFormat="0" applyFill="0" applyAlignment="0" applyProtection="0">
      <alignment vertical="center"/>
    </xf>
    <xf numFmtId="0" fontId="21" fillId="14" borderId="2" applyNumberFormat="0" applyAlignment="0" applyProtection="0">
      <alignment vertical="center"/>
    </xf>
    <xf numFmtId="0" fontId="11" fillId="9" borderId="0" applyProtection="0">
      <alignment vertical="top"/>
    </xf>
    <xf numFmtId="0" fontId="11" fillId="9" borderId="0" applyProtection="0">
      <alignment vertical="top"/>
    </xf>
    <xf numFmtId="0" fontId="45" fillId="0" borderId="0">
      <alignment vertical="top"/>
    </xf>
    <xf numFmtId="0" fontId="11" fillId="9" borderId="0" applyProtection="0">
      <alignment vertical="top"/>
    </xf>
    <xf numFmtId="0" fontId="45" fillId="8" borderId="7" applyProtection="0">
      <alignment vertical="top"/>
    </xf>
    <xf numFmtId="0" fontId="20" fillId="12" borderId="0" applyProtection="0">
      <alignment vertical="top"/>
    </xf>
    <xf numFmtId="0" fontId="11" fillId="0" borderId="0" applyProtection="0"/>
    <xf numFmtId="0" fontId="11" fillId="0" borderId="0" applyProtection="0"/>
    <xf numFmtId="0" fontId="11" fillId="9" borderId="0" applyProtection="0">
      <alignment vertical="top"/>
    </xf>
    <xf numFmtId="0" fontId="11" fillId="9" borderId="0" applyProtection="0">
      <alignment vertical="top"/>
    </xf>
    <xf numFmtId="0" fontId="22" fillId="0" borderId="0"/>
    <xf numFmtId="0" fontId="11" fillId="0" borderId="0" applyProtection="0"/>
    <xf numFmtId="0" fontId="11" fillId="9" borderId="0" applyProtection="0">
      <alignment vertical="top"/>
    </xf>
    <xf numFmtId="0" fontId="22" fillId="0" borderId="0"/>
    <xf numFmtId="0" fontId="11" fillId="9" borderId="0" applyNumberFormat="0" applyBorder="0" applyAlignment="0" applyProtection="0">
      <alignment vertical="center"/>
    </xf>
    <xf numFmtId="0" fontId="45" fillId="0" borderId="0"/>
    <xf numFmtId="0" fontId="11" fillId="9" borderId="0" applyNumberFormat="0" applyBorder="0" applyAlignment="0" applyProtection="0">
      <alignment vertical="center"/>
    </xf>
    <xf numFmtId="0" fontId="45" fillId="8" borderId="7" applyNumberFormat="0" applyFont="0" applyAlignment="0" applyProtection="0">
      <alignment vertical="center"/>
    </xf>
    <xf numFmtId="0" fontId="20" fillId="12" borderId="0" applyProtection="0">
      <alignment vertical="top"/>
    </xf>
    <xf numFmtId="0" fontId="45" fillId="0" borderId="0">
      <alignment vertical="center"/>
    </xf>
    <xf numFmtId="0" fontId="11" fillId="0" borderId="0" applyProtection="0"/>
    <xf numFmtId="0" fontId="11" fillId="9" borderId="0" applyNumberFormat="0" applyBorder="0" applyAlignment="0" applyProtection="0">
      <alignment vertical="center"/>
    </xf>
    <xf numFmtId="0" fontId="45" fillId="0" borderId="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45" fillId="0" borderId="0" applyProtection="0">
      <alignment vertical="center"/>
    </xf>
    <xf numFmtId="0" fontId="11" fillId="9" borderId="0" applyProtection="0">
      <alignment vertical="top"/>
    </xf>
    <xf numFmtId="0" fontId="45" fillId="0" borderId="0">
      <alignment vertical="center"/>
    </xf>
    <xf numFmtId="0" fontId="45" fillId="0" borderId="0">
      <alignment vertical="top"/>
    </xf>
    <xf numFmtId="0" fontId="11" fillId="9" borderId="0" applyProtection="0">
      <alignment vertical="top"/>
    </xf>
    <xf numFmtId="0" fontId="22" fillId="0" borderId="0"/>
    <xf numFmtId="0" fontId="11" fillId="9" borderId="0" applyProtection="0">
      <alignment vertical="top"/>
    </xf>
    <xf numFmtId="0" fontId="45" fillId="0" borderId="0">
      <alignment vertical="center"/>
    </xf>
    <xf numFmtId="0" fontId="22" fillId="0" borderId="0"/>
    <xf numFmtId="0" fontId="11" fillId="9" borderId="0" applyNumberFormat="0" applyBorder="0" applyAlignment="0" applyProtection="0">
      <alignment vertical="center"/>
    </xf>
    <xf numFmtId="0" fontId="45" fillId="0" borderId="0">
      <alignment vertical="center"/>
    </xf>
    <xf numFmtId="0" fontId="22" fillId="0" borderId="0"/>
    <xf numFmtId="0" fontId="11" fillId="9" borderId="0" applyProtection="0">
      <alignment vertical="top"/>
    </xf>
    <xf numFmtId="0" fontId="45" fillId="8" borderId="7" applyNumberFormat="0" applyFont="0" applyAlignment="0" applyProtection="0">
      <alignment vertical="center"/>
    </xf>
    <xf numFmtId="0" fontId="20" fillId="12" borderId="0" applyProtection="0">
      <alignment vertical="top"/>
    </xf>
    <xf numFmtId="0" fontId="22" fillId="0" borderId="0"/>
    <xf numFmtId="0" fontId="11" fillId="0" borderId="0" applyProtection="0"/>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45" fillId="0" borderId="0" applyProtection="0">
      <alignment vertical="center"/>
    </xf>
    <xf numFmtId="0" fontId="45" fillId="0" borderId="0">
      <alignment vertical="top"/>
    </xf>
    <xf numFmtId="0" fontId="11" fillId="9"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5" fillId="12" borderId="2" applyNumberFormat="0" applyAlignment="0" applyProtection="0">
      <alignment vertical="center"/>
    </xf>
    <xf numFmtId="0" fontId="45" fillId="0" borderId="0" applyProtection="0">
      <alignment vertical="top"/>
    </xf>
    <xf numFmtId="0" fontId="45" fillId="0" borderId="0">
      <alignment vertical="top"/>
    </xf>
    <xf numFmtId="0" fontId="45" fillId="0" borderId="0" applyProtection="0">
      <alignment vertical="center"/>
    </xf>
    <xf numFmtId="0" fontId="11" fillId="9" borderId="0" applyProtection="0">
      <alignment vertical="top"/>
    </xf>
    <xf numFmtId="0" fontId="13" fillId="0" borderId="3" applyNumberFormat="0" applyFill="0" applyAlignment="0" applyProtection="0">
      <alignment vertical="center"/>
    </xf>
    <xf numFmtId="0" fontId="21" fillId="2" borderId="2" applyProtection="0">
      <alignment vertical="top"/>
    </xf>
    <xf numFmtId="0" fontId="11" fillId="9" borderId="0" applyProtection="0">
      <alignment vertical="top"/>
    </xf>
    <xf numFmtId="0" fontId="45" fillId="0" borderId="0" applyProtection="0">
      <alignment vertical="center"/>
    </xf>
    <xf numFmtId="0" fontId="11" fillId="9" borderId="0" applyProtection="0">
      <alignment vertical="top"/>
    </xf>
    <xf numFmtId="0" fontId="13" fillId="0" borderId="3" applyNumberFormat="0" applyFill="0" applyAlignment="0" applyProtection="0">
      <alignment vertical="center"/>
    </xf>
    <xf numFmtId="0" fontId="21" fillId="2" borderId="2"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3" fillId="0" borderId="3" applyNumberFormat="0" applyFill="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45" fillId="0" borderId="0" applyProtection="0">
      <alignment vertical="top"/>
    </xf>
    <xf numFmtId="0" fontId="11" fillId="9" borderId="0" applyProtection="0">
      <alignment vertical="top"/>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45" fillId="0" borderId="0">
      <alignment vertical="top"/>
    </xf>
    <xf numFmtId="0" fontId="13" fillId="0" borderId="4" applyNumberFormat="0" applyFill="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28" fillId="19" borderId="0" applyNumberFormat="0" applyBorder="0" applyAlignment="0" applyProtection="0">
      <alignment vertical="center"/>
    </xf>
    <xf numFmtId="0" fontId="13" fillId="0" borderId="4" applyNumberFormat="0" applyFill="0" applyAlignment="0" applyProtection="0">
      <alignment vertical="center"/>
    </xf>
    <xf numFmtId="0" fontId="11" fillId="9" borderId="0" applyProtection="0">
      <alignment vertical="top"/>
    </xf>
    <xf numFmtId="0" fontId="45" fillId="0" borderId="0">
      <alignment vertical="top"/>
    </xf>
    <xf numFmtId="0" fontId="11" fillId="9" borderId="0" applyProtection="0">
      <alignment vertical="top"/>
    </xf>
    <xf numFmtId="0" fontId="13" fillId="0" borderId="4" applyNumberFormat="0" applyFill="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3" fillId="0" borderId="4" applyNumberFormat="0" applyFill="0" applyAlignment="0" applyProtection="0">
      <alignment vertical="center"/>
    </xf>
    <xf numFmtId="0" fontId="11" fillId="9" borderId="0" applyProtection="0">
      <alignment vertical="top"/>
    </xf>
    <xf numFmtId="0" fontId="11" fillId="9" borderId="0" applyProtection="0">
      <alignment vertical="top"/>
    </xf>
    <xf numFmtId="0" fontId="13" fillId="0" borderId="4" applyNumberFormat="0" applyFill="0" applyAlignment="0" applyProtection="0">
      <alignment vertical="center"/>
    </xf>
    <xf numFmtId="0" fontId="11" fillId="9" borderId="0" applyNumberFormat="0" applyBorder="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11" fillId="9" borderId="0" applyProtection="0">
      <alignment vertical="top"/>
    </xf>
    <xf numFmtId="0" fontId="21" fillId="2" borderId="2" applyNumberFormat="0" applyAlignment="0" applyProtection="0">
      <alignment vertical="center"/>
    </xf>
    <xf numFmtId="0" fontId="11" fillId="9" borderId="0" applyNumberFormat="0" applyBorder="0" applyAlignment="0" applyProtection="0">
      <alignment vertical="center"/>
    </xf>
    <xf numFmtId="0" fontId="22" fillId="0" borderId="0"/>
    <xf numFmtId="0" fontId="45" fillId="0" borderId="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45" fillId="0" borderId="0">
      <alignment vertical="top"/>
    </xf>
    <xf numFmtId="0" fontId="11" fillId="9" borderId="0" applyNumberFormat="0" applyBorder="0" applyAlignment="0" applyProtection="0">
      <alignment vertical="center"/>
    </xf>
    <xf numFmtId="0" fontId="11" fillId="0" borderId="0" applyProtection="0"/>
    <xf numFmtId="0" fontId="22" fillId="0" borderId="0"/>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top"/>
    </xf>
    <xf numFmtId="0" fontId="11" fillId="9" borderId="0" applyProtection="0">
      <alignment vertical="top"/>
    </xf>
    <xf numFmtId="0" fontId="45" fillId="0" borderId="0">
      <alignment vertical="top"/>
    </xf>
    <xf numFmtId="0" fontId="11" fillId="9" borderId="0" applyNumberFormat="0" applyBorder="0" applyAlignment="0" applyProtection="0">
      <alignment vertical="center"/>
    </xf>
    <xf numFmtId="0" fontId="45" fillId="0" borderId="0">
      <alignment vertical="center"/>
    </xf>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8" fillId="19" borderId="0" applyNumberFormat="0" applyBorder="0" applyAlignment="0" applyProtection="0">
      <alignment vertical="center"/>
    </xf>
    <xf numFmtId="0" fontId="11" fillId="9" borderId="0" applyProtection="0">
      <alignment vertical="top"/>
    </xf>
    <xf numFmtId="0" fontId="28" fillId="19" borderId="0" applyNumberFormat="0" applyBorder="0" applyAlignment="0" applyProtection="0">
      <alignment vertical="center"/>
    </xf>
    <xf numFmtId="0" fontId="25" fillId="12" borderId="2" applyNumberFormat="0" applyAlignment="0" applyProtection="0">
      <alignment vertical="center"/>
    </xf>
    <xf numFmtId="0" fontId="11" fillId="9" borderId="0" applyProtection="0">
      <alignment vertical="top"/>
    </xf>
    <xf numFmtId="0" fontId="11" fillId="9" borderId="0" applyProtection="0">
      <alignment vertical="top"/>
    </xf>
    <xf numFmtId="0" fontId="45" fillId="0" borderId="0">
      <alignment vertical="center"/>
    </xf>
    <xf numFmtId="0" fontId="28" fillId="19" borderId="0" applyProtection="0">
      <alignment vertical="top"/>
    </xf>
    <xf numFmtId="0" fontId="11" fillId="9" borderId="0" applyProtection="0">
      <alignment vertical="top"/>
    </xf>
    <xf numFmtId="0" fontId="45" fillId="0" borderId="0">
      <alignment vertical="center"/>
    </xf>
    <xf numFmtId="0" fontId="11" fillId="9" borderId="0" applyNumberFormat="0" applyBorder="0" applyAlignment="0" applyProtection="0">
      <alignment vertical="center"/>
    </xf>
    <xf numFmtId="0" fontId="45" fillId="0" borderId="0">
      <alignment vertical="center"/>
    </xf>
    <xf numFmtId="0" fontId="28" fillId="19" borderId="0" applyProtection="0">
      <alignment vertical="top"/>
    </xf>
    <xf numFmtId="0" fontId="11" fillId="9" borderId="0" applyProtection="0">
      <alignment vertical="top"/>
    </xf>
    <xf numFmtId="0" fontId="11" fillId="12" borderId="0" applyNumberFormat="0" applyBorder="0" applyAlignment="0" applyProtection="0">
      <alignment vertical="center"/>
    </xf>
    <xf numFmtId="0" fontId="22" fillId="0" borderId="0"/>
    <xf numFmtId="0" fontId="11" fillId="9" borderId="0" applyProtection="0">
      <alignment vertical="top"/>
    </xf>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9" borderId="0" applyProtection="0">
      <alignment vertical="top"/>
    </xf>
    <xf numFmtId="0" fontId="11" fillId="12" borderId="0" applyNumberFormat="0" applyBorder="0" applyAlignment="0" applyProtection="0">
      <alignment vertical="center"/>
    </xf>
    <xf numFmtId="0" fontId="45" fillId="0" borderId="0">
      <alignment vertical="center"/>
    </xf>
    <xf numFmtId="0" fontId="11" fillId="9" borderId="0" applyProtection="0">
      <alignment vertical="top"/>
    </xf>
    <xf numFmtId="0" fontId="11" fillId="12"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45" fillId="0" borderId="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11" fillId="0" borderId="0" applyProtection="0"/>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center"/>
    </xf>
    <xf numFmtId="0" fontId="11" fillId="9" borderId="0" applyProtection="0">
      <alignment vertical="top"/>
    </xf>
    <xf numFmtId="0" fontId="20" fillId="13" borderId="0" applyProtection="0">
      <alignment vertical="top"/>
    </xf>
    <xf numFmtId="0" fontId="45" fillId="0" borderId="0">
      <alignment vertical="center"/>
    </xf>
    <xf numFmtId="0" fontId="11" fillId="9"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9" borderId="0" applyProtection="0">
      <alignment vertical="top"/>
    </xf>
    <xf numFmtId="0" fontId="11" fillId="0" borderId="0" applyProtection="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0" borderId="0" applyProtection="0"/>
    <xf numFmtId="0" fontId="45" fillId="0" borderId="0">
      <alignment vertical="top"/>
    </xf>
    <xf numFmtId="0" fontId="11" fillId="9"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14" borderId="0" applyNumberFormat="0" applyBorder="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8" borderId="0" applyProtection="0">
      <alignment vertical="top"/>
    </xf>
    <xf numFmtId="0" fontId="11" fillId="9"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11" fillId="12"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1" fillId="14" borderId="2" applyNumberFormat="0" applyAlignment="0" applyProtection="0">
      <alignment vertical="center"/>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9" fillId="0" borderId="12" applyProtection="0">
      <alignment vertical="top"/>
    </xf>
    <xf numFmtId="0" fontId="11" fillId="9" borderId="0" applyProtection="0">
      <alignment vertical="top"/>
    </xf>
    <xf numFmtId="0" fontId="20" fillId="6" borderId="0" applyNumberFormat="0" applyBorder="0" applyAlignment="0" applyProtection="0">
      <alignment vertical="center"/>
    </xf>
    <xf numFmtId="0" fontId="11" fillId="9" borderId="0" applyProtection="0">
      <alignment vertical="top"/>
    </xf>
    <xf numFmtId="0" fontId="20" fillId="6" borderId="0" applyNumberFormat="0" applyBorder="0" applyAlignment="0" applyProtection="0">
      <alignment vertical="center"/>
    </xf>
    <xf numFmtId="0" fontId="45" fillId="0" borderId="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22" fillId="0" borderId="0"/>
    <xf numFmtId="0" fontId="11" fillId="9" borderId="0" applyNumberFormat="0" applyBorder="0" applyAlignment="0" applyProtection="0">
      <alignment vertical="center"/>
    </xf>
    <xf numFmtId="0" fontId="20" fillId="12" borderId="0" applyProtection="0">
      <alignment vertical="top"/>
    </xf>
    <xf numFmtId="0" fontId="22" fillId="0" borderId="0"/>
    <xf numFmtId="0" fontId="11" fillId="9" borderId="0" applyNumberFormat="0" applyBorder="0" applyAlignment="0" applyProtection="0">
      <alignment vertical="center"/>
    </xf>
    <xf numFmtId="0" fontId="22" fillId="0" borderId="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22" fillId="0" borderId="0"/>
    <xf numFmtId="0" fontId="11" fillId="9" borderId="0" applyProtection="0">
      <alignment vertical="top"/>
    </xf>
    <xf numFmtId="0" fontId="36" fillId="0" borderId="0" applyNumberFormat="0" applyFill="0" applyBorder="0" applyAlignment="0" applyProtection="0">
      <alignment vertical="center"/>
    </xf>
    <xf numFmtId="0" fontId="11" fillId="9" borderId="0" applyProtection="0">
      <alignment vertical="top"/>
    </xf>
    <xf numFmtId="0" fontId="45" fillId="0" borderId="0">
      <alignment vertical="center"/>
    </xf>
    <xf numFmtId="0" fontId="22" fillId="0" borderId="0"/>
    <xf numFmtId="0" fontId="11" fillId="9" borderId="0" applyProtection="0">
      <alignment vertical="top"/>
    </xf>
    <xf numFmtId="0" fontId="22" fillId="0" borderId="0"/>
    <xf numFmtId="0" fontId="11" fillId="9" borderId="0" applyProtection="0">
      <alignment vertical="top"/>
    </xf>
    <xf numFmtId="0" fontId="45" fillId="0" borderId="0">
      <alignment vertical="center"/>
    </xf>
    <xf numFmtId="0" fontId="22" fillId="0" borderId="0"/>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11" fillId="9" borderId="0" applyProtection="0">
      <alignment vertical="top"/>
    </xf>
    <xf numFmtId="0" fontId="22" fillId="0" borderId="0"/>
    <xf numFmtId="0" fontId="11" fillId="9" borderId="0" applyProtection="0">
      <alignment vertical="top"/>
    </xf>
    <xf numFmtId="0" fontId="11" fillId="9" borderId="0" applyProtection="0">
      <alignment vertical="top"/>
    </xf>
    <xf numFmtId="0" fontId="45" fillId="0" borderId="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11" fillId="0" borderId="0" applyProtection="0"/>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11" fillId="9" borderId="0" applyProtection="0">
      <alignment vertical="top"/>
    </xf>
    <xf numFmtId="0" fontId="11" fillId="12" borderId="0" applyNumberFormat="0" applyBorder="0" applyAlignment="0" applyProtection="0">
      <alignment vertical="center"/>
    </xf>
    <xf numFmtId="0" fontId="25" fillId="12" borderId="2" applyProtection="0">
      <alignment vertical="top"/>
    </xf>
    <xf numFmtId="0" fontId="22" fillId="0" borderId="0"/>
    <xf numFmtId="0" fontId="11" fillId="9" borderId="0" applyProtection="0">
      <alignment vertical="top"/>
    </xf>
    <xf numFmtId="0" fontId="11" fillId="12" borderId="0" applyProtection="0">
      <alignment vertical="top"/>
    </xf>
    <xf numFmtId="0" fontId="11" fillId="0" borderId="0" applyProtection="0"/>
    <xf numFmtId="0" fontId="45" fillId="0" borderId="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0" fillId="12" borderId="0" applyProtection="0">
      <alignment vertical="top"/>
    </xf>
    <xf numFmtId="0" fontId="11" fillId="0" borderId="0" applyProtection="0"/>
    <xf numFmtId="0" fontId="11" fillId="9" borderId="0" applyNumberFormat="0" applyBorder="0" applyAlignment="0" applyProtection="0">
      <alignment vertical="center"/>
    </xf>
    <xf numFmtId="0" fontId="11" fillId="9" borderId="0" applyProtection="0">
      <alignment vertical="top"/>
    </xf>
    <xf numFmtId="0" fontId="20" fillId="13"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14" borderId="0" applyProtection="0">
      <alignment vertical="top"/>
    </xf>
    <xf numFmtId="0" fontId="11" fillId="9" borderId="0" applyProtection="0">
      <alignment vertical="top"/>
    </xf>
    <xf numFmtId="0" fontId="11" fillId="9" borderId="0" applyProtection="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45" fillId="0" borderId="0">
      <alignment vertical="top"/>
    </xf>
    <xf numFmtId="0" fontId="11" fillId="9" borderId="0" applyNumberFormat="0" applyBorder="0" applyAlignment="0" applyProtection="0">
      <alignment vertical="center"/>
    </xf>
    <xf numFmtId="0" fontId="45" fillId="0" borderId="0">
      <alignment vertical="center"/>
    </xf>
    <xf numFmtId="0" fontId="45" fillId="0" borderId="0" applyProtection="0">
      <alignment vertical="top"/>
    </xf>
    <xf numFmtId="0" fontId="11" fillId="9" borderId="0" applyNumberFormat="0" applyBorder="0" applyAlignment="0" applyProtection="0">
      <alignment vertical="center"/>
    </xf>
    <xf numFmtId="0" fontId="45" fillId="0" borderId="0" applyProtection="0">
      <alignment vertical="center"/>
    </xf>
    <xf numFmtId="0" fontId="35" fillId="0" borderId="0" applyNumberFormat="0" applyFill="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11" fillId="9" borderId="0" applyProtection="0">
      <alignment vertical="top"/>
    </xf>
    <xf numFmtId="0" fontId="37" fillId="0" borderId="0" applyNumberFormat="0" applyFill="0" applyBorder="0" applyAlignment="0" applyProtection="0">
      <alignment vertical="center"/>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45" fillId="0" borderId="0" applyProtection="0">
      <alignment vertical="center"/>
    </xf>
    <xf numFmtId="0" fontId="11" fillId="9" borderId="0" applyProtection="0">
      <alignment vertical="top"/>
    </xf>
    <xf numFmtId="0" fontId="11" fillId="14"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45" fillId="0" borderId="0">
      <alignment vertical="center"/>
    </xf>
    <xf numFmtId="0" fontId="22" fillId="0" borderId="0"/>
    <xf numFmtId="0" fontId="11" fillId="9" borderId="0" applyProtection="0">
      <alignment vertical="top"/>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22" fillId="0" borderId="0"/>
    <xf numFmtId="0" fontId="11" fillId="9" borderId="0" applyProtection="0">
      <alignment vertical="top"/>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45" fillId="0" borderId="0">
      <alignment vertical="top"/>
    </xf>
    <xf numFmtId="0" fontId="21" fillId="2" borderId="2" applyNumberFormat="0" applyAlignment="0" applyProtection="0">
      <alignment vertical="center"/>
    </xf>
    <xf numFmtId="0" fontId="25" fillId="12" borderId="2" applyNumberFormat="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45" fillId="0" borderId="0">
      <alignment vertical="top"/>
    </xf>
    <xf numFmtId="0" fontId="11" fillId="9" borderId="0" applyProtection="0">
      <alignment vertical="top"/>
    </xf>
    <xf numFmtId="0" fontId="22" fillId="0" borderId="0"/>
    <xf numFmtId="0" fontId="11" fillId="9" borderId="0" applyProtection="0">
      <alignment vertical="top"/>
    </xf>
    <xf numFmtId="0" fontId="20" fillId="11" borderId="0" applyNumberFormat="0" applyBorder="0" applyAlignment="0" applyProtection="0">
      <alignment vertical="center"/>
    </xf>
    <xf numFmtId="0" fontId="11" fillId="9" borderId="0" applyProtection="0">
      <alignment vertical="top"/>
    </xf>
    <xf numFmtId="0" fontId="22" fillId="0" borderId="0"/>
    <xf numFmtId="0" fontId="11" fillId="9" borderId="0" applyNumberFormat="0" applyBorder="0" applyAlignment="0" applyProtection="0">
      <alignment vertical="center"/>
    </xf>
    <xf numFmtId="0" fontId="22" fillId="0" borderId="0"/>
    <xf numFmtId="0" fontId="22" fillId="0" borderId="0"/>
    <xf numFmtId="0" fontId="22" fillId="0" borderId="0"/>
    <xf numFmtId="0" fontId="11" fillId="9"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21" fillId="2" borderId="2" applyProtection="0">
      <alignment vertical="top"/>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21" fillId="2" borderId="2" applyProtection="0">
      <alignment vertical="top"/>
    </xf>
    <xf numFmtId="0" fontId="11" fillId="9" borderId="0" applyProtection="0">
      <alignment vertical="top"/>
    </xf>
    <xf numFmtId="0" fontId="45" fillId="0" borderId="0">
      <alignment vertical="center"/>
    </xf>
    <xf numFmtId="0" fontId="11" fillId="9" borderId="0" applyProtection="0">
      <alignment vertical="top"/>
    </xf>
    <xf numFmtId="0" fontId="45" fillId="0" borderId="0">
      <alignment vertical="top"/>
    </xf>
    <xf numFmtId="0" fontId="11" fillId="9" borderId="0" applyProtection="0">
      <alignment vertical="top"/>
    </xf>
    <xf numFmtId="0" fontId="45" fillId="0" borderId="0">
      <alignment vertical="top"/>
    </xf>
    <xf numFmtId="0" fontId="45" fillId="0" borderId="0" applyProtection="0">
      <alignment vertical="center"/>
    </xf>
    <xf numFmtId="0" fontId="45" fillId="0" borderId="0">
      <alignment vertical="top"/>
    </xf>
    <xf numFmtId="0" fontId="11" fillId="9" borderId="0" applyNumberFormat="0" applyBorder="0" applyAlignment="0" applyProtection="0">
      <alignment vertical="center"/>
    </xf>
    <xf numFmtId="0" fontId="45" fillId="0" borderId="0">
      <alignment vertical="top"/>
    </xf>
    <xf numFmtId="0" fontId="11" fillId="9" borderId="0" applyProtection="0">
      <alignment vertical="top"/>
    </xf>
    <xf numFmtId="0" fontId="45" fillId="0" borderId="0">
      <alignment vertical="top"/>
    </xf>
    <xf numFmtId="0" fontId="11" fillId="9" borderId="0" applyProtection="0">
      <alignment vertical="top"/>
    </xf>
    <xf numFmtId="0" fontId="21" fillId="2" borderId="2" applyNumberFormat="0" applyAlignment="0" applyProtection="0">
      <alignment vertical="center"/>
    </xf>
    <xf numFmtId="0" fontId="22" fillId="0" borderId="0"/>
    <xf numFmtId="0" fontId="11" fillId="9" borderId="0" applyProtection="0">
      <alignment vertical="top"/>
    </xf>
    <xf numFmtId="0" fontId="22" fillId="0" borderId="0"/>
    <xf numFmtId="0" fontId="11" fillId="9" borderId="0" applyProtection="0">
      <alignment vertical="top"/>
    </xf>
    <xf numFmtId="0" fontId="13" fillId="0" borderId="3" applyNumberFormat="0" applyFill="0" applyAlignment="0" applyProtection="0">
      <alignment vertical="center"/>
    </xf>
    <xf numFmtId="0" fontId="24" fillId="15" borderId="5" applyProtection="0">
      <alignment vertical="top"/>
    </xf>
    <xf numFmtId="0" fontId="21" fillId="2" borderId="2" applyNumberFormat="0" applyAlignment="0" applyProtection="0">
      <alignment vertical="center"/>
    </xf>
    <xf numFmtId="0" fontId="22" fillId="0" borderId="0"/>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45" fillId="0" borderId="0">
      <alignment vertical="center"/>
    </xf>
    <xf numFmtId="0" fontId="45" fillId="0" borderId="0">
      <alignment vertical="top"/>
    </xf>
    <xf numFmtId="0" fontId="11" fillId="9" borderId="0" applyNumberFormat="0" applyBorder="0" applyAlignment="0" applyProtection="0">
      <alignment vertical="center"/>
    </xf>
    <xf numFmtId="0" fontId="45" fillId="0" borderId="0" applyProtection="0">
      <alignment vertical="center"/>
    </xf>
    <xf numFmtId="0" fontId="22" fillId="0" borderId="0"/>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0" borderId="0" applyProtection="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0" borderId="0" applyProtection="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11" fillId="0" borderId="0" applyProtection="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center"/>
    </xf>
    <xf numFmtId="0" fontId="45" fillId="0" borderId="0">
      <alignment vertical="top"/>
    </xf>
    <xf numFmtId="0" fontId="11" fillId="9" borderId="0" applyNumberFormat="0" applyBorder="0" applyAlignment="0" applyProtection="0">
      <alignment vertical="center"/>
    </xf>
    <xf numFmtId="0" fontId="20" fillId="12"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20" fillId="12" borderId="0" applyProtection="0">
      <alignment vertical="top"/>
    </xf>
    <xf numFmtId="0" fontId="11" fillId="9" borderId="0" applyProtection="0">
      <alignment vertical="top"/>
    </xf>
    <xf numFmtId="0" fontId="11" fillId="9" borderId="0" applyProtection="0">
      <alignment vertical="top"/>
    </xf>
    <xf numFmtId="0" fontId="20" fillId="12" borderId="0" applyProtection="0">
      <alignment vertical="top"/>
    </xf>
    <xf numFmtId="0" fontId="11" fillId="9" borderId="0" applyProtection="0">
      <alignment vertical="top"/>
    </xf>
    <xf numFmtId="0" fontId="11" fillId="9" borderId="0" applyProtection="0">
      <alignment vertical="top"/>
    </xf>
    <xf numFmtId="0" fontId="20" fillId="12" borderId="0" applyProtection="0">
      <alignment vertical="top"/>
    </xf>
    <xf numFmtId="0" fontId="45" fillId="0" borderId="0" applyProtection="0">
      <alignment vertical="top"/>
    </xf>
    <xf numFmtId="0" fontId="11" fillId="9" borderId="0" applyProtection="0">
      <alignment vertical="top"/>
    </xf>
    <xf numFmtId="0" fontId="11" fillId="9" borderId="0" applyProtection="0">
      <alignment vertical="top"/>
    </xf>
    <xf numFmtId="0" fontId="20" fillId="12"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45" fillId="0"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0" fillId="11" borderId="0" applyNumberFormat="0" applyBorder="0" applyAlignment="0" applyProtection="0">
      <alignment vertical="center"/>
    </xf>
    <xf numFmtId="0" fontId="11" fillId="9"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11" fillId="9" borderId="0" applyNumberFormat="0" applyBorder="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22" fillId="0" borderId="0"/>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11" fillId="14" borderId="0" applyNumberFormat="0" applyBorder="0" applyAlignment="0" applyProtection="0">
      <alignment vertical="center"/>
    </xf>
    <xf numFmtId="0" fontId="11" fillId="9" borderId="0" applyProtection="0">
      <alignment vertical="top"/>
    </xf>
    <xf numFmtId="0" fontId="21" fillId="2" borderId="2" applyNumberFormat="0" applyAlignment="0" applyProtection="0">
      <alignment vertical="center"/>
    </xf>
    <xf numFmtId="0" fontId="11" fillId="9" borderId="0" applyProtection="0">
      <alignment vertical="top"/>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9" borderId="0" applyProtection="0">
      <alignment vertical="top"/>
    </xf>
    <xf numFmtId="0" fontId="11" fillId="0" borderId="0" applyProtection="0"/>
    <xf numFmtId="0" fontId="11" fillId="0" borderId="0" applyProtection="0"/>
    <xf numFmtId="0" fontId="11" fillId="9" borderId="0" applyProtection="0">
      <alignment vertical="top"/>
    </xf>
    <xf numFmtId="0" fontId="28" fillId="19" borderId="0" applyNumberFormat="0" applyBorder="0" applyAlignment="0" applyProtection="0">
      <alignment vertical="center"/>
    </xf>
    <xf numFmtId="0" fontId="11" fillId="9" borderId="0" applyProtection="0">
      <alignment vertical="top"/>
    </xf>
    <xf numFmtId="0" fontId="11" fillId="9"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Protection="0">
      <alignment vertical="top"/>
    </xf>
    <xf numFmtId="0" fontId="11" fillId="22" borderId="0" applyNumberFormat="0" applyBorder="0" applyAlignment="0" applyProtection="0">
      <alignment vertical="center"/>
    </xf>
    <xf numFmtId="0" fontId="11" fillId="9" borderId="0" applyProtection="0">
      <alignment vertical="top"/>
    </xf>
    <xf numFmtId="0" fontId="11" fillId="22" borderId="0" applyProtection="0">
      <alignment vertical="top"/>
    </xf>
    <xf numFmtId="0" fontId="11" fillId="9" borderId="0" applyProtection="0">
      <alignment vertical="top"/>
    </xf>
    <xf numFmtId="0" fontId="11" fillId="22"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22" borderId="0" applyProtection="0">
      <alignment vertical="top"/>
    </xf>
    <xf numFmtId="0" fontId="11" fillId="9" borderId="0" applyProtection="0">
      <alignment vertical="top"/>
    </xf>
    <xf numFmtId="0" fontId="45" fillId="8" borderId="7" applyNumberFormat="0" applyFont="0" applyAlignment="0" applyProtection="0">
      <alignment vertical="center"/>
    </xf>
    <xf numFmtId="0" fontId="11" fillId="0" borderId="0" applyProtection="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0" fillId="16" borderId="0" applyNumberFormat="0" applyBorder="0" applyAlignment="0" applyProtection="0">
      <alignment vertical="center"/>
    </xf>
    <xf numFmtId="0" fontId="11" fillId="9"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20" fillId="11" borderId="0" applyProtection="0">
      <alignment vertical="top"/>
    </xf>
    <xf numFmtId="0" fontId="11" fillId="9" borderId="0" applyNumberFormat="0" applyBorder="0" applyAlignment="0" applyProtection="0">
      <alignment vertical="center"/>
    </xf>
    <xf numFmtId="0" fontId="20" fillId="6" borderId="0" applyNumberFormat="0" applyBorder="0" applyAlignment="0" applyProtection="0">
      <alignment vertical="center"/>
    </xf>
    <xf numFmtId="0" fontId="11" fillId="9" borderId="0" applyProtection="0">
      <alignment vertical="top"/>
    </xf>
    <xf numFmtId="0" fontId="20" fillId="6" borderId="0" applyProtection="0">
      <alignment vertical="top"/>
    </xf>
    <xf numFmtId="0" fontId="11" fillId="9" borderId="0" applyProtection="0">
      <alignment vertical="top"/>
    </xf>
    <xf numFmtId="0" fontId="11" fillId="9" borderId="0" applyProtection="0">
      <alignment vertical="top"/>
    </xf>
    <xf numFmtId="0" fontId="20" fillId="6"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Protection="0">
      <alignment vertical="top"/>
    </xf>
    <xf numFmtId="0" fontId="20" fillId="6" borderId="0" applyProtection="0">
      <alignment vertical="top"/>
    </xf>
    <xf numFmtId="0" fontId="11" fillId="9" borderId="0" applyProtection="0">
      <alignment vertical="top"/>
    </xf>
    <xf numFmtId="0" fontId="11" fillId="9" borderId="0" applyProtection="0">
      <alignment vertical="top"/>
    </xf>
    <xf numFmtId="0" fontId="20" fillId="6"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20" fillId="11" borderId="0" applyProtection="0">
      <alignment vertical="top"/>
    </xf>
    <xf numFmtId="0" fontId="22" fillId="0" borderId="0"/>
    <xf numFmtId="0" fontId="11" fillId="9" borderId="0" applyNumberFormat="0" applyBorder="0" applyAlignment="0" applyProtection="0">
      <alignment vertical="center"/>
    </xf>
    <xf numFmtId="0" fontId="20" fillId="6" borderId="0" applyProtection="0">
      <alignment vertical="top"/>
    </xf>
    <xf numFmtId="0" fontId="22" fillId="0" borderId="0"/>
    <xf numFmtId="0" fontId="11" fillId="9"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9"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11" fillId="0" borderId="0" applyProtection="0"/>
    <xf numFmtId="0" fontId="11" fillId="9" borderId="0" applyProtection="0">
      <alignment vertical="top"/>
    </xf>
    <xf numFmtId="0" fontId="11" fillId="0" borderId="0" applyProtection="0"/>
    <xf numFmtId="0" fontId="21" fillId="2" borderId="2" applyNumberFormat="0" applyAlignment="0" applyProtection="0">
      <alignment vertical="center"/>
    </xf>
    <xf numFmtId="0" fontId="45" fillId="0" borderId="0" applyProtection="0">
      <alignment vertical="top"/>
    </xf>
    <xf numFmtId="0" fontId="11" fillId="9"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11" fillId="0" borderId="0" applyProtection="0"/>
    <xf numFmtId="0" fontId="11" fillId="9" borderId="0" applyProtection="0">
      <alignment vertical="top"/>
    </xf>
    <xf numFmtId="0" fontId="11" fillId="0" borderId="0" applyProtection="0"/>
    <xf numFmtId="0" fontId="21" fillId="2" borderId="2" applyNumberFormat="0" applyAlignment="0" applyProtection="0">
      <alignment vertical="center"/>
    </xf>
    <xf numFmtId="0" fontId="45" fillId="0" borderId="0">
      <alignment vertical="top"/>
    </xf>
    <xf numFmtId="0" fontId="11" fillId="9" borderId="0" applyProtection="0">
      <alignment vertical="top"/>
    </xf>
    <xf numFmtId="0" fontId="22" fillId="0" borderId="0"/>
    <xf numFmtId="0" fontId="11" fillId="9" borderId="0" applyNumberFormat="0" applyBorder="0" applyAlignment="0" applyProtection="0">
      <alignment vertical="center"/>
    </xf>
    <xf numFmtId="0" fontId="36" fillId="0" borderId="0" applyNumberFormat="0" applyFill="0" applyBorder="0" applyAlignment="0" applyProtection="0">
      <alignment vertical="center"/>
    </xf>
    <xf numFmtId="0" fontId="45" fillId="0" borderId="0">
      <alignment vertical="top"/>
    </xf>
    <xf numFmtId="0" fontId="11" fillId="9" borderId="0" applyProtection="0">
      <alignment vertical="top"/>
    </xf>
    <xf numFmtId="0" fontId="20" fillId="6"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29" fillId="20" borderId="0" applyNumberFormat="0" applyBorder="0" applyAlignment="0" applyProtection="0">
      <alignment vertical="center"/>
    </xf>
    <xf numFmtId="0" fontId="11" fillId="0" borderId="0" applyProtection="0"/>
    <xf numFmtId="0" fontId="11" fillId="9" borderId="0" applyProtection="0">
      <alignment vertical="top"/>
    </xf>
    <xf numFmtId="0" fontId="29" fillId="20" borderId="0" applyNumberFormat="0" applyBorder="0" applyAlignment="0" applyProtection="0">
      <alignment vertical="center"/>
    </xf>
    <xf numFmtId="0" fontId="11" fillId="0" borderId="0" applyProtection="0"/>
    <xf numFmtId="0" fontId="11" fillId="9" borderId="0" applyNumberFormat="0" applyBorder="0" applyAlignment="0" applyProtection="0">
      <alignment vertical="center"/>
    </xf>
    <xf numFmtId="0" fontId="20" fillId="11"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45" fillId="0" borderId="0" applyProtection="0">
      <alignment vertical="top"/>
    </xf>
    <xf numFmtId="0" fontId="11" fillId="9" borderId="0" applyNumberFormat="0" applyBorder="0" applyAlignment="0" applyProtection="0">
      <alignment vertical="center"/>
    </xf>
    <xf numFmtId="0" fontId="22" fillId="0" borderId="0"/>
    <xf numFmtId="0" fontId="22" fillId="0" borderId="0"/>
    <xf numFmtId="0" fontId="11" fillId="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0" borderId="0" applyProtection="0"/>
    <xf numFmtId="0" fontId="11" fillId="9" borderId="0" applyNumberFormat="0" applyBorder="0" applyAlignment="0" applyProtection="0">
      <alignment vertical="center"/>
    </xf>
    <xf numFmtId="0" fontId="11" fillId="9" borderId="0" applyProtection="0">
      <alignment vertical="top"/>
    </xf>
    <xf numFmtId="0" fontId="11" fillId="0" borderId="0" applyProtection="0"/>
    <xf numFmtId="0" fontId="11" fillId="0" borderId="0" applyProtection="0"/>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45" fillId="0" borderId="0" applyProtection="0">
      <alignment vertical="top"/>
    </xf>
    <xf numFmtId="0" fontId="11" fillId="9" borderId="0" applyProtection="0">
      <alignment vertical="top"/>
    </xf>
    <xf numFmtId="0" fontId="45" fillId="8" borderId="7" applyNumberFormat="0" applyFont="0" applyAlignment="0" applyProtection="0">
      <alignment vertical="center"/>
    </xf>
    <xf numFmtId="0" fontId="11" fillId="0" borderId="0" applyProtection="0"/>
    <xf numFmtId="0" fontId="11" fillId="9" borderId="0" applyProtection="0">
      <alignment vertical="top"/>
    </xf>
    <xf numFmtId="0" fontId="11" fillId="9" borderId="0" applyProtection="0">
      <alignment vertical="top"/>
    </xf>
    <xf numFmtId="0" fontId="45" fillId="8" borderId="7" applyNumberFormat="0" applyFont="0" applyAlignment="0" applyProtection="0">
      <alignment vertical="center"/>
    </xf>
    <xf numFmtId="0" fontId="11" fillId="0" borderId="0" applyProtection="0"/>
    <xf numFmtId="0" fontId="11" fillId="9" borderId="0" applyProtection="0">
      <alignment vertical="top"/>
    </xf>
    <xf numFmtId="0" fontId="11" fillId="9"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20" fillId="11" borderId="0" applyProtection="0">
      <alignment vertical="top"/>
    </xf>
    <xf numFmtId="0" fontId="11" fillId="9" borderId="0" applyNumberFormat="0" applyBorder="0" applyAlignment="0" applyProtection="0">
      <alignment vertical="center"/>
    </xf>
    <xf numFmtId="0" fontId="20" fillId="6" borderId="0" applyProtection="0">
      <alignment vertical="top"/>
    </xf>
    <xf numFmtId="0" fontId="11" fillId="9" borderId="0" applyNumberFormat="0" applyBorder="0" applyAlignment="0" applyProtection="0">
      <alignment vertical="center"/>
    </xf>
    <xf numFmtId="0" fontId="21" fillId="2" borderId="2" applyNumberFormat="0" applyAlignment="0" applyProtection="0">
      <alignment vertical="center"/>
    </xf>
    <xf numFmtId="0" fontId="11" fillId="9" borderId="0" applyProtection="0">
      <alignment vertical="top"/>
    </xf>
    <xf numFmtId="0" fontId="20" fillId="6" borderId="0" applyProtection="0">
      <alignment vertical="top"/>
    </xf>
    <xf numFmtId="0" fontId="20" fillId="14" borderId="0" applyNumberFormat="0" applyBorder="0" applyAlignment="0" applyProtection="0">
      <alignment vertical="center"/>
    </xf>
    <xf numFmtId="0" fontId="11" fillId="9" borderId="0" applyProtection="0">
      <alignment vertical="top"/>
    </xf>
    <xf numFmtId="0" fontId="20" fillId="14" borderId="0" applyNumberFormat="0" applyBorder="0" applyAlignment="0" applyProtection="0">
      <alignment vertical="center"/>
    </xf>
    <xf numFmtId="0" fontId="11" fillId="9" borderId="0" applyProtection="0">
      <alignment vertical="top"/>
    </xf>
    <xf numFmtId="0" fontId="20" fillId="14" borderId="0" applyNumberFormat="0" applyBorder="0" applyAlignment="0" applyProtection="0">
      <alignment vertical="center"/>
    </xf>
    <xf numFmtId="0" fontId="11" fillId="9" borderId="0" applyProtection="0">
      <alignment vertical="top"/>
    </xf>
    <xf numFmtId="0" fontId="20" fillId="14" borderId="0" applyNumberFormat="0" applyBorder="0" applyAlignment="0" applyProtection="0">
      <alignment vertical="center"/>
    </xf>
    <xf numFmtId="0" fontId="11" fillId="9" borderId="0" applyProtection="0">
      <alignment vertical="top"/>
    </xf>
    <xf numFmtId="0" fontId="22" fillId="0" borderId="0"/>
    <xf numFmtId="0" fontId="20" fillId="11" borderId="0" applyProtection="0">
      <alignment vertical="top"/>
    </xf>
    <xf numFmtId="0" fontId="11" fillId="9" borderId="0" applyProtection="0">
      <alignment vertical="top"/>
    </xf>
    <xf numFmtId="0" fontId="11" fillId="9"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29" fillId="20"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22" fillId="0" borderId="0"/>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0" borderId="0" applyProtection="0"/>
    <xf numFmtId="0" fontId="11" fillId="9" borderId="0" applyProtection="0">
      <alignment vertical="top"/>
    </xf>
    <xf numFmtId="0" fontId="11" fillId="14" borderId="0" applyNumberFormat="0" applyBorder="0" applyAlignment="0" applyProtection="0">
      <alignment vertical="center"/>
    </xf>
    <xf numFmtId="0" fontId="11" fillId="9" borderId="0" applyProtection="0">
      <alignment vertical="top"/>
    </xf>
    <xf numFmtId="0" fontId="21" fillId="14" borderId="2" applyNumberFormat="0" applyAlignment="0" applyProtection="0">
      <alignment vertical="center"/>
    </xf>
    <xf numFmtId="0" fontId="11" fillId="9" borderId="0" applyProtection="0">
      <alignment vertical="top"/>
    </xf>
    <xf numFmtId="0" fontId="11" fillId="14" borderId="0" applyProtection="0">
      <alignment vertical="top"/>
    </xf>
    <xf numFmtId="0" fontId="11" fillId="9" borderId="0" applyProtection="0">
      <alignment vertical="top"/>
    </xf>
    <xf numFmtId="0" fontId="11" fillId="9" borderId="0" applyNumberFormat="0" applyBorder="0" applyAlignment="0" applyProtection="0">
      <alignment vertical="center"/>
    </xf>
    <xf numFmtId="0" fontId="11" fillId="14" borderId="0" applyProtection="0">
      <alignment vertical="top"/>
    </xf>
    <xf numFmtId="0" fontId="11" fillId="9" borderId="0" applyProtection="0">
      <alignment vertical="top"/>
    </xf>
    <xf numFmtId="0" fontId="11" fillId="14" borderId="0" applyProtection="0">
      <alignment vertical="top"/>
    </xf>
    <xf numFmtId="0" fontId="11" fillId="0" borderId="0" applyProtection="0"/>
    <xf numFmtId="0" fontId="11" fillId="9" borderId="0" applyProtection="0">
      <alignment vertical="top"/>
    </xf>
    <xf numFmtId="0" fontId="45" fillId="8" borderId="7" applyNumberFormat="0" applyFont="0" applyAlignment="0" applyProtection="0">
      <alignment vertical="center"/>
    </xf>
    <xf numFmtId="0" fontId="11" fillId="9"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11" fillId="14" borderId="0" applyProtection="0">
      <alignment vertical="top"/>
    </xf>
    <xf numFmtId="0" fontId="11" fillId="9" borderId="0" applyProtection="0">
      <alignment vertical="top"/>
    </xf>
    <xf numFmtId="0" fontId="11" fillId="0" borderId="0" applyProtection="0"/>
    <xf numFmtId="0" fontId="11" fillId="9" borderId="0" applyProtection="0">
      <alignment vertical="top"/>
    </xf>
    <xf numFmtId="0" fontId="11" fillId="14" borderId="0" applyProtection="0">
      <alignment vertical="top"/>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top"/>
    </xf>
    <xf numFmtId="0" fontId="11" fillId="9" borderId="0" applyNumberFormat="0" applyBorder="0" applyAlignment="0" applyProtection="0">
      <alignment vertical="center"/>
    </xf>
    <xf numFmtId="0" fontId="45" fillId="0" borderId="0" applyProtection="0">
      <alignment vertical="top"/>
    </xf>
    <xf numFmtId="0" fontId="11" fillId="9" borderId="0" applyNumberFormat="0" applyBorder="0" applyAlignment="0" applyProtection="0">
      <alignment vertical="center"/>
    </xf>
    <xf numFmtId="0" fontId="11" fillId="14" borderId="0" applyProtection="0">
      <alignment vertical="top"/>
    </xf>
    <xf numFmtId="0" fontId="11" fillId="0" borderId="0" applyProtection="0"/>
    <xf numFmtId="0" fontId="11" fillId="9" borderId="0" applyNumberFormat="0" applyBorder="0" applyAlignment="0" applyProtection="0">
      <alignment vertical="center"/>
    </xf>
    <xf numFmtId="0" fontId="11" fillId="9" borderId="0" applyProtection="0">
      <alignment vertical="top"/>
    </xf>
    <xf numFmtId="0" fontId="11" fillId="14" borderId="0" applyProtection="0">
      <alignment vertical="top"/>
    </xf>
    <xf numFmtId="0" fontId="11" fillId="9" borderId="0" applyProtection="0">
      <alignment vertical="top"/>
    </xf>
    <xf numFmtId="0" fontId="13" fillId="0" borderId="4" applyNumberFormat="0" applyFill="0" applyAlignment="0" applyProtection="0">
      <alignment vertical="center"/>
    </xf>
    <xf numFmtId="0" fontId="11" fillId="9" borderId="0" applyProtection="0">
      <alignment vertical="top"/>
    </xf>
    <xf numFmtId="0" fontId="22" fillId="0" borderId="0"/>
    <xf numFmtId="0" fontId="45" fillId="0" borderId="0" applyProtection="0">
      <alignment vertical="top"/>
    </xf>
    <xf numFmtId="0" fontId="11" fillId="9" borderId="0" applyProtection="0">
      <alignment vertical="top"/>
    </xf>
    <xf numFmtId="0" fontId="11" fillId="14" borderId="0" applyProtection="0">
      <alignment vertical="top"/>
    </xf>
    <xf numFmtId="0" fontId="11" fillId="9" borderId="0" applyProtection="0">
      <alignment vertical="top"/>
    </xf>
    <xf numFmtId="0" fontId="45" fillId="0" borderId="0">
      <alignment vertical="top"/>
    </xf>
    <xf numFmtId="0" fontId="11" fillId="9" borderId="0" applyProtection="0">
      <alignment vertical="top"/>
    </xf>
    <xf numFmtId="0" fontId="45" fillId="0" borderId="0">
      <alignment vertical="top"/>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30" fillId="0" borderId="8" applyNumberFormat="0" applyFill="0" applyAlignment="0" applyProtection="0">
      <alignment vertical="center"/>
    </xf>
    <xf numFmtId="0" fontId="27" fillId="0" borderId="0" applyNumberFormat="0" applyFill="0" applyBorder="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27" fillId="0" borderId="0" applyNumberFormat="0" applyFill="0" applyBorder="0" applyAlignment="0" applyProtection="0">
      <alignment vertical="center"/>
    </xf>
    <xf numFmtId="0" fontId="11" fillId="7" borderId="0" applyProtection="0">
      <alignment vertical="top"/>
    </xf>
    <xf numFmtId="0" fontId="27" fillId="0" borderId="0" applyNumberFormat="0" applyFill="0" applyBorder="0" applyAlignment="0" applyProtection="0">
      <alignment vertical="center"/>
    </xf>
    <xf numFmtId="0" fontId="11" fillId="7" borderId="0" applyNumberFormat="0" applyBorder="0" applyAlignment="0" applyProtection="0">
      <alignment vertical="center"/>
    </xf>
    <xf numFmtId="0" fontId="27" fillId="0" borderId="0" applyNumberFormat="0" applyFill="0" applyBorder="0" applyAlignment="0" applyProtection="0">
      <alignment vertical="center"/>
    </xf>
    <xf numFmtId="0" fontId="11" fillId="8" borderId="0" applyProtection="0">
      <alignment vertical="top"/>
    </xf>
    <xf numFmtId="0" fontId="27" fillId="0" borderId="0" applyNumberFormat="0" applyFill="0" applyBorder="0" applyAlignment="0" applyProtection="0">
      <alignment vertical="center"/>
    </xf>
    <xf numFmtId="0" fontId="22" fillId="0" borderId="0"/>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11" fillId="8" borderId="0" applyNumberFormat="0" applyBorder="0" applyAlignment="0" applyProtection="0">
      <alignment vertical="center"/>
    </xf>
    <xf numFmtId="0" fontId="20" fillId="6" borderId="0" applyProtection="0">
      <alignment vertical="top"/>
    </xf>
    <xf numFmtId="0" fontId="45" fillId="0" borderId="0" applyProtection="0">
      <alignment vertical="top"/>
    </xf>
    <xf numFmtId="0" fontId="45" fillId="0" borderId="0" applyProtection="0">
      <alignment vertical="top"/>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0" fillId="27" borderId="0" applyNumberFormat="0" applyBorder="0" applyAlignment="0" applyProtection="0">
      <alignment vertical="center"/>
    </xf>
    <xf numFmtId="0" fontId="11" fillId="8" borderId="0" applyProtection="0">
      <alignment vertical="top"/>
    </xf>
    <xf numFmtId="0" fontId="20" fillId="27" borderId="0" applyNumberFormat="0" applyBorder="0" applyAlignment="0" applyProtection="0">
      <alignment vertical="center"/>
    </xf>
    <xf numFmtId="0" fontId="11" fillId="8" borderId="0" applyProtection="0">
      <alignment vertical="top"/>
    </xf>
    <xf numFmtId="0" fontId="20" fillId="27"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21" fillId="2" borderId="2" applyProtection="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Protection="0">
      <alignment vertical="top"/>
    </xf>
    <xf numFmtId="0" fontId="11" fillId="8" borderId="0" applyProtection="0">
      <alignment vertical="top"/>
    </xf>
    <xf numFmtId="0" fontId="45" fillId="0" borderId="0"/>
    <xf numFmtId="0" fontId="22" fillId="0" borderId="0"/>
    <xf numFmtId="0" fontId="45" fillId="0" borderId="0">
      <alignment vertical="center"/>
    </xf>
    <xf numFmtId="0" fontId="45" fillId="0" borderId="0">
      <alignment vertical="top"/>
    </xf>
    <xf numFmtId="0" fontId="21" fillId="2" borderId="2" applyProtection="0">
      <alignment vertical="top"/>
    </xf>
    <xf numFmtId="0" fontId="11" fillId="8" borderId="0" applyProtection="0">
      <alignment vertical="top"/>
    </xf>
    <xf numFmtId="0" fontId="11" fillId="8" borderId="0" applyProtection="0">
      <alignment vertical="top"/>
    </xf>
    <xf numFmtId="0" fontId="45" fillId="0" borderId="0"/>
    <xf numFmtId="0" fontId="22" fillId="0" borderId="0"/>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xf numFmtId="0" fontId="26" fillId="2" borderId="6" applyNumberFormat="0" applyAlignment="0" applyProtection="0">
      <alignment vertical="center"/>
    </xf>
    <xf numFmtId="0" fontId="45" fillId="0" borderId="0">
      <alignment vertical="center"/>
    </xf>
    <xf numFmtId="0" fontId="45" fillId="0" borderId="0">
      <alignment vertical="top"/>
    </xf>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top"/>
    </xf>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top"/>
    </xf>
    <xf numFmtId="0" fontId="21" fillId="2" borderId="2" applyNumberFormat="0" applyAlignment="0" applyProtection="0">
      <alignment vertical="center"/>
    </xf>
    <xf numFmtId="0" fontId="22" fillId="0" borderId="0"/>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7" borderId="0" applyProtection="0">
      <alignment vertical="top"/>
    </xf>
    <xf numFmtId="0" fontId="11" fillId="8" borderId="0" applyProtection="0">
      <alignment vertical="top"/>
    </xf>
    <xf numFmtId="0" fontId="45" fillId="0" borderId="0">
      <alignment vertical="center"/>
    </xf>
    <xf numFmtId="0" fontId="45" fillId="0" borderId="0">
      <alignment vertical="top"/>
    </xf>
    <xf numFmtId="0" fontId="45" fillId="0" borderId="0">
      <alignment vertical="center"/>
    </xf>
    <xf numFmtId="0" fontId="11" fillId="0" borderId="0" applyProtection="0"/>
    <xf numFmtId="0" fontId="11" fillId="8" borderId="0" applyNumberFormat="0" applyBorder="0" applyAlignment="0" applyProtection="0">
      <alignment vertical="center"/>
    </xf>
    <xf numFmtId="0" fontId="11" fillId="7" borderId="0" applyProtection="0">
      <alignment vertical="top"/>
    </xf>
    <xf numFmtId="0" fontId="45" fillId="0" borderId="0">
      <alignment vertical="center"/>
    </xf>
    <xf numFmtId="0" fontId="45" fillId="0" borderId="0">
      <alignment vertical="center"/>
    </xf>
    <xf numFmtId="0" fontId="45" fillId="0" borderId="0">
      <alignment vertical="top"/>
    </xf>
    <xf numFmtId="0" fontId="25" fillId="12" borderId="2" applyNumberFormat="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7" borderId="0" applyNumberFormat="0" applyBorder="0" applyAlignment="0" applyProtection="0">
      <alignment vertical="center"/>
    </xf>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45" fillId="0" borderId="0">
      <alignment vertical="top"/>
    </xf>
    <xf numFmtId="0" fontId="45" fillId="0" borderId="0" applyProtection="0">
      <alignment vertical="center"/>
    </xf>
    <xf numFmtId="0" fontId="45" fillId="0" borderId="0">
      <alignment vertical="top"/>
    </xf>
    <xf numFmtId="0" fontId="11" fillId="8" borderId="0" applyProtection="0">
      <alignment vertical="top"/>
    </xf>
    <xf numFmtId="0" fontId="45" fillId="0" borderId="0">
      <alignment vertical="center"/>
    </xf>
    <xf numFmtId="0" fontId="22" fillId="0" borderId="0"/>
    <xf numFmtId="0" fontId="22" fillId="0" borderId="0"/>
    <xf numFmtId="0" fontId="11" fillId="8" borderId="0" applyNumberFormat="0" applyBorder="0" applyAlignment="0" applyProtection="0">
      <alignment vertical="center"/>
    </xf>
    <xf numFmtId="0" fontId="45" fillId="0" borderId="0">
      <alignment vertical="center"/>
    </xf>
    <xf numFmtId="0" fontId="22" fillId="0" borderId="0"/>
    <xf numFmtId="0" fontId="45" fillId="0" borderId="0" applyProtection="0">
      <alignment vertical="center"/>
    </xf>
    <xf numFmtId="0" fontId="22" fillId="0" borderId="0"/>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8"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45" fillId="0" borderId="0" applyProtection="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0" borderId="0" applyProtection="0"/>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20" fillId="6" borderId="0" applyProtection="0">
      <alignment vertical="top"/>
    </xf>
    <xf numFmtId="0" fontId="45" fillId="0" borderId="0" applyProtection="0">
      <alignment vertical="top"/>
    </xf>
    <xf numFmtId="0" fontId="45" fillId="0" borderId="0" applyProtection="0">
      <alignment vertical="top"/>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14" borderId="0" applyProtection="0">
      <alignment vertical="top"/>
    </xf>
    <xf numFmtId="0" fontId="11" fillId="8" borderId="0" applyProtection="0">
      <alignment vertical="top"/>
    </xf>
    <xf numFmtId="0" fontId="11" fillId="8" borderId="0" applyProtection="0">
      <alignment vertical="top"/>
    </xf>
    <xf numFmtId="0" fontId="11" fillId="14"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11" fillId="8" borderId="0" applyNumberFormat="0" applyBorder="0" applyAlignment="0" applyProtection="0">
      <alignment vertical="center"/>
    </xf>
    <xf numFmtId="0" fontId="45" fillId="0" borderId="0">
      <alignment vertical="top"/>
    </xf>
    <xf numFmtId="0" fontId="45" fillId="8" borderId="7" applyProtection="0">
      <alignment vertical="top"/>
    </xf>
    <xf numFmtId="0" fontId="45" fillId="0" borderId="0" applyProtection="0">
      <alignment vertical="center"/>
    </xf>
    <xf numFmtId="0" fontId="45" fillId="0" borderId="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center"/>
    </xf>
    <xf numFmtId="0" fontId="11" fillId="8" borderId="0" applyProtection="0">
      <alignment vertical="top"/>
    </xf>
    <xf numFmtId="0" fontId="11" fillId="8" borderId="0" applyNumberFormat="0" applyBorder="0" applyAlignment="0" applyProtection="0">
      <alignment vertical="center"/>
    </xf>
    <xf numFmtId="0" fontId="11" fillId="7" borderId="0" applyProtection="0">
      <alignment vertical="top"/>
    </xf>
    <xf numFmtId="0" fontId="45" fillId="0" borderId="0" applyProtection="0">
      <alignment vertical="top"/>
    </xf>
    <xf numFmtId="0" fontId="45" fillId="0" borderId="0">
      <alignment vertical="center"/>
    </xf>
    <xf numFmtId="0" fontId="45" fillId="0" borderId="0">
      <alignment vertical="center"/>
    </xf>
    <xf numFmtId="0" fontId="11" fillId="8" borderId="0" applyProtection="0">
      <alignment vertical="top"/>
    </xf>
    <xf numFmtId="0" fontId="45" fillId="0" borderId="0">
      <alignment vertical="center"/>
    </xf>
    <xf numFmtId="0" fontId="22" fillId="0" borderId="0"/>
    <xf numFmtId="0" fontId="11" fillId="8" borderId="0" applyNumberFormat="0" applyBorder="0" applyAlignment="0" applyProtection="0">
      <alignment vertical="center"/>
    </xf>
    <xf numFmtId="0" fontId="45" fillId="0" borderId="0" applyProtection="0">
      <alignment vertical="top"/>
    </xf>
    <xf numFmtId="0" fontId="45" fillId="0" borderId="0">
      <alignment vertical="center"/>
    </xf>
    <xf numFmtId="0" fontId="22" fillId="0" borderId="0"/>
    <xf numFmtId="0" fontId="11" fillId="8" borderId="0" applyProtection="0">
      <alignment vertical="top"/>
    </xf>
    <xf numFmtId="0" fontId="45" fillId="0" borderId="0">
      <alignment vertical="top"/>
    </xf>
    <xf numFmtId="0" fontId="45" fillId="8" borderId="7" applyProtection="0">
      <alignment vertical="top"/>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11" fillId="8" borderId="0" applyProtection="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11" fillId="8" borderId="0" applyProtection="0">
      <alignment vertical="top"/>
    </xf>
    <xf numFmtId="0" fontId="45" fillId="0" borderId="0">
      <alignment vertical="center"/>
    </xf>
    <xf numFmtId="0" fontId="45" fillId="0" borderId="0">
      <alignment vertical="center"/>
    </xf>
    <xf numFmtId="0" fontId="22" fillId="0" borderId="0"/>
    <xf numFmtId="0" fontId="11" fillId="8" borderId="0" applyNumberFormat="0" applyBorder="0" applyAlignment="0" applyProtection="0">
      <alignment vertical="center"/>
    </xf>
    <xf numFmtId="0" fontId="45" fillId="0" borderId="0" applyProtection="0">
      <alignment vertical="top"/>
    </xf>
    <xf numFmtId="0" fontId="45" fillId="0" borderId="0">
      <alignment vertical="center"/>
    </xf>
    <xf numFmtId="0" fontId="45" fillId="0" borderId="0">
      <alignment vertical="center"/>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22" fillId="0" borderId="0"/>
    <xf numFmtId="0" fontId="11" fillId="8" borderId="0" applyProtection="0">
      <alignment vertical="top"/>
    </xf>
    <xf numFmtId="0" fontId="45" fillId="0" borderId="0">
      <alignment vertical="center"/>
    </xf>
    <xf numFmtId="0" fontId="45" fillId="0" borderId="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center"/>
    </xf>
    <xf numFmtId="0" fontId="45" fillId="0" borderId="0"/>
    <xf numFmtId="0" fontId="45" fillId="0" borderId="0">
      <alignment vertical="top"/>
    </xf>
    <xf numFmtId="0" fontId="45" fillId="0" borderId="0" applyProtection="0">
      <alignment vertical="top"/>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top"/>
    </xf>
    <xf numFmtId="0" fontId="45" fillId="0" borderId="0" applyProtection="0">
      <alignment vertical="center"/>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28" fillId="19"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45" fillId="0" borderId="0" applyProtection="0">
      <alignment vertical="top"/>
    </xf>
    <xf numFmtId="0" fontId="45" fillId="0" borderId="0">
      <alignment vertical="center"/>
    </xf>
    <xf numFmtId="0" fontId="45" fillId="0" borderId="0">
      <alignment vertical="center"/>
    </xf>
    <xf numFmtId="0" fontId="11" fillId="8" borderId="0" applyProtection="0">
      <alignment vertical="top"/>
    </xf>
    <xf numFmtId="0" fontId="45" fillId="0" borderId="0" applyProtection="0">
      <alignment vertical="top"/>
    </xf>
    <xf numFmtId="0" fontId="45" fillId="0" borderId="0">
      <alignment vertical="center"/>
    </xf>
    <xf numFmtId="0" fontId="45" fillId="0" borderId="0"/>
    <xf numFmtId="0" fontId="45" fillId="0" borderId="0">
      <alignment vertical="center"/>
    </xf>
    <xf numFmtId="0" fontId="11" fillId="8" borderId="0" applyProtection="0">
      <alignment vertical="top"/>
    </xf>
    <xf numFmtId="0" fontId="45" fillId="0" borderId="0">
      <alignment vertical="center"/>
    </xf>
    <xf numFmtId="0" fontId="45" fillId="0" borderId="0"/>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45" fillId="0" borderId="0"/>
    <xf numFmtId="0" fontId="45" fillId="0" borderId="0">
      <alignment vertical="center"/>
    </xf>
    <xf numFmtId="0" fontId="45" fillId="0"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Protection="0">
      <alignment vertical="top"/>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21" fillId="2" borderId="2"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21" fillId="2" borderId="2" applyNumberFormat="0" applyAlignment="0" applyProtection="0">
      <alignment vertical="center"/>
    </xf>
    <xf numFmtId="0" fontId="22" fillId="0" borderId="0"/>
    <xf numFmtId="0" fontId="11" fillId="8" borderId="0" applyProtection="0">
      <alignment vertical="top"/>
    </xf>
    <xf numFmtId="0" fontId="22" fillId="0" borderId="0"/>
    <xf numFmtId="0" fontId="11" fillId="8"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11" fillId="8" borderId="0" applyProtection="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top"/>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top"/>
    </xf>
    <xf numFmtId="0" fontId="11" fillId="8" borderId="0" applyProtection="0">
      <alignment vertical="top"/>
    </xf>
    <xf numFmtId="0" fontId="11" fillId="8" borderId="0" applyProtection="0">
      <alignment vertical="top"/>
    </xf>
    <xf numFmtId="0" fontId="45" fillId="0" borderId="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12" borderId="0" applyNumberFormat="0" applyBorder="0" applyAlignment="0" applyProtection="0">
      <alignment vertical="center"/>
    </xf>
    <xf numFmtId="0" fontId="11" fillId="8"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20" fillId="6" borderId="0" applyProtection="0">
      <alignment vertical="top"/>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45" fillId="8" borderId="7" applyNumberFormat="0" applyFont="0" applyAlignment="0" applyProtection="0">
      <alignment vertical="center"/>
    </xf>
    <xf numFmtId="0" fontId="45" fillId="0" borderId="0">
      <alignment vertical="center"/>
    </xf>
    <xf numFmtId="0" fontId="11" fillId="8" borderId="0" applyProtection="0">
      <alignment vertical="top"/>
    </xf>
    <xf numFmtId="0" fontId="45" fillId="0" borderId="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8" borderId="7" applyProtection="0">
      <alignment vertical="top"/>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45" fillId="0" borderId="0">
      <alignment vertical="center"/>
    </xf>
    <xf numFmtId="0" fontId="11" fillId="8" borderId="0" applyProtection="0">
      <alignment vertical="top"/>
    </xf>
    <xf numFmtId="0" fontId="45" fillId="0" borderId="0">
      <alignment vertical="top"/>
    </xf>
    <xf numFmtId="0" fontId="22" fillId="0" borderId="0"/>
    <xf numFmtId="0" fontId="11" fillId="8" borderId="0" applyProtection="0">
      <alignment vertical="top"/>
    </xf>
    <xf numFmtId="0" fontId="45" fillId="0" borderId="0">
      <alignment vertical="top"/>
    </xf>
    <xf numFmtId="0" fontId="21" fillId="14" borderId="2" applyNumberFormat="0" applyAlignment="0" applyProtection="0">
      <alignment vertical="center"/>
    </xf>
    <xf numFmtId="0" fontId="11" fillId="8" borderId="0" applyProtection="0">
      <alignment vertical="top"/>
    </xf>
    <xf numFmtId="0" fontId="45" fillId="0" borderId="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8" borderId="7" applyNumberFormat="0" applyFont="0" applyAlignment="0" applyProtection="0">
      <alignment vertical="center"/>
    </xf>
    <xf numFmtId="0" fontId="45" fillId="0" borderId="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24" fillId="15" borderId="5" applyNumberForma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center"/>
    </xf>
    <xf numFmtId="0" fontId="22" fillId="0" borderId="0"/>
    <xf numFmtId="0" fontId="11" fillId="8" borderId="0" applyProtection="0">
      <alignment vertical="top"/>
    </xf>
    <xf numFmtId="0" fontId="45" fillId="0" borderId="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22" fillId="0" borderId="0"/>
    <xf numFmtId="0" fontId="22" fillId="0" borderId="0"/>
    <xf numFmtId="0" fontId="11" fillId="8" borderId="0" applyNumberFormat="0" applyBorder="0" applyAlignment="0" applyProtection="0">
      <alignment vertical="center"/>
    </xf>
    <xf numFmtId="0" fontId="24" fillId="15" borderId="5" applyNumberFormat="0" applyAlignment="0" applyProtection="0">
      <alignment vertical="center"/>
    </xf>
    <xf numFmtId="0" fontId="11" fillId="8" borderId="0" applyNumberFormat="0" applyBorder="0" applyAlignment="0" applyProtection="0">
      <alignment vertical="center"/>
    </xf>
    <xf numFmtId="0" fontId="11" fillId="12"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22" fillId="0" borderId="0"/>
    <xf numFmtId="0" fontId="45" fillId="0" borderId="0">
      <alignment vertical="center"/>
    </xf>
    <xf numFmtId="0" fontId="11" fillId="8" borderId="0" applyNumberFormat="0" applyBorder="0" applyAlignment="0" applyProtection="0">
      <alignment vertical="center"/>
    </xf>
    <xf numFmtId="0" fontId="20" fillId="6" borderId="0" applyProtection="0">
      <alignment vertical="top"/>
    </xf>
    <xf numFmtId="0" fontId="45" fillId="0" borderId="0" applyProtection="0">
      <alignment vertical="top"/>
    </xf>
    <xf numFmtId="0" fontId="30" fillId="0" borderId="8"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Protection="0">
      <alignment vertical="top"/>
    </xf>
    <xf numFmtId="0" fontId="11" fillId="13"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21" fillId="2" borderId="2"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1" fillId="2" borderId="2" applyProtection="0">
      <alignment vertical="top"/>
    </xf>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21" fillId="2" borderId="2"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21" fillId="2" borderId="2" applyNumberFormat="0" applyAlignment="0" applyProtection="0">
      <alignment vertical="center"/>
    </xf>
    <xf numFmtId="0" fontId="22" fillId="0" borderId="0"/>
    <xf numFmtId="0" fontId="11" fillId="8" borderId="0" applyProtection="0">
      <alignment vertical="top"/>
    </xf>
    <xf numFmtId="0" fontId="20" fillId="11" borderId="0" applyNumberFormat="0" applyBorder="0" applyAlignment="0" applyProtection="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11" fillId="8" borderId="0" applyProtection="0">
      <alignment vertical="top"/>
    </xf>
    <xf numFmtId="0" fontId="45" fillId="0" borderId="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top"/>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5" fillId="12" borderId="2" applyNumberFormat="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8" borderId="0" applyProtection="0">
      <alignment vertical="top"/>
    </xf>
    <xf numFmtId="0" fontId="25" fillId="12" borderId="2" applyNumberFormat="0" applyAlignment="0" applyProtection="0">
      <alignment vertical="center"/>
    </xf>
    <xf numFmtId="0" fontId="11" fillId="8" borderId="0" applyProtection="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0" borderId="0" applyProtection="0"/>
    <xf numFmtId="0" fontId="11" fillId="8" borderId="0" applyProtection="0">
      <alignment vertical="top"/>
    </xf>
    <xf numFmtId="0" fontId="20" fillId="14"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14" borderId="0" applyProtection="0">
      <alignment vertical="top"/>
    </xf>
    <xf numFmtId="0" fontId="11" fillId="13" borderId="0" applyProtection="0">
      <alignment vertical="top"/>
    </xf>
    <xf numFmtId="0" fontId="24" fillId="15" borderId="5" applyNumberFormat="0" applyAlignment="0" applyProtection="0">
      <alignment vertical="center"/>
    </xf>
    <xf numFmtId="0" fontId="11" fillId="8" borderId="0" applyProtection="0">
      <alignment vertical="top"/>
    </xf>
    <xf numFmtId="0" fontId="24" fillId="15" borderId="5"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13" fillId="0" borderId="4" applyNumberFormat="0" applyFill="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20" fillId="18" borderId="0" applyProtection="0">
      <alignment vertical="top"/>
    </xf>
    <xf numFmtId="0" fontId="45" fillId="0" borderId="0">
      <alignment vertical="top"/>
    </xf>
    <xf numFmtId="0" fontId="11" fillId="8" borderId="0" applyProtection="0">
      <alignment vertical="top"/>
    </xf>
    <xf numFmtId="0" fontId="22" fillId="0" borderId="0"/>
    <xf numFmtId="0" fontId="11" fillId="8" borderId="0" applyProtection="0">
      <alignment vertical="top"/>
    </xf>
    <xf numFmtId="0" fontId="20" fillId="6" borderId="0" applyNumberFormat="0" applyBorder="0" applyAlignment="0" applyProtection="0">
      <alignment vertical="center"/>
    </xf>
    <xf numFmtId="0" fontId="45" fillId="0" borderId="0">
      <alignment vertical="center"/>
    </xf>
    <xf numFmtId="0" fontId="45" fillId="0" borderId="0">
      <alignment vertical="center"/>
    </xf>
    <xf numFmtId="0" fontId="11" fillId="8" borderId="0" applyNumberFormat="0" applyBorder="0" applyAlignment="0" applyProtection="0">
      <alignment vertical="center"/>
    </xf>
    <xf numFmtId="0" fontId="22" fillId="0" borderId="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20" fillId="6" borderId="0" applyProtection="0">
      <alignment vertical="top"/>
    </xf>
    <xf numFmtId="0" fontId="30" fillId="0" borderId="8" applyProtection="0">
      <alignment vertical="top"/>
    </xf>
    <xf numFmtId="0" fontId="11" fillId="8"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45" fillId="0" borderId="0">
      <alignment vertical="center"/>
    </xf>
    <xf numFmtId="0" fontId="45" fillId="0" borderId="0">
      <alignment vertical="top"/>
    </xf>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26" fillId="2" borderId="6" applyNumberFormat="0" applyAlignment="0" applyProtection="0">
      <alignment vertical="center"/>
    </xf>
    <xf numFmtId="0" fontId="45" fillId="0" borderId="0">
      <alignment vertical="center"/>
    </xf>
    <xf numFmtId="0" fontId="45" fillId="0" borderId="0">
      <alignment vertical="center"/>
    </xf>
    <xf numFmtId="0" fontId="45" fillId="0" borderId="0" applyProtection="0">
      <alignment vertical="center"/>
    </xf>
    <xf numFmtId="0" fontId="21" fillId="2" borderId="2" applyProtection="0">
      <alignment vertical="top"/>
    </xf>
    <xf numFmtId="0" fontId="11" fillId="8" borderId="0" applyProtection="0">
      <alignment vertical="top"/>
    </xf>
    <xf numFmtId="0" fontId="11" fillId="8" borderId="0" applyProtection="0">
      <alignment vertical="top"/>
    </xf>
    <xf numFmtId="0" fontId="26" fillId="2" borderId="6" applyProtection="0">
      <alignment vertical="top"/>
    </xf>
    <xf numFmtId="0" fontId="45" fillId="0" borderId="0" applyProtection="0">
      <alignment vertical="center"/>
    </xf>
    <xf numFmtId="0" fontId="45" fillId="0" borderId="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Protection="0">
      <alignment vertical="top"/>
    </xf>
    <xf numFmtId="0" fontId="45" fillId="0" borderId="0" applyProtection="0">
      <alignment vertical="center"/>
    </xf>
    <xf numFmtId="0" fontId="21" fillId="2" borderId="2" applyProtection="0">
      <alignment vertical="top"/>
    </xf>
    <xf numFmtId="0" fontId="11" fillId="8" borderId="0" applyProtection="0">
      <alignment vertical="top"/>
    </xf>
    <xf numFmtId="0" fontId="45" fillId="0" borderId="0"/>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0" borderId="0" applyProtection="0"/>
    <xf numFmtId="0" fontId="45" fillId="0" borderId="0">
      <alignment vertical="center"/>
    </xf>
    <xf numFmtId="0" fontId="21" fillId="2" borderId="2" applyProtection="0">
      <alignment vertical="top"/>
    </xf>
    <xf numFmtId="0" fontId="11" fillId="8" borderId="0" applyProtection="0">
      <alignment vertical="top"/>
    </xf>
    <xf numFmtId="0" fontId="11" fillId="12" borderId="0" applyProtection="0">
      <alignment vertical="top"/>
    </xf>
    <xf numFmtId="0" fontId="11" fillId="8" borderId="0" applyProtection="0">
      <alignment vertical="top"/>
    </xf>
    <xf numFmtId="0" fontId="21" fillId="2" borderId="2"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22" fillId="0" borderId="0"/>
    <xf numFmtId="0" fontId="45" fillId="0" borderId="0" applyProtection="0">
      <alignment vertical="center"/>
    </xf>
    <xf numFmtId="0" fontId="11" fillId="8" borderId="0" applyNumberFormat="0" applyBorder="0" applyAlignment="0" applyProtection="0">
      <alignment vertical="center"/>
    </xf>
    <xf numFmtId="0" fontId="26" fillId="2" borderId="6" applyNumberFormat="0" applyAlignment="0" applyProtection="0">
      <alignment vertical="center"/>
    </xf>
    <xf numFmtId="0" fontId="11" fillId="0" borderId="0" applyProtection="0"/>
    <xf numFmtId="0" fontId="21" fillId="2" borderId="2" applyProtection="0">
      <alignment vertical="top"/>
    </xf>
    <xf numFmtId="0" fontId="11" fillId="8" borderId="0" applyProtection="0">
      <alignment vertical="top"/>
    </xf>
    <xf numFmtId="0" fontId="26" fillId="2" borderId="6" applyNumberFormat="0" applyAlignment="0" applyProtection="0">
      <alignment vertical="center"/>
    </xf>
    <xf numFmtId="0" fontId="11" fillId="0" borderId="0" applyProtection="0"/>
    <xf numFmtId="0" fontId="21" fillId="2" borderId="2" applyProtection="0">
      <alignment vertical="top"/>
    </xf>
    <xf numFmtId="0" fontId="22" fillId="0" borderId="0"/>
    <xf numFmtId="0" fontId="11" fillId="8" borderId="0" applyProtection="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12" borderId="0" applyProtection="0">
      <alignment vertical="top"/>
    </xf>
    <xf numFmtId="0" fontId="11" fillId="8" borderId="0" applyProtection="0">
      <alignment vertical="top"/>
    </xf>
    <xf numFmtId="0" fontId="11" fillId="12" borderId="0" applyProtection="0">
      <alignment vertical="top"/>
    </xf>
    <xf numFmtId="0" fontId="22" fillId="0" borderId="0"/>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center"/>
    </xf>
    <xf numFmtId="0" fontId="45" fillId="0" borderId="0">
      <alignment vertical="top"/>
    </xf>
    <xf numFmtId="0" fontId="11" fillId="0" borderId="0" applyProtection="0"/>
    <xf numFmtId="0" fontId="11" fillId="8" borderId="0" applyProtection="0">
      <alignment vertical="top"/>
    </xf>
    <xf numFmtId="0" fontId="45" fillId="0" borderId="0">
      <alignment vertical="center"/>
    </xf>
    <xf numFmtId="0" fontId="11" fillId="8" borderId="0" applyProtection="0">
      <alignment vertical="top"/>
    </xf>
    <xf numFmtId="0" fontId="22" fillId="0" borderId="0"/>
    <xf numFmtId="0" fontId="45" fillId="0" borderId="0">
      <alignment vertical="center"/>
    </xf>
    <xf numFmtId="0" fontId="11" fillId="8" borderId="0" applyProtection="0">
      <alignment vertical="top"/>
    </xf>
    <xf numFmtId="0" fontId="22" fillId="0" borderId="0"/>
    <xf numFmtId="0" fontId="20" fillId="13" borderId="0" applyProtection="0">
      <alignment vertical="top"/>
    </xf>
    <xf numFmtId="0" fontId="45" fillId="0" borderId="0">
      <alignment vertical="center"/>
    </xf>
    <xf numFmtId="0" fontId="11" fillId="8" borderId="0" applyNumberFormat="0" applyBorder="0" applyAlignment="0" applyProtection="0">
      <alignment vertical="center"/>
    </xf>
    <xf numFmtId="0" fontId="26" fillId="2" borderId="6" applyNumberFormat="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45" fillId="0" borderId="0">
      <alignment vertical="top"/>
    </xf>
    <xf numFmtId="0" fontId="45" fillId="0" borderId="0" applyProtection="0">
      <alignment vertical="center"/>
    </xf>
    <xf numFmtId="0" fontId="11" fillId="8" borderId="0" applyNumberFormat="0" applyBorder="0" applyAlignment="0" applyProtection="0">
      <alignment vertical="center"/>
    </xf>
    <xf numFmtId="0" fontId="11" fillId="14" borderId="0" applyProtection="0">
      <alignment vertical="top"/>
    </xf>
    <xf numFmtId="0" fontId="45" fillId="0" borderId="0" applyProtection="0">
      <alignment vertical="top"/>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22" fillId="0" borderId="0"/>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2" fillId="0" borderId="0"/>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8" borderId="0" applyProtection="0">
      <alignment vertical="top"/>
    </xf>
    <xf numFmtId="0" fontId="20" fillId="14" borderId="0" applyProtection="0">
      <alignment vertical="top"/>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14" borderId="0" applyProtection="0">
      <alignment vertical="top"/>
    </xf>
    <xf numFmtId="0" fontId="45" fillId="0" borderId="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22" fillId="0" borderId="0"/>
    <xf numFmtId="0" fontId="22" fillId="0" borderId="0"/>
    <xf numFmtId="0" fontId="11" fillId="8" borderId="0" applyProtection="0">
      <alignment vertical="top"/>
    </xf>
    <xf numFmtId="0" fontId="11" fillId="12"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pplyProtection="0">
      <alignment vertical="center"/>
    </xf>
    <xf numFmtId="0" fontId="45" fillId="0" borderId="0" applyProtection="0">
      <alignment vertical="top"/>
    </xf>
    <xf numFmtId="0" fontId="11" fillId="8" borderId="0"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22" fillId="0" borderId="0"/>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45" fillId="0" borderId="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pplyProtection="0">
      <alignment vertical="center"/>
    </xf>
    <xf numFmtId="0" fontId="45" fillId="8" borderId="7" applyProtection="0">
      <alignment vertical="top"/>
    </xf>
    <xf numFmtId="0" fontId="11" fillId="8" borderId="0" applyProtection="0">
      <alignment vertical="top"/>
    </xf>
    <xf numFmtId="0" fontId="20" fillId="14" borderId="0"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11" fillId="10"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45" fillId="0" borderId="0" applyProtection="0">
      <alignment vertical="center"/>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45" fillId="0" borderId="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22" fillId="0" borderId="0"/>
    <xf numFmtId="0" fontId="11" fillId="8" borderId="0" applyProtection="0">
      <alignment vertical="top"/>
    </xf>
    <xf numFmtId="0" fontId="22" fillId="0" borderId="0"/>
    <xf numFmtId="0" fontId="22" fillId="0" borderId="0"/>
    <xf numFmtId="0" fontId="11" fillId="8" borderId="0" applyNumberFormat="0" applyBorder="0" applyAlignment="0" applyProtection="0">
      <alignment vertical="center"/>
    </xf>
    <xf numFmtId="0" fontId="22" fillId="0" borderId="0"/>
    <xf numFmtId="0" fontId="45" fillId="0" borderId="0">
      <alignment vertical="top"/>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26" fillId="2" borderId="6" applyNumberFormat="0" applyAlignment="0" applyProtection="0">
      <alignment vertical="center"/>
    </xf>
    <xf numFmtId="0" fontId="45" fillId="0" borderId="0">
      <alignment vertical="center"/>
    </xf>
    <xf numFmtId="0" fontId="22" fillId="0" borderId="0"/>
    <xf numFmtId="0" fontId="11" fillId="8" borderId="0" applyProtection="0">
      <alignment vertical="top"/>
    </xf>
    <xf numFmtId="0" fontId="11" fillId="0" borderId="0" applyProtection="0"/>
    <xf numFmtId="0" fontId="11" fillId="8" borderId="0" applyProtection="0">
      <alignment vertical="top"/>
    </xf>
    <xf numFmtId="0" fontId="11" fillId="8" borderId="0" applyProtection="0">
      <alignment vertical="top"/>
    </xf>
    <xf numFmtId="0" fontId="22" fillId="0" borderId="0"/>
    <xf numFmtId="0" fontId="22" fillId="0" borderId="0"/>
    <xf numFmtId="0" fontId="22" fillId="0" borderId="0"/>
    <xf numFmtId="0" fontId="11" fillId="8" borderId="0" applyNumberFormat="0" applyBorder="0" applyAlignment="0" applyProtection="0">
      <alignment vertical="center"/>
    </xf>
    <xf numFmtId="0" fontId="45" fillId="0" borderId="0">
      <alignment vertical="top"/>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22" fillId="0" borderId="0"/>
    <xf numFmtId="0" fontId="11" fillId="8" borderId="0" applyProtection="0">
      <alignment vertical="top"/>
    </xf>
    <xf numFmtId="0" fontId="45" fillId="0" borderId="0">
      <alignment vertical="center"/>
    </xf>
    <xf numFmtId="0" fontId="22" fillId="0" borderId="0"/>
    <xf numFmtId="0" fontId="22" fillId="0" borderId="0"/>
    <xf numFmtId="0" fontId="11" fillId="8" borderId="0" applyProtection="0">
      <alignment vertical="top"/>
    </xf>
    <xf numFmtId="0" fontId="22" fillId="0" borderId="0"/>
    <xf numFmtId="0" fontId="22" fillId="0" borderId="0"/>
    <xf numFmtId="0" fontId="45" fillId="0" borderId="0">
      <alignment vertical="top"/>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5" fillId="7" borderId="2" applyNumberFormat="0" applyAlignment="0" applyProtection="0">
      <alignment vertical="center"/>
    </xf>
    <xf numFmtId="0" fontId="22" fillId="0" borderId="0"/>
    <xf numFmtId="0" fontId="11" fillId="10" borderId="0" applyProtection="0">
      <alignment vertical="top"/>
    </xf>
    <xf numFmtId="0" fontId="21" fillId="2" borderId="2" applyNumberFormat="0" applyAlignment="0" applyProtection="0">
      <alignment vertical="center"/>
    </xf>
    <xf numFmtId="0" fontId="11" fillId="7" borderId="0" applyProtection="0">
      <alignment vertical="top"/>
    </xf>
    <xf numFmtId="0" fontId="25" fillId="7" borderId="2" applyProtection="0">
      <alignment vertical="top"/>
    </xf>
    <xf numFmtId="0" fontId="11" fillId="0" borderId="0" applyProtection="0"/>
    <xf numFmtId="0" fontId="11" fillId="7" borderId="0" applyProtection="0">
      <alignment vertical="top"/>
    </xf>
    <xf numFmtId="0" fontId="25" fillId="7" borderId="2" applyProtection="0">
      <alignment vertical="top"/>
    </xf>
    <xf numFmtId="0" fontId="11" fillId="0" borderId="0" applyProtection="0"/>
    <xf numFmtId="0" fontId="11" fillId="7" borderId="0" applyNumberFormat="0" applyBorder="0" applyAlignment="0" applyProtection="0">
      <alignment vertical="center"/>
    </xf>
    <xf numFmtId="0" fontId="11" fillId="7" borderId="0" applyProtection="0">
      <alignment vertical="top"/>
    </xf>
    <xf numFmtId="0" fontId="25" fillId="7" borderId="2" applyNumberFormat="0" applyAlignment="0" applyProtection="0">
      <alignment vertical="center"/>
    </xf>
    <xf numFmtId="0" fontId="11" fillId="0" borderId="0" applyProtection="0"/>
    <xf numFmtId="0" fontId="21" fillId="2" borderId="2" applyNumberFormat="0" applyAlignment="0" applyProtection="0">
      <alignment vertical="center"/>
    </xf>
    <xf numFmtId="0" fontId="11" fillId="7" borderId="0" applyProtection="0">
      <alignment vertical="top"/>
    </xf>
    <xf numFmtId="0" fontId="11" fillId="7" borderId="0" applyNumberFormat="0" applyBorder="0" applyAlignment="0" applyProtection="0">
      <alignment vertical="center"/>
    </xf>
    <xf numFmtId="0" fontId="45" fillId="0" borderId="0">
      <alignment vertical="top"/>
    </xf>
    <xf numFmtId="0" fontId="11" fillId="7" borderId="0" applyProtection="0">
      <alignment vertical="top"/>
    </xf>
    <xf numFmtId="0" fontId="11" fillId="10" borderId="0" applyProtection="0">
      <alignment vertical="top"/>
    </xf>
    <xf numFmtId="0" fontId="45" fillId="0" borderId="0" applyProtection="0">
      <alignment vertical="top"/>
    </xf>
    <xf numFmtId="0" fontId="11" fillId="7" borderId="0" applyProtection="0">
      <alignment vertical="top"/>
    </xf>
    <xf numFmtId="0" fontId="11" fillId="7" borderId="0" applyProtection="0">
      <alignment vertical="top"/>
    </xf>
    <xf numFmtId="0" fontId="45" fillId="0" borderId="0">
      <alignment vertical="top"/>
    </xf>
    <xf numFmtId="0" fontId="45" fillId="0" borderId="0" applyProtection="0">
      <alignment vertical="top"/>
    </xf>
    <xf numFmtId="0" fontId="28" fillId="19" borderId="0" applyNumberFormat="0" applyBorder="0" applyAlignment="0" applyProtection="0">
      <alignment vertical="center"/>
    </xf>
    <xf numFmtId="0" fontId="11" fillId="7" borderId="0" applyProtection="0">
      <alignment vertical="top"/>
    </xf>
    <xf numFmtId="0" fontId="45" fillId="0" borderId="0">
      <alignment vertical="top"/>
    </xf>
    <xf numFmtId="0" fontId="28" fillId="19"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7" borderId="0" applyProtection="0">
      <alignment vertical="top"/>
    </xf>
    <xf numFmtId="0" fontId="11" fillId="7" borderId="0" applyProtection="0">
      <alignment vertical="top"/>
    </xf>
    <xf numFmtId="0" fontId="45" fillId="8" borderId="7" applyNumberFormat="0" applyFont="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5" fillId="0" borderId="0">
      <alignment vertical="center"/>
    </xf>
    <xf numFmtId="0" fontId="45" fillId="0" borderId="0">
      <alignment vertical="top"/>
    </xf>
    <xf numFmtId="0" fontId="11" fillId="7" borderId="0" applyProtection="0">
      <alignment vertical="top"/>
    </xf>
    <xf numFmtId="0" fontId="11" fillId="10" borderId="0" applyProtection="0">
      <alignment vertical="top"/>
    </xf>
    <xf numFmtId="0" fontId="45" fillId="0" borderId="0" applyProtection="0">
      <alignment vertical="center"/>
    </xf>
    <xf numFmtId="0" fontId="45" fillId="0" borderId="0" applyProtection="0">
      <alignment vertical="top"/>
    </xf>
    <xf numFmtId="0" fontId="11" fillId="7" borderId="0" applyProtection="0">
      <alignment vertical="top"/>
    </xf>
    <xf numFmtId="0" fontId="45" fillId="0" borderId="0">
      <alignment vertical="top"/>
    </xf>
    <xf numFmtId="0" fontId="45" fillId="0" borderId="0">
      <alignment vertical="top"/>
    </xf>
    <xf numFmtId="0" fontId="11" fillId="7" borderId="0" applyProtection="0">
      <alignment vertical="top"/>
    </xf>
    <xf numFmtId="0" fontId="45" fillId="0" borderId="0" applyProtection="0">
      <alignment vertical="center"/>
    </xf>
    <xf numFmtId="0" fontId="45" fillId="0" borderId="0" applyProtection="0">
      <alignment vertical="top"/>
    </xf>
    <xf numFmtId="0" fontId="11" fillId="7" borderId="0" applyProtection="0">
      <alignment vertical="top"/>
    </xf>
    <xf numFmtId="0" fontId="22" fillId="0" borderId="0"/>
    <xf numFmtId="0" fontId="45" fillId="0" borderId="0">
      <alignment vertical="center"/>
    </xf>
    <xf numFmtId="0" fontId="11" fillId="7"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7" borderId="0" applyProtection="0">
      <alignment vertical="top"/>
    </xf>
    <xf numFmtId="0" fontId="11" fillId="7" borderId="0" applyProtection="0">
      <alignment vertical="top"/>
    </xf>
    <xf numFmtId="0" fontId="11" fillId="7" borderId="0" applyProtection="0">
      <alignment vertical="top"/>
    </xf>
    <xf numFmtId="0" fontId="45" fillId="0" borderId="0">
      <alignment vertical="top"/>
    </xf>
    <xf numFmtId="0" fontId="11" fillId="7" borderId="0" applyProtection="0">
      <alignment vertical="top"/>
    </xf>
    <xf numFmtId="0" fontId="22" fillId="0" borderId="0"/>
    <xf numFmtId="0" fontId="22" fillId="0" borderId="0"/>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11" fillId="10" borderId="0" applyProtection="0">
      <alignment vertical="top"/>
    </xf>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22" fillId="0" borderId="0"/>
    <xf numFmtId="0" fontId="11" fillId="7"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45" fillId="0" borderId="0">
      <alignment vertical="center"/>
    </xf>
    <xf numFmtId="0" fontId="22" fillId="0" borderId="0"/>
    <xf numFmtId="0" fontId="11" fillId="7" borderId="0" applyNumberFormat="0" applyBorder="0" applyAlignment="0" applyProtection="0">
      <alignment vertical="center"/>
    </xf>
    <xf numFmtId="0" fontId="28" fillId="19" borderId="0" applyNumberFormat="0" applyBorder="0" applyAlignment="0" applyProtection="0">
      <alignment vertical="center"/>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45" fillId="0" borderId="0">
      <alignment vertical="top"/>
    </xf>
    <xf numFmtId="0" fontId="22" fillId="0" borderId="0"/>
    <xf numFmtId="0" fontId="11" fillId="7" borderId="0" applyProtection="0">
      <alignment vertical="top"/>
    </xf>
    <xf numFmtId="0" fontId="11" fillId="7" borderId="0" applyProtection="0">
      <alignment vertical="top"/>
    </xf>
    <xf numFmtId="0" fontId="45" fillId="0" borderId="0">
      <alignment vertical="center"/>
    </xf>
    <xf numFmtId="0" fontId="45" fillId="0" borderId="0" applyProtection="0">
      <alignment vertical="top"/>
    </xf>
    <xf numFmtId="0" fontId="45" fillId="0" borderId="0" applyProtection="0"/>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pplyProtection="0"/>
    <xf numFmtId="0" fontId="11" fillId="7" borderId="0" applyProtection="0">
      <alignment vertical="top"/>
    </xf>
    <xf numFmtId="0" fontId="11" fillId="0" borderId="0" applyProtection="0"/>
    <xf numFmtId="0" fontId="11" fillId="7" borderId="0" applyProtection="0">
      <alignment vertical="top"/>
    </xf>
    <xf numFmtId="0" fontId="45" fillId="0" borderId="0">
      <alignment vertical="center"/>
    </xf>
    <xf numFmtId="0" fontId="45" fillId="0" borderId="0">
      <alignment vertical="top"/>
    </xf>
    <xf numFmtId="0" fontId="11" fillId="7" borderId="0" applyProtection="0">
      <alignment vertical="top"/>
    </xf>
    <xf numFmtId="0" fontId="11" fillId="0" borderId="0" applyProtection="0"/>
    <xf numFmtId="0" fontId="11" fillId="7" borderId="0" applyProtection="0">
      <alignment vertical="top"/>
    </xf>
    <xf numFmtId="0" fontId="45" fillId="0" borderId="0" applyProtection="0"/>
    <xf numFmtId="0" fontId="21" fillId="2" borderId="2" applyNumberFormat="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8" fillId="19" borderId="0" applyNumberFormat="0" applyBorder="0" applyAlignment="0" applyProtection="0">
      <alignment vertical="center"/>
    </xf>
    <xf numFmtId="0" fontId="11" fillId="7" borderId="0" applyProtection="0">
      <alignment vertical="top"/>
    </xf>
    <xf numFmtId="0" fontId="28" fillId="19" borderId="0" applyNumberFormat="0" applyBorder="0" applyAlignment="0" applyProtection="0">
      <alignment vertical="center"/>
    </xf>
    <xf numFmtId="0" fontId="11" fillId="7" borderId="0" applyProtection="0">
      <alignment vertical="top"/>
    </xf>
    <xf numFmtId="0" fontId="11" fillId="7" borderId="0" applyProtection="0">
      <alignment vertical="top"/>
    </xf>
    <xf numFmtId="0" fontId="28" fillId="19"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28" fillId="19" borderId="0" applyProtection="0">
      <alignment vertical="top"/>
    </xf>
    <xf numFmtId="0" fontId="11" fillId="7" borderId="0" applyProtection="0">
      <alignment vertical="top"/>
    </xf>
    <xf numFmtId="0" fontId="28" fillId="19" borderId="0" applyProtection="0">
      <alignment vertical="top"/>
    </xf>
    <xf numFmtId="0" fontId="11" fillId="7" borderId="0" applyProtection="0">
      <alignment vertical="top"/>
    </xf>
    <xf numFmtId="0" fontId="11" fillId="7"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22" fillId="0" borderId="0"/>
    <xf numFmtId="0" fontId="11" fillId="7" borderId="0" applyProtection="0">
      <alignment vertical="top"/>
    </xf>
    <xf numFmtId="0" fontId="45" fillId="0" borderId="0">
      <alignment vertical="top"/>
    </xf>
    <xf numFmtId="0" fontId="11" fillId="0" borderId="0" applyProtection="0"/>
    <xf numFmtId="0" fontId="11" fillId="7" borderId="0" applyProtection="0">
      <alignment vertical="top"/>
    </xf>
    <xf numFmtId="0" fontId="11" fillId="0" borderId="0" applyProtection="0"/>
    <xf numFmtId="0" fontId="11" fillId="7" borderId="0" applyProtection="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center"/>
    </xf>
    <xf numFmtId="0" fontId="22" fillId="0" borderId="0"/>
    <xf numFmtId="0" fontId="11" fillId="7" borderId="0" applyNumberFormat="0" applyBorder="0" applyAlignment="0" applyProtection="0">
      <alignment vertical="center"/>
    </xf>
    <xf numFmtId="0" fontId="45" fillId="0" borderId="0">
      <alignment vertical="center"/>
    </xf>
    <xf numFmtId="0" fontId="11" fillId="7" borderId="0" applyProtection="0">
      <alignment vertical="top"/>
    </xf>
    <xf numFmtId="0" fontId="11" fillId="0" borderId="0" applyProtection="0"/>
    <xf numFmtId="0" fontId="11" fillId="7" borderId="0" applyProtection="0">
      <alignment vertical="top"/>
    </xf>
    <xf numFmtId="0" fontId="21" fillId="2" borderId="2" applyNumberFormat="0" applyAlignment="0" applyProtection="0">
      <alignment vertical="center"/>
    </xf>
    <xf numFmtId="0" fontId="11" fillId="7" borderId="0" applyProtection="0">
      <alignment vertical="top"/>
    </xf>
    <xf numFmtId="0" fontId="11" fillId="12" borderId="0" applyNumberFormat="0" applyBorder="0" applyAlignment="0" applyProtection="0">
      <alignment vertical="center"/>
    </xf>
    <xf numFmtId="0" fontId="11" fillId="0" borderId="0" applyProtection="0"/>
    <xf numFmtId="0" fontId="11" fillId="7" borderId="0" applyProtection="0">
      <alignment vertical="top"/>
    </xf>
    <xf numFmtId="0" fontId="11" fillId="7" borderId="0" applyNumberFormat="0" applyBorder="0" applyAlignment="0" applyProtection="0">
      <alignment vertical="center"/>
    </xf>
    <xf numFmtId="0" fontId="28" fillId="19" borderId="0" applyNumberFormat="0" applyBorder="0" applyAlignment="0" applyProtection="0">
      <alignment vertical="center"/>
    </xf>
    <xf numFmtId="0" fontId="11" fillId="7" borderId="0" applyProtection="0">
      <alignment vertical="top"/>
    </xf>
    <xf numFmtId="0" fontId="28" fillId="19" borderId="0" applyNumberFormat="0" applyBorder="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11" fillId="7" borderId="0" applyProtection="0">
      <alignment vertical="top"/>
    </xf>
    <xf numFmtId="0" fontId="28" fillId="19"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11" fillId="7" borderId="0" applyProtection="0">
      <alignment vertical="top"/>
    </xf>
    <xf numFmtId="0" fontId="21" fillId="2" borderId="2" applyNumberFormat="0" applyAlignment="0" applyProtection="0">
      <alignment vertical="center"/>
    </xf>
    <xf numFmtId="0" fontId="11" fillId="7" borderId="0" applyNumberFormat="0" applyBorder="0" applyAlignment="0" applyProtection="0">
      <alignment vertical="center"/>
    </xf>
    <xf numFmtId="0" fontId="28" fillId="19"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22" fillId="0" borderId="0"/>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11" fillId="8" borderId="0" applyNumberFormat="0" applyBorder="0" applyAlignment="0" applyProtection="0">
      <alignment vertical="center"/>
    </xf>
    <xf numFmtId="0" fontId="11" fillId="0" borderId="0" applyProtection="0"/>
    <xf numFmtId="0" fontId="11" fillId="0" borderId="0" applyProtection="0"/>
    <xf numFmtId="0" fontId="21" fillId="2" borderId="2" applyProtection="0">
      <alignment vertical="top"/>
    </xf>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2" fillId="0" borderId="0"/>
    <xf numFmtId="0" fontId="45" fillId="8" borderId="7" applyProtection="0">
      <alignment vertical="top"/>
    </xf>
    <xf numFmtId="0" fontId="22" fillId="0" borderId="0"/>
    <xf numFmtId="0" fontId="11" fillId="8" borderId="0" applyProtection="0">
      <alignment vertical="top"/>
    </xf>
    <xf numFmtId="0" fontId="20" fillId="14" borderId="0" applyProtection="0">
      <alignment vertical="top"/>
    </xf>
    <xf numFmtId="0" fontId="22" fillId="0" borderId="0"/>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45" fillId="0" borderId="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center"/>
    </xf>
    <xf numFmtId="0" fontId="45" fillId="0"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8" fillId="19" borderId="0" applyNumberFormat="0" applyBorder="0" applyAlignment="0" applyProtection="0">
      <alignment vertical="center"/>
    </xf>
    <xf numFmtId="0" fontId="11" fillId="8" borderId="0" applyProtection="0">
      <alignment vertical="top"/>
    </xf>
    <xf numFmtId="0" fontId="11" fillId="14" borderId="0" applyNumberFormat="0" applyBorder="0" applyAlignment="0" applyProtection="0">
      <alignment vertical="center"/>
    </xf>
    <xf numFmtId="0" fontId="28" fillId="19" borderId="0" applyNumberFormat="0" applyBorder="0" applyAlignment="0" applyProtection="0">
      <alignment vertical="center"/>
    </xf>
    <xf numFmtId="0" fontId="11" fillId="8" borderId="0" applyProtection="0">
      <alignment vertical="top"/>
    </xf>
    <xf numFmtId="0" fontId="11" fillId="14" borderId="0" applyNumberFormat="0" applyBorder="0" applyAlignment="0" applyProtection="0">
      <alignment vertical="center"/>
    </xf>
    <xf numFmtId="0" fontId="28" fillId="19" borderId="0" applyProtection="0">
      <alignment vertical="top"/>
    </xf>
    <xf numFmtId="0" fontId="11" fillId="8" borderId="0" applyProtection="0">
      <alignment vertical="top"/>
    </xf>
    <xf numFmtId="0" fontId="11" fillId="14" borderId="0" applyNumberFormat="0" applyBorder="0" applyAlignment="0" applyProtection="0">
      <alignment vertical="center"/>
    </xf>
    <xf numFmtId="0" fontId="28" fillId="19"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14" borderId="0" applyProtection="0">
      <alignment vertical="top"/>
    </xf>
    <xf numFmtId="0" fontId="11" fillId="12" borderId="0" applyNumberFormat="0" applyBorder="0" applyAlignment="0" applyProtection="0">
      <alignment vertical="center"/>
    </xf>
    <xf numFmtId="0" fontId="22" fillId="0" borderId="0"/>
    <xf numFmtId="0" fontId="28" fillId="19" borderId="0" applyProtection="0">
      <alignment vertical="top"/>
    </xf>
    <xf numFmtId="0" fontId="11" fillId="0" borderId="0" applyProtection="0"/>
    <xf numFmtId="0" fontId="11" fillId="8" borderId="0" applyProtection="0">
      <alignment vertical="top"/>
    </xf>
    <xf numFmtId="0" fontId="45" fillId="0" borderId="0">
      <alignment vertical="center"/>
    </xf>
    <xf numFmtId="0" fontId="22" fillId="0" borderId="0"/>
    <xf numFmtId="0" fontId="11" fillId="8" borderId="0" applyProtection="0">
      <alignment vertical="top"/>
    </xf>
    <xf numFmtId="0" fontId="45" fillId="0" borderId="0">
      <alignment vertical="center"/>
    </xf>
    <xf numFmtId="0" fontId="11" fillId="8" borderId="0" applyProtection="0">
      <alignment vertical="top"/>
    </xf>
    <xf numFmtId="0" fontId="11" fillId="14" borderId="0" applyProtection="0">
      <alignment vertical="top"/>
    </xf>
    <xf numFmtId="0" fontId="45" fillId="0" borderId="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8" borderId="0" applyProtection="0">
      <alignment vertical="top"/>
    </xf>
    <xf numFmtId="0" fontId="22" fillId="0" borderId="0"/>
    <xf numFmtId="0" fontId="11" fillId="13" borderId="0" applyNumberFormat="0" applyBorder="0" applyAlignment="0" applyProtection="0">
      <alignment vertical="center"/>
    </xf>
    <xf numFmtId="0" fontId="45" fillId="0" borderId="0">
      <alignment vertical="top"/>
    </xf>
    <xf numFmtId="0" fontId="11" fillId="8"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0" borderId="0" applyProtection="0"/>
    <xf numFmtId="0" fontId="11" fillId="13"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11" fillId="13" borderId="0" applyProtection="0">
      <alignment vertical="top"/>
    </xf>
    <xf numFmtId="0" fontId="11" fillId="8" borderId="0" applyProtection="0">
      <alignment vertical="top"/>
    </xf>
    <xf numFmtId="0" fontId="20" fillId="18"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20" fillId="18" borderId="0" applyProtection="0">
      <alignment vertical="top"/>
    </xf>
    <xf numFmtId="0" fontId="11" fillId="13"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20" fillId="11" borderId="0" applyNumberFormat="0" applyBorder="0" applyAlignment="0" applyProtection="0">
      <alignment vertical="center"/>
    </xf>
    <xf numFmtId="0" fontId="11" fillId="8" borderId="0" applyProtection="0">
      <alignment vertical="top"/>
    </xf>
    <xf numFmtId="0" fontId="22" fillId="0" borderId="0"/>
    <xf numFmtId="0" fontId="11" fillId="13" borderId="0" applyNumberFormat="0" applyBorder="0" applyAlignment="0" applyProtection="0">
      <alignment vertical="center"/>
    </xf>
    <xf numFmtId="0" fontId="45" fillId="0" borderId="0">
      <alignment vertical="center"/>
    </xf>
    <xf numFmtId="0" fontId="11" fillId="8" borderId="0" applyProtection="0">
      <alignment vertical="top"/>
    </xf>
    <xf numFmtId="0" fontId="45" fillId="0" borderId="0">
      <alignment vertical="center"/>
    </xf>
    <xf numFmtId="0" fontId="22" fillId="0" borderId="0"/>
    <xf numFmtId="0" fontId="45" fillId="8" borderId="7" applyNumberFormat="0" applyFont="0" applyAlignment="0" applyProtection="0">
      <alignment vertical="center"/>
    </xf>
    <xf numFmtId="0" fontId="11" fillId="8" borderId="0" applyProtection="0">
      <alignment vertical="top"/>
    </xf>
    <xf numFmtId="0" fontId="11" fillId="13" borderId="0" applyProtection="0">
      <alignment vertical="top"/>
    </xf>
    <xf numFmtId="0" fontId="45" fillId="8" borderId="7" applyNumberFormat="0" applyFont="0" applyAlignment="0" applyProtection="0">
      <alignment vertical="center"/>
    </xf>
    <xf numFmtId="0" fontId="45" fillId="0" borderId="0" applyProtection="0">
      <alignment vertical="center"/>
    </xf>
    <xf numFmtId="0" fontId="11" fillId="8"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20" fillId="14"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0" borderId="0" applyProtection="0"/>
    <xf numFmtId="0" fontId="21" fillId="2" borderId="2" applyProtection="0">
      <alignment vertical="top"/>
    </xf>
    <xf numFmtId="0" fontId="11" fillId="0" borderId="0" applyProtection="0"/>
    <xf numFmtId="0" fontId="11" fillId="8" borderId="0" applyNumberFormat="0" applyBorder="0" applyAlignment="0" applyProtection="0">
      <alignment vertical="center"/>
    </xf>
    <xf numFmtId="0" fontId="45" fillId="0" borderId="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45" fillId="0" borderId="0">
      <alignment vertical="center"/>
    </xf>
    <xf numFmtId="0" fontId="22" fillId="0" borderId="0"/>
    <xf numFmtId="0" fontId="11" fillId="8" borderId="0" applyProtection="0">
      <alignment vertical="top"/>
    </xf>
    <xf numFmtId="0" fontId="45" fillId="0" borderId="0">
      <alignment vertical="center"/>
    </xf>
    <xf numFmtId="0" fontId="11" fillId="8" borderId="0" applyProtection="0">
      <alignment vertical="top"/>
    </xf>
    <xf numFmtId="0" fontId="45" fillId="0" borderId="0" applyProtection="0">
      <alignment vertical="top"/>
    </xf>
    <xf numFmtId="0" fontId="45" fillId="0" borderId="0">
      <alignment vertical="center"/>
    </xf>
    <xf numFmtId="0" fontId="11" fillId="0" borderId="0" applyProtection="0"/>
    <xf numFmtId="0" fontId="11" fillId="8" borderId="0" applyProtection="0">
      <alignment vertical="top"/>
    </xf>
    <xf numFmtId="0" fontId="45" fillId="0" borderId="0">
      <alignment vertical="top"/>
    </xf>
    <xf numFmtId="0" fontId="45" fillId="0" borderId="0">
      <alignment vertical="center"/>
    </xf>
    <xf numFmtId="0" fontId="45" fillId="0" borderId="0" applyProtection="0">
      <alignment vertical="center"/>
    </xf>
    <xf numFmtId="0" fontId="45" fillId="0" borderId="0" applyProtection="0">
      <alignment vertical="top"/>
    </xf>
    <xf numFmtId="0" fontId="45" fillId="0" borderId="0">
      <alignment vertical="center"/>
    </xf>
    <xf numFmtId="0" fontId="11" fillId="8" borderId="0" applyNumberFormat="0" applyBorder="0" applyAlignment="0" applyProtection="0">
      <alignment vertical="center"/>
    </xf>
    <xf numFmtId="0" fontId="22" fillId="0" borderId="0"/>
    <xf numFmtId="0" fontId="11" fillId="0" borderId="0" applyProtection="0"/>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20" fillId="16" borderId="0" applyNumberFormat="0" applyBorder="0" applyAlignment="0" applyProtection="0">
      <alignment vertical="center"/>
    </xf>
    <xf numFmtId="0" fontId="11" fillId="8" borderId="0" applyProtection="0">
      <alignment vertical="top"/>
    </xf>
    <xf numFmtId="0" fontId="11" fillId="12" borderId="0" applyProtection="0">
      <alignment vertical="top"/>
    </xf>
    <xf numFmtId="0" fontId="11" fillId="8" borderId="0" applyProtection="0">
      <alignment vertical="top"/>
    </xf>
    <xf numFmtId="0" fontId="29" fillId="20" borderId="0" applyNumberFormat="0" applyBorder="0" applyAlignment="0" applyProtection="0">
      <alignment vertical="center"/>
    </xf>
    <xf numFmtId="0" fontId="13" fillId="0" borderId="4" applyNumberFormat="0" applyFill="0" applyAlignment="0" applyProtection="0">
      <alignment vertical="center"/>
    </xf>
    <xf numFmtId="0" fontId="11" fillId="8" borderId="0" applyProtection="0">
      <alignment vertical="top"/>
    </xf>
    <xf numFmtId="0" fontId="29" fillId="20" borderId="0" applyNumberFormat="0" applyBorder="0" applyAlignment="0" applyProtection="0">
      <alignment vertical="center"/>
    </xf>
    <xf numFmtId="0" fontId="11" fillId="8" borderId="0" applyNumberFormat="0" applyBorder="0" applyAlignment="0" applyProtection="0">
      <alignment vertical="center"/>
    </xf>
    <xf numFmtId="0" fontId="13" fillId="0" borderId="4" applyNumberFormat="0" applyFill="0" applyAlignment="0" applyProtection="0">
      <alignment vertical="center"/>
    </xf>
    <xf numFmtId="0" fontId="11" fillId="8" borderId="0" applyNumberFormat="0" applyBorder="0" applyAlignment="0" applyProtection="0">
      <alignment vertical="center"/>
    </xf>
    <xf numFmtId="0" fontId="11" fillId="0" borderId="0" applyProtection="0"/>
    <xf numFmtId="0" fontId="20" fillId="12" borderId="0" applyNumberFormat="0" applyBorder="0" applyAlignment="0" applyProtection="0">
      <alignment vertical="center"/>
    </xf>
    <xf numFmtId="0" fontId="11" fillId="0" borderId="0" applyProtection="0"/>
    <xf numFmtId="0" fontId="21" fillId="2" borderId="2" applyNumberFormat="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Protection="0">
      <alignment vertical="top"/>
    </xf>
    <xf numFmtId="0" fontId="45" fillId="0" borderId="0" applyProtection="0">
      <alignment vertical="top"/>
    </xf>
    <xf numFmtId="0" fontId="11" fillId="8" borderId="0" applyNumberFormat="0" applyBorder="0" applyAlignment="0" applyProtection="0">
      <alignment vertical="center"/>
    </xf>
    <xf numFmtId="0" fontId="20" fillId="12" borderId="0" applyProtection="0">
      <alignment vertical="top"/>
    </xf>
    <xf numFmtId="0" fontId="11" fillId="8" borderId="0" applyNumberFormat="0" applyBorder="0" applyAlignment="0" applyProtection="0">
      <alignment vertical="center"/>
    </xf>
    <xf numFmtId="0" fontId="11" fillId="13" borderId="0"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26" fillId="2" borderId="6" applyNumberFormat="0" applyAlignment="0" applyProtection="0">
      <alignment vertical="center"/>
    </xf>
    <xf numFmtId="0" fontId="11" fillId="8" borderId="0" applyProtection="0">
      <alignment vertical="top"/>
    </xf>
    <xf numFmtId="0" fontId="34" fillId="12" borderId="0" applyNumberFormat="0" applyBorder="0" applyAlignment="0" applyProtection="0">
      <alignment vertical="center"/>
    </xf>
    <xf numFmtId="0" fontId="11" fillId="14" borderId="0" applyProtection="0">
      <alignment vertical="top"/>
    </xf>
    <xf numFmtId="0" fontId="22" fillId="0" borderId="0"/>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12"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Protection="0">
      <alignment vertical="top"/>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0" fillId="12" borderId="0" applyProtection="0">
      <alignment vertical="top"/>
    </xf>
    <xf numFmtId="0" fontId="21" fillId="2" borderId="2" applyProtection="0">
      <alignment vertical="top"/>
    </xf>
    <xf numFmtId="0" fontId="45" fillId="0" borderId="0" applyProtection="0">
      <alignment vertical="top"/>
    </xf>
    <xf numFmtId="0" fontId="11" fillId="8" borderId="0" applyNumberFormat="0" applyBorder="0" applyAlignment="0" applyProtection="0">
      <alignment vertical="center"/>
    </xf>
    <xf numFmtId="0" fontId="11" fillId="0" borderId="0" applyProtection="0"/>
    <xf numFmtId="0" fontId="45" fillId="0" borderId="0" applyProtection="0">
      <alignment vertical="center"/>
    </xf>
    <xf numFmtId="0" fontId="11" fillId="8" borderId="0" applyProtection="0">
      <alignment vertical="top"/>
    </xf>
    <xf numFmtId="0" fontId="11" fillId="0" borderId="0" applyProtection="0"/>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11" fillId="0" borderId="0" applyProtection="0"/>
    <xf numFmtId="0" fontId="21" fillId="2" borderId="2" applyNumberFormat="0" applyAlignment="0" applyProtection="0">
      <alignment vertical="center"/>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0" fillId="12"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Protection="0">
      <alignment vertical="top"/>
    </xf>
    <xf numFmtId="0" fontId="45" fillId="0" borderId="0" applyProtection="0">
      <alignment vertical="top"/>
    </xf>
    <xf numFmtId="0" fontId="11" fillId="8" borderId="0" applyNumberFormat="0" applyBorder="0" applyAlignment="0" applyProtection="0">
      <alignment vertical="center"/>
    </xf>
    <xf numFmtId="0" fontId="39" fillId="0" borderId="12"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22" fillId="0" borderId="0"/>
    <xf numFmtId="0" fontId="11" fillId="8" borderId="0" applyProtection="0">
      <alignment vertical="top"/>
    </xf>
    <xf numFmtId="0" fontId="11" fillId="10" borderId="0" applyProtection="0">
      <alignment vertical="top"/>
    </xf>
    <xf numFmtId="9" fontId="45" fillId="0"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0" borderId="0" applyProtection="0"/>
    <xf numFmtId="0" fontId="21" fillId="2" borderId="2" applyNumberFormat="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45" fillId="0" borderId="0">
      <alignment vertical="center"/>
    </xf>
    <xf numFmtId="0" fontId="21" fillId="2" borderId="2" applyProtection="0">
      <alignment vertical="top"/>
    </xf>
    <xf numFmtId="0" fontId="11" fillId="8" borderId="0" applyNumberFormat="0" applyBorder="0" applyAlignment="0" applyProtection="0">
      <alignment vertical="center"/>
    </xf>
    <xf numFmtId="0" fontId="45" fillId="0" borderId="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Protection="0">
      <alignment vertical="top"/>
    </xf>
    <xf numFmtId="0" fontId="11" fillId="8" borderId="0" applyNumberFormat="0" applyBorder="0" applyAlignment="0" applyProtection="0">
      <alignment vertical="center"/>
    </xf>
    <xf numFmtId="0" fontId="11" fillId="0" borderId="0"/>
    <xf numFmtId="0" fontId="34" fillId="12" borderId="0" applyProtection="0">
      <alignment vertical="top"/>
    </xf>
    <xf numFmtId="0" fontId="45" fillId="0" borderId="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34" fillId="12"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45" fillId="0" borderId="0">
      <alignment vertical="center"/>
    </xf>
    <xf numFmtId="0" fontId="22" fillId="0" borderId="0"/>
    <xf numFmtId="0" fontId="45" fillId="0" borderId="0" applyProtection="0">
      <alignment vertical="center"/>
    </xf>
    <xf numFmtId="0" fontId="11" fillId="8"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45" fillId="0" borderId="0" applyProtection="0">
      <alignment vertical="center"/>
    </xf>
    <xf numFmtId="0" fontId="11" fillId="8" borderId="0" applyProtection="0">
      <alignment vertical="top"/>
    </xf>
    <xf numFmtId="0" fontId="11" fillId="8" borderId="0" applyProtection="0">
      <alignment vertical="top"/>
    </xf>
    <xf numFmtId="0" fontId="45" fillId="0" borderId="0" applyProtection="0">
      <alignment vertical="center"/>
    </xf>
    <xf numFmtId="0" fontId="45" fillId="0" borderId="0" applyProtection="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22" fillId="0" borderId="0"/>
    <xf numFmtId="0" fontId="11" fillId="8" borderId="0" applyProtection="0">
      <alignment vertical="top"/>
    </xf>
    <xf numFmtId="0" fontId="22" fillId="0" borderId="0"/>
    <xf numFmtId="0" fontId="11" fillId="8" borderId="0" applyProtection="0">
      <alignment vertical="top"/>
    </xf>
    <xf numFmtId="0" fontId="45" fillId="0" borderId="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21" fillId="2" borderId="2" applyProtection="0">
      <alignment vertical="top"/>
    </xf>
    <xf numFmtId="0" fontId="11" fillId="8" borderId="0" applyProtection="0">
      <alignment vertical="top"/>
    </xf>
    <xf numFmtId="0" fontId="45" fillId="0" borderId="0" applyProtection="0">
      <alignment vertical="center"/>
    </xf>
    <xf numFmtId="0" fontId="45" fillId="0" borderId="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21" fillId="2" borderId="2"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pplyProtection="0">
      <alignment vertical="center"/>
    </xf>
    <xf numFmtId="0" fontId="22" fillId="0" borderId="0"/>
    <xf numFmtId="0" fontId="11" fillId="8"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21" fillId="2" borderId="2"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13" fillId="0" borderId="4" applyNumberFormat="0" applyFill="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8" fillId="19"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Protection="0">
      <alignment vertical="top"/>
    </xf>
    <xf numFmtId="0" fontId="22" fillId="0" borderId="0"/>
    <xf numFmtId="0" fontId="11" fillId="8" borderId="0" applyProtection="0">
      <alignment vertical="top"/>
    </xf>
    <xf numFmtId="0" fontId="22" fillId="0" borderId="0"/>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45" fillId="0" borderId="0">
      <alignment vertical="top"/>
    </xf>
    <xf numFmtId="0" fontId="20" fillId="11" borderId="0" applyNumberFormat="0" applyBorder="0" applyAlignment="0" applyProtection="0">
      <alignment vertical="center"/>
    </xf>
    <xf numFmtId="0" fontId="22" fillId="0" borderId="0"/>
    <xf numFmtId="0" fontId="45" fillId="0" borderId="0">
      <alignment vertical="center"/>
    </xf>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0" borderId="0" applyProtection="0">
      <alignment vertical="center"/>
    </xf>
    <xf numFmtId="0" fontId="45" fillId="0" borderId="0" applyProtection="0">
      <alignment vertical="top"/>
    </xf>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28" fillId="19"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28" fillId="19" borderId="0" applyProtection="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28" fillId="19"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26" fillId="2" borderId="6" applyNumberFormat="0" applyAlignment="0" applyProtection="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center"/>
    </xf>
    <xf numFmtId="0" fontId="45" fillId="0" borderId="0">
      <alignment vertical="top"/>
    </xf>
    <xf numFmtId="0" fontId="11" fillId="8" borderId="0" applyProtection="0">
      <alignment vertical="top"/>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Protection="0">
      <alignment vertical="top"/>
    </xf>
    <xf numFmtId="0" fontId="11" fillId="8" borderId="0" applyProtection="0">
      <alignment vertical="top"/>
    </xf>
    <xf numFmtId="0" fontId="11" fillId="12" borderId="0" applyProtection="0">
      <alignment vertical="top"/>
    </xf>
    <xf numFmtId="0" fontId="45" fillId="0" borderId="0" applyProtection="0">
      <alignment vertical="center"/>
    </xf>
    <xf numFmtId="0" fontId="45" fillId="0" borderId="0" applyProtection="0">
      <alignment vertical="center"/>
    </xf>
    <xf numFmtId="0" fontId="11" fillId="8" borderId="0" applyProtection="0">
      <alignment vertical="top"/>
    </xf>
    <xf numFmtId="0" fontId="11" fillId="14" borderId="0" applyProtection="0">
      <alignment vertical="top"/>
    </xf>
    <xf numFmtId="0" fontId="11" fillId="8" borderId="0" applyProtection="0">
      <alignment vertical="top"/>
    </xf>
    <xf numFmtId="0" fontId="45" fillId="0" borderId="0" applyProtection="0">
      <alignment vertical="center"/>
    </xf>
    <xf numFmtId="0" fontId="11" fillId="8" borderId="0" applyProtection="0">
      <alignment vertical="top"/>
    </xf>
    <xf numFmtId="0" fontId="11" fillId="14" borderId="0" applyProtection="0">
      <alignment vertical="top"/>
    </xf>
    <xf numFmtId="0" fontId="11" fillId="8" borderId="0" applyNumberFormat="0" applyBorder="0" applyAlignment="0" applyProtection="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11" fillId="8" borderId="0" applyProtection="0">
      <alignment vertical="top"/>
    </xf>
    <xf numFmtId="0" fontId="45" fillId="0" borderId="0">
      <alignment vertical="center"/>
    </xf>
    <xf numFmtId="0" fontId="22" fillId="0" borderId="0"/>
    <xf numFmtId="0" fontId="45" fillId="0" borderId="0">
      <alignment vertical="center"/>
    </xf>
    <xf numFmtId="0" fontId="45" fillId="0"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45" fillId="0" borderId="0" applyProtection="0">
      <alignment vertical="top"/>
    </xf>
    <xf numFmtId="0" fontId="45" fillId="0" borderId="0">
      <alignment vertical="center"/>
    </xf>
    <xf numFmtId="0" fontId="45" fillId="0" borderId="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pplyProtection="0">
      <alignment vertical="center"/>
    </xf>
    <xf numFmtId="0" fontId="20" fillId="12" borderId="0" applyNumberFormat="0" applyBorder="0" applyAlignment="0" applyProtection="0">
      <alignment vertical="center"/>
    </xf>
    <xf numFmtId="0" fontId="45" fillId="0" borderId="0" applyProtection="0">
      <alignment vertical="top"/>
    </xf>
    <xf numFmtId="0" fontId="20" fillId="11" borderId="0" applyProtection="0">
      <alignment vertical="top"/>
    </xf>
    <xf numFmtId="0" fontId="11" fillId="8" borderId="0" applyNumberFormat="0" applyBorder="0" applyAlignment="0" applyProtection="0">
      <alignment vertical="center"/>
    </xf>
    <xf numFmtId="0" fontId="20" fillId="12"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Protection="0">
      <alignment vertical="top"/>
    </xf>
    <xf numFmtId="0" fontId="22" fillId="0" borderId="0">
      <alignment vertical="center"/>
    </xf>
    <xf numFmtId="0" fontId="45" fillId="0" borderId="0">
      <alignment vertical="center"/>
    </xf>
    <xf numFmtId="0" fontId="11" fillId="8" borderId="0" applyNumberFormat="0" applyBorder="0" applyAlignment="0" applyProtection="0">
      <alignment vertical="center"/>
    </xf>
    <xf numFmtId="0" fontId="45" fillId="0" borderId="0">
      <alignment vertical="center"/>
    </xf>
    <xf numFmtId="0" fontId="11" fillId="8" borderId="0" applyProtection="0">
      <alignment vertical="top"/>
    </xf>
    <xf numFmtId="0" fontId="22" fillId="0" borderId="0"/>
    <xf numFmtId="0" fontId="45" fillId="0" borderId="0">
      <alignment vertical="center"/>
    </xf>
    <xf numFmtId="0" fontId="11" fillId="8" borderId="0" applyProtection="0">
      <alignment vertical="top"/>
    </xf>
    <xf numFmtId="0" fontId="45" fillId="0" borderId="0">
      <alignment vertical="top"/>
    </xf>
    <xf numFmtId="0" fontId="2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9" fontId="45" fillId="0"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0" fillId="12"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22" fillId="0" borderId="0"/>
    <xf numFmtId="0" fontId="11" fillId="8" borderId="0" applyNumberFormat="0" applyBorder="0" applyAlignment="0" applyProtection="0">
      <alignment vertical="center"/>
    </xf>
    <xf numFmtId="0" fontId="20" fillId="11"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11" fillId="8" borderId="0" applyProtection="0">
      <alignment vertical="top"/>
    </xf>
    <xf numFmtId="0" fontId="45" fillId="0" borderId="0">
      <alignment vertical="center"/>
    </xf>
    <xf numFmtId="0" fontId="45" fillId="0" borderId="0">
      <alignment vertical="center"/>
    </xf>
    <xf numFmtId="0" fontId="21" fillId="2" borderId="2" applyNumberFormat="0" applyAlignment="0" applyProtection="0">
      <alignment vertical="center"/>
    </xf>
    <xf numFmtId="0" fontId="11" fillId="8" borderId="0" applyProtection="0">
      <alignment vertical="top"/>
    </xf>
    <xf numFmtId="0" fontId="22" fillId="0" borderId="0"/>
    <xf numFmtId="0" fontId="21" fillId="2" borderId="2" applyNumberFormat="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45" fillId="0" borderId="0">
      <alignment vertical="top"/>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45" fillId="0" borderId="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22" fillId="0" borderId="0"/>
    <xf numFmtId="0" fontId="11" fillId="8" borderId="0" applyProtection="0">
      <alignment vertical="top"/>
    </xf>
    <xf numFmtId="0" fontId="20" fillId="11" borderId="0" applyNumberFormat="0" applyBorder="0" applyAlignment="0" applyProtection="0">
      <alignment vertical="center"/>
    </xf>
    <xf numFmtId="0" fontId="11" fillId="8" borderId="0" applyNumberFormat="0" applyBorder="0" applyAlignment="0" applyProtection="0">
      <alignment vertical="center"/>
    </xf>
    <xf numFmtId="0" fontId="22" fillId="0" borderId="0"/>
    <xf numFmtId="0" fontId="11" fillId="8" borderId="0" applyProtection="0">
      <alignment vertical="top"/>
    </xf>
    <xf numFmtId="0" fontId="28" fillId="19" borderId="0" applyNumberFormat="0" applyBorder="0" applyAlignment="0" applyProtection="0">
      <alignment vertical="center"/>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25" fillId="12" borderId="2" applyNumberFormat="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0" borderId="0" applyProtection="0"/>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0" borderId="0" applyProtection="0"/>
    <xf numFmtId="0" fontId="11" fillId="8" borderId="0" applyProtection="0">
      <alignment vertical="top"/>
    </xf>
    <xf numFmtId="0" fontId="20" fillId="14" borderId="0" applyProtection="0">
      <alignment vertical="top"/>
    </xf>
    <xf numFmtId="0" fontId="11" fillId="8"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2" borderId="2" applyNumberFormat="0" applyAlignment="0" applyProtection="0">
      <alignment vertical="center"/>
    </xf>
    <xf numFmtId="0" fontId="11" fillId="8" borderId="0" applyNumberFormat="0" applyBorder="0" applyAlignment="0" applyProtection="0">
      <alignment vertical="center"/>
    </xf>
    <xf numFmtId="0" fontId="21" fillId="2" borderId="2" applyProtection="0">
      <alignment vertical="top"/>
    </xf>
    <xf numFmtId="0" fontId="11" fillId="8" borderId="0" applyProtection="0">
      <alignment vertical="top"/>
    </xf>
    <xf numFmtId="0" fontId="11" fillId="8" borderId="0" applyProtection="0">
      <alignment vertical="top"/>
    </xf>
    <xf numFmtId="0" fontId="21" fillId="2" borderId="2" applyNumberFormat="0" applyAlignment="0" applyProtection="0">
      <alignment vertical="center"/>
    </xf>
    <xf numFmtId="0" fontId="11" fillId="8" borderId="0" applyProtection="0">
      <alignment vertical="top"/>
    </xf>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Protection="0">
      <alignment vertical="top"/>
    </xf>
    <xf numFmtId="0" fontId="11" fillId="10" borderId="0" applyProtection="0">
      <alignment vertical="top"/>
    </xf>
    <xf numFmtId="0" fontId="11" fillId="8" borderId="0" applyProtection="0">
      <alignment vertical="top"/>
    </xf>
    <xf numFmtId="0" fontId="11" fillId="10" borderId="0" applyProtection="0">
      <alignment vertical="top"/>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Protection="0">
      <alignment vertical="top"/>
    </xf>
    <xf numFmtId="0" fontId="20" fillId="6" borderId="0" applyNumberFormat="0" applyBorder="0" applyAlignment="0" applyProtection="0">
      <alignment vertical="center"/>
    </xf>
    <xf numFmtId="0" fontId="11" fillId="8" borderId="0" applyProtection="0">
      <alignment vertical="top"/>
    </xf>
    <xf numFmtId="0" fontId="20" fillId="6" borderId="0" applyProtection="0">
      <alignment vertical="top"/>
    </xf>
    <xf numFmtId="0" fontId="11" fillId="8" borderId="0" applyProtection="0">
      <alignment vertical="top"/>
    </xf>
    <xf numFmtId="0" fontId="20" fillId="6" borderId="0" applyProtection="0">
      <alignment vertical="top"/>
    </xf>
    <xf numFmtId="0" fontId="11" fillId="8" borderId="0" applyProtection="0">
      <alignment vertical="top"/>
    </xf>
    <xf numFmtId="0" fontId="20" fillId="6" borderId="0" applyProtection="0">
      <alignment vertical="top"/>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20" fillId="6" borderId="0" applyProtection="0">
      <alignment vertical="top"/>
    </xf>
    <xf numFmtId="0" fontId="11" fillId="8" borderId="0" applyProtection="0">
      <alignment vertical="top"/>
    </xf>
    <xf numFmtId="0" fontId="20" fillId="6" borderId="0" applyProtection="0">
      <alignment vertical="top"/>
    </xf>
    <xf numFmtId="0" fontId="11" fillId="8" borderId="0" applyProtection="0">
      <alignment vertical="top"/>
    </xf>
    <xf numFmtId="0" fontId="45" fillId="0" borderId="0">
      <alignment vertical="top"/>
    </xf>
    <xf numFmtId="0" fontId="11" fillId="0" borderId="0" applyProtection="0"/>
    <xf numFmtId="0" fontId="22" fillId="0" borderId="0"/>
    <xf numFmtId="0" fontId="11" fillId="8" borderId="0" applyProtection="0">
      <alignment vertical="top"/>
    </xf>
    <xf numFmtId="0" fontId="20" fillId="6" borderId="0" applyProtection="0">
      <alignment vertical="top"/>
    </xf>
    <xf numFmtId="0" fontId="11" fillId="8" borderId="0" applyProtection="0">
      <alignment vertical="top"/>
    </xf>
    <xf numFmtId="0" fontId="20" fillId="6" borderId="0" applyProtection="0">
      <alignment vertical="top"/>
    </xf>
    <xf numFmtId="0" fontId="11" fillId="8" borderId="0" applyNumberFormat="0" applyBorder="0" applyAlignment="0" applyProtection="0">
      <alignment vertical="center"/>
    </xf>
    <xf numFmtId="0" fontId="11" fillId="8" borderId="0" applyProtection="0">
      <alignment vertical="top"/>
    </xf>
    <xf numFmtId="0" fontId="11" fillId="8" borderId="0" applyProtection="0">
      <alignment vertical="top"/>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top"/>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0" borderId="0" applyProtection="0">
      <alignment vertical="top"/>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Protection="0">
      <alignment vertical="top"/>
    </xf>
    <xf numFmtId="0" fontId="11" fillId="12" borderId="0" applyNumberFormat="0" applyBorder="0" applyAlignment="0" applyProtection="0">
      <alignment vertical="center"/>
    </xf>
    <xf numFmtId="0" fontId="11" fillId="8" borderId="0" applyProtection="0">
      <alignment vertical="top"/>
    </xf>
    <xf numFmtId="0" fontId="11" fillId="12" borderId="0" applyProtection="0">
      <alignment vertical="top"/>
    </xf>
    <xf numFmtId="0" fontId="11" fillId="8" borderId="0" applyProtection="0">
      <alignment vertical="top"/>
    </xf>
    <xf numFmtId="0" fontId="11" fillId="12" borderId="0" applyProtection="0">
      <alignment vertical="top"/>
    </xf>
    <xf numFmtId="0" fontId="45" fillId="0" borderId="0" applyProtection="0">
      <alignment vertical="top"/>
    </xf>
    <xf numFmtId="0" fontId="11" fillId="8" borderId="0" applyProtection="0">
      <alignment vertical="top"/>
    </xf>
    <xf numFmtId="0" fontId="11" fillId="12" borderId="0" applyNumberFormat="0" applyBorder="0" applyAlignment="0" applyProtection="0">
      <alignment vertical="center"/>
    </xf>
    <xf numFmtId="0" fontId="11" fillId="8" borderId="0" applyProtection="0">
      <alignment vertical="top"/>
    </xf>
    <xf numFmtId="0" fontId="11" fillId="12" borderId="0" applyProtection="0">
      <alignment vertical="top"/>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Protection="0">
      <alignment vertical="top"/>
    </xf>
    <xf numFmtId="0" fontId="11" fillId="8" borderId="0" applyProtection="0">
      <alignment vertical="top"/>
    </xf>
    <xf numFmtId="0" fontId="11" fillId="12" borderId="0" applyProtection="0">
      <alignment vertical="top"/>
    </xf>
    <xf numFmtId="0" fontId="20" fillId="6" borderId="0" applyProtection="0">
      <alignment vertical="top"/>
    </xf>
    <xf numFmtId="0" fontId="20" fillId="14" borderId="0" applyNumberFormat="0" applyBorder="0" applyAlignment="0" applyProtection="0">
      <alignment vertical="center"/>
    </xf>
    <xf numFmtId="0" fontId="11" fillId="8" borderId="0" applyProtection="0">
      <alignment vertical="top"/>
    </xf>
    <xf numFmtId="0" fontId="11" fillId="12" borderId="0" applyProtection="0">
      <alignment vertical="top"/>
    </xf>
    <xf numFmtId="0" fontId="20" fillId="14" borderId="0" applyNumberFormat="0" applyBorder="0" applyAlignment="0" applyProtection="0">
      <alignment vertical="center"/>
    </xf>
    <xf numFmtId="0" fontId="11" fillId="8" borderId="0" applyProtection="0">
      <alignment vertical="top"/>
    </xf>
    <xf numFmtId="0" fontId="11" fillId="12" borderId="0" applyNumberFormat="0" applyBorder="0" applyAlignment="0" applyProtection="0">
      <alignment vertical="center"/>
    </xf>
    <xf numFmtId="0" fontId="11" fillId="8" borderId="0" applyProtection="0">
      <alignment vertical="top"/>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top"/>
    </xf>
    <xf numFmtId="0" fontId="22" fillId="0" borderId="0"/>
    <xf numFmtId="0" fontId="45" fillId="0" borderId="0" applyProtection="0">
      <alignment vertical="top"/>
    </xf>
    <xf numFmtId="0" fontId="21" fillId="2" borderId="2" applyNumberFormat="0" applyAlignment="0" applyProtection="0">
      <alignment vertical="center"/>
    </xf>
    <xf numFmtId="0" fontId="11" fillId="10" borderId="0" applyProtection="0">
      <alignment vertical="top"/>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0" borderId="0" applyProtection="0">
      <alignment vertical="top"/>
    </xf>
    <xf numFmtId="0" fontId="11" fillId="0" borderId="0" applyProtection="0"/>
    <xf numFmtId="0" fontId="21" fillId="2" borderId="2" applyProtection="0">
      <alignment vertical="top"/>
    </xf>
    <xf numFmtId="0" fontId="11" fillId="10" borderId="0" applyProtection="0">
      <alignment vertical="top"/>
    </xf>
    <xf numFmtId="0" fontId="11" fillId="8" borderId="0" applyProtection="0">
      <alignment vertical="top"/>
    </xf>
    <xf numFmtId="0" fontId="11" fillId="12" borderId="0" applyProtection="0">
      <alignment vertical="top"/>
    </xf>
    <xf numFmtId="0" fontId="45" fillId="0" borderId="0" applyProtection="0">
      <alignment vertical="top"/>
    </xf>
    <xf numFmtId="0" fontId="11" fillId="0" borderId="0" applyProtection="0"/>
    <xf numFmtId="0" fontId="21" fillId="2" borderId="2" applyProtection="0">
      <alignment vertical="top"/>
    </xf>
    <xf numFmtId="0" fontId="11" fillId="8" borderId="0" applyProtection="0">
      <alignment vertical="top"/>
    </xf>
    <xf numFmtId="0" fontId="11" fillId="12" borderId="0" applyProtection="0">
      <alignment vertical="top"/>
    </xf>
    <xf numFmtId="0" fontId="11" fillId="8" borderId="0" applyProtection="0">
      <alignment vertical="top"/>
    </xf>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11" fillId="0" borderId="0" applyProtection="0"/>
    <xf numFmtId="0" fontId="21" fillId="2" borderId="2" applyNumberFormat="0" applyAlignment="0" applyProtection="0">
      <alignment vertical="center"/>
    </xf>
    <xf numFmtId="0" fontId="11" fillId="8" borderId="0" applyProtection="0">
      <alignment vertical="top"/>
    </xf>
    <xf numFmtId="0" fontId="11" fillId="12" borderId="0" applyProtection="0">
      <alignment vertical="top"/>
    </xf>
    <xf numFmtId="0" fontId="11" fillId="0" borderId="0" applyProtection="0"/>
    <xf numFmtId="0" fontId="21" fillId="2" borderId="2" applyNumberFormat="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5" fillId="8" borderId="7" applyNumberFormat="0" applyFont="0" applyAlignment="0" applyProtection="0">
      <alignment vertical="center"/>
    </xf>
    <xf numFmtId="0" fontId="45" fillId="0" borderId="0" applyProtection="0">
      <alignment vertical="center"/>
    </xf>
    <xf numFmtId="0" fontId="11" fillId="8" borderId="0" applyNumberFormat="0" applyBorder="0" applyAlignment="0" applyProtection="0">
      <alignment vertical="center"/>
    </xf>
    <xf numFmtId="0" fontId="11" fillId="12" borderId="0" applyProtection="0">
      <alignment vertical="top"/>
    </xf>
    <xf numFmtId="0" fontId="11" fillId="10" borderId="0" applyProtection="0">
      <alignment vertical="top"/>
    </xf>
    <xf numFmtId="0" fontId="11" fillId="0" borderId="0" applyProtection="0"/>
    <xf numFmtId="0" fontId="11" fillId="8" borderId="0" applyProtection="0">
      <alignment vertical="top"/>
    </xf>
    <xf numFmtId="0" fontId="11" fillId="12" borderId="0" applyProtection="0">
      <alignment vertical="top"/>
    </xf>
    <xf numFmtId="0" fontId="11" fillId="8" borderId="0" applyProtection="0">
      <alignment vertical="top"/>
    </xf>
    <xf numFmtId="0" fontId="11" fillId="12" borderId="0" applyProtection="0">
      <alignment vertical="top"/>
    </xf>
    <xf numFmtId="0" fontId="45" fillId="8" borderId="7" applyNumberFormat="0" applyFont="0" applyAlignment="0" applyProtection="0">
      <alignment vertical="center"/>
    </xf>
    <xf numFmtId="0" fontId="45" fillId="0" borderId="0" applyProtection="0">
      <alignment vertical="center"/>
    </xf>
    <xf numFmtId="0" fontId="22" fillId="0" borderId="0"/>
    <xf numFmtId="0" fontId="11" fillId="8" borderId="0" applyProtection="0">
      <alignment vertical="top"/>
    </xf>
    <xf numFmtId="0" fontId="11" fillId="12" borderId="0" applyProtection="0">
      <alignment vertical="top"/>
    </xf>
    <xf numFmtId="0" fontId="11" fillId="14"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4" borderId="0" applyProtection="0">
      <alignment vertical="top"/>
    </xf>
    <xf numFmtId="0" fontId="41" fillId="0" borderId="13" applyNumberFormat="0" applyFill="0" applyAlignment="0" applyProtection="0">
      <alignment vertical="center"/>
    </xf>
    <xf numFmtId="0" fontId="11" fillId="14" borderId="0" applyProtection="0">
      <alignment vertical="top"/>
    </xf>
    <xf numFmtId="0" fontId="41" fillId="0" borderId="13"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22" fillId="0" borderId="0"/>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22" fillId="0" borderId="0"/>
    <xf numFmtId="0" fontId="22" fillId="0" borderId="0"/>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11" fillId="14" borderId="0" applyProtection="0">
      <alignment vertical="top"/>
    </xf>
    <xf numFmtId="0" fontId="11" fillId="14" borderId="0" applyProtection="0">
      <alignment vertical="top"/>
    </xf>
    <xf numFmtId="0" fontId="11" fillId="14" borderId="0" applyProtection="0">
      <alignment vertical="top"/>
    </xf>
    <xf numFmtId="0" fontId="20" fillId="6" borderId="0" applyProtection="0">
      <alignment vertical="top"/>
    </xf>
    <xf numFmtId="0" fontId="13" fillId="0" borderId="4" applyProtection="0">
      <alignment vertical="top"/>
    </xf>
    <xf numFmtId="0" fontId="11" fillId="14"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11" fillId="0" borderId="0" applyProtection="0"/>
    <xf numFmtId="0" fontId="11" fillId="14" borderId="0" applyNumberFormat="0" applyBorder="0" applyAlignment="0" applyProtection="0">
      <alignment vertical="center"/>
    </xf>
    <xf numFmtId="0" fontId="11" fillId="14" borderId="0" applyProtection="0">
      <alignment vertical="top"/>
    </xf>
    <xf numFmtId="0" fontId="45" fillId="0" borderId="0">
      <alignment vertical="center"/>
    </xf>
    <xf numFmtId="0" fontId="45" fillId="0" borderId="0" applyProtection="0">
      <alignment vertical="top"/>
    </xf>
    <xf numFmtId="0" fontId="11" fillId="14" borderId="0" applyProtection="0">
      <alignment vertical="top"/>
    </xf>
    <xf numFmtId="0" fontId="45" fillId="0" borderId="0">
      <alignment vertical="center"/>
    </xf>
    <xf numFmtId="0" fontId="45" fillId="0"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29" fillId="20"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22" fillId="0" borderId="0"/>
    <xf numFmtId="0" fontId="11" fillId="14" borderId="0" applyProtection="0">
      <alignment vertical="top"/>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Protection="0">
      <alignment vertical="top"/>
    </xf>
    <xf numFmtId="0" fontId="22" fillId="0" borderId="0"/>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11" fillId="14" borderId="0" applyProtection="0">
      <alignment vertical="top"/>
    </xf>
    <xf numFmtId="0" fontId="20" fillId="23" borderId="0" applyNumberFormat="0" applyBorder="0" applyAlignment="0" applyProtection="0">
      <alignment vertical="center"/>
    </xf>
    <xf numFmtId="0" fontId="22" fillId="0" borderId="0"/>
    <xf numFmtId="0" fontId="11" fillId="14" borderId="0" applyProtection="0">
      <alignment vertical="top"/>
    </xf>
    <xf numFmtId="0" fontId="11" fillId="14" borderId="0" applyProtection="0">
      <alignment vertical="top"/>
    </xf>
    <xf numFmtId="0" fontId="22" fillId="0" borderId="0"/>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11" fillId="0" borderId="0" applyProtection="0"/>
    <xf numFmtId="0" fontId="21" fillId="2" borderId="2" applyProtection="0">
      <alignment vertical="top"/>
    </xf>
    <xf numFmtId="0" fontId="11" fillId="13" borderId="0" applyNumberFormat="0" applyBorder="0" applyAlignment="0" applyProtection="0">
      <alignment vertical="center"/>
    </xf>
    <xf numFmtId="0" fontId="21" fillId="2" borderId="2" applyProtection="0">
      <alignment vertical="top"/>
    </xf>
    <xf numFmtId="0" fontId="11" fillId="14" borderId="0" applyProtection="0">
      <alignment vertical="top"/>
    </xf>
    <xf numFmtId="0" fontId="11" fillId="0" borderId="0" applyProtection="0"/>
    <xf numFmtId="0" fontId="21" fillId="2" borderId="2" applyProtection="0">
      <alignment vertical="top"/>
    </xf>
    <xf numFmtId="0" fontId="11" fillId="13" borderId="0" applyProtection="0">
      <alignment vertical="top"/>
    </xf>
    <xf numFmtId="0" fontId="21" fillId="2" borderId="2" applyProtection="0">
      <alignment vertical="top"/>
    </xf>
    <xf numFmtId="0" fontId="11" fillId="14" borderId="0" applyProtection="0">
      <alignment vertical="top"/>
    </xf>
    <xf numFmtId="0" fontId="11" fillId="0" borderId="0" applyProtection="0"/>
    <xf numFmtId="0" fontId="22" fillId="0" borderId="0"/>
    <xf numFmtId="0" fontId="22" fillId="0" borderId="0"/>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11" fillId="0" borderId="0" applyProtection="0"/>
    <xf numFmtId="0" fontId="21" fillId="2" borderId="2"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22" fillId="0" borderId="0"/>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22" fillId="0" borderId="0"/>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45" fillId="0" borderId="0" applyProtection="0">
      <alignment vertical="center"/>
    </xf>
    <xf numFmtId="0" fontId="11" fillId="0" borderId="0" applyProtection="0"/>
    <xf numFmtId="0" fontId="11" fillId="14" borderId="0" applyNumberFormat="0" applyBorder="0" applyAlignment="0" applyProtection="0">
      <alignment vertical="center"/>
    </xf>
    <xf numFmtId="0" fontId="11" fillId="13" borderId="0" applyProtection="0">
      <alignment vertical="top"/>
    </xf>
    <xf numFmtId="0" fontId="22" fillId="0" borderId="0"/>
    <xf numFmtId="0" fontId="11" fillId="0" borderId="0" applyProtection="0"/>
    <xf numFmtId="0" fontId="11" fillId="14" borderId="0" applyProtection="0">
      <alignment vertical="top"/>
    </xf>
    <xf numFmtId="0" fontId="11" fillId="13" borderId="0" applyProtection="0">
      <alignment vertical="top"/>
    </xf>
    <xf numFmtId="0" fontId="45" fillId="0" borderId="0">
      <alignment vertical="top"/>
    </xf>
    <xf numFmtId="0" fontId="11" fillId="0" borderId="0" applyProtection="0"/>
    <xf numFmtId="0" fontId="11" fillId="14" borderId="0" applyProtection="0">
      <alignment vertical="top"/>
    </xf>
    <xf numFmtId="0" fontId="11" fillId="13" borderId="0" applyProtection="0">
      <alignment vertical="top"/>
    </xf>
    <xf numFmtId="0" fontId="45" fillId="0" borderId="0" applyProtection="0">
      <alignment vertical="center"/>
    </xf>
    <xf numFmtId="0" fontId="11" fillId="0" borderId="0" applyProtection="0"/>
    <xf numFmtId="0" fontId="11" fillId="14" borderId="0" applyProtection="0">
      <alignment vertical="top"/>
    </xf>
    <xf numFmtId="0" fontId="11" fillId="13" borderId="0" applyProtection="0">
      <alignment vertical="top"/>
    </xf>
    <xf numFmtId="0" fontId="20" fillId="17"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20" fillId="17" borderId="0" applyNumberFormat="0" applyBorder="0" applyAlignment="0" applyProtection="0">
      <alignment vertical="center"/>
    </xf>
    <xf numFmtId="0" fontId="11" fillId="14" borderId="0" applyProtection="0">
      <alignment vertical="top"/>
    </xf>
    <xf numFmtId="0" fontId="22" fillId="0" borderId="0"/>
    <xf numFmtId="0" fontId="11" fillId="13" borderId="0" applyNumberFormat="0" applyBorder="0" applyAlignment="0" applyProtection="0">
      <alignment vertical="center"/>
    </xf>
    <xf numFmtId="0" fontId="21" fillId="2" borderId="2" applyNumberFormat="0" applyAlignment="0" applyProtection="0">
      <alignment vertical="center"/>
    </xf>
    <xf numFmtId="0" fontId="20" fillId="17" borderId="0" applyProtection="0">
      <alignment vertical="top"/>
    </xf>
    <xf numFmtId="0" fontId="11" fillId="14" borderId="0" applyProtection="0">
      <alignment vertical="top"/>
    </xf>
    <xf numFmtId="0" fontId="22" fillId="0" borderId="0"/>
    <xf numFmtId="0" fontId="11" fillId="0" borderId="0" applyProtection="0"/>
    <xf numFmtId="0" fontId="11" fillId="13" borderId="0" applyProtection="0">
      <alignment vertical="top"/>
    </xf>
    <xf numFmtId="0" fontId="21" fillId="2" borderId="2" applyNumberFormat="0" applyAlignment="0" applyProtection="0">
      <alignment vertical="center"/>
    </xf>
    <xf numFmtId="0" fontId="11" fillId="14" borderId="0" applyProtection="0">
      <alignment vertical="top"/>
    </xf>
    <xf numFmtId="0" fontId="11" fillId="13" borderId="0" applyNumberFormat="0" applyBorder="0" applyAlignment="0" applyProtection="0">
      <alignment vertical="center"/>
    </xf>
    <xf numFmtId="0" fontId="45" fillId="0" borderId="0">
      <alignment vertical="top"/>
    </xf>
    <xf numFmtId="0" fontId="11" fillId="14" borderId="0" applyProtection="0">
      <alignment vertical="top"/>
    </xf>
    <xf numFmtId="0" fontId="11" fillId="14" borderId="0" applyNumberFormat="0" applyBorder="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11" fillId="14" borderId="0" applyNumberFormat="0" applyBorder="0" applyAlignment="0" applyProtection="0">
      <alignment vertical="center"/>
    </xf>
    <xf numFmtId="0" fontId="21" fillId="2" borderId="2" applyProtection="0">
      <alignment vertical="top"/>
    </xf>
    <xf numFmtId="0" fontId="45" fillId="8" borderId="7" applyProtection="0">
      <alignment vertical="top"/>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4" fillId="15" borderId="5" applyNumberFormat="0" applyAlignment="0" applyProtection="0">
      <alignment vertical="center"/>
    </xf>
    <xf numFmtId="0" fontId="11" fillId="0" borderId="0" applyProtection="0"/>
    <xf numFmtId="0" fontId="11" fillId="14" borderId="0" applyNumberFormat="0" applyBorder="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2" fillId="0" borderId="0"/>
    <xf numFmtId="0" fontId="11" fillId="14" borderId="0" applyProtection="0">
      <alignment vertical="top"/>
    </xf>
    <xf numFmtId="0" fontId="21" fillId="2" borderId="2" applyNumberFormat="0" applyAlignment="0" applyProtection="0">
      <alignment vertical="center"/>
    </xf>
    <xf numFmtId="0" fontId="13" fillId="0" borderId="3" applyNumberFormat="0" applyFill="0" applyAlignment="0" applyProtection="0">
      <alignment vertical="center"/>
    </xf>
    <xf numFmtId="0" fontId="24" fillId="15" borderId="5" applyNumberFormat="0" applyAlignment="0" applyProtection="0">
      <alignment vertical="center"/>
    </xf>
    <xf numFmtId="0" fontId="11" fillId="14" borderId="0" applyProtection="0">
      <alignment vertical="top"/>
    </xf>
    <xf numFmtId="0" fontId="45" fillId="0" borderId="0"/>
    <xf numFmtId="0" fontId="21" fillId="2" borderId="2" applyNumberFormat="0" applyAlignment="0" applyProtection="0">
      <alignment vertical="center"/>
    </xf>
    <xf numFmtId="0" fontId="13" fillId="0" borderId="3" applyNumberFormat="0" applyFill="0" applyAlignment="0" applyProtection="0">
      <alignment vertical="center"/>
    </xf>
    <xf numFmtId="0" fontId="24" fillId="15" borderId="5" applyProtection="0">
      <alignment vertical="top"/>
    </xf>
    <xf numFmtId="0" fontId="11" fillId="14" borderId="0" applyProtection="0">
      <alignment vertical="top"/>
    </xf>
    <xf numFmtId="0" fontId="11" fillId="0" borderId="0" applyProtection="0"/>
    <xf numFmtId="0" fontId="11" fillId="14" borderId="0" applyProtection="0">
      <alignment vertical="top"/>
    </xf>
    <xf numFmtId="0" fontId="45" fillId="8" borderId="7" applyProtection="0">
      <alignment vertical="top"/>
    </xf>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45" fillId="0" borderId="0"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20" fillId="6"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26" fillId="2" borderId="6" applyNumberFormat="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11" fillId="14" borderId="0" applyNumberFormat="0" applyBorder="0" applyAlignment="0" applyProtection="0">
      <alignment vertical="center"/>
    </xf>
    <xf numFmtId="0" fontId="21" fillId="2" borderId="2" applyProtection="0">
      <alignment vertical="top"/>
    </xf>
    <xf numFmtId="0" fontId="45" fillId="8" borderId="7" applyProtection="0">
      <alignment vertical="top"/>
    </xf>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45" fillId="0" borderId="0" applyProtection="0">
      <alignment vertical="top"/>
    </xf>
    <xf numFmtId="0" fontId="11" fillId="14" borderId="0" applyNumberFormat="0" applyBorder="0" applyAlignment="0" applyProtection="0">
      <alignment vertical="center"/>
    </xf>
    <xf numFmtId="0" fontId="22" fillId="0" borderId="0"/>
    <xf numFmtId="0" fontId="45" fillId="0" borderId="0">
      <alignment vertical="center"/>
    </xf>
    <xf numFmtId="0" fontId="11" fillId="14" borderId="0" applyProtection="0">
      <alignment vertical="top"/>
    </xf>
    <xf numFmtId="0" fontId="45" fillId="0" borderId="0"/>
    <xf numFmtId="0" fontId="45" fillId="0" borderId="0">
      <alignment vertical="center"/>
    </xf>
    <xf numFmtId="0" fontId="22" fillId="0" borderId="0"/>
    <xf numFmtId="0" fontId="11" fillId="14" borderId="0" applyProtection="0">
      <alignment vertical="top"/>
    </xf>
    <xf numFmtId="0" fontId="45" fillId="0" borderId="0">
      <alignment vertical="center"/>
    </xf>
    <xf numFmtId="0" fontId="22" fillId="0" borderId="0"/>
    <xf numFmtId="0" fontId="45" fillId="8" borderId="7"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11" fillId="14" borderId="0" applyProtection="0">
      <alignment vertical="top"/>
    </xf>
    <xf numFmtId="0" fontId="11" fillId="14" borderId="0" applyProtection="0">
      <alignment vertical="top"/>
    </xf>
    <xf numFmtId="0" fontId="45" fillId="8" borderId="7" applyNumberFormat="0" applyFont="0" applyAlignment="0" applyProtection="0">
      <alignment vertical="center"/>
    </xf>
    <xf numFmtId="0" fontId="11" fillId="14" borderId="0" applyNumberFormat="0" applyBorder="0" applyAlignment="0" applyProtection="0">
      <alignment vertical="center"/>
    </xf>
    <xf numFmtId="0" fontId="45" fillId="8" borderId="7" applyProtection="0">
      <alignment vertical="top"/>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14" borderId="0" applyProtection="0">
      <alignment vertical="top"/>
    </xf>
    <xf numFmtId="0" fontId="20" fillId="6" borderId="0" applyProtection="0">
      <alignment vertical="top"/>
    </xf>
    <xf numFmtId="0" fontId="45" fillId="8" borderId="7"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3" fillId="0" borderId="3" applyNumberFormat="0" applyFill="0" applyAlignment="0" applyProtection="0">
      <alignment vertical="center"/>
    </xf>
    <xf numFmtId="0" fontId="11" fillId="13"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11" fillId="14" borderId="0" applyProtection="0">
      <alignment vertical="top"/>
    </xf>
    <xf numFmtId="0" fontId="11" fillId="13" borderId="0" applyProtection="0">
      <alignment vertical="top"/>
    </xf>
    <xf numFmtId="0" fontId="21" fillId="2" borderId="2" applyProtection="0">
      <alignment vertical="top"/>
    </xf>
    <xf numFmtId="0" fontId="11" fillId="14" borderId="0" applyProtection="0">
      <alignment vertical="top"/>
    </xf>
    <xf numFmtId="0" fontId="11" fillId="0" borderId="0" applyProtection="0"/>
    <xf numFmtId="0" fontId="11" fillId="13" borderId="0" applyProtection="0">
      <alignment vertical="top"/>
    </xf>
    <xf numFmtId="0" fontId="21" fillId="2" borderId="2" applyNumberFormat="0" applyAlignment="0" applyProtection="0">
      <alignment vertical="center"/>
    </xf>
    <xf numFmtId="0" fontId="22" fillId="0" borderId="0"/>
    <xf numFmtId="0" fontId="11" fillId="14"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11" fillId="0" borderId="0" applyProtection="0"/>
    <xf numFmtId="0" fontId="22" fillId="0" borderId="0"/>
    <xf numFmtId="0" fontId="11" fillId="14" borderId="0" applyProtection="0">
      <alignment vertical="top"/>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0" borderId="0" applyProtection="0"/>
    <xf numFmtId="0" fontId="11" fillId="14" borderId="0" applyProtection="0">
      <alignment vertical="top"/>
    </xf>
    <xf numFmtId="0" fontId="11" fillId="13" borderId="0" applyProtection="0">
      <alignment vertical="top"/>
    </xf>
    <xf numFmtId="0" fontId="20" fillId="17" borderId="0" applyNumberFormat="0" applyBorder="0" applyAlignment="0" applyProtection="0">
      <alignment vertical="center"/>
    </xf>
    <xf numFmtId="0" fontId="11" fillId="14" borderId="0" applyProtection="0">
      <alignment vertical="top"/>
    </xf>
    <xf numFmtId="0" fontId="11" fillId="13" borderId="0" applyProtection="0">
      <alignment vertical="top"/>
    </xf>
    <xf numFmtId="0" fontId="22" fillId="0" borderId="0"/>
    <xf numFmtId="0" fontId="11" fillId="0" borderId="0" applyProtection="0"/>
    <xf numFmtId="0" fontId="11" fillId="14"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21" fillId="2" borderId="2" applyProtection="0">
      <alignment vertical="top"/>
    </xf>
    <xf numFmtId="0" fontId="11" fillId="14" borderId="0" applyNumberFormat="0" applyBorder="0" applyAlignment="0" applyProtection="0">
      <alignment vertical="center"/>
    </xf>
    <xf numFmtId="0" fontId="45" fillId="0"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45" fillId="0" borderId="0"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45" fillId="0" borderId="0" applyProtection="0">
      <alignment vertical="top"/>
    </xf>
    <xf numFmtId="0" fontId="21" fillId="2" borderId="2"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45" fillId="0" borderId="0" applyProtection="0">
      <alignment vertical="top"/>
    </xf>
    <xf numFmtId="0" fontId="11" fillId="14" borderId="0" applyProtection="0">
      <alignment vertical="top"/>
    </xf>
    <xf numFmtId="0" fontId="11" fillId="14" borderId="0" applyProtection="0">
      <alignment vertical="top"/>
    </xf>
    <xf numFmtId="0" fontId="11" fillId="13" borderId="0" applyNumberFormat="0" applyBorder="0" applyAlignment="0" applyProtection="0">
      <alignment vertical="center"/>
    </xf>
    <xf numFmtId="0" fontId="45" fillId="0" borderId="0" applyProtection="0">
      <alignment vertical="center"/>
    </xf>
    <xf numFmtId="0" fontId="11" fillId="0" borderId="0" applyProtection="0"/>
    <xf numFmtId="0" fontId="45" fillId="0" borderId="0" applyProtection="0">
      <alignment vertical="center"/>
    </xf>
    <xf numFmtId="0" fontId="11" fillId="14" borderId="0" applyProtection="0">
      <alignment vertical="top"/>
    </xf>
    <xf numFmtId="0" fontId="11" fillId="13" borderId="0" applyProtection="0">
      <alignment vertical="top"/>
    </xf>
    <xf numFmtId="0" fontId="45" fillId="0" borderId="0" applyProtection="0">
      <alignment vertical="center"/>
    </xf>
    <xf numFmtId="0" fontId="11" fillId="0" borderId="0" applyProtection="0"/>
    <xf numFmtId="0" fontId="45" fillId="0" borderId="0" applyProtection="0">
      <alignment vertical="center"/>
    </xf>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45" fillId="0"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11" fillId="14" borderId="0" applyProtection="0">
      <alignment vertical="top"/>
    </xf>
    <xf numFmtId="0" fontId="20" fillId="12" borderId="0" applyNumberFormat="0" applyBorder="0" applyAlignment="0" applyProtection="0">
      <alignment vertical="center"/>
    </xf>
    <xf numFmtId="0" fontId="45" fillId="0" borderId="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20"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11" fillId="14" borderId="0" applyProtection="0">
      <alignment vertical="top"/>
    </xf>
    <xf numFmtId="0" fontId="11" fillId="14" borderId="0" applyProtection="0">
      <alignment vertical="top"/>
    </xf>
    <xf numFmtId="0" fontId="20"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45" fillId="0" borderId="0">
      <alignment vertical="center"/>
    </xf>
    <xf numFmtId="0" fontId="45" fillId="0" borderId="0" applyProtection="0">
      <alignment vertical="top"/>
    </xf>
    <xf numFmtId="0" fontId="11" fillId="14" borderId="0" applyNumberFormat="0" applyBorder="0" applyAlignment="0" applyProtection="0">
      <alignment vertical="center"/>
    </xf>
    <xf numFmtId="0" fontId="22" fillId="0" borderId="0"/>
    <xf numFmtId="0" fontId="20" fillId="14" borderId="0" applyProtection="0">
      <alignment vertical="top"/>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14" borderId="0" applyProtection="0">
      <alignment vertical="top"/>
    </xf>
    <xf numFmtId="0" fontId="20" fillId="14" borderId="0" applyNumberFormat="0" applyBorder="0" applyAlignment="0" applyProtection="0">
      <alignment vertical="center"/>
    </xf>
    <xf numFmtId="0" fontId="11" fillId="14" borderId="0" applyProtection="0">
      <alignment vertical="top"/>
    </xf>
    <xf numFmtId="0" fontId="11" fillId="0" borderId="0" applyProtection="0"/>
    <xf numFmtId="0" fontId="11" fillId="14" borderId="0" applyProtection="0">
      <alignment vertical="top"/>
    </xf>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45" fillId="0"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45" fillId="0"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20" fillId="13" borderId="0" applyProtection="0">
      <alignment vertical="top"/>
    </xf>
    <xf numFmtId="0" fontId="11" fillId="0" borderId="0" applyProtection="0"/>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Protection="0">
      <alignment vertical="top"/>
    </xf>
    <xf numFmtId="0" fontId="11" fillId="14" borderId="0" applyProtection="0">
      <alignment vertical="top"/>
    </xf>
    <xf numFmtId="0" fontId="45" fillId="8" borderId="7" applyNumberFormat="0" applyFont="0" applyAlignment="0" applyProtection="0">
      <alignment vertical="center"/>
    </xf>
    <xf numFmtId="0" fontId="11" fillId="13" borderId="0" applyProtection="0">
      <alignment vertical="top"/>
    </xf>
    <xf numFmtId="0" fontId="11" fillId="14" borderId="0" applyProtection="0">
      <alignment vertical="top"/>
    </xf>
    <xf numFmtId="0" fontId="11" fillId="13" borderId="0" applyProtection="0">
      <alignment vertical="top"/>
    </xf>
    <xf numFmtId="0" fontId="22" fillId="0" borderId="0"/>
    <xf numFmtId="0" fontId="11" fillId="14" borderId="0" applyNumberFormat="0" applyBorder="0" applyAlignment="0" applyProtection="0">
      <alignment vertical="center"/>
    </xf>
    <xf numFmtId="0" fontId="11" fillId="13" borderId="0" applyProtection="0">
      <alignment vertical="top"/>
    </xf>
    <xf numFmtId="0" fontId="20" fillId="13" borderId="0" applyProtection="0">
      <alignment vertical="top"/>
    </xf>
    <xf numFmtId="0" fontId="11" fillId="0" borderId="0" applyProtection="0"/>
    <xf numFmtId="0" fontId="11" fillId="14" borderId="0" applyProtection="0">
      <alignment vertical="top"/>
    </xf>
    <xf numFmtId="0" fontId="11" fillId="13" borderId="0" applyProtection="0">
      <alignment vertical="top"/>
    </xf>
    <xf numFmtId="0" fontId="11" fillId="10"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11" fillId="10" borderId="0" applyNumberFormat="0" applyBorder="0" applyAlignment="0" applyProtection="0">
      <alignment vertical="center"/>
    </xf>
    <xf numFmtId="0" fontId="11" fillId="0" borderId="0" applyProtection="0"/>
    <xf numFmtId="0" fontId="45" fillId="8" borderId="7"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45" fillId="8" borderId="7" applyProtection="0">
      <alignment vertical="top"/>
    </xf>
    <xf numFmtId="0" fontId="11" fillId="10" borderId="0" applyNumberFormat="0" applyBorder="0" applyAlignment="0" applyProtection="0">
      <alignment vertical="center"/>
    </xf>
    <xf numFmtId="0" fontId="11" fillId="10" borderId="0" applyProtection="0">
      <alignment vertical="top"/>
    </xf>
    <xf numFmtId="0" fontId="11" fillId="12" borderId="0" applyNumberFormat="0" applyBorder="0" applyAlignment="0" applyProtection="0">
      <alignment vertical="center"/>
    </xf>
    <xf numFmtId="0" fontId="11" fillId="10" borderId="0" applyProtection="0">
      <alignment vertical="top"/>
    </xf>
    <xf numFmtId="0" fontId="20" fillId="6"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0" borderId="0" applyProtection="0"/>
    <xf numFmtId="0" fontId="45" fillId="8" borderId="7" applyNumberFormat="0" applyFont="0" applyAlignment="0" applyProtection="0">
      <alignment vertical="center"/>
    </xf>
    <xf numFmtId="0" fontId="11" fillId="10" borderId="0" applyNumberFormat="0" applyBorder="0" applyAlignment="0" applyProtection="0">
      <alignment vertical="center"/>
    </xf>
    <xf numFmtId="0" fontId="22" fillId="0" borderId="0"/>
    <xf numFmtId="0" fontId="45" fillId="8" borderId="7" applyProtection="0">
      <alignment vertical="top"/>
    </xf>
    <xf numFmtId="0" fontId="11" fillId="10" borderId="0" applyNumberFormat="0" applyBorder="0" applyAlignment="0" applyProtection="0">
      <alignment vertical="center"/>
    </xf>
    <xf numFmtId="0" fontId="22" fillId="0" borderId="0"/>
    <xf numFmtId="0" fontId="11" fillId="10" borderId="0" applyProtection="0">
      <alignment vertical="top"/>
    </xf>
    <xf numFmtId="0" fontId="11" fillId="0" borderId="0" applyProtection="0"/>
    <xf numFmtId="0" fontId="45" fillId="8" borderId="7" applyProtection="0">
      <alignment vertical="top"/>
    </xf>
    <xf numFmtId="0" fontId="11" fillId="10" borderId="0" applyProtection="0">
      <alignment vertical="top"/>
    </xf>
    <xf numFmtId="0" fontId="11" fillId="0" borderId="0" applyProtection="0"/>
    <xf numFmtId="0" fontId="11" fillId="10" borderId="0" applyProtection="0">
      <alignment vertical="top"/>
    </xf>
    <xf numFmtId="0" fontId="11" fillId="0" borderId="0" applyProtection="0"/>
    <xf numFmtId="0" fontId="45" fillId="8" borderId="7" applyNumberFormat="0" applyFont="0" applyAlignment="0" applyProtection="0">
      <alignment vertical="center"/>
    </xf>
    <xf numFmtId="0" fontId="11" fillId="10" borderId="0" applyNumberFormat="0" applyBorder="0" applyAlignment="0" applyProtection="0">
      <alignment vertical="center"/>
    </xf>
    <xf numFmtId="0" fontId="45" fillId="8" borderId="7" applyProtection="0">
      <alignment vertical="top"/>
    </xf>
    <xf numFmtId="0" fontId="11" fillId="10" borderId="0" applyProtection="0">
      <alignment vertical="top"/>
    </xf>
    <xf numFmtId="0" fontId="45" fillId="8" borderId="7" applyProtection="0">
      <alignment vertical="top"/>
    </xf>
    <xf numFmtId="0" fontId="11" fillId="10" borderId="0" applyProtection="0">
      <alignment vertical="top"/>
    </xf>
    <xf numFmtId="0" fontId="45" fillId="8" borderId="7" applyNumberFormat="0" applyFont="0" applyAlignment="0" applyProtection="0">
      <alignment vertical="center"/>
    </xf>
    <xf numFmtId="0" fontId="11" fillId="10" borderId="0" applyProtection="0">
      <alignment vertical="top"/>
    </xf>
    <xf numFmtId="0" fontId="45" fillId="8" borderId="7" applyNumberFormat="0" applyFont="0" applyAlignment="0" applyProtection="0">
      <alignment vertical="center"/>
    </xf>
    <xf numFmtId="0" fontId="11" fillId="10" borderId="0" applyProtection="0">
      <alignment vertical="top"/>
    </xf>
    <xf numFmtId="0" fontId="11" fillId="10" borderId="0" applyNumberFormat="0" applyBorder="0" applyAlignment="0" applyProtection="0">
      <alignment vertical="center"/>
    </xf>
    <xf numFmtId="0" fontId="11" fillId="10" borderId="0" applyProtection="0">
      <alignment vertical="top"/>
    </xf>
    <xf numFmtId="0" fontId="11" fillId="12" borderId="0" applyProtection="0">
      <alignment vertical="top"/>
    </xf>
    <xf numFmtId="0" fontId="11" fillId="10" borderId="0" applyNumberFormat="0" applyBorder="0" applyAlignment="0" applyProtection="0">
      <alignment vertical="center"/>
    </xf>
    <xf numFmtId="0" fontId="22" fillId="0" borderId="0"/>
    <xf numFmtId="0" fontId="45" fillId="0" borderId="0">
      <alignment vertical="top"/>
    </xf>
    <xf numFmtId="0" fontId="11" fillId="10" borderId="0" applyProtection="0">
      <alignment vertical="top"/>
    </xf>
    <xf numFmtId="0" fontId="11" fillId="0" borderId="0" applyProtection="0"/>
    <xf numFmtId="0" fontId="45" fillId="0" borderId="0">
      <alignment vertical="top"/>
    </xf>
    <xf numFmtId="0" fontId="11" fillId="10" borderId="0" applyProtection="0">
      <alignment vertical="top"/>
    </xf>
    <xf numFmtId="0" fontId="11" fillId="0" borderId="0" applyProtection="0"/>
    <xf numFmtId="0" fontId="45" fillId="0" borderId="0">
      <alignment vertical="top"/>
    </xf>
    <xf numFmtId="0" fontId="11" fillId="10" borderId="0" applyProtection="0">
      <alignment vertical="top"/>
    </xf>
    <xf numFmtId="0" fontId="11" fillId="0" borderId="0" applyProtection="0"/>
    <xf numFmtId="0" fontId="20" fillId="6" borderId="0" applyProtection="0">
      <alignment vertical="top"/>
    </xf>
    <xf numFmtId="0" fontId="45" fillId="0" borderId="0" applyProtection="0"/>
    <xf numFmtId="0" fontId="11" fillId="10" borderId="0" applyProtection="0">
      <alignment vertical="top"/>
    </xf>
    <xf numFmtId="0" fontId="11" fillId="12" borderId="0" applyProtection="0">
      <alignment vertical="top"/>
    </xf>
    <xf numFmtId="0" fontId="22" fillId="0" borderId="0"/>
    <xf numFmtId="0" fontId="11" fillId="10" borderId="0" applyProtection="0">
      <alignment vertical="top"/>
    </xf>
    <xf numFmtId="0" fontId="11" fillId="12" borderId="0" applyProtection="0">
      <alignment vertical="top"/>
    </xf>
    <xf numFmtId="0" fontId="11" fillId="0" borderId="0" applyProtection="0"/>
    <xf numFmtId="0" fontId="45" fillId="0" borderId="0" applyProtection="0"/>
    <xf numFmtId="0" fontId="11" fillId="10" borderId="0" applyNumberFormat="0" applyBorder="0" applyAlignment="0" applyProtection="0">
      <alignment vertical="center"/>
    </xf>
    <xf numFmtId="0" fontId="45" fillId="0" borderId="0">
      <alignment vertical="center"/>
    </xf>
    <xf numFmtId="0" fontId="11" fillId="10" borderId="0" applyProtection="0">
      <alignment vertical="top"/>
    </xf>
    <xf numFmtId="0" fontId="45" fillId="0" borderId="0" applyProtection="0">
      <alignment vertical="center"/>
    </xf>
    <xf numFmtId="0" fontId="11" fillId="10" borderId="0" applyProtection="0">
      <alignment vertical="top"/>
    </xf>
    <xf numFmtId="0" fontId="45" fillId="0" borderId="0" applyProtection="0">
      <alignment vertical="center"/>
    </xf>
    <xf numFmtId="0" fontId="21" fillId="14" borderId="2" applyNumberFormat="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1" fillId="2" borderId="2" applyProtection="0">
      <alignment vertical="top"/>
    </xf>
    <xf numFmtId="0" fontId="11" fillId="14" borderId="0" applyProtection="0">
      <alignment vertical="top"/>
    </xf>
    <xf numFmtId="0" fontId="21" fillId="2" borderId="2" applyProtection="0">
      <alignment vertical="top"/>
    </xf>
    <xf numFmtId="0" fontId="11" fillId="14" borderId="0" applyProtection="0">
      <alignment vertical="top"/>
    </xf>
    <xf numFmtId="0" fontId="11" fillId="14" borderId="0" applyProtection="0">
      <alignment vertical="top"/>
    </xf>
    <xf numFmtId="0" fontId="21" fillId="2" borderId="2" applyNumberFormat="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11" fillId="0" borderId="0" applyProtection="0"/>
    <xf numFmtId="0" fontId="11" fillId="14" borderId="0" applyProtection="0">
      <alignment vertical="top"/>
    </xf>
    <xf numFmtId="0" fontId="20" fillId="12" borderId="0" applyNumberFormat="0" applyBorder="0" applyAlignment="0" applyProtection="0">
      <alignment vertical="center"/>
    </xf>
    <xf numFmtId="0" fontId="21" fillId="2" borderId="2" applyProtection="0">
      <alignment vertical="top"/>
    </xf>
    <xf numFmtId="0" fontId="11" fillId="14" borderId="0" applyProtection="0">
      <alignment vertical="top"/>
    </xf>
    <xf numFmtId="0" fontId="20" fillId="12" borderId="0" applyProtection="0">
      <alignment vertical="top"/>
    </xf>
    <xf numFmtId="0" fontId="21" fillId="2" borderId="2" applyProtection="0">
      <alignment vertical="top"/>
    </xf>
    <xf numFmtId="0" fontId="21" fillId="2" borderId="2" applyNumberFormat="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11" fillId="0" borderId="0" applyProtection="0"/>
    <xf numFmtId="0" fontId="11" fillId="14" borderId="0" applyProtection="0">
      <alignment vertical="top"/>
    </xf>
    <xf numFmtId="0" fontId="21" fillId="2" borderId="2" applyNumberFormat="0" applyAlignment="0" applyProtection="0">
      <alignment vertical="center"/>
    </xf>
    <xf numFmtId="0" fontId="22" fillId="0" borderId="0"/>
    <xf numFmtId="0" fontId="20" fillId="12" borderId="0" applyProtection="0">
      <alignment vertical="top"/>
    </xf>
    <xf numFmtId="0" fontId="22" fillId="0" borderId="0"/>
    <xf numFmtId="0" fontId="11" fillId="14" borderId="0" applyProtection="0">
      <alignment vertical="top"/>
    </xf>
    <xf numFmtId="0" fontId="20"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applyNumberFormat="0" applyFill="0" applyBorder="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1" fillId="14"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26" fillId="2" borderId="6" applyNumberFormat="0" applyAlignment="0" applyProtection="0">
      <alignment vertical="center"/>
    </xf>
    <xf numFmtId="0" fontId="11" fillId="14" borderId="0" applyNumberFormat="0" applyBorder="0" applyAlignment="0" applyProtection="0">
      <alignment vertical="center"/>
    </xf>
    <xf numFmtId="0" fontId="22" fillId="0" borderId="0"/>
    <xf numFmtId="0" fontId="21" fillId="2" borderId="2" applyProtection="0">
      <alignment vertical="top"/>
    </xf>
    <xf numFmtId="0" fontId="21" fillId="2" borderId="2" applyNumberFormat="0" applyAlignment="0" applyProtection="0">
      <alignment vertical="center"/>
    </xf>
    <xf numFmtId="0" fontId="26" fillId="2" borderId="6" applyNumberFormat="0" applyAlignment="0" applyProtection="0">
      <alignment vertical="center"/>
    </xf>
    <xf numFmtId="0" fontId="11" fillId="14" borderId="0" applyProtection="0">
      <alignment vertical="top"/>
    </xf>
    <xf numFmtId="0" fontId="45" fillId="0" borderId="0">
      <alignment vertical="top"/>
    </xf>
    <xf numFmtId="0" fontId="21" fillId="2" borderId="2" applyProtection="0">
      <alignment vertical="top"/>
    </xf>
    <xf numFmtId="0" fontId="21" fillId="2" borderId="2" applyNumberFormat="0" applyAlignment="0" applyProtection="0">
      <alignment vertical="center"/>
    </xf>
    <xf numFmtId="0" fontId="11" fillId="14"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22" fillId="0" borderId="0"/>
    <xf numFmtId="0" fontId="11" fillId="14" borderId="0" applyProtection="0">
      <alignment vertical="top"/>
    </xf>
    <xf numFmtId="0" fontId="20" fillId="12"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11" fillId="14"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20" fillId="12"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0" borderId="0" applyProtection="0"/>
    <xf numFmtId="0" fontId="21" fillId="14" borderId="2" applyNumberFormat="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Protection="0">
      <alignment vertical="top"/>
    </xf>
    <xf numFmtId="0" fontId="11" fillId="12" borderId="0" applyProtection="0">
      <alignment vertical="top"/>
    </xf>
    <xf numFmtId="0" fontId="25" fillId="12" borderId="2" applyProtection="0">
      <alignment vertical="top"/>
    </xf>
    <xf numFmtId="0" fontId="20" fillId="6" borderId="0" applyProtection="0">
      <alignment vertical="top"/>
    </xf>
    <xf numFmtId="0" fontId="20" fillId="12" borderId="0" applyNumberFormat="0" applyBorder="0" applyAlignment="0" applyProtection="0">
      <alignment vertical="center"/>
    </xf>
    <xf numFmtId="0" fontId="11" fillId="14" borderId="0" applyProtection="0">
      <alignment vertical="top"/>
    </xf>
    <xf numFmtId="0" fontId="11" fillId="0" borderId="0" applyProtection="0"/>
    <xf numFmtId="0" fontId="11" fillId="12" borderId="0" applyNumberFormat="0" applyBorder="0" applyAlignment="0" applyProtection="0">
      <alignment vertical="center"/>
    </xf>
    <xf numFmtId="0" fontId="45" fillId="0" borderId="0">
      <alignment vertical="top"/>
    </xf>
    <xf numFmtId="0" fontId="21" fillId="14" borderId="2" applyNumberFormat="0" applyAlignment="0" applyProtection="0">
      <alignment vertical="center"/>
    </xf>
    <xf numFmtId="0" fontId="11" fillId="14" borderId="0" applyProtection="0">
      <alignment vertical="top"/>
    </xf>
    <xf numFmtId="0" fontId="11" fillId="12" borderId="0" applyProtection="0">
      <alignment vertical="top"/>
    </xf>
    <xf numFmtId="0" fontId="22" fillId="0" borderId="0"/>
    <xf numFmtId="0" fontId="22" fillId="0" borderId="0"/>
    <xf numFmtId="0" fontId="21" fillId="14" borderId="2" applyNumberFormat="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Protection="0">
      <alignment vertical="top"/>
    </xf>
    <xf numFmtId="0" fontId="11" fillId="12" borderId="0" applyNumberFormat="0" applyBorder="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11" fillId="12" borderId="0" applyProtection="0">
      <alignment vertical="top"/>
    </xf>
    <xf numFmtId="0" fontId="22" fillId="0" borderId="0"/>
    <xf numFmtId="0" fontId="21" fillId="2" borderId="2" applyNumberFormat="0" applyAlignment="0" applyProtection="0">
      <alignment vertical="center"/>
    </xf>
    <xf numFmtId="0" fontId="11" fillId="14" borderId="0" applyProtection="0">
      <alignment vertical="top"/>
    </xf>
    <xf numFmtId="0" fontId="11" fillId="12" borderId="0" applyNumberFormat="0" applyBorder="0" applyAlignment="0" applyProtection="0">
      <alignment vertical="center"/>
    </xf>
    <xf numFmtId="0" fontId="22" fillId="0" borderId="0"/>
    <xf numFmtId="0" fontId="11" fillId="14" borderId="0" applyProtection="0">
      <alignment vertical="top"/>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9" fillId="20"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center"/>
    </xf>
    <xf numFmtId="0" fontId="29" fillId="20" borderId="0" applyNumberFormat="0" applyBorder="0" applyAlignment="0" applyProtection="0">
      <alignment vertical="center"/>
    </xf>
    <xf numFmtId="0" fontId="11" fillId="14" borderId="0" applyNumberFormat="0" applyBorder="0" applyAlignment="0" applyProtection="0">
      <alignment vertical="center"/>
    </xf>
    <xf numFmtId="0" fontId="45" fillId="0" borderId="0" applyProtection="0">
      <alignment vertical="center"/>
    </xf>
    <xf numFmtId="0" fontId="29" fillId="20" borderId="0" applyNumberFormat="0" applyBorder="0" applyAlignment="0" applyProtection="0">
      <alignment vertical="center"/>
    </xf>
    <xf numFmtId="0" fontId="11" fillId="14" borderId="0" applyProtection="0">
      <alignment vertical="top"/>
    </xf>
    <xf numFmtId="0" fontId="45" fillId="0" borderId="0" applyProtection="0">
      <alignment vertical="center"/>
    </xf>
    <xf numFmtId="0" fontId="11" fillId="14" borderId="0" applyProtection="0">
      <alignment vertical="top"/>
    </xf>
    <xf numFmtId="0" fontId="29" fillId="20" borderId="0" applyProtection="0">
      <alignment vertical="top"/>
    </xf>
    <xf numFmtId="0" fontId="11" fillId="14" borderId="0" applyProtection="0">
      <alignment vertical="top"/>
    </xf>
    <xf numFmtId="0" fontId="25" fillId="12" borderId="2" applyProtection="0">
      <alignment vertical="top"/>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Protection="0">
      <alignment vertical="top"/>
    </xf>
    <xf numFmtId="0" fontId="11" fillId="14" borderId="0" applyProtection="0">
      <alignment vertical="top"/>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9" fillId="20" borderId="0" applyNumberFormat="0" applyBorder="0" applyAlignment="0" applyProtection="0">
      <alignment vertical="center"/>
    </xf>
    <xf numFmtId="0" fontId="11" fillId="14" borderId="0" applyProtection="0">
      <alignment vertical="top"/>
    </xf>
    <xf numFmtId="0" fontId="29" fillId="20" borderId="0" applyProtection="0">
      <alignment vertical="top"/>
    </xf>
    <xf numFmtId="0" fontId="11" fillId="14" borderId="0" applyProtection="0">
      <alignment vertical="top"/>
    </xf>
    <xf numFmtId="0" fontId="29" fillId="20" borderId="0" applyProtection="0">
      <alignment vertical="top"/>
    </xf>
    <xf numFmtId="0" fontId="11" fillId="14" borderId="0" applyProtection="0">
      <alignment vertical="top"/>
    </xf>
    <xf numFmtId="0" fontId="20" fillId="13" borderId="0" applyNumberFormat="0" applyBorder="0" applyAlignment="0" applyProtection="0">
      <alignment vertical="center"/>
    </xf>
    <xf numFmtId="0" fontId="25" fillId="12" borderId="2" applyProtection="0">
      <alignment vertical="top"/>
    </xf>
    <xf numFmtId="0" fontId="20" fillId="14" borderId="0" applyNumberFormat="0" applyBorder="0" applyAlignment="0" applyProtection="0">
      <alignment vertical="center"/>
    </xf>
    <xf numFmtId="0" fontId="21" fillId="2" borderId="2" applyProtection="0">
      <alignment vertical="top"/>
    </xf>
    <xf numFmtId="0" fontId="20" fillId="11" borderId="0" applyProtection="0">
      <alignment vertical="top"/>
    </xf>
    <xf numFmtId="0" fontId="11" fillId="14" borderId="0" applyProtection="0">
      <alignment vertical="top"/>
    </xf>
    <xf numFmtId="0" fontId="20" fillId="13" borderId="0" applyProtection="0">
      <alignment vertical="top"/>
    </xf>
    <xf numFmtId="0" fontId="20" fillId="14" borderId="0" applyNumberFormat="0" applyBorder="0" applyAlignment="0" applyProtection="0">
      <alignment vertical="center"/>
    </xf>
    <xf numFmtId="0" fontId="21" fillId="2" borderId="2" applyProtection="0">
      <alignment vertical="top"/>
    </xf>
    <xf numFmtId="0" fontId="20" fillId="11"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29" fillId="20" borderId="0" applyProtection="0">
      <alignment vertical="top"/>
    </xf>
    <xf numFmtId="0" fontId="11" fillId="14" borderId="0" applyProtection="0">
      <alignment vertical="top"/>
    </xf>
    <xf numFmtId="0" fontId="20" fillId="14" borderId="0" applyNumberFormat="0" applyBorder="0" applyAlignment="0" applyProtection="0">
      <alignment vertical="center"/>
    </xf>
    <xf numFmtId="0" fontId="29" fillId="20"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0"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Protection="0">
      <alignment vertical="top"/>
    </xf>
    <xf numFmtId="0" fontId="11" fillId="12" borderId="0" applyNumberFormat="0" applyBorder="0" applyAlignment="0" applyProtection="0">
      <alignment vertical="center"/>
    </xf>
    <xf numFmtId="0" fontId="11" fillId="14" borderId="0" applyProtection="0">
      <alignment vertical="top"/>
    </xf>
    <xf numFmtId="0" fontId="11" fillId="12" borderId="0" applyProtection="0">
      <alignment vertical="top"/>
    </xf>
    <xf numFmtId="0" fontId="11" fillId="14" borderId="0" applyNumberFormat="0" applyBorder="0" applyAlignment="0" applyProtection="0">
      <alignment vertical="center"/>
    </xf>
    <xf numFmtId="0" fontId="45" fillId="0" borderId="0">
      <alignment vertical="top"/>
    </xf>
    <xf numFmtId="0" fontId="11" fillId="0" borderId="0" applyProtection="0"/>
    <xf numFmtId="0" fontId="11" fillId="14" borderId="0" applyNumberFormat="0" applyBorder="0" applyAlignment="0" applyProtection="0">
      <alignment vertical="center"/>
    </xf>
    <xf numFmtId="0" fontId="45" fillId="0" borderId="0">
      <alignment vertical="top"/>
    </xf>
    <xf numFmtId="0" fontId="45" fillId="0" borderId="0" applyProtection="0">
      <alignment vertical="top"/>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45" fillId="0" borderId="0">
      <alignment vertical="center"/>
    </xf>
    <xf numFmtId="0" fontId="21" fillId="2" borderId="2" applyProtection="0">
      <alignment vertical="top"/>
    </xf>
    <xf numFmtId="0" fontId="11" fillId="14" borderId="0" applyProtection="0">
      <alignment vertical="top"/>
    </xf>
    <xf numFmtId="0" fontId="25" fillId="12" borderId="2" applyProtection="0">
      <alignment vertical="top"/>
    </xf>
    <xf numFmtId="0" fontId="20" fillId="6" borderId="0" applyNumberFormat="0" applyBorder="0" applyAlignment="0" applyProtection="0">
      <alignment vertical="center"/>
    </xf>
    <xf numFmtId="0" fontId="21" fillId="2" borderId="2" applyProtection="0">
      <alignment vertical="top"/>
    </xf>
    <xf numFmtId="0" fontId="11" fillId="14" borderId="0" applyProtection="0">
      <alignment vertical="top"/>
    </xf>
    <xf numFmtId="0" fontId="20" fillId="6" borderId="0" applyNumberFormat="0" applyBorder="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Protection="0">
      <alignment vertical="top"/>
    </xf>
    <xf numFmtId="0" fontId="45" fillId="0" borderId="0">
      <alignment vertical="center"/>
    </xf>
    <xf numFmtId="0" fontId="45" fillId="0" borderId="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6" fillId="2" borderId="6" applyNumberFormat="0" applyAlignment="0" applyProtection="0">
      <alignment vertical="center"/>
    </xf>
    <xf numFmtId="0" fontId="11" fillId="14" borderId="0" applyProtection="0">
      <alignment vertical="top"/>
    </xf>
    <xf numFmtId="0" fontId="45" fillId="0" borderId="0">
      <alignment vertical="center"/>
    </xf>
    <xf numFmtId="0" fontId="22" fillId="0" borderId="0"/>
    <xf numFmtId="0" fontId="11" fillId="14" borderId="0" applyProtection="0">
      <alignment vertical="top"/>
    </xf>
    <xf numFmtId="0" fontId="11" fillId="14" borderId="0" applyProtection="0">
      <alignment vertical="top"/>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45" fillId="0" borderId="0">
      <alignment vertical="top"/>
    </xf>
    <xf numFmtId="0" fontId="11" fillId="14" borderId="0" applyNumberFormat="0" applyBorder="0" applyAlignment="0" applyProtection="0">
      <alignment vertical="center"/>
    </xf>
    <xf numFmtId="0" fontId="11" fillId="14" borderId="0" applyProtection="0">
      <alignment vertical="top"/>
    </xf>
    <xf numFmtId="0" fontId="45" fillId="0" borderId="0">
      <alignment vertical="center"/>
    </xf>
    <xf numFmtId="0" fontId="22" fillId="0" borderId="0"/>
    <xf numFmtId="0" fontId="28" fillId="19" borderId="0" applyProtection="0">
      <alignment vertical="top"/>
    </xf>
    <xf numFmtId="0" fontId="11" fillId="14" borderId="0" applyProtection="0">
      <alignment vertical="top"/>
    </xf>
    <xf numFmtId="0" fontId="22" fillId="0" borderId="0"/>
    <xf numFmtId="0" fontId="11" fillId="14" borderId="0" applyProtection="0">
      <alignment vertical="top"/>
    </xf>
    <xf numFmtId="0" fontId="11" fillId="14" borderId="0" applyProtection="0">
      <alignment vertical="top"/>
    </xf>
    <xf numFmtId="0" fontId="11" fillId="12" borderId="0" applyProtection="0">
      <alignment vertical="top"/>
    </xf>
    <xf numFmtId="0" fontId="11" fillId="0" borderId="0" applyProtection="0"/>
    <xf numFmtId="0" fontId="11" fillId="0" borderId="0" applyProtection="0"/>
    <xf numFmtId="0" fontId="11" fillId="14" borderId="0" applyNumberFormat="0" applyBorder="0" applyAlignment="0" applyProtection="0">
      <alignment vertical="center"/>
    </xf>
    <xf numFmtId="0" fontId="45"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11" fillId="14" borderId="0" applyNumberFormat="0" applyBorder="0" applyAlignment="0" applyProtection="0">
      <alignment vertical="center"/>
    </xf>
    <xf numFmtId="0" fontId="22" fillId="0" borderId="0" applyNumberFormat="0" applyFill="0" applyBorder="0" applyAlignment="0" applyProtection="0">
      <alignment vertical="center"/>
    </xf>
    <xf numFmtId="0" fontId="45" fillId="8" borderId="7" applyNumberFormat="0" applyFont="0" applyAlignment="0" applyProtection="0">
      <alignment vertical="center"/>
    </xf>
    <xf numFmtId="0" fontId="22" fillId="0" borderId="0" applyNumberFormat="0" applyFill="0" applyBorder="0" applyAlignment="0" applyProtection="0">
      <alignment vertical="center"/>
    </xf>
    <xf numFmtId="0" fontId="11" fillId="0" borderId="0" applyProtection="0"/>
    <xf numFmtId="0" fontId="11" fillId="14" borderId="0" applyProtection="0">
      <alignment vertical="top"/>
    </xf>
    <xf numFmtId="0" fontId="11" fillId="14" borderId="0" applyProtection="0">
      <alignment vertical="top"/>
    </xf>
    <xf numFmtId="0" fontId="45" fillId="0" borderId="0">
      <alignment vertical="top"/>
    </xf>
    <xf numFmtId="0" fontId="11" fillId="14"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1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1" fillId="2" borderId="2" applyProtection="0">
      <alignment vertical="top"/>
    </xf>
    <xf numFmtId="0" fontId="11" fillId="0" borderId="0" applyProtection="0"/>
    <xf numFmtId="0" fontId="11" fillId="14" borderId="0" applyProtection="0">
      <alignment vertical="top"/>
    </xf>
    <xf numFmtId="0" fontId="11" fillId="14" borderId="0" applyProtection="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20" fillId="6" borderId="0" applyProtection="0">
      <alignment vertical="top"/>
    </xf>
    <xf numFmtId="0" fontId="21" fillId="2" borderId="2" applyProtection="0">
      <alignment vertical="top"/>
    </xf>
    <xf numFmtId="0" fontId="20" fillId="13" borderId="0" applyNumberFormat="0" applyBorder="0" applyAlignment="0" applyProtection="0">
      <alignment vertical="center"/>
    </xf>
    <xf numFmtId="0" fontId="45" fillId="0" borderId="0" applyNumberFormat="0" applyFill="0" applyBorder="0" applyAlignment="0" applyProtection="0">
      <alignment vertical="center"/>
    </xf>
    <xf numFmtId="0" fontId="20" fillId="12" borderId="0" applyNumberFormat="0" applyBorder="0" applyAlignment="0" applyProtection="0">
      <alignment vertical="center"/>
    </xf>
    <xf numFmtId="0" fontId="45" fillId="0" borderId="0" applyNumberFormat="0" applyFill="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20" fillId="6" borderId="0" applyProtection="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1" fillId="2" borderId="2" applyProtection="0">
      <alignment vertical="top"/>
    </xf>
    <xf numFmtId="0" fontId="11" fillId="14" borderId="0" applyProtection="0">
      <alignment vertical="top"/>
    </xf>
    <xf numFmtId="0" fontId="26" fillId="2" borderId="6" applyNumberFormat="0" applyAlignment="0" applyProtection="0">
      <alignment vertical="center"/>
    </xf>
    <xf numFmtId="0" fontId="20" fillId="13" borderId="0" applyNumberFormat="0" applyBorder="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Protection="0">
      <alignment vertical="top"/>
    </xf>
    <xf numFmtId="0" fontId="27" fillId="0" borderId="0" applyNumberFormat="0" applyFill="0" applyBorder="0" applyAlignment="0" applyProtection="0">
      <alignment vertical="center"/>
    </xf>
    <xf numFmtId="0" fontId="25" fillId="12" borderId="2" applyProtection="0">
      <alignment vertical="top"/>
    </xf>
    <xf numFmtId="0" fontId="11" fillId="14" borderId="0" applyNumberFormat="0" applyBorder="0" applyAlignment="0" applyProtection="0">
      <alignment vertical="center"/>
    </xf>
    <xf numFmtId="0" fontId="21" fillId="2" borderId="2" applyProtection="0">
      <alignment vertical="top"/>
    </xf>
    <xf numFmtId="0" fontId="22" fillId="0" borderId="0"/>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14" borderId="0" applyProtection="0">
      <alignment vertical="top"/>
    </xf>
    <xf numFmtId="0" fontId="22" fillId="0" borderId="0"/>
    <xf numFmtId="0" fontId="22" fillId="0" borderId="0"/>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11" fillId="14" borderId="0" applyNumberFormat="0" applyBorder="0" applyAlignment="0" applyProtection="0">
      <alignment vertical="center"/>
    </xf>
    <xf numFmtId="0" fontId="20" fillId="6"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6" fillId="2" borderId="6" applyNumberFormat="0" applyAlignment="0" applyProtection="0">
      <alignment vertical="center"/>
    </xf>
    <xf numFmtId="0" fontId="20" fillId="13" borderId="0" applyNumberFormat="0" applyBorder="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14" borderId="2" applyNumberFormat="0" applyAlignment="0" applyProtection="0">
      <alignment vertical="center"/>
    </xf>
    <xf numFmtId="0" fontId="11" fillId="14" borderId="0" applyProtection="0">
      <alignment vertical="top"/>
    </xf>
    <xf numFmtId="0" fontId="11" fillId="14" borderId="0" applyProtection="0">
      <alignment vertical="top"/>
    </xf>
    <xf numFmtId="0" fontId="21" fillId="14" borderId="2" applyNumberFormat="0" applyAlignment="0" applyProtection="0">
      <alignment vertical="center"/>
    </xf>
    <xf numFmtId="0" fontId="45"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22" fillId="0" borderId="0"/>
    <xf numFmtId="0" fontId="11" fillId="14" borderId="0" applyProtection="0">
      <alignment vertical="top"/>
    </xf>
    <xf numFmtId="0" fontId="11" fillId="14" borderId="0" applyNumberFormat="0" applyBorder="0" applyAlignment="0" applyProtection="0">
      <alignment vertical="center"/>
    </xf>
    <xf numFmtId="0" fontId="45" fillId="0" borderId="0">
      <alignment vertical="top"/>
    </xf>
    <xf numFmtId="0" fontId="45" fillId="0" borderId="0">
      <alignment vertical="center"/>
    </xf>
    <xf numFmtId="0" fontId="25" fillId="12" borderId="2" applyProtection="0">
      <alignment vertical="top"/>
    </xf>
    <xf numFmtId="0" fontId="11" fillId="14" borderId="0" applyNumberFormat="0" applyBorder="0" applyAlignment="0" applyProtection="0">
      <alignment vertical="center"/>
    </xf>
    <xf numFmtId="0" fontId="21" fillId="2" borderId="2"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1" fillId="14" borderId="0" applyNumberFormat="0" applyBorder="0" applyAlignment="0" applyProtection="0">
      <alignment vertical="center"/>
    </xf>
    <xf numFmtId="0" fontId="20" fillId="6" borderId="0" applyProtection="0">
      <alignment vertical="top"/>
    </xf>
    <xf numFmtId="0" fontId="11" fillId="14" borderId="0" applyNumberFormat="0" applyBorder="0" applyAlignment="0" applyProtection="0">
      <alignment vertical="center"/>
    </xf>
    <xf numFmtId="0" fontId="26" fillId="2" borderId="6" applyNumberFormat="0" applyAlignment="0" applyProtection="0">
      <alignment vertical="center"/>
    </xf>
    <xf numFmtId="0" fontId="20" fillId="13" borderId="0" applyNumberFormat="0" applyBorder="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11" fillId="14" borderId="0" applyProtection="0">
      <alignment vertical="top"/>
    </xf>
    <xf numFmtId="0" fontId="26" fillId="2" borderId="6" applyNumberFormat="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0" fillId="6" borderId="0" applyProtection="0">
      <alignment vertical="top"/>
    </xf>
    <xf numFmtId="0" fontId="25" fillId="12" borderId="2" applyProtection="0">
      <alignment vertical="top"/>
    </xf>
    <xf numFmtId="0" fontId="11" fillId="14" borderId="0" applyNumberFormat="0" applyBorder="0" applyAlignment="0" applyProtection="0">
      <alignment vertical="center"/>
    </xf>
    <xf numFmtId="0" fontId="21" fillId="2" borderId="2" applyProtection="0">
      <alignment vertical="top"/>
    </xf>
    <xf numFmtId="0" fontId="11" fillId="14" borderId="0" applyNumberFormat="0" applyBorder="0" applyAlignment="0" applyProtection="0">
      <alignment vertical="center"/>
    </xf>
    <xf numFmtId="0" fontId="45"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center"/>
    </xf>
    <xf numFmtId="0" fontId="11" fillId="14" borderId="0" applyProtection="0">
      <alignment vertical="top"/>
    </xf>
    <xf numFmtId="0" fontId="45" fillId="0" borderId="0" applyProtection="0">
      <alignment vertical="center"/>
    </xf>
    <xf numFmtId="0" fontId="11" fillId="14" borderId="0" applyProtection="0">
      <alignment vertical="top"/>
    </xf>
    <xf numFmtId="0" fontId="45" fillId="0" borderId="0" applyProtection="0">
      <alignment vertical="center"/>
    </xf>
    <xf numFmtId="0" fontId="11" fillId="14" borderId="0" applyNumberFormat="0" applyBorder="0" applyAlignment="0" applyProtection="0">
      <alignment vertical="center"/>
    </xf>
    <xf numFmtId="0" fontId="45" fillId="0" borderId="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0" borderId="0" applyProtection="0">
      <alignment vertical="center"/>
    </xf>
    <xf numFmtId="0" fontId="11" fillId="14" borderId="0" applyProtection="0">
      <alignment vertical="top"/>
    </xf>
    <xf numFmtId="0" fontId="11" fillId="0" borderId="0" applyProtection="0">
      <alignment vertical="center"/>
    </xf>
    <xf numFmtId="0" fontId="11" fillId="14" borderId="0" applyProtection="0">
      <alignment vertical="top"/>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22" fillId="0" borderId="0"/>
    <xf numFmtId="0" fontId="11" fillId="14" borderId="0" applyNumberFormat="0" applyBorder="0" applyAlignment="0" applyProtection="0">
      <alignment vertical="center"/>
    </xf>
    <xf numFmtId="0" fontId="45" fillId="0" borderId="0" applyProtection="0">
      <alignment vertical="top"/>
    </xf>
    <xf numFmtId="0" fontId="22" fillId="0" borderId="0"/>
    <xf numFmtId="0" fontId="11" fillId="14" borderId="0" applyProtection="0">
      <alignment vertical="top"/>
    </xf>
    <xf numFmtId="0" fontId="11" fillId="0" borderId="0" applyProtection="0"/>
    <xf numFmtId="0" fontId="11" fillId="14" borderId="0" applyProtection="0">
      <alignment vertical="top"/>
    </xf>
    <xf numFmtId="0" fontId="20" fillId="6" borderId="0" applyNumberFormat="0" applyBorder="0" applyAlignment="0" applyProtection="0">
      <alignment vertical="center"/>
    </xf>
    <xf numFmtId="0" fontId="11" fillId="0" borderId="0" applyProtection="0"/>
    <xf numFmtId="0" fontId="11" fillId="14" borderId="0" applyProtection="0">
      <alignment vertical="top"/>
    </xf>
    <xf numFmtId="0" fontId="45" fillId="0" borderId="0" applyProtection="0">
      <alignment vertical="top"/>
    </xf>
    <xf numFmtId="0" fontId="11" fillId="0" borderId="0" applyProtection="0"/>
    <xf numFmtId="0" fontId="11" fillId="14" borderId="0" applyProtection="0">
      <alignment vertical="top"/>
    </xf>
    <xf numFmtId="0" fontId="11" fillId="0" borderId="0" applyProtection="0"/>
    <xf numFmtId="0" fontId="11" fillId="14" borderId="0" applyProtection="0">
      <alignment vertical="top"/>
    </xf>
    <xf numFmtId="0" fontId="11" fillId="14" borderId="0" applyProtection="0">
      <alignment vertical="top"/>
    </xf>
    <xf numFmtId="0" fontId="11" fillId="14" borderId="0" applyProtection="0">
      <alignment vertical="top"/>
    </xf>
    <xf numFmtId="0" fontId="11" fillId="0" borderId="0" applyProtection="0">
      <alignment vertical="center"/>
    </xf>
    <xf numFmtId="0" fontId="11" fillId="14" borderId="0" applyNumberFormat="0" applyBorder="0" applyAlignment="0" applyProtection="0">
      <alignment vertical="center"/>
    </xf>
    <xf numFmtId="0" fontId="22" fillId="0" borderId="0">
      <alignment vertical="center"/>
    </xf>
    <xf numFmtId="0" fontId="22" fillId="0" borderId="0"/>
    <xf numFmtId="0" fontId="22" fillId="0" borderId="0"/>
    <xf numFmtId="0" fontId="11" fillId="14" borderId="0" applyNumberFormat="0" applyBorder="0" applyAlignment="0" applyProtection="0">
      <alignment vertical="center"/>
    </xf>
    <xf numFmtId="0" fontId="22" fillId="0" borderId="0"/>
    <xf numFmtId="0" fontId="11" fillId="0" borderId="0" applyProtection="0"/>
    <xf numFmtId="0" fontId="11" fillId="0" borderId="0" applyProtection="0"/>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11" fillId="14" borderId="0" applyProtection="0">
      <alignment vertical="top"/>
    </xf>
    <xf numFmtId="0" fontId="11" fillId="0" borderId="0" applyProtection="0"/>
    <xf numFmtId="0" fontId="11" fillId="14" borderId="0" applyProtection="0">
      <alignment vertical="top"/>
    </xf>
    <xf numFmtId="0" fontId="11" fillId="12" borderId="0" applyNumberFormat="0" applyBorder="0" applyAlignment="0" applyProtection="0">
      <alignment vertical="center"/>
    </xf>
    <xf numFmtId="0" fontId="45" fillId="0" borderId="0">
      <alignment vertical="center"/>
    </xf>
    <xf numFmtId="0" fontId="11" fillId="14" borderId="0" applyNumberFormat="0" applyBorder="0" applyAlignment="0" applyProtection="0">
      <alignment vertical="center"/>
    </xf>
    <xf numFmtId="0" fontId="22" fillId="0" borderId="0">
      <alignment vertical="center"/>
    </xf>
    <xf numFmtId="0" fontId="11" fillId="0" borderId="0" applyProtection="0"/>
    <xf numFmtId="0" fontId="11" fillId="0" borderId="0" applyProtection="0"/>
    <xf numFmtId="0" fontId="11" fillId="14" borderId="0" applyNumberFormat="0" applyBorder="0" applyAlignment="0" applyProtection="0">
      <alignment vertical="center"/>
    </xf>
    <xf numFmtId="0" fontId="11" fillId="0" borderId="0" applyProtection="0">
      <alignment vertical="center"/>
    </xf>
    <xf numFmtId="0" fontId="11" fillId="14" borderId="0" applyProtection="0">
      <alignment vertical="top"/>
    </xf>
    <xf numFmtId="0" fontId="11" fillId="0" borderId="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pplyProtection="0">
      <alignment vertical="center"/>
    </xf>
    <xf numFmtId="0" fontId="11" fillId="14" borderId="0" applyProtection="0">
      <alignment vertical="top"/>
    </xf>
    <xf numFmtId="0" fontId="11" fillId="14" borderId="0" applyProtection="0">
      <alignment vertical="top"/>
    </xf>
    <xf numFmtId="0" fontId="29" fillId="20" borderId="0" applyNumberFormat="0" applyBorder="0" applyAlignment="0" applyProtection="0">
      <alignment vertical="center"/>
    </xf>
    <xf numFmtId="0" fontId="11" fillId="14" borderId="0" applyNumberFormat="0" applyBorder="0" applyAlignment="0" applyProtection="0">
      <alignment vertical="center"/>
    </xf>
    <xf numFmtId="0" fontId="22" fillId="0" borderId="0">
      <alignment vertical="center"/>
    </xf>
    <xf numFmtId="0" fontId="11" fillId="14"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3" fillId="0" borderId="4" applyNumberFormat="0" applyFill="0" applyAlignment="0" applyProtection="0">
      <alignment vertical="center"/>
    </xf>
    <xf numFmtId="0" fontId="11" fillId="14" borderId="0" applyNumberFormat="0" applyBorder="0" applyAlignment="0" applyProtection="0">
      <alignment vertical="center"/>
    </xf>
    <xf numFmtId="0" fontId="22" fillId="0" borderId="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0" fillId="13" borderId="0" applyNumberFormat="0" applyBorder="0" applyAlignment="0" applyProtection="0">
      <alignment vertical="center"/>
    </xf>
    <xf numFmtId="0" fontId="22" fillId="0" borderId="0">
      <alignment vertical="center"/>
    </xf>
    <xf numFmtId="0" fontId="11" fillId="14" borderId="0" applyNumberFormat="0" applyBorder="0" applyAlignment="0" applyProtection="0">
      <alignment vertical="center"/>
    </xf>
    <xf numFmtId="0" fontId="20" fillId="13" borderId="0" applyNumberFormat="0" applyBorder="0" applyAlignment="0" applyProtection="0">
      <alignment vertical="center"/>
    </xf>
    <xf numFmtId="0" fontId="11" fillId="14" borderId="0" applyNumberFormat="0" applyBorder="0" applyAlignment="0" applyProtection="0">
      <alignment vertical="center"/>
    </xf>
    <xf numFmtId="0" fontId="35" fillId="0" borderId="0" applyNumberFormat="0" applyFill="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0" borderId="0" applyProtection="0"/>
    <xf numFmtId="0" fontId="11" fillId="13" borderId="0" applyProtection="0">
      <alignment vertical="top"/>
    </xf>
    <xf numFmtId="0" fontId="11" fillId="0" borderId="0" applyProtection="0"/>
    <xf numFmtId="0" fontId="11" fillId="13" borderId="0" applyProtection="0">
      <alignment vertical="top"/>
    </xf>
    <xf numFmtId="0" fontId="45" fillId="0" borderId="0">
      <alignment vertical="top"/>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7" fillId="0"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0" fillId="16" borderId="0" applyNumberFormat="0" applyBorder="0" applyAlignment="0" applyProtection="0">
      <alignment vertical="center"/>
    </xf>
    <xf numFmtId="0" fontId="11" fillId="13" borderId="0" applyNumberFormat="0" applyBorder="0" applyAlignment="0" applyProtection="0">
      <alignment vertical="center"/>
    </xf>
    <xf numFmtId="0" fontId="20" fillId="16" borderId="0" applyProtection="0">
      <alignment vertical="top"/>
    </xf>
    <xf numFmtId="0" fontId="11" fillId="13" borderId="0" applyProtection="0">
      <alignment vertical="top"/>
    </xf>
    <xf numFmtId="0" fontId="45" fillId="0" borderId="0">
      <alignment vertical="top"/>
    </xf>
    <xf numFmtId="0" fontId="45" fillId="0" borderId="0">
      <alignment vertical="center"/>
    </xf>
    <xf numFmtId="0" fontId="22" fillId="0" borderId="0"/>
    <xf numFmtId="0" fontId="20" fillId="16" borderId="0" applyProtection="0">
      <alignment vertical="top"/>
    </xf>
    <xf numFmtId="0" fontId="11" fillId="13" borderId="0" applyProtection="0">
      <alignment vertical="top"/>
    </xf>
    <xf numFmtId="0" fontId="20" fillId="6" borderId="0" applyNumberFormat="0" applyBorder="0" applyAlignment="0" applyProtection="0">
      <alignment vertical="center"/>
    </xf>
    <xf numFmtId="0" fontId="45" fillId="0" borderId="0">
      <alignment vertical="top"/>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21" fillId="2" borderId="2" applyProtection="0">
      <alignment vertical="top"/>
    </xf>
    <xf numFmtId="0" fontId="11" fillId="13" borderId="0" applyNumberFormat="0" applyBorder="0" applyAlignment="0" applyProtection="0">
      <alignment vertical="center"/>
    </xf>
    <xf numFmtId="0" fontId="11" fillId="13" borderId="0" applyProtection="0">
      <alignment vertical="top"/>
    </xf>
    <xf numFmtId="0" fontId="21" fillId="2" borderId="2" applyProtection="0">
      <alignment vertical="top"/>
    </xf>
    <xf numFmtId="0" fontId="11" fillId="13" borderId="0" applyProtection="0">
      <alignment vertical="top"/>
    </xf>
    <xf numFmtId="0" fontId="20" fillId="13"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45" fillId="0" borderId="0">
      <alignment vertical="center"/>
    </xf>
    <xf numFmtId="0" fontId="22" fillId="0" borderId="0"/>
    <xf numFmtId="0" fontId="11" fillId="13" borderId="0" applyProtection="0">
      <alignment vertical="top"/>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0" fillId="1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9" fillId="20"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Protection="0">
      <alignment vertical="top"/>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0" fillId="16"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1" fillId="14" borderId="2" applyNumberFormat="0" applyAlignment="0" applyProtection="0">
      <alignment vertical="center"/>
    </xf>
    <xf numFmtId="0" fontId="22" fillId="0" borderId="0"/>
    <xf numFmtId="0" fontId="11" fillId="13" borderId="0" applyProtection="0">
      <alignment vertical="top"/>
    </xf>
    <xf numFmtId="0" fontId="21" fillId="14" borderId="2" applyProtection="0">
      <alignment vertical="top"/>
    </xf>
    <xf numFmtId="0" fontId="11" fillId="0" borderId="0" applyProtection="0"/>
    <xf numFmtId="0" fontId="11" fillId="13" borderId="0" applyProtection="0">
      <alignment vertical="top"/>
    </xf>
    <xf numFmtId="0" fontId="21" fillId="14" borderId="2" applyProtection="0">
      <alignment vertical="top"/>
    </xf>
    <xf numFmtId="0" fontId="11" fillId="0" borderId="0" applyProtection="0"/>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37" fillId="0" borderId="1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11" fillId="13" borderId="0" applyNumberFormat="0" applyBorder="0" applyAlignment="0" applyProtection="0">
      <alignment vertical="center"/>
    </xf>
    <xf numFmtId="0" fontId="11" fillId="0" borderId="0" applyProtection="0"/>
    <xf numFmtId="0" fontId="21" fillId="2" borderId="2" applyNumberFormat="0" applyAlignment="0" applyProtection="0">
      <alignment vertical="center"/>
    </xf>
    <xf numFmtId="0" fontId="11" fillId="13" borderId="0" applyProtection="0">
      <alignment vertical="top"/>
    </xf>
    <xf numFmtId="0" fontId="11" fillId="0" borderId="0" applyProtection="0"/>
    <xf numFmtId="0" fontId="21" fillId="2" borderId="2"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11" fillId="13" borderId="0" applyProtection="0">
      <alignment vertical="top"/>
    </xf>
    <xf numFmtId="0" fontId="11" fillId="0" borderId="0" applyProtection="0"/>
    <xf numFmtId="0" fontId="21" fillId="2" borderId="2" applyNumberFormat="0" applyAlignment="0" applyProtection="0">
      <alignment vertical="center"/>
    </xf>
    <xf numFmtId="0" fontId="45" fillId="0" borderId="0" applyProtection="0">
      <alignment vertical="top"/>
    </xf>
    <xf numFmtId="0" fontId="11" fillId="0" borderId="0" applyProtection="0"/>
    <xf numFmtId="0" fontId="11" fillId="13" borderId="0" applyProtection="0">
      <alignment vertical="top"/>
    </xf>
    <xf numFmtId="0" fontId="20" fillId="12" borderId="0" applyNumberFormat="0" applyBorder="0" applyAlignment="0" applyProtection="0">
      <alignment vertical="center"/>
    </xf>
    <xf numFmtId="0" fontId="11" fillId="0" borderId="0" applyProtection="0"/>
    <xf numFmtId="0" fontId="21" fillId="2" borderId="2" applyNumberFormat="0" applyAlignment="0" applyProtection="0">
      <alignment vertical="center"/>
    </xf>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11" fillId="13" borderId="0" applyNumberFormat="0" applyBorder="0" applyAlignment="0" applyProtection="0">
      <alignment vertical="center"/>
    </xf>
    <xf numFmtId="0" fontId="13" fillId="0" borderId="3" applyNumberFormat="0" applyFill="0" applyAlignment="0" applyProtection="0">
      <alignment vertical="center"/>
    </xf>
    <xf numFmtId="0" fontId="13" fillId="0" borderId="4"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3" fillId="0" borderId="3" applyProtection="0">
      <alignment vertical="top"/>
    </xf>
    <xf numFmtId="0" fontId="11" fillId="13" borderId="0" applyProtection="0">
      <alignment vertical="top"/>
    </xf>
    <xf numFmtId="0" fontId="11" fillId="13" borderId="0" applyNumberFormat="0" applyBorder="0" applyAlignment="0" applyProtection="0">
      <alignment vertical="center"/>
    </xf>
    <xf numFmtId="0" fontId="45" fillId="0" borderId="0">
      <alignment vertical="center"/>
    </xf>
    <xf numFmtId="0" fontId="22" fillId="0" borderId="0"/>
    <xf numFmtId="0" fontId="45" fillId="0" borderId="0">
      <alignment vertical="center"/>
    </xf>
    <xf numFmtId="0" fontId="13" fillId="0" borderId="3"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11" fillId="13" borderId="0" applyProtection="0">
      <alignment vertical="top"/>
    </xf>
    <xf numFmtId="0" fontId="13" fillId="0" borderId="3" applyNumberFormat="0" applyFill="0" applyAlignment="0" applyProtection="0">
      <alignment vertical="center"/>
    </xf>
    <xf numFmtId="0" fontId="13" fillId="0" borderId="4" applyProtection="0">
      <alignment vertical="top"/>
    </xf>
    <xf numFmtId="0" fontId="11" fillId="13" borderId="0" applyProtection="0">
      <alignment vertical="top"/>
    </xf>
    <xf numFmtId="0" fontId="13" fillId="0" borderId="3"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20" fillId="16"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0" borderId="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45" fillId="0" borderId="0"/>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2" fillId="0" borderId="0"/>
    <xf numFmtId="0" fontId="11" fillId="13"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22" fillId="0" borderId="0"/>
    <xf numFmtId="0" fontId="11" fillId="0" borderId="0" applyProtection="0"/>
    <xf numFmtId="0" fontId="11" fillId="13" borderId="0" applyProtection="0">
      <alignment vertical="top"/>
    </xf>
    <xf numFmtId="0" fontId="11" fillId="0" borderId="0" applyProtection="0"/>
    <xf numFmtId="0" fontId="11" fillId="13" borderId="0" applyProtection="0">
      <alignment vertical="top"/>
    </xf>
    <xf numFmtId="0" fontId="11" fillId="0" borderId="0" applyProtection="0"/>
    <xf numFmtId="0" fontId="11" fillId="0" borderId="0" applyProtection="0"/>
    <xf numFmtId="0" fontId="11" fillId="13" borderId="0" applyNumberFormat="0" applyBorder="0" applyAlignment="0" applyProtection="0">
      <alignment vertical="center"/>
    </xf>
    <xf numFmtId="0" fontId="45" fillId="0" borderId="0">
      <alignment vertical="top"/>
    </xf>
    <xf numFmtId="0" fontId="11" fillId="0" borderId="0" applyProtection="0"/>
    <xf numFmtId="0" fontId="11" fillId="13" borderId="0" applyProtection="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pplyProtection="0">
      <alignment vertical="top"/>
    </xf>
    <xf numFmtId="0" fontId="11" fillId="13" borderId="0" applyNumberFormat="0" applyBorder="0" applyAlignment="0" applyProtection="0">
      <alignment vertical="center"/>
    </xf>
    <xf numFmtId="0" fontId="45" fillId="0" borderId="0">
      <alignment vertical="top"/>
    </xf>
    <xf numFmtId="0" fontId="22" fillId="0" borderId="0"/>
    <xf numFmtId="0" fontId="45" fillId="0" borderId="0" applyProtection="0">
      <alignment vertical="top"/>
    </xf>
    <xf numFmtId="0" fontId="11" fillId="13" borderId="0" applyProtection="0">
      <alignment vertical="top"/>
    </xf>
    <xf numFmtId="0" fontId="45" fillId="0" borderId="0">
      <alignment vertical="top"/>
    </xf>
    <xf numFmtId="0" fontId="22" fillId="0" borderId="0"/>
    <xf numFmtId="0" fontId="22" fillId="0" borderId="0"/>
    <xf numFmtId="0" fontId="11" fillId="13" borderId="0" applyProtection="0">
      <alignment vertical="top"/>
    </xf>
    <xf numFmtId="0" fontId="11" fillId="13" borderId="0" applyProtection="0">
      <alignment vertical="top"/>
    </xf>
    <xf numFmtId="0" fontId="11" fillId="0" borderId="0" applyProtection="0"/>
    <xf numFmtId="0" fontId="45" fillId="0" borderId="0">
      <alignment vertical="top"/>
    </xf>
    <xf numFmtId="0" fontId="11" fillId="13" borderId="0" applyProtection="0">
      <alignment vertical="top"/>
    </xf>
    <xf numFmtId="0" fontId="11" fillId="0" borderId="0" applyProtection="0"/>
    <xf numFmtId="0" fontId="11" fillId="13" borderId="0" applyNumberFormat="0" applyBorder="0" applyAlignment="0" applyProtection="0">
      <alignment vertical="center"/>
    </xf>
    <xf numFmtId="0" fontId="11" fillId="13" borderId="0" applyProtection="0">
      <alignment vertical="top"/>
    </xf>
    <xf numFmtId="0" fontId="45" fillId="8" borderId="7" applyNumberFormat="0" applyFont="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11" fillId="13" borderId="0" applyProtection="0">
      <alignment vertical="top"/>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45" fillId="0" borderId="0">
      <alignment vertical="top"/>
    </xf>
    <xf numFmtId="0" fontId="11" fillId="13" borderId="0" applyProtection="0">
      <alignment vertical="top"/>
    </xf>
    <xf numFmtId="0" fontId="45" fillId="0" borderId="0">
      <alignment vertical="center"/>
    </xf>
    <xf numFmtId="0" fontId="45" fillId="0" borderId="0">
      <alignment vertical="top"/>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25" fillId="12" borderId="2" applyNumberFormat="0" applyAlignment="0" applyProtection="0">
      <alignment vertical="center"/>
    </xf>
    <xf numFmtId="0" fontId="45" fillId="0" borderId="0">
      <alignment vertical="top"/>
    </xf>
    <xf numFmtId="0" fontId="22" fillId="0" borderId="0"/>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0" fillId="13" borderId="0" applyNumberFormat="0" applyBorder="0" applyAlignment="0" applyProtection="0">
      <alignment vertical="center"/>
    </xf>
    <xf numFmtId="0" fontId="11" fillId="13" borderId="0" applyProtection="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20" fillId="13"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25" fillId="12" borderId="2" applyNumberFormat="0" applyAlignment="0" applyProtection="0">
      <alignment vertical="center"/>
    </xf>
    <xf numFmtId="0" fontId="45" fillId="0" borderId="0">
      <alignment vertical="top"/>
    </xf>
    <xf numFmtId="0" fontId="11" fillId="13" borderId="0" applyProtection="0">
      <alignment vertical="top"/>
    </xf>
    <xf numFmtId="0" fontId="45" fillId="0" borderId="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11" fillId="13" borderId="0" applyProtection="0">
      <alignment vertical="top"/>
    </xf>
    <xf numFmtId="0" fontId="45" fillId="0" borderId="0">
      <alignment vertical="center"/>
    </xf>
    <xf numFmtId="0" fontId="22" fillId="0" borderId="0"/>
    <xf numFmtId="0" fontId="45" fillId="0" borderId="0">
      <alignment vertical="top"/>
    </xf>
    <xf numFmtId="0" fontId="11" fillId="13"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13"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22" fillId="0" borderId="0"/>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13" borderId="0" applyProtection="0">
      <alignment vertical="top"/>
    </xf>
    <xf numFmtId="0" fontId="45" fillId="0" borderId="0">
      <alignment vertical="top"/>
    </xf>
    <xf numFmtId="0" fontId="11" fillId="13" borderId="0" applyProtection="0">
      <alignment vertical="top"/>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22" fillId="0" borderId="0"/>
    <xf numFmtId="0" fontId="22" fillId="0" borderId="0"/>
    <xf numFmtId="0" fontId="11" fillId="13" borderId="0" applyNumberFormat="0" applyBorder="0" applyAlignment="0" applyProtection="0">
      <alignment vertical="center"/>
    </xf>
    <xf numFmtId="0" fontId="45" fillId="0" borderId="0">
      <alignment vertical="top"/>
    </xf>
    <xf numFmtId="0" fontId="25" fillId="12" borderId="2" applyNumberFormat="0" applyAlignment="0" applyProtection="0">
      <alignment vertical="center"/>
    </xf>
    <xf numFmtId="0" fontId="20" fillId="17"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45" fillId="0" borderId="0" applyProtection="0">
      <alignment vertical="top"/>
    </xf>
    <xf numFmtId="0" fontId="11" fillId="13" borderId="0" applyProtection="0">
      <alignment vertical="top"/>
    </xf>
    <xf numFmtId="0" fontId="45" fillId="0" borderId="0">
      <alignment vertical="center"/>
    </xf>
    <xf numFmtId="0" fontId="45" fillId="0" borderId="0" applyProtection="0">
      <alignment vertical="top"/>
    </xf>
    <xf numFmtId="0" fontId="11" fillId="13" borderId="0" applyProtection="0">
      <alignment vertical="top"/>
    </xf>
    <xf numFmtId="0" fontId="45" fillId="0" borderId="0">
      <alignment vertical="center"/>
    </xf>
    <xf numFmtId="0" fontId="21" fillId="2" borderId="2" applyNumberFormat="0" applyAlignment="0" applyProtection="0">
      <alignment vertical="center"/>
    </xf>
    <xf numFmtId="0" fontId="11" fillId="13" borderId="0" applyProtection="0">
      <alignment vertical="top"/>
    </xf>
    <xf numFmtId="0" fontId="20" fillId="6"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0" fillId="13" borderId="0" applyNumberFormat="0" applyBorder="0" applyAlignment="0" applyProtection="0">
      <alignment vertical="center"/>
    </xf>
    <xf numFmtId="0" fontId="11" fillId="13" borderId="0" applyProtection="0">
      <alignment vertical="top"/>
    </xf>
    <xf numFmtId="0" fontId="20"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0" fillId="29" borderId="0" applyNumberFormat="0" applyBorder="0" applyAlignment="0" applyProtection="0">
      <alignment vertical="center"/>
    </xf>
    <xf numFmtId="0" fontId="11" fillId="13" borderId="0" applyNumberFormat="0" applyBorder="0" applyAlignment="0" applyProtection="0">
      <alignment vertical="center"/>
    </xf>
    <xf numFmtId="0" fontId="25" fillId="12" borderId="2" applyNumberFormat="0" applyAlignment="0" applyProtection="0">
      <alignment vertical="center"/>
    </xf>
    <xf numFmtId="0" fontId="45" fillId="0" borderId="0">
      <alignment vertical="center"/>
    </xf>
    <xf numFmtId="0" fontId="22" fillId="0" borderId="0"/>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22" fillId="0" borderId="0"/>
    <xf numFmtId="0" fontId="11" fillId="13" borderId="0" applyNumberFormat="0" applyBorder="0" applyAlignment="0" applyProtection="0">
      <alignment vertical="center"/>
    </xf>
    <xf numFmtId="0" fontId="20" fillId="12" borderId="0" applyNumberFormat="0" applyBorder="0" applyAlignment="0" applyProtection="0">
      <alignment vertical="center"/>
    </xf>
    <xf numFmtId="0" fontId="11" fillId="13"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20" fillId="12" borderId="0" applyProtection="0">
      <alignment vertical="top"/>
    </xf>
    <xf numFmtId="0" fontId="21" fillId="2" borderId="2" applyProtection="0">
      <alignment vertical="top"/>
    </xf>
    <xf numFmtId="0" fontId="11" fillId="13" borderId="0" applyProtection="0">
      <alignment vertical="top"/>
    </xf>
    <xf numFmtId="0" fontId="20" fillId="12" borderId="0" applyProtection="0">
      <alignment vertical="top"/>
    </xf>
    <xf numFmtId="0" fontId="21" fillId="2" borderId="2" applyProtection="0">
      <alignment vertical="top"/>
    </xf>
    <xf numFmtId="0" fontId="45" fillId="0" borderId="0" applyProtection="0">
      <alignment vertical="top"/>
    </xf>
    <xf numFmtId="0" fontId="22" fillId="0" borderId="0"/>
    <xf numFmtId="0" fontId="11" fillId="13" borderId="0" applyNumberFormat="0" applyBorder="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1" fillId="13" borderId="0" applyNumberFormat="0" applyBorder="0" applyAlignment="0" applyProtection="0">
      <alignment vertical="center"/>
    </xf>
    <xf numFmtId="0" fontId="20" fillId="21"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20" fillId="12"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2" fillId="0" borderId="0"/>
    <xf numFmtId="0" fontId="22" fillId="0" borderId="0"/>
    <xf numFmtId="0" fontId="11" fillId="13" borderId="0" applyNumberFormat="0" applyBorder="0" applyAlignment="0" applyProtection="0">
      <alignment vertical="center"/>
    </xf>
    <xf numFmtId="0" fontId="22" fillId="0" borderId="0"/>
    <xf numFmtId="0" fontId="13" fillId="0" borderId="4" applyNumberFormat="0" applyFill="0" applyAlignment="0" applyProtection="0">
      <alignment vertical="center"/>
    </xf>
    <xf numFmtId="0" fontId="45" fillId="0" borderId="0">
      <alignment vertical="top"/>
    </xf>
    <xf numFmtId="0" fontId="11" fillId="0" borderId="0" applyProtection="0"/>
    <xf numFmtId="0" fontId="11" fillId="13"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Protection="0">
      <alignment vertical="top"/>
    </xf>
    <xf numFmtId="0" fontId="11" fillId="0" borderId="0" applyProtection="0"/>
    <xf numFmtId="0" fontId="20" fillId="13" borderId="0" applyProtection="0">
      <alignment vertical="top"/>
    </xf>
    <xf numFmtId="0" fontId="21" fillId="2" borderId="2" applyProtection="0">
      <alignment vertical="top"/>
    </xf>
    <xf numFmtId="0" fontId="45" fillId="0" borderId="0" applyProtection="0">
      <alignment vertical="top"/>
    </xf>
    <xf numFmtId="0" fontId="11" fillId="13" borderId="0" applyProtection="0">
      <alignment vertical="top"/>
    </xf>
    <xf numFmtId="0" fontId="20" fillId="14" borderId="0" applyNumberFormat="0" applyBorder="0" applyAlignment="0" applyProtection="0">
      <alignment vertical="center"/>
    </xf>
    <xf numFmtId="0" fontId="29" fillId="20" borderId="0" applyProtection="0">
      <alignment vertical="top"/>
    </xf>
    <xf numFmtId="0" fontId="11" fillId="0" borderId="0" applyProtection="0"/>
    <xf numFmtId="0" fontId="45" fillId="0" borderId="0" applyProtection="0">
      <alignment vertical="top"/>
    </xf>
    <xf numFmtId="0" fontId="11" fillId="13" borderId="0" applyProtection="0">
      <alignment vertical="top"/>
    </xf>
    <xf numFmtId="0" fontId="20" fillId="14" borderId="0" applyNumberFormat="0" applyBorder="0" applyAlignment="0" applyProtection="0">
      <alignment vertical="center"/>
    </xf>
    <xf numFmtId="0" fontId="11" fillId="13" borderId="0" applyProtection="0">
      <alignment vertical="top"/>
    </xf>
    <xf numFmtId="0" fontId="11" fillId="0" borderId="0" applyProtection="0"/>
    <xf numFmtId="0" fontId="11" fillId="0" borderId="0" applyProtection="0"/>
    <xf numFmtId="0" fontId="11" fillId="13" borderId="0" applyProtection="0">
      <alignment vertical="top"/>
    </xf>
    <xf numFmtId="0" fontId="11" fillId="0" borderId="0" applyProtection="0"/>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45" fillId="0" borderId="0" applyProtection="0">
      <alignment vertical="center"/>
    </xf>
    <xf numFmtId="0" fontId="45" fillId="0" borderId="0">
      <alignment vertical="top"/>
    </xf>
    <xf numFmtId="0" fontId="11" fillId="13" borderId="0" applyProtection="0">
      <alignment vertical="top"/>
    </xf>
    <xf numFmtId="0" fontId="20" fillId="12" borderId="0" applyNumberFormat="0" applyBorder="0" applyAlignment="0" applyProtection="0">
      <alignment vertical="center"/>
    </xf>
    <xf numFmtId="0" fontId="45" fillId="0" borderId="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22" fillId="0" borderId="0"/>
    <xf numFmtId="0" fontId="45" fillId="0" borderId="0">
      <alignment vertical="top"/>
    </xf>
    <xf numFmtId="0" fontId="11" fillId="13" borderId="0" applyNumberFormat="0" applyBorder="0" applyAlignment="0" applyProtection="0">
      <alignment vertical="center"/>
    </xf>
    <xf numFmtId="0" fontId="22" fillId="0" borderId="0"/>
    <xf numFmtId="0" fontId="11" fillId="13" borderId="0" applyProtection="0">
      <alignment vertical="top"/>
    </xf>
    <xf numFmtId="0" fontId="11" fillId="0" borderId="0" applyProtection="0"/>
    <xf numFmtId="0" fontId="11" fillId="13" borderId="0" applyProtection="0">
      <alignment vertical="top"/>
    </xf>
    <xf numFmtId="0" fontId="11" fillId="0" borderId="0" applyProtection="0"/>
    <xf numFmtId="0" fontId="11" fillId="13" borderId="0" applyNumberFormat="0" applyBorder="0" applyAlignment="0" applyProtection="0">
      <alignment vertical="center"/>
    </xf>
    <xf numFmtId="0" fontId="45" fillId="0" borderId="0">
      <alignment vertical="center"/>
    </xf>
    <xf numFmtId="0" fontId="22" fillId="0" borderId="0"/>
    <xf numFmtId="0" fontId="11" fillId="13" borderId="0" applyNumberFormat="0" applyBorder="0" applyAlignment="0" applyProtection="0">
      <alignment vertical="center"/>
    </xf>
    <xf numFmtId="0" fontId="45" fillId="0" borderId="0" applyProtection="0">
      <alignment vertical="center"/>
    </xf>
    <xf numFmtId="0" fontId="11" fillId="0" borderId="0" applyProtection="0"/>
    <xf numFmtId="0" fontId="11" fillId="13" borderId="0" applyNumberFormat="0" applyBorder="0" applyAlignment="0" applyProtection="0">
      <alignment vertical="center"/>
    </xf>
    <xf numFmtId="0" fontId="21" fillId="2" borderId="2" applyNumberFormat="0" applyAlignment="0" applyProtection="0">
      <alignment vertical="center"/>
    </xf>
    <xf numFmtId="0" fontId="11" fillId="13" borderId="0" applyProtection="0">
      <alignment vertical="top"/>
    </xf>
    <xf numFmtId="0" fontId="45" fillId="0" borderId="0" applyProtection="0">
      <alignment vertical="center"/>
    </xf>
    <xf numFmtId="0" fontId="11" fillId="0" borderId="0" applyProtection="0"/>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22" fillId="0" borderId="0"/>
    <xf numFmtId="0" fontId="11" fillId="13" borderId="0" applyProtection="0">
      <alignment vertical="top"/>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5" fillId="12" borderId="2" applyNumberFormat="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45" fillId="0" borderId="0">
      <alignment vertical="top"/>
    </xf>
    <xf numFmtId="0" fontId="11" fillId="13" borderId="0" applyNumberFormat="0" applyBorder="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43" fontId="45" fillId="0" borderId="0" applyFont="0" applyFill="0" applyBorder="0" applyAlignment="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20" fillId="11" borderId="0" applyNumberFormat="0" applyBorder="0" applyAlignment="0" applyProtection="0">
      <alignment vertical="center"/>
    </xf>
    <xf numFmtId="0" fontId="11" fillId="13" borderId="0" applyNumberFormat="0" applyBorder="0" applyAlignment="0" applyProtection="0">
      <alignment vertical="center"/>
    </xf>
    <xf numFmtId="0" fontId="2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11" fillId="13" borderId="0" applyNumberFormat="0" applyBorder="0" applyAlignment="0" applyProtection="0">
      <alignment vertical="center"/>
    </xf>
    <xf numFmtId="0" fontId="45" fillId="0" borderId="0" applyProtection="0">
      <alignment vertical="center"/>
    </xf>
    <xf numFmtId="0" fontId="11" fillId="0" borderId="0" applyProtection="0"/>
    <xf numFmtId="0" fontId="11" fillId="13" borderId="0" applyProtection="0">
      <alignment vertical="top"/>
    </xf>
    <xf numFmtId="0" fontId="45" fillId="0" borderId="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11" fillId="13" borderId="0" applyProtection="0">
      <alignment vertical="top"/>
    </xf>
    <xf numFmtId="0" fontId="11" fillId="13" borderId="0" applyProtection="0">
      <alignment vertical="top"/>
    </xf>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45" fillId="0" borderId="0">
      <alignment vertical="center"/>
    </xf>
    <xf numFmtId="0" fontId="11" fillId="13"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22" fillId="0" borderId="0"/>
    <xf numFmtId="0" fontId="21" fillId="2" borderId="2" applyProtection="0">
      <alignment vertical="top"/>
    </xf>
    <xf numFmtId="0" fontId="21" fillId="2" borderId="2" applyNumberFormat="0" applyAlignment="0" applyProtection="0">
      <alignment vertical="center"/>
    </xf>
    <xf numFmtId="0" fontId="11" fillId="13" borderId="0" applyProtection="0">
      <alignment vertical="top"/>
    </xf>
    <xf numFmtId="0" fontId="45" fillId="0" borderId="0">
      <alignment vertical="center"/>
    </xf>
    <xf numFmtId="0" fontId="11" fillId="0" borderId="0" applyProtection="0"/>
    <xf numFmtId="0" fontId="21" fillId="2" borderId="2" applyProtection="0">
      <alignment vertical="top"/>
    </xf>
    <xf numFmtId="0" fontId="11" fillId="13" borderId="0" applyProtection="0">
      <alignment vertical="top"/>
    </xf>
    <xf numFmtId="0" fontId="45" fillId="0" borderId="0" applyProtection="0">
      <alignment vertical="center"/>
    </xf>
    <xf numFmtId="0" fontId="11" fillId="0" borderId="0" applyProtection="0"/>
    <xf numFmtId="0" fontId="21" fillId="2" borderId="2" applyProtection="0">
      <alignment vertical="top"/>
    </xf>
    <xf numFmtId="0" fontId="45" fillId="8" borderId="7" applyNumberFormat="0" applyFont="0" applyAlignment="0" applyProtection="0">
      <alignment vertical="center"/>
    </xf>
    <xf numFmtId="0" fontId="11" fillId="13" borderId="0" applyProtection="0">
      <alignment vertical="top"/>
    </xf>
    <xf numFmtId="0" fontId="45" fillId="0" borderId="0">
      <alignment vertical="center"/>
    </xf>
    <xf numFmtId="0" fontId="11" fillId="0" borderId="0" applyProtection="0"/>
    <xf numFmtId="0" fontId="21" fillId="2" borderId="2" applyProtection="0">
      <alignment vertical="top"/>
    </xf>
    <xf numFmtId="0" fontId="21" fillId="2" borderId="2" applyNumberFormat="0" applyAlignment="0" applyProtection="0">
      <alignment vertical="center"/>
    </xf>
    <xf numFmtId="0" fontId="45" fillId="8" borderId="7" applyNumberFormat="0" applyFont="0" applyAlignment="0" applyProtection="0">
      <alignment vertical="center"/>
    </xf>
    <xf numFmtId="0" fontId="11" fillId="13" borderId="0" applyProtection="0">
      <alignment vertical="top"/>
    </xf>
    <xf numFmtId="0" fontId="11" fillId="0" borderId="0" applyProtection="0"/>
    <xf numFmtId="0" fontId="21" fillId="2" borderId="2" applyNumberFormat="0" applyAlignment="0" applyProtection="0">
      <alignment vertical="center"/>
    </xf>
    <xf numFmtId="0" fontId="11" fillId="13" borderId="0" applyNumberFormat="0" applyBorder="0" applyAlignment="0" applyProtection="0">
      <alignment vertical="center"/>
    </xf>
    <xf numFmtId="0" fontId="45" fillId="0" borderId="0">
      <alignment vertical="center"/>
    </xf>
    <xf numFmtId="0" fontId="22" fillId="0" borderId="0"/>
    <xf numFmtId="0" fontId="21" fillId="2" borderId="2" applyNumberFormat="0" applyAlignment="0" applyProtection="0">
      <alignment vertical="center"/>
    </xf>
    <xf numFmtId="0" fontId="11" fillId="13" borderId="0" applyProtection="0">
      <alignment vertical="top"/>
    </xf>
    <xf numFmtId="0" fontId="45" fillId="0" borderId="0">
      <alignment vertical="center"/>
    </xf>
    <xf numFmtId="0" fontId="45" fillId="0" borderId="0" applyProtection="0">
      <alignment vertical="center"/>
    </xf>
    <xf numFmtId="0" fontId="22" fillId="0" borderId="0"/>
    <xf numFmtId="0" fontId="21" fillId="2" borderId="2" applyProtection="0">
      <alignment vertical="top"/>
    </xf>
    <xf numFmtId="0" fontId="11" fillId="13" borderId="0" applyProtection="0">
      <alignment vertical="top"/>
    </xf>
    <xf numFmtId="0" fontId="45" fillId="0" borderId="0">
      <alignment vertical="center"/>
    </xf>
    <xf numFmtId="0" fontId="45" fillId="0" borderId="0" applyProtection="0">
      <alignment vertical="center"/>
    </xf>
    <xf numFmtId="0" fontId="11" fillId="0" borderId="0" applyProtection="0"/>
    <xf numFmtId="0" fontId="21" fillId="2" borderId="2" applyProtection="0">
      <alignment vertical="top"/>
    </xf>
    <xf numFmtId="0" fontId="11" fillId="13"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11" fillId="13" borderId="0" applyNumberFormat="0" applyBorder="0" applyAlignment="0" applyProtection="0">
      <alignment vertical="center"/>
    </xf>
    <xf numFmtId="0" fontId="45" fillId="8" borderId="7" applyProtection="0">
      <alignment vertical="top"/>
    </xf>
    <xf numFmtId="0" fontId="22" fillId="0" borderId="0"/>
    <xf numFmtId="0" fontId="11" fillId="13" borderId="0" applyProtection="0">
      <alignment vertical="top"/>
    </xf>
    <xf numFmtId="0" fontId="45" fillId="0" borderId="0">
      <alignment vertical="center"/>
    </xf>
    <xf numFmtId="0" fontId="11" fillId="0" borderId="0" applyProtection="0"/>
    <xf numFmtId="0" fontId="11" fillId="13" borderId="0" applyProtection="0">
      <alignment vertical="top"/>
    </xf>
    <xf numFmtId="0" fontId="45" fillId="0" borderId="0">
      <alignment vertical="center"/>
    </xf>
    <xf numFmtId="0" fontId="11" fillId="0" borderId="0" applyProtection="0"/>
    <xf numFmtId="0" fontId="11" fillId="13" borderId="0" applyProtection="0">
      <alignment vertical="top"/>
    </xf>
    <xf numFmtId="0" fontId="45" fillId="8" borderId="7" applyProtection="0">
      <alignment vertical="top"/>
    </xf>
    <xf numFmtId="0" fontId="11" fillId="0" borderId="0" applyProtection="0"/>
    <xf numFmtId="0" fontId="22" fillId="0" borderId="0"/>
    <xf numFmtId="0" fontId="11" fillId="13" borderId="0" applyProtection="0">
      <alignment vertical="top"/>
    </xf>
    <xf numFmtId="0" fontId="11" fillId="0" borderId="0" applyProtection="0"/>
    <xf numFmtId="0" fontId="11" fillId="13" borderId="0" applyProtection="0">
      <alignment vertical="top"/>
    </xf>
    <xf numFmtId="0" fontId="45" fillId="8" borderId="7" applyProtection="0">
      <alignment vertical="top"/>
    </xf>
    <xf numFmtId="0" fontId="45" fillId="0" borderId="0" applyProtection="0">
      <alignment vertical="center"/>
    </xf>
    <xf numFmtId="0" fontId="11" fillId="13" borderId="0" applyProtection="0">
      <alignment vertical="top"/>
    </xf>
    <xf numFmtId="0" fontId="45" fillId="8" borderId="7" applyProtection="0">
      <alignment vertical="top"/>
    </xf>
    <xf numFmtId="0" fontId="45" fillId="0" borderId="0" applyProtection="0">
      <alignment vertical="center"/>
    </xf>
    <xf numFmtId="0" fontId="11" fillId="13" borderId="0" applyProtection="0">
      <alignment vertical="top"/>
    </xf>
    <xf numFmtId="0" fontId="45" fillId="8" borderId="7" applyNumberFormat="0" applyFont="0" applyAlignment="0" applyProtection="0">
      <alignment vertical="center"/>
    </xf>
    <xf numFmtId="0" fontId="45" fillId="0" borderId="0" applyProtection="0">
      <alignment vertical="center"/>
    </xf>
    <xf numFmtId="0" fontId="11" fillId="13" borderId="0" applyNumberFormat="0" applyBorder="0" applyAlignment="0" applyProtection="0">
      <alignment vertical="center"/>
    </xf>
    <xf numFmtId="0" fontId="45" fillId="0" borderId="0">
      <alignment vertical="center"/>
    </xf>
    <xf numFmtId="0" fontId="45" fillId="0" borderId="0">
      <alignment vertical="top"/>
    </xf>
    <xf numFmtId="0" fontId="11" fillId="13" borderId="0" applyNumberFormat="0" applyBorder="0" applyAlignment="0" applyProtection="0">
      <alignment vertical="center"/>
    </xf>
    <xf numFmtId="0" fontId="34" fillId="12" borderId="0" applyNumberFormat="0" applyBorder="0" applyAlignment="0" applyProtection="0">
      <alignment vertical="center"/>
    </xf>
    <xf numFmtId="0" fontId="11" fillId="13" borderId="0" applyProtection="0">
      <alignment vertical="top"/>
    </xf>
    <xf numFmtId="0" fontId="11" fillId="13"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13" borderId="0" applyProtection="0">
      <alignment vertical="top"/>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13" borderId="0" applyNumberFormat="0" applyBorder="0" applyAlignment="0" applyProtection="0">
      <alignment vertical="center"/>
    </xf>
    <xf numFmtId="0" fontId="11" fillId="0" borderId="0" applyProtection="0"/>
    <xf numFmtId="0" fontId="11" fillId="13" borderId="0" applyProtection="0">
      <alignment vertical="top"/>
    </xf>
    <xf numFmtId="0" fontId="21" fillId="2" borderId="2" applyNumberFormat="0" applyAlignment="0" applyProtection="0">
      <alignment vertical="center"/>
    </xf>
    <xf numFmtId="0" fontId="11" fillId="13" borderId="0" applyNumberFormat="0" applyBorder="0" applyAlignment="0" applyProtection="0">
      <alignment vertical="center"/>
    </xf>
    <xf numFmtId="0" fontId="11" fillId="13" borderId="0" applyProtection="0">
      <alignment vertical="top"/>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Protection="0">
      <alignment vertical="top"/>
    </xf>
    <xf numFmtId="0" fontId="45" fillId="0" borderId="0">
      <alignment vertical="center"/>
    </xf>
    <xf numFmtId="0" fontId="22" fillId="0" borderId="0"/>
    <xf numFmtId="0" fontId="11" fillId="12" borderId="0" applyProtection="0">
      <alignment vertical="top"/>
    </xf>
    <xf numFmtId="0" fontId="45" fillId="0" borderId="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top"/>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top"/>
    </xf>
    <xf numFmtId="0" fontId="11" fillId="12"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11" fillId="12" borderId="0" applyProtection="0">
      <alignment vertical="top"/>
    </xf>
    <xf numFmtId="0" fontId="45" fillId="8" borderId="7" applyNumberFormat="0" applyFont="0" applyAlignment="0" applyProtection="0">
      <alignment vertical="center"/>
    </xf>
    <xf numFmtId="0" fontId="45" fillId="0" borderId="0">
      <alignment vertical="top"/>
    </xf>
    <xf numFmtId="0" fontId="11" fillId="12" borderId="0" applyProtection="0">
      <alignment vertical="top"/>
    </xf>
    <xf numFmtId="0" fontId="45" fillId="8" borderId="7" applyNumberFormat="0" applyFont="0" applyAlignment="0" applyProtection="0">
      <alignment vertical="center"/>
    </xf>
    <xf numFmtId="0" fontId="24" fillId="15" borderId="5"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4" fillId="15" borderId="5" applyNumberFormat="0" applyAlignment="0" applyProtection="0">
      <alignment vertical="center"/>
    </xf>
    <xf numFmtId="0" fontId="11" fillId="12"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Protection="0">
      <alignment vertical="top"/>
    </xf>
    <xf numFmtId="0" fontId="45" fillId="0" borderId="0">
      <alignment vertical="center"/>
    </xf>
    <xf numFmtId="0" fontId="11" fillId="12"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45" fillId="0" borderId="0">
      <alignment vertical="center"/>
    </xf>
    <xf numFmtId="0" fontId="11" fillId="12" borderId="0" applyNumberFormat="0" applyBorder="0" applyAlignment="0" applyProtection="0">
      <alignment vertical="center"/>
    </xf>
    <xf numFmtId="0" fontId="22" fillId="0" borderId="0"/>
    <xf numFmtId="0" fontId="45" fillId="0" borderId="0">
      <alignment vertical="center"/>
    </xf>
    <xf numFmtId="0" fontId="11" fillId="12"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0" fillId="11" borderId="0" applyNumberFormat="0" applyBorder="0" applyAlignment="0" applyProtection="0">
      <alignment vertical="center"/>
    </xf>
    <xf numFmtId="0" fontId="11" fillId="12" borderId="0" applyNumberFormat="0" applyBorder="0" applyAlignment="0" applyProtection="0">
      <alignment vertical="center"/>
    </xf>
    <xf numFmtId="0" fontId="20" fillId="11"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12" borderId="0" applyNumberFormat="0" applyBorder="0" applyAlignment="0" applyProtection="0">
      <alignment vertical="center"/>
    </xf>
    <xf numFmtId="9" fontId="45" fillId="0" borderId="0" applyFont="0" applyFill="0" applyBorder="0" applyAlignment="0" applyProtection="0"/>
    <xf numFmtId="0" fontId="11" fillId="12" borderId="0" applyNumberFormat="0" applyBorder="0" applyAlignment="0" applyProtection="0">
      <alignment vertical="center"/>
    </xf>
    <xf numFmtId="9" fontId="45" fillId="0" borderId="0" applyFont="0" applyFill="0" applyBorder="0" applyAlignment="0" applyProtection="0"/>
    <xf numFmtId="0" fontId="45" fillId="8" borderId="7" applyNumberFormat="0" applyFont="0" applyAlignment="0" applyProtection="0">
      <alignment vertical="center"/>
    </xf>
    <xf numFmtId="0" fontId="11" fillId="12" borderId="0" applyNumberFormat="0" applyBorder="0" applyAlignment="0" applyProtection="0">
      <alignment vertical="center"/>
    </xf>
    <xf numFmtId="9" fontId="45" fillId="0" borderId="0" applyFont="0" applyFill="0" applyBorder="0" applyAlignment="0" applyProtection="0"/>
    <xf numFmtId="0" fontId="11" fillId="12" borderId="0" applyNumberFormat="0" applyBorder="0" applyAlignment="0" applyProtection="0">
      <alignment vertical="center"/>
    </xf>
    <xf numFmtId="9" fontId="45" fillId="0" borderId="0" applyFont="0" applyFill="0" applyBorder="0" applyAlignment="0" applyProtection="0"/>
    <xf numFmtId="0" fontId="11" fillId="12" borderId="0" applyProtection="0">
      <alignment vertical="top"/>
    </xf>
    <xf numFmtId="9" fontId="45" fillId="0" borderId="0" applyFont="0" applyFill="0" applyBorder="0" applyAlignment="0" applyProtection="0"/>
    <xf numFmtId="0" fontId="11" fillId="12" borderId="0" applyProtection="0">
      <alignment vertical="top"/>
    </xf>
    <xf numFmtId="9" fontId="45" fillId="0" borderId="0" applyProtection="0">
      <alignment vertical="top"/>
    </xf>
    <xf numFmtId="0" fontId="45" fillId="0" borderId="0" applyProtection="0">
      <alignment vertical="top"/>
    </xf>
    <xf numFmtId="0" fontId="45" fillId="0" borderId="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11" fillId="12" borderId="0" applyProtection="0">
      <alignment vertical="top"/>
    </xf>
    <xf numFmtId="0" fontId="11" fillId="12" borderId="0" applyProtection="0">
      <alignment vertical="top"/>
    </xf>
    <xf numFmtId="0" fontId="11" fillId="12" borderId="0" applyProtection="0">
      <alignment vertical="top"/>
    </xf>
    <xf numFmtId="0" fontId="11" fillId="10" borderId="0" applyNumberFormat="0" applyBorder="0" applyAlignment="0" applyProtection="0">
      <alignment vertical="center"/>
    </xf>
    <xf numFmtId="9" fontId="45" fillId="0" borderId="0" applyProtection="0">
      <alignment vertical="top"/>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8" borderId="7" applyNumberFormat="0" applyFon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22" fillId="0" borderId="0"/>
    <xf numFmtId="0" fontId="11" fillId="21"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11" fillId="21" borderId="0" applyNumberFormat="0" applyBorder="0" applyAlignment="0" applyProtection="0">
      <alignment vertical="center"/>
    </xf>
    <xf numFmtId="0" fontId="45" fillId="0" borderId="0">
      <alignment vertical="top"/>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5" fillId="8" borderId="7" applyNumberFormat="0" applyFont="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24" fillId="15" borderId="5" applyNumberFormat="0" applyAlignment="0" applyProtection="0">
      <alignment vertical="center"/>
    </xf>
    <xf numFmtId="0" fontId="45" fillId="0" borderId="0">
      <alignment vertical="top"/>
    </xf>
    <xf numFmtId="0" fontId="11" fillId="21" borderId="0" applyNumberFormat="0" applyBorder="0" applyAlignment="0" applyProtection="0">
      <alignment vertical="center"/>
    </xf>
    <xf numFmtId="0" fontId="11" fillId="21" borderId="0" applyProtection="0">
      <alignment vertical="top"/>
    </xf>
    <xf numFmtId="0" fontId="20" fillId="16" borderId="0" applyNumberFormat="0" applyBorder="0" applyAlignment="0" applyProtection="0">
      <alignment vertical="center"/>
    </xf>
    <xf numFmtId="0" fontId="11" fillId="21" borderId="0" applyProtection="0">
      <alignment vertical="top"/>
    </xf>
    <xf numFmtId="0" fontId="24" fillId="15" borderId="5" applyNumberFormat="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Protection="0">
      <alignment vertical="top"/>
    </xf>
    <xf numFmtId="0" fontId="13" fillId="0" borderId="4" applyNumberFormat="0" applyFill="0" applyAlignment="0" applyProtection="0">
      <alignment vertical="center"/>
    </xf>
    <xf numFmtId="0" fontId="11" fillId="21" borderId="0" applyProtection="0">
      <alignment vertical="top"/>
    </xf>
    <xf numFmtId="0" fontId="11" fillId="21" borderId="0" applyProtection="0">
      <alignment vertical="top"/>
    </xf>
    <xf numFmtId="0" fontId="11" fillId="21" borderId="0" applyProtection="0">
      <alignment vertical="top"/>
    </xf>
    <xf numFmtId="0" fontId="11" fillId="12" borderId="0" applyProtection="0">
      <alignment vertical="top"/>
    </xf>
    <xf numFmtId="0" fontId="11" fillId="21" borderId="0" applyNumberFormat="0" applyBorder="0" applyAlignment="0" applyProtection="0">
      <alignment vertical="center"/>
    </xf>
    <xf numFmtId="0" fontId="11" fillId="21" borderId="0" applyProtection="0">
      <alignment vertical="top"/>
    </xf>
    <xf numFmtId="0" fontId="45" fillId="8" borderId="7" applyNumberFormat="0" applyFont="0" applyAlignment="0" applyProtection="0">
      <alignment vertical="center"/>
    </xf>
    <xf numFmtId="0" fontId="11" fillId="21"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Protection="0">
      <alignment vertical="top"/>
    </xf>
    <xf numFmtId="0" fontId="11" fillId="12" borderId="0" applyProtection="0">
      <alignment vertical="top"/>
    </xf>
    <xf numFmtId="0" fontId="20" fillId="6" borderId="0" applyProtection="0">
      <alignment vertical="top"/>
    </xf>
    <xf numFmtId="0" fontId="22" fillId="0" borderId="0"/>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9" fillId="20"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12" borderId="0" applyNumberFormat="0" applyBorder="0" applyAlignment="0" applyProtection="0">
      <alignment vertical="center"/>
    </xf>
    <xf numFmtId="9" fontId="45" fillId="0" borderId="0" applyFont="0" applyFill="0" applyBorder="0" applyAlignment="0" applyProtection="0"/>
    <xf numFmtId="0" fontId="11" fillId="12" borderId="0" applyProtection="0">
      <alignment vertical="top"/>
    </xf>
    <xf numFmtId="9" fontId="45" fillId="0" borderId="0" applyFont="0" applyFill="0" applyBorder="0" applyAlignment="0" applyProtection="0"/>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0" borderId="0" applyProtection="0"/>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11" fillId="12" borderId="0" applyNumberFormat="0" applyBorder="0" applyAlignment="0" applyProtection="0">
      <alignment vertical="center"/>
    </xf>
    <xf numFmtId="0" fontId="20" fillId="26" borderId="0" applyNumberFormat="0" applyBorder="0" applyAlignment="0" applyProtection="0">
      <alignment vertical="center"/>
    </xf>
    <xf numFmtId="0" fontId="11" fillId="12" borderId="0" applyProtection="0">
      <alignment vertical="top"/>
    </xf>
    <xf numFmtId="0" fontId="20" fillId="26" borderId="0" applyNumberFormat="0" applyBorder="0" applyAlignment="0" applyProtection="0">
      <alignment vertical="center"/>
    </xf>
    <xf numFmtId="0" fontId="11" fillId="12" borderId="0" applyProtection="0">
      <alignment vertical="top"/>
    </xf>
    <xf numFmtId="0" fontId="20" fillId="26"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14"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11" fillId="12" borderId="0" applyProtection="0">
      <alignment vertical="top"/>
    </xf>
    <xf numFmtId="0" fontId="20" fillId="13" borderId="0" applyProtection="0">
      <alignment vertical="top"/>
    </xf>
    <xf numFmtId="0" fontId="20" fillId="6" borderId="0" applyNumberFormat="0" applyBorder="0" applyAlignment="0" applyProtection="0">
      <alignment vertical="center"/>
    </xf>
    <xf numFmtId="0" fontId="11" fillId="12" borderId="0" applyNumberFormat="0" applyBorder="0" applyAlignment="0" applyProtection="0">
      <alignment vertical="center"/>
    </xf>
    <xf numFmtId="0" fontId="20" fillId="27" borderId="0" applyNumberFormat="0" applyBorder="0" applyAlignment="0" applyProtection="0">
      <alignment vertical="center"/>
    </xf>
    <xf numFmtId="0" fontId="11" fillId="12" borderId="0" applyProtection="0">
      <alignment vertical="top"/>
    </xf>
    <xf numFmtId="0" fontId="20" fillId="27" borderId="0" applyNumberFormat="0" applyBorder="0" applyAlignment="0" applyProtection="0">
      <alignment vertical="center"/>
    </xf>
    <xf numFmtId="0" fontId="11" fillId="12" borderId="0" applyProtection="0">
      <alignment vertical="top"/>
    </xf>
    <xf numFmtId="0" fontId="20" fillId="27" borderId="0" applyNumberFormat="0" applyBorder="0" applyAlignment="0" applyProtection="0">
      <alignment vertical="center"/>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45" fillId="0" borderId="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0" borderId="0" applyProtection="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20" fillId="14"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11" fillId="12" borderId="0" applyProtection="0">
      <alignment vertical="top"/>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0" borderId="0" applyProtection="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13"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0" borderId="0" applyProtection="0"/>
    <xf numFmtId="0" fontId="21" fillId="2" borderId="2" applyProtection="0">
      <alignment vertical="top"/>
    </xf>
    <xf numFmtId="0" fontId="11" fillId="12" borderId="0" applyProtection="0">
      <alignment vertical="top"/>
    </xf>
    <xf numFmtId="0" fontId="11" fillId="12" borderId="0" applyProtection="0">
      <alignment vertical="top"/>
    </xf>
    <xf numFmtId="0" fontId="11" fillId="0" borderId="0" applyProtection="0"/>
    <xf numFmtId="0" fontId="21" fillId="2" borderId="2" applyProtection="0">
      <alignment vertical="top"/>
    </xf>
    <xf numFmtId="0" fontId="11" fillId="12" borderId="0" applyProtection="0">
      <alignment vertical="top"/>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Protection="0">
      <alignment vertical="top"/>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22" fillId="0" borderId="0"/>
    <xf numFmtId="0" fontId="22" fillId="0" borderId="0"/>
    <xf numFmtId="0" fontId="11" fillId="12" borderId="0" applyProtection="0">
      <alignment vertical="top"/>
    </xf>
    <xf numFmtId="0" fontId="22" fillId="0" borderId="0"/>
    <xf numFmtId="0" fontId="45" fillId="0" borderId="0">
      <alignment vertical="center"/>
    </xf>
    <xf numFmtId="0" fontId="45" fillId="0" borderId="0">
      <alignment vertical="top"/>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Protection="0">
      <alignment vertical="top"/>
    </xf>
    <xf numFmtId="0" fontId="11" fillId="12" borderId="0" applyProtection="0">
      <alignment vertical="top"/>
    </xf>
    <xf numFmtId="0" fontId="22" fillId="0" borderId="0"/>
    <xf numFmtId="0" fontId="11" fillId="12"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0" borderId="0" applyProtection="0"/>
    <xf numFmtId="0" fontId="11" fillId="12" borderId="0" applyProtection="0">
      <alignment vertical="top"/>
    </xf>
    <xf numFmtId="0" fontId="11" fillId="12" borderId="0" applyProtection="0">
      <alignment vertical="top"/>
    </xf>
    <xf numFmtId="0" fontId="11" fillId="12" borderId="0" applyProtection="0">
      <alignment vertical="top"/>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11" fillId="0" borderId="0" applyProtection="0"/>
    <xf numFmtId="0" fontId="11" fillId="12" borderId="0" applyProtection="0">
      <alignment vertical="top"/>
    </xf>
    <xf numFmtId="0" fontId="20" fillId="6" borderId="0" applyProtection="0">
      <alignment vertical="top"/>
    </xf>
    <xf numFmtId="0" fontId="20" fillId="13" borderId="0" applyProtection="0">
      <alignment vertical="top"/>
    </xf>
    <xf numFmtId="0" fontId="22" fillId="0" borderId="0"/>
    <xf numFmtId="0" fontId="11" fillId="12" borderId="0" applyNumberFormat="0" applyBorder="0" applyAlignment="0" applyProtection="0">
      <alignment vertical="center"/>
    </xf>
    <xf numFmtId="0" fontId="45" fillId="0" borderId="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0" borderId="0" applyProtection="0"/>
    <xf numFmtId="0" fontId="22" fillId="0" borderId="0"/>
    <xf numFmtId="0" fontId="45" fillId="0" borderId="0">
      <alignment vertical="top"/>
    </xf>
    <xf numFmtId="0" fontId="11" fillId="12" borderId="0" applyProtection="0">
      <alignment vertical="top"/>
    </xf>
    <xf numFmtId="0" fontId="11" fillId="0" borderId="0" applyProtection="0"/>
    <xf numFmtId="0" fontId="20" fillId="6" borderId="0" applyProtection="0">
      <alignment vertical="top"/>
    </xf>
    <xf numFmtId="0" fontId="45" fillId="0" borderId="0" applyProtection="0">
      <alignment vertical="center"/>
    </xf>
    <xf numFmtId="0" fontId="11" fillId="12" borderId="0" applyProtection="0">
      <alignment vertical="top"/>
    </xf>
    <xf numFmtId="0" fontId="45" fillId="0" borderId="0">
      <alignment vertical="top"/>
    </xf>
    <xf numFmtId="0" fontId="11" fillId="12" borderId="0" applyProtection="0">
      <alignment vertical="top"/>
    </xf>
    <xf numFmtId="0" fontId="22" fillId="0" borderId="0"/>
    <xf numFmtId="0" fontId="11" fillId="12"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2" borderId="0" applyNumberFormat="0" applyBorder="0" applyAlignment="0" applyProtection="0">
      <alignment vertical="center"/>
    </xf>
    <xf numFmtId="0" fontId="22" fillId="0" borderId="0"/>
    <xf numFmtId="0" fontId="22" fillId="0" borderId="0"/>
    <xf numFmtId="0" fontId="21" fillId="14" borderId="2" applyProtection="0">
      <alignment vertical="top"/>
    </xf>
    <xf numFmtId="0" fontId="20" fillId="13" borderId="0" applyProtection="0">
      <alignment vertical="top"/>
    </xf>
    <xf numFmtId="0" fontId="25" fillId="12" borderId="2" applyProtection="0">
      <alignment vertical="top"/>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11" fillId="12" borderId="0" applyProtection="0">
      <alignment vertical="top"/>
    </xf>
    <xf numFmtId="0" fontId="45" fillId="0" borderId="0">
      <alignment vertical="top"/>
    </xf>
    <xf numFmtId="0" fontId="45" fillId="0" borderId="0">
      <alignment vertical="top"/>
    </xf>
    <xf numFmtId="0" fontId="21" fillId="14" borderId="2" applyProtection="0">
      <alignment vertical="top"/>
    </xf>
    <xf numFmtId="0" fontId="11" fillId="12" borderId="0" applyProtection="0">
      <alignment vertical="top"/>
    </xf>
    <xf numFmtId="0" fontId="45" fillId="0" borderId="0">
      <alignment vertical="top"/>
    </xf>
    <xf numFmtId="0" fontId="21" fillId="14" borderId="2" applyNumberFormat="0" applyAlignment="0" applyProtection="0">
      <alignment vertical="center"/>
    </xf>
    <xf numFmtId="0" fontId="11" fillId="12" borderId="0" applyProtection="0">
      <alignment vertical="top"/>
    </xf>
    <xf numFmtId="0" fontId="45" fillId="0" borderId="0">
      <alignment vertical="top"/>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45" fillId="0" borderId="0"/>
    <xf numFmtId="0" fontId="11" fillId="12" borderId="0" applyProtection="0">
      <alignment vertical="top"/>
    </xf>
    <xf numFmtId="0" fontId="45"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45" fillId="0" borderId="0"/>
    <xf numFmtId="0" fontId="11" fillId="0" borderId="0" applyProtection="0"/>
    <xf numFmtId="0" fontId="11" fillId="12" borderId="0" applyProtection="0">
      <alignment vertical="top"/>
    </xf>
    <xf numFmtId="0" fontId="45" fillId="0" borderId="0"/>
    <xf numFmtId="0" fontId="11" fillId="0" borderId="0" applyProtection="0"/>
    <xf numFmtId="0" fontId="11" fillId="14"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2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Protection="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45" fillId="0" borderId="0">
      <alignment vertical="center"/>
    </xf>
    <xf numFmtId="0" fontId="11" fillId="14" borderId="0" applyProtection="0">
      <alignment vertical="top"/>
    </xf>
    <xf numFmtId="0" fontId="22" fillId="0" borderId="0"/>
    <xf numFmtId="0" fontId="11" fillId="14" borderId="0" applyProtection="0">
      <alignment vertical="top"/>
    </xf>
    <xf numFmtId="0" fontId="45" fillId="0" borderId="0">
      <alignment vertical="center"/>
    </xf>
    <xf numFmtId="0" fontId="11" fillId="14" borderId="0" applyProtection="0">
      <alignment vertical="top"/>
    </xf>
    <xf numFmtId="0" fontId="11" fillId="0" borderId="0" applyProtection="0"/>
    <xf numFmtId="0" fontId="11" fillId="14" borderId="0" applyProtection="0">
      <alignment vertical="top"/>
    </xf>
    <xf numFmtId="0" fontId="11" fillId="14" borderId="0" applyNumberFormat="0" applyBorder="0" applyAlignment="0" applyProtection="0">
      <alignment vertical="center"/>
    </xf>
    <xf numFmtId="0" fontId="25" fillId="12" borderId="2" applyNumberFormat="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5" fillId="12" borderId="2" applyProtection="0">
      <alignment vertical="top"/>
    </xf>
    <xf numFmtId="0" fontId="11" fillId="14" borderId="0" applyNumberFormat="0" applyBorder="0" applyAlignment="0" applyProtection="0">
      <alignment vertical="center"/>
    </xf>
    <xf numFmtId="0" fontId="25" fillId="12" borderId="2"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8" borderId="7" applyNumberFormat="0" applyFont="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45" fillId="8" borderId="7" applyNumberFormat="0" applyFont="0" applyAlignment="0" applyProtection="0">
      <alignment vertical="center"/>
    </xf>
    <xf numFmtId="0" fontId="11" fillId="14" borderId="0" applyProtection="0">
      <alignment vertical="top"/>
    </xf>
    <xf numFmtId="0" fontId="45" fillId="0" borderId="0">
      <alignment vertical="top"/>
    </xf>
    <xf numFmtId="0" fontId="45" fillId="8" borderId="7" applyNumberFormat="0" applyFont="0" applyAlignment="0" applyProtection="0">
      <alignment vertical="center"/>
    </xf>
    <xf numFmtId="0" fontId="11" fillId="14" borderId="0" applyProtection="0">
      <alignment vertical="top"/>
    </xf>
    <xf numFmtId="0" fontId="31" fillId="0" borderId="9" applyNumberFormat="0" applyFill="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22" fillId="0" borderId="0"/>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8" borderId="7" applyNumberFormat="0" applyFont="0" applyAlignment="0" applyProtection="0">
      <alignment vertical="center"/>
    </xf>
    <xf numFmtId="0" fontId="11" fillId="14" borderId="0" applyNumberFormat="0" applyBorder="0" applyAlignment="0" applyProtection="0">
      <alignment vertical="center"/>
    </xf>
    <xf numFmtId="0" fontId="20" fillId="1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Protection="0">
      <alignment vertical="top"/>
    </xf>
    <xf numFmtId="0" fontId="21" fillId="2" borderId="2" applyProtection="0">
      <alignment vertical="top"/>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3" fillId="0" borderId="3"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3" fillId="0" borderId="3"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3" fillId="0" borderId="3" applyNumberFormat="0" applyFill="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4" borderId="0" applyProtection="0">
      <alignment vertical="top"/>
    </xf>
    <xf numFmtId="0" fontId="11" fillId="12" borderId="0" applyNumberFormat="0" applyBorder="0" applyAlignment="0" applyProtection="0">
      <alignment vertical="center"/>
    </xf>
    <xf numFmtId="0" fontId="45" fillId="0" borderId="0" applyProtection="0">
      <alignment vertical="center"/>
    </xf>
    <xf numFmtId="0" fontId="11" fillId="14" borderId="0" applyProtection="0">
      <alignment vertical="top"/>
    </xf>
    <xf numFmtId="0" fontId="11" fillId="12" borderId="0" applyNumberFormat="0" applyBorder="0" applyAlignment="0" applyProtection="0">
      <alignment vertical="center"/>
    </xf>
    <xf numFmtId="0" fontId="45" fillId="0" borderId="0" applyProtection="0">
      <alignment vertical="center"/>
    </xf>
    <xf numFmtId="0" fontId="45" fillId="0" borderId="0">
      <alignment vertical="center"/>
    </xf>
    <xf numFmtId="0" fontId="11" fillId="14" borderId="0" applyProtection="0">
      <alignment vertical="top"/>
    </xf>
    <xf numFmtId="0" fontId="11" fillId="12" borderId="0" applyNumberFormat="0" applyBorder="0" applyAlignment="0" applyProtection="0">
      <alignment vertical="center"/>
    </xf>
    <xf numFmtId="0" fontId="11" fillId="14" borderId="0" applyProtection="0">
      <alignment vertical="top"/>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3" fillId="0" borderId="4"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3" fillId="0" borderId="4" applyNumberFormat="0" applyFill="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11" fillId="14" borderId="0" applyProtection="0">
      <alignment vertical="top"/>
    </xf>
    <xf numFmtId="0" fontId="13" fillId="0" borderId="4" applyNumberFormat="0" applyFill="0" applyAlignment="0" applyProtection="0">
      <alignment vertical="center"/>
    </xf>
    <xf numFmtId="0" fontId="11" fillId="14" borderId="0" applyProtection="0">
      <alignment vertical="top"/>
    </xf>
    <xf numFmtId="0" fontId="13" fillId="0" borderId="4"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22"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5" fillId="8" borderId="7" applyNumberFormat="0" applyFont="0" applyAlignment="0" applyProtection="0">
      <alignment vertical="center"/>
    </xf>
    <xf numFmtId="0" fontId="11" fillId="0" borderId="0" applyProtection="0"/>
    <xf numFmtId="0" fontId="11" fillId="22" borderId="0" applyNumberFormat="0" applyBorder="0" applyAlignment="0" applyProtection="0">
      <alignment vertical="center"/>
    </xf>
    <xf numFmtId="0" fontId="45" fillId="8" borderId="7" applyNumberFormat="0" applyFont="0" applyAlignment="0" applyProtection="0">
      <alignment vertical="center"/>
    </xf>
    <xf numFmtId="0" fontId="11" fillId="22" borderId="0" applyProtection="0">
      <alignment vertical="top"/>
    </xf>
    <xf numFmtId="0" fontId="45" fillId="8" borderId="7" applyNumberFormat="0" applyFont="0" applyAlignment="0" applyProtection="0">
      <alignment vertical="center"/>
    </xf>
    <xf numFmtId="0" fontId="11" fillId="22" borderId="0" applyProtection="0">
      <alignment vertical="top"/>
    </xf>
    <xf numFmtId="0" fontId="45" fillId="0" borderId="0">
      <alignment vertical="top"/>
    </xf>
    <xf numFmtId="0" fontId="11" fillId="22" borderId="0" applyNumberFormat="0" applyBorder="0" applyAlignment="0" applyProtection="0">
      <alignment vertical="center"/>
    </xf>
    <xf numFmtId="0" fontId="45" fillId="0" borderId="0" applyProtection="0">
      <alignment vertical="top"/>
    </xf>
    <xf numFmtId="0" fontId="11" fillId="22" borderId="0" applyNumberFormat="0" applyBorder="0" applyAlignment="0" applyProtection="0">
      <alignment vertical="center"/>
    </xf>
    <xf numFmtId="0" fontId="11" fillId="22" borderId="0" applyProtection="0">
      <alignment vertical="top"/>
    </xf>
    <xf numFmtId="0" fontId="22" fillId="0" borderId="0"/>
    <xf numFmtId="0" fontId="45" fillId="0" borderId="0" applyProtection="0">
      <alignment vertical="top"/>
    </xf>
    <xf numFmtId="0" fontId="11" fillId="22" borderId="0" applyNumberFormat="0" applyBorder="0" applyAlignment="0" applyProtection="0">
      <alignment vertical="center"/>
    </xf>
    <xf numFmtId="0" fontId="11" fillId="22" borderId="0" applyProtection="0">
      <alignment vertical="top"/>
    </xf>
    <xf numFmtId="0" fontId="11" fillId="22" borderId="0" applyProtection="0">
      <alignment vertical="top"/>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Protection="0">
      <alignment vertical="top"/>
    </xf>
    <xf numFmtId="0" fontId="11" fillId="22" borderId="0" applyProtection="0">
      <alignment vertical="top"/>
    </xf>
    <xf numFmtId="0" fontId="11" fillId="22" borderId="0" applyProtection="0">
      <alignment vertical="top"/>
    </xf>
    <xf numFmtId="0" fontId="11" fillId="22" borderId="0" applyProtection="0">
      <alignment vertical="top"/>
    </xf>
    <xf numFmtId="0" fontId="11" fillId="22" borderId="0" applyProtection="0">
      <alignment vertical="top"/>
    </xf>
    <xf numFmtId="0" fontId="22" fillId="0" borderId="0"/>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1" fillId="2" borderId="2" applyProtection="0">
      <alignment vertical="top"/>
    </xf>
    <xf numFmtId="0" fontId="11" fillId="14" borderId="0" applyProtection="0">
      <alignment vertical="top"/>
    </xf>
    <xf numFmtId="0" fontId="20" fillId="13" borderId="0" applyNumberFormat="0" applyBorder="0" applyAlignment="0" applyProtection="0">
      <alignment vertical="center"/>
    </xf>
    <xf numFmtId="0" fontId="21" fillId="2" borderId="2" applyProtection="0">
      <alignment vertical="top"/>
    </xf>
    <xf numFmtId="0" fontId="45" fillId="0" borderId="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1" fillId="2" borderId="2" applyNumberFormat="0" applyAlignment="0" applyProtection="0">
      <alignment vertical="center"/>
    </xf>
    <xf numFmtId="0" fontId="25" fillId="12" borderId="2" applyNumberFormat="0" applyAlignment="0" applyProtection="0">
      <alignment vertical="center"/>
    </xf>
    <xf numFmtId="0" fontId="11" fillId="0" borderId="0" applyProtection="0"/>
    <xf numFmtId="0" fontId="11" fillId="14" borderId="0" applyNumberFormat="0" applyBorder="0" applyAlignment="0" applyProtection="0">
      <alignment vertical="center"/>
    </xf>
    <xf numFmtId="0" fontId="21" fillId="2" borderId="2" applyProtection="0">
      <alignment vertical="top"/>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45" fillId="0" borderId="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0" fillId="6" borderId="0" applyNumberFormat="0" applyBorder="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2" borderId="0" applyProtection="0">
      <alignment vertical="top"/>
    </xf>
    <xf numFmtId="0" fontId="11" fillId="0" borderId="0" applyProtection="0"/>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11" fillId="14" borderId="0" applyNumberFormat="0" applyBorder="0" applyAlignment="0" applyProtection="0">
      <alignment vertical="center"/>
    </xf>
    <xf numFmtId="0" fontId="11" fillId="12" borderId="0" applyProtection="0">
      <alignment vertical="top"/>
    </xf>
    <xf numFmtId="0" fontId="11" fillId="0" borderId="0" applyProtection="0"/>
    <xf numFmtId="0" fontId="21" fillId="2" borderId="2" applyNumberFormat="0" applyAlignment="0" applyProtection="0">
      <alignment vertical="center"/>
    </xf>
    <xf numFmtId="0" fontId="22" fillId="0" borderId="0"/>
    <xf numFmtId="0" fontId="11" fillId="14" borderId="0" applyNumberFormat="0" applyBorder="0" applyAlignment="0" applyProtection="0">
      <alignment vertical="center"/>
    </xf>
    <xf numFmtId="0" fontId="11" fillId="0" borderId="0" applyProtection="0"/>
    <xf numFmtId="0" fontId="11" fillId="14" borderId="0" applyNumberFormat="0" applyBorder="0" applyAlignment="0" applyProtection="0">
      <alignment vertical="center"/>
    </xf>
    <xf numFmtId="0" fontId="32" fillId="0" borderId="9" applyProtection="0">
      <alignment vertical="top"/>
    </xf>
    <xf numFmtId="0" fontId="45" fillId="0" borderId="0">
      <alignment vertical="top"/>
    </xf>
    <xf numFmtId="0" fontId="11" fillId="14" borderId="0" applyNumberFormat="0" applyBorder="0" applyAlignment="0" applyProtection="0">
      <alignment vertical="center"/>
    </xf>
    <xf numFmtId="0" fontId="25" fillId="12" borderId="2" applyNumberFormat="0" applyAlignment="0" applyProtection="0">
      <alignment vertical="center"/>
    </xf>
    <xf numFmtId="0" fontId="11" fillId="0" borderId="0" applyProtection="0"/>
    <xf numFmtId="0" fontId="11" fillId="14" borderId="0" applyNumberFormat="0" applyBorder="0" applyAlignment="0" applyProtection="0">
      <alignment vertical="center"/>
    </xf>
    <xf numFmtId="0" fontId="21" fillId="2" borderId="2"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14"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14" borderId="0" applyNumberFormat="0" applyBorder="0" applyAlignment="0" applyProtection="0">
      <alignment vertical="center"/>
    </xf>
    <xf numFmtId="0" fontId="20" fillId="12" borderId="0" applyNumberFormat="0" applyBorder="0" applyAlignment="0" applyProtection="0">
      <alignment vertical="center"/>
    </xf>
    <xf numFmtId="0" fontId="11" fillId="14"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11" fillId="14"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25" fillId="12" borderId="2" applyNumberFormat="0" applyAlignment="0" applyProtection="0">
      <alignment vertical="center"/>
    </xf>
    <xf numFmtId="0" fontId="11" fillId="14" borderId="0" applyNumberFormat="0" applyBorder="0" applyAlignment="0" applyProtection="0">
      <alignment vertical="center"/>
    </xf>
    <xf numFmtId="0" fontId="25" fillId="12" borderId="2" applyProtection="0">
      <alignment vertical="top"/>
    </xf>
    <xf numFmtId="0" fontId="11" fillId="14" borderId="0" applyNumberFormat="0" applyBorder="0" applyAlignment="0" applyProtection="0">
      <alignment vertical="center"/>
    </xf>
    <xf numFmtId="0" fontId="20" fillId="13" borderId="0" applyNumberFormat="0" applyBorder="0" applyAlignment="0" applyProtection="0">
      <alignment vertical="center"/>
    </xf>
    <xf numFmtId="0" fontId="25" fillId="12" borderId="2" applyProtection="0">
      <alignment vertical="top"/>
    </xf>
    <xf numFmtId="0" fontId="11" fillId="14" borderId="0" applyProtection="0">
      <alignment vertical="top"/>
    </xf>
    <xf numFmtId="0" fontId="20" fillId="13" borderId="0" applyNumberFormat="0" applyBorder="0" applyAlignment="0" applyProtection="0">
      <alignment vertical="center"/>
    </xf>
    <xf numFmtId="0" fontId="11" fillId="14" borderId="0" applyProtection="0">
      <alignment vertical="top"/>
    </xf>
    <xf numFmtId="0" fontId="20" fillId="13"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0" fillId="12" borderId="0" applyNumberFormat="0" applyBorder="0" applyAlignment="0" applyProtection="0">
      <alignment vertical="center"/>
    </xf>
    <xf numFmtId="0" fontId="11" fillId="14" borderId="0" applyNumberFormat="0" applyBorder="0" applyAlignment="0" applyProtection="0">
      <alignment vertical="center"/>
    </xf>
    <xf numFmtId="0" fontId="20" fillId="12" borderId="0" applyNumberFormat="0" applyBorder="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11" fillId="14" borderId="0" applyProtection="0">
      <alignment vertical="top"/>
    </xf>
    <xf numFmtId="0" fontId="20" fillId="12" borderId="0" applyNumberFormat="0" applyBorder="0" applyAlignment="0" applyProtection="0">
      <alignment vertical="center"/>
    </xf>
    <xf numFmtId="0" fontId="22" fillId="0" borderId="0"/>
    <xf numFmtId="0" fontId="11" fillId="14"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5" fillId="1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2" fillId="0" borderId="0"/>
    <xf numFmtId="0" fontId="11" fillId="14" borderId="0" applyProtection="0">
      <alignment vertical="top"/>
    </xf>
    <xf numFmtId="0" fontId="22" fillId="0" borderId="0"/>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4" fillId="15" borderId="5" applyNumberFormat="0" applyAlignment="0" applyProtection="0">
      <alignment vertical="center"/>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22" fillId="0" borderId="0">
      <alignment vertical="center"/>
    </xf>
    <xf numFmtId="0" fontId="21" fillId="2" borderId="2" applyNumberFormat="0" applyAlignment="0" applyProtection="0">
      <alignment vertical="center"/>
    </xf>
    <xf numFmtId="0" fontId="11" fillId="14" borderId="0" applyNumberFormat="0" applyBorder="0" applyAlignment="0" applyProtection="0">
      <alignment vertical="center"/>
    </xf>
    <xf numFmtId="0" fontId="26" fillId="2" borderId="6" applyNumberFormat="0" applyAlignment="0" applyProtection="0">
      <alignment vertical="center"/>
    </xf>
    <xf numFmtId="0" fontId="11" fillId="14" borderId="0" applyNumberFormat="0" applyBorder="0" applyAlignment="0" applyProtection="0">
      <alignment vertical="center"/>
    </xf>
    <xf numFmtId="0" fontId="21" fillId="14"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Protection="0">
      <alignment vertical="top"/>
    </xf>
    <xf numFmtId="0" fontId="21" fillId="2" borderId="2" applyProtection="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5" fillId="0" borderId="0">
      <alignment vertical="top"/>
    </xf>
    <xf numFmtId="0" fontId="11" fillId="14" borderId="0" applyProtection="0">
      <alignment vertical="top"/>
    </xf>
    <xf numFmtId="0" fontId="11" fillId="14" borderId="0" applyProtection="0">
      <alignment vertical="top"/>
    </xf>
    <xf numFmtId="0" fontId="11" fillId="14" borderId="0" applyNumberFormat="0" applyBorder="0" applyAlignment="0" applyProtection="0">
      <alignment vertical="center"/>
    </xf>
    <xf numFmtId="0" fontId="22" fillId="0" borderId="0"/>
    <xf numFmtId="0" fontId="22" fillId="0" borderId="0"/>
    <xf numFmtId="0" fontId="11" fillId="14" borderId="0" applyNumberFormat="0" applyBorder="0" applyAlignment="0" applyProtection="0">
      <alignment vertical="center"/>
    </xf>
    <xf numFmtId="0" fontId="11" fillId="0" borderId="0" applyProtection="0"/>
    <xf numFmtId="0" fontId="22" fillId="0" borderId="0"/>
    <xf numFmtId="0" fontId="11" fillId="14" borderId="0" applyProtection="0">
      <alignment vertical="top"/>
    </xf>
    <xf numFmtId="0" fontId="11" fillId="0" borderId="0" applyProtection="0"/>
    <xf numFmtId="0" fontId="11" fillId="0" borderId="0" applyProtection="0"/>
    <xf numFmtId="0" fontId="11" fillId="14" borderId="0" applyProtection="0">
      <alignment vertical="top"/>
    </xf>
    <xf numFmtId="0" fontId="11" fillId="0" borderId="0" applyProtection="0"/>
    <xf numFmtId="0" fontId="11" fillId="1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11" fillId="10" borderId="0" applyProtection="0">
      <alignment vertical="top"/>
    </xf>
    <xf numFmtId="0" fontId="22" fillId="0" borderId="0"/>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37" fillId="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9" fontId="45" fillId="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45" fillId="0" borderId="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0" borderId="0" applyProtection="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0" borderId="0" applyProtection="0"/>
    <xf numFmtId="0" fontId="45" fillId="8" borderId="7" applyNumberFormat="0" applyFont="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3" fillId="0" borderId="3" applyNumberFormat="0" applyFill="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20" fillId="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7" fillId="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9" fillId="20" borderId="0" applyProtection="0">
      <alignment vertical="top"/>
    </xf>
    <xf numFmtId="0" fontId="21" fillId="2" borderId="2" applyProtection="0">
      <alignment vertical="top"/>
    </xf>
    <xf numFmtId="0" fontId="11" fillId="10" borderId="0" applyNumberFormat="0" applyBorder="0" applyAlignment="0" applyProtection="0">
      <alignment vertical="center"/>
    </xf>
    <xf numFmtId="0" fontId="38"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11" fillId="10" borderId="0" applyProtection="0">
      <alignment vertical="top"/>
    </xf>
    <xf numFmtId="0" fontId="21" fillId="2" borderId="2" applyNumberFormat="0" applyAlignment="0" applyProtection="0">
      <alignment vertical="center"/>
    </xf>
    <xf numFmtId="0" fontId="11" fillId="10" borderId="0" applyProtection="0">
      <alignment vertical="top"/>
    </xf>
    <xf numFmtId="0" fontId="21" fillId="2" borderId="2" applyNumberFormat="0" applyAlignment="0" applyProtection="0">
      <alignment vertical="center"/>
    </xf>
    <xf numFmtId="0" fontId="11" fillId="10" borderId="0" applyProtection="0">
      <alignment vertical="top"/>
    </xf>
    <xf numFmtId="0" fontId="11" fillId="10" borderId="0" applyProtection="0">
      <alignment vertical="top"/>
    </xf>
    <xf numFmtId="0" fontId="20" fillId="6"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0"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9" fillId="2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4" fillId="15" borderId="5"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20" fillId="13" borderId="0" applyNumberFormat="0" applyBorder="0" applyAlignment="0" applyProtection="0">
      <alignment vertical="center"/>
    </xf>
    <xf numFmtId="0" fontId="11" fillId="10" borderId="0" applyProtection="0">
      <alignment vertical="top"/>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5" fillId="12" borderId="2" applyNumberFormat="0" applyAlignment="0" applyProtection="0">
      <alignment vertical="center"/>
    </xf>
    <xf numFmtId="0" fontId="11" fillId="10" borderId="0" applyProtection="0">
      <alignment vertical="top"/>
    </xf>
    <xf numFmtId="0" fontId="25" fillId="12" borderId="2" applyNumberFormat="0" applyAlignment="0" applyProtection="0">
      <alignment vertical="center"/>
    </xf>
    <xf numFmtId="0" fontId="11" fillId="10" borderId="0" applyProtection="0">
      <alignment vertical="top"/>
    </xf>
    <xf numFmtId="0" fontId="45" fillId="0" borderId="0">
      <alignment vertical="center"/>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23" fillId="0" borderId="0" applyNumberFormat="0" applyFill="0" applyBorder="0" applyAlignment="0" applyProtection="0">
      <alignment vertical="center"/>
    </xf>
    <xf numFmtId="0" fontId="11" fillId="10" borderId="0" applyNumberFormat="0" applyBorder="0" applyAlignment="0" applyProtection="0">
      <alignment vertical="center"/>
    </xf>
    <xf numFmtId="0" fontId="23" fillId="0" borderId="0" applyProtection="0">
      <alignment vertical="top"/>
    </xf>
    <xf numFmtId="0" fontId="11" fillId="10" borderId="0" applyProtection="0">
      <alignment vertical="top"/>
    </xf>
    <xf numFmtId="0" fontId="23" fillId="0" borderId="0" applyProtection="0">
      <alignment vertical="top"/>
    </xf>
    <xf numFmtId="0" fontId="11" fillId="10" borderId="0" applyNumberFormat="0" applyBorder="0" applyAlignment="0" applyProtection="0">
      <alignment vertical="center"/>
    </xf>
    <xf numFmtId="0" fontId="23" fillId="0" borderId="0" applyProtection="0">
      <alignment vertical="top"/>
    </xf>
    <xf numFmtId="0" fontId="11" fillId="10" borderId="0" applyProtection="0">
      <alignment vertical="top"/>
    </xf>
    <xf numFmtId="0" fontId="11" fillId="10" borderId="0" applyProtection="0">
      <alignment vertical="top"/>
    </xf>
    <xf numFmtId="0" fontId="11" fillId="10" borderId="0" applyProtection="0">
      <alignment vertical="top"/>
    </xf>
    <xf numFmtId="0" fontId="11" fillId="10" borderId="0" applyProtection="0">
      <alignment vertical="top"/>
    </xf>
    <xf numFmtId="0" fontId="22" fillId="0" borderId="0"/>
    <xf numFmtId="0" fontId="11" fillId="10" borderId="0" applyNumberFormat="0" applyBorder="0" applyAlignment="0" applyProtection="0">
      <alignment vertical="center"/>
    </xf>
    <xf numFmtId="0" fontId="29" fillId="20" borderId="0" applyProtection="0">
      <alignment vertical="top"/>
    </xf>
    <xf numFmtId="0" fontId="21" fillId="2" borderId="2"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5" fillId="0" borderId="0" applyNumberFormat="0" applyFill="0" applyBorder="0" applyAlignment="0" applyProtection="0">
      <alignment vertical="center"/>
    </xf>
    <xf numFmtId="0" fontId="11" fillId="10" borderId="0" applyNumberFormat="0" applyBorder="0" applyAlignment="0" applyProtection="0">
      <alignment vertical="center"/>
    </xf>
    <xf numFmtId="0" fontId="21" fillId="2" borderId="2" applyProtection="0">
      <alignment vertical="top"/>
    </xf>
    <xf numFmtId="0" fontId="45" fillId="0" borderId="0">
      <alignment vertical="top"/>
    </xf>
    <xf numFmtId="0" fontId="45" fillId="0" borderId="0">
      <alignment vertical="top"/>
    </xf>
    <xf numFmtId="0" fontId="11" fillId="10" borderId="0" applyProtection="0">
      <alignment vertical="top"/>
    </xf>
    <xf numFmtId="0" fontId="21" fillId="2" borderId="2"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0" borderId="0" applyProtection="0">
      <alignment vertical="top"/>
    </xf>
    <xf numFmtId="0" fontId="11" fillId="10" borderId="0" applyProtection="0">
      <alignment vertical="top"/>
    </xf>
    <xf numFmtId="0" fontId="13" fillId="0" borderId="3" applyNumberFormat="0" applyFill="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center"/>
    </xf>
    <xf numFmtId="0" fontId="45" fillId="0" borderId="0">
      <alignment vertical="top"/>
    </xf>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45" fillId="8" borderId="7" applyNumberFormat="0" applyFon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0" fillId="6" borderId="0" applyNumberFormat="0" applyBorder="0" applyAlignment="0" applyProtection="0">
      <alignment vertical="center"/>
    </xf>
    <xf numFmtId="0" fontId="11" fillId="10" borderId="0" applyProtection="0">
      <alignment vertical="top"/>
    </xf>
    <xf numFmtId="0" fontId="20" fillId="6" borderId="0" applyNumberFormat="0" applyBorder="0" applyAlignment="0" applyProtection="0">
      <alignment vertical="center"/>
    </xf>
    <xf numFmtId="0" fontId="11" fillId="10" borderId="0" applyProtection="0">
      <alignment vertical="top"/>
    </xf>
    <xf numFmtId="0" fontId="20" fillId="6"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21" fillId="2" borderId="2" applyProtection="0">
      <alignment vertical="top"/>
    </xf>
    <xf numFmtId="0" fontId="11" fillId="10" borderId="0" applyProtection="0">
      <alignment vertical="top"/>
    </xf>
    <xf numFmtId="0" fontId="21" fillId="2" borderId="2" applyProtection="0">
      <alignment vertical="top"/>
    </xf>
    <xf numFmtId="0" fontId="11" fillId="10" borderId="0" applyProtection="0">
      <alignment vertical="top"/>
    </xf>
    <xf numFmtId="0" fontId="22" fillId="0" borderId="0"/>
    <xf numFmtId="0" fontId="11" fillId="10" borderId="0" applyNumberFormat="0" applyBorder="0" applyAlignment="0" applyProtection="0">
      <alignment vertical="center"/>
    </xf>
    <xf numFmtId="0" fontId="23" fillId="0" borderId="0" applyProtection="0">
      <alignment vertical="top"/>
    </xf>
    <xf numFmtId="0" fontId="11" fillId="10" borderId="0" applyNumberFormat="0" applyBorder="0" applyAlignment="0" applyProtection="0">
      <alignment vertical="center"/>
    </xf>
    <xf numFmtId="0" fontId="23" fillId="0" borderId="0" applyProtection="0">
      <alignment vertical="top"/>
    </xf>
    <xf numFmtId="0" fontId="11" fillId="10" borderId="0" applyNumberFormat="0" applyBorder="0" applyAlignment="0" applyProtection="0">
      <alignment vertical="center"/>
    </xf>
    <xf numFmtId="0" fontId="29" fillId="20" borderId="0" applyProtection="0">
      <alignment vertical="top"/>
    </xf>
    <xf numFmtId="0" fontId="21" fillId="2" borderId="2"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0" fillId="1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0" fillId="16" borderId="0" applyNumberFormat="0" applyBorder="0" applyAlignment="0" applyProtection="0">
      <alignment vertical="center"/>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center"/>
    </xf>
    <xf numFmtId="0" fontId="11" fillId="10" borderId="0" applyNumberFormat="0" applyBorder="0" applyAlignment="0" applyProtection="0">
      <alignment vertical="center"/>
    </xf>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0"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22" fillId="0" borderId="0"/>
    <xf numFmtId="0" fontId="22" fillId="0" borderId="0">
      <alignment vertical="center"/>
    </xf>
    <xf numFmtId="0" fontId="21" fillId="2" borderId="2"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45" fillId="0" borderId="0"/>
    <xf numFmtId="0" fontId="45" fillId="0" borderId="0">
      <alignment vertical="top"/>
    </xf>
    <xf numFmtId="0" fontId="11" fillId="10" borderId="0" applyNumberFormat="0" applyBorder="0" applyAlignment="0" applyProtection="0">
      <alignment vertical="center"/>
    </xf>
    <xf numFmtId="0" fontId="45" fillId="0" borderId="0">
      <alignment vertical="center"/>
    </xf>
    <xf numFmtId="0" fontId="45" fillId="0" borderId="0">
      <alignment vertical="top"/>
    </xf>
    <xf numFmtId="0" fontId="45" fillId="0"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1" fillId="10" borderId="0" applyProtection="0">
      <alignment vertical="top"/>
    </xf>
    <xf numFmtId="0" fontId="45" fillId="0" borderId="0">
      <alignment vertical="center"/>
    </xf>
    <xf numFmtId="0" fontId="45" fillId="0" borderId="0">
      <alignment vertical="top"/>
    </xf>
    <xf numFmtId="0" fontId="21" fillId="2" borderId="2" applyProtection="0">
      <alignment vertical="top"/>
    </xf>
    <xf numFmtId="0" fontId="11" fillId="10" borderId="0" applyProtection="0">
      <alignment vertical="top"/>
    </xf>
    <xf numFmtId="0" fontId="45" fillId="0" borderId="0">
      <alignment vertical="center"/>
    </xf>
    <xf numFmtId="0" fontId="22" fillId="0" borderId="0"/>
    <xf numFmtId="0" fontId="21" fillId="2" borderId="2" applyProtection="0">
      <alignment vertical="top"/>
    </xf>
    <xf numFmtId="0" fontId="11" fillId="10" borderId="0" applyProtection="0">
      <alignment vertical="top"/>
    </xf>
    <xf numFmtId="0" fontId="45" fillId="0" borderId="0">
      <alignment vertical="center"/>
    </xf>
    <xf numFmtId="0" fontId="45" fillId="0" borderId="0"/>
    <xf numFmtId="0" fontId="45" fillId="0" borderId="0">
      <alignment vertical="top"/>
    </xf>
    <xf numFmtId="0" fontId="45" fillId="0" borderId="0" applyProtection="0">
      <alignment vertical="top"/>
    </xf>
    <xf numFmtId="0" fontId="13" fillId="0" borderId="3" applyNumberFormat="0" applyFill="0" applyAlignment="0" applyProtection="0">
      <alignment vertical="center"/>
    </xf>
    <xf numFmtId="0" fontId="11" fillId="10" borderId="0" applyProtection="0">
      <alignment vertical="top"/>
    </xf>
    <xf numFmtId="0" fontId="45" fillId="0" borderId="0"/>
    <xf numFmtId="0" fontId="2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22" fillId="0" borderId="0"/>
    <xf numFmtId="0" fontId="11" fillId="10" borderId="0" applyNumberFormat="0" applyBorder="0" applyAlignment="0" applyProtection="0">
      <alignment vertical="center"/>
    </xf>
    <xf numFmtId="0" fontId="45" fillId="0" borderId="0">
      <alignment vertical="top"/>
    </xf>
    <xf numFmtId="0" fontId="45"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21" fillId="2" borderId="2" applyProtection="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45" fillId="0" borderId="0">
      <alignment vertical="top"/>
    </xf>
    <xf numFmtId="0" fontId="11" fillId="10" borderId="0" applyProtection="0">
      <alignment vertical="top"/>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10" borderId="0" applyProtection="0">
      <alignment vertical="top"/>
    </xf>
    <xf numFmtId="0" fontId="11" fillId="10" borderId="0" applyNumberFormat="0" applyBorder="0" applyAlignment="0" applyProtection="0">
      <alignment vertical="center"/>
    </xf>
    <xf numFmtId="0" fontId="22" fillId="0" borderId="0"/>
    <xf numFmtId="0" fontId="11" fillId="10" borderId="0" applyNumberFormat="0" applyBorder="0" applyAlignment="0" applyProtection="0">
      <alignment vertical="center"/>
    </xf>
    <xf numFmtId="0" fontId="11" fillId="0" borderId="0" applyProtection="0"/>
    <xf numFmtId="0" fontId="11" fillId="10" borderId="0" applyNumberFormat="0" applyBorder="0" applyAlignment="0" applyProtection="0">
      <alignment vertical="center"/>
    </xf>
    <xf numFmtId="0" fontId="11" fillId="10" borderId="0" applyProtection="0">
      <alignment vertical="top"/>
    </xf>
    <xf numFmtId="0" fontId="11" fillId="10" borderId="0" applyProtection="0">
      <alignment vertical="top"/>
    </xf>
    <xf numFmtId="0" fontId="11" fillId="0" borderId="0" applyProtection="0"/>
    <xf numFmtId="0" fontId="11" fillId="10" borderId="0" applyProtection="0">
      <alignment vertical="top"/>
    </xf>
    <xf numFmtId="0" fontId="22" fillId="0" borderId="0"/>
    <xf numFmtId="0" fontId="11"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6" fillId="2" borderId="6" applyNumberFormat="0" applyAlignment="0" applyProtection="0">
      <alignment vertical="center"/>
    </xf>
    <xf numFmtId="0" fontId="11" fillId="25" borderId="0" applyNumberFormat="0" applyBorder="0" applyAlignment="0" applyProtection="0">
      <alignment vertical="center"/>
    </xf>
    <xf numFmtId="0" fontId="26" fillId="2" borderId="6" applyNumberFormat="0" applyAlignment="0" applyProtection="0">
      <alignment vertical="center"/>
    </xf>
    <xf numFmtId="0" fontId="11" fillId="12" borderId="0" applyProtection="0">
      <alignment vertical="top"/>
    </xf>
    <xf numFmtId="0" fontId="31" fillId="0" borderId="9" applyNumberFormat="0" applyFill="0" applyAlignment="0" applyProtection="0">
      <alignment vertical="center"/>
    </xf>
    <xf numFmtId="0" fontId="26" fillId="2" borderId="6" applyNumberFormat="0" applyAlignment="0" applyProtection="0">
      <alignment vertical="center"/>
    </xf>
    <xf numFmtId="0" fontId="11" fillId="12" borderId="0" applyProtection="0">
      <alignment vertical="top"/>
    </xf>
    <xf numFmtId="0" fontId="31" fillId="0" borderId="9"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0" fillId="16" borderId="0" applyNumberFormat="0" applyBorder="0" applyAlignment="0" applyProtection="0">
      <alignment vertical="center"/>
    </xf>
    <xf numFmtId="0" fontId="11" fillId="0" borderId="0" applyProtection="0"/>
    <xf numFmtId="0" fontId="11" fillId="12"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1" fillId="2" borderId="2" applyProtection="0">
      <alignment vertical="top"/>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11" fillId="12"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8" borderId="7" applyNumberFormat="0" applyFont="0" applyAlignment="0" applyProtection="0">
      <alignment vertical="center"/>
    </xf>
    <xf numFmtId="0" fontId="11" fillId="12" borderId="0" applyNumberFormat="0" applyBorder="0" applyAlignment="0" applyProtection="0">
      <alignment vertical="center"/>
    </xf>
    <xf numFmtId="0" fontId="22" fillId="0" borderId="0"/>
    <xf numFmtId="0" fontId="45" fillId="8" borderId="7" applyProtection="0">
      <alignment vertical="top"/>
    </xf>
    <xf numFmtId="0" fontId="11" fillId="12" borderId="0" applyNumberFormat="0" applyBorder="0" applyAlignment="0" applyProtection="0">
      <alignment vertical="center"/>
    </xf>
    <xf numFmtId="0" fontId="22" fillId="0" borderId="0"/>
    <xf numFmtId="0" fontId="11" fillId="12" borderId="0" applyProtection="0">
      <alignment vertical="top"/>
    </xf>
    <xf numFmtId="0" fontId="22" fillId="0" borderId="0"/>
    <xf numFmtId="0" fontId="11" fillId="0" borderId="0" applyProtection="0"/>
    <xf numFmtId="0" fontId="21" fillId="2" borderId="2" applyNumberFormat="0" applyAlignment="0" applyProtection="0">
      <alignment vertical="center"/>
    </xf>
    <xf numFmtId="0" fontId="11" fillId="12" borderId="0" applyProtection="0">
      <alignment vertical="top"/>
    </xf>
    <xf numFmtId="0" fontId="22" fillId="0" borderId="0"/>
    <xf numFmtId="0" fontId="45" fillId="0" borderId="0">
      <alignment vertical="center"/>
    </xf>
    <xf numFmtId="0" fontId="11" fillId="0" borderId="0" applyProtection="0"/>
    <xf numFmtId="0" fontId="21" fillId="2" borderId="2" applyNumberFormat="0" applyAlignment="0" applyProtection="0">
      <alignment vertical="center"/>
    </xf>
    <xf numFmtId="0" fontId="45" fillId="8" borderId="7" applyProtection="0">
      <alignment vertical="top"/>
    </xf>
    <xf numFmtId="0" fontId="11" fillId="12" borderId="0" applyProtection="0">
      <alignment vertical="top"/>
    </xf>
    <xf numFmtId="0" fontId="11" fillId="0" borderId="0" applyProtection="0"/>
    <xf numFmtId="0" fontId="11" fillId="12" borderId="0" applyProtection="0">
      <alignment vertical="top"/>
    </xf>
    <xf numFmtId="0" fontId="11" fillId="0" borderId="0" applyProtection="0"/>
    <xf numFmtId="0" fontId="11" fillId="12" borderId="0" applyNumberFormat="0" applyBorder="0" applyAlignment="0" applyProtection="0">
      <alignment vertical="center"/>
    </xf>
    <xf numFmtId="0" fontId="45" fillId="0" borderId="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12" borderId="0" applyProtection="0">
      <alignment vertical="top"/>
    </xf>
    <xf numFmtId="0" fontId="45" fillId="0" borderId="0" applyProtection="0">
      <alignment vertical="center"/>
    </xf>
    <xf numFmtId="0" fontId="11" fillId="0" borderId="0" applyProtection="0"/>
    <xf numFmtId="0" fontId="11" fillId="12" borderId="0" applyProtection="0">
      <alignment vertical="top"/>
    </xf>
    <xf numFmtId="0" fontId="45"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22" fillId="0" borderId="0"/>
    <xf numFmtId="0" fontId="45" fillId="8" borderId="7" applyNumberFormat="0" applyFont="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11" fillId="0" borderId="0" applyProtection="0"/>
    <xf numFmtId="0" fontId="22" fillId="0" borderId="0"/>
    <xf numFmtId="0" fontId="11" fillId="0" borderId="0" applyProtection="0"/>
    <xf numFmtId="0" fontId="11" fillId="12" borderId="0" applyProtection="0">
      <alignment vertical="top"/>
    </xf>
    <xf numFmtId="0" fontId="11" fillId="0" borderId="0" applyProtection="0"/>
    <xf numFmtId="0" fontId="45" fillId="0" borderId="0">
      <alignment vertical="center"/>
    </xf>
    <xf numFmtId="0" fontId="22" fillId="0" borderId="0"/>
    <xf numFmtId="0" fontId="11" fillId="0" borderId="0" applyProtection="0"/>
    <xf numFmtId="0" fontId="11" fillId="12" borderId="0" applyProtection="0">
      <alignment vertical="top"/>
    </xf>
    <xf numFmtId="0" fontId="45" fillId="0" borderId="0">
      <alignment vertical="top"/>
    </xf>
    <xf numFmtId="0" fontId="11" fillId="12"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top"/>
    </xf>
    <xf numFmtId="0" fontId="11" fillId="12" borderId="0" applyNumberFormat="0" applyBorder="0" applyAlignment="0" applyProtection="0">
      <alignment vertical="center"/>
    </xf>
    <xf numFmtId="0" fontId="45" fillId="0" borderId="0" applyProtection="0">
      <alignment vertical="center"/>
    </xf>
    <xf numFmtId="0" fontId="21" fillId="2" borderId="2" applyProtection="0">
      <alignment vertical="top"/>
    </xf>
    <xf numFmtId="0" fontId="11" fillId="12" borderId="0" applyProtection="0">
      <alignment vertical="top"/>
    </xf>
    <xf numFmtId="0" fontId="45" fillId="0" borderId="0" applyProtection="0">
      <alignment vertical="center"/>
    </xf>
    <xf numFmtId="0" fontId="21" fillId="2" borderId="2" applyProtection="0">
      <alignment vertical="top"/>
    </xf>
    <xf numFmtId="0" fontId="11" fillId="12" borderId="0" applyProtection="0">
      <alignment vertical="top"/>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Protection="0">
      <alignment vertical="top"/>
    </xf>
    <xf numFmtId="0" fontId="11" fillId="0" borderId="0" applyProtection="0"/>
    <xf numFmtId="0" fontId="11" fillId="12" borderId="0" applyProtection="0">
      <alignment vertical="top"/>
    </xf>
    <xf numFmtId="0" fontId="45" fillId="0" borderId="0" applyProtection="0">
      <alignment vertical="center"/>
    </xf>
    <xf numFmtId="0" fontId="11" fillId="12"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45" fillId="0" borderId="0">
      <alignment vertical="top"/>
    </xf>
    <xf numFmtId="0" fontId="11" fillId="12" borderId="0" applyNumberFormat="0" applyBorder="0" applyAlignment="0" applyProtection="0">
      <alignment vertical="center"/>
    </xf>
    <xf numFmtId="0" fontId="22" fillId="0" borderId="0"/>
    <xf numFmtId="0" fontId="45" fillId="0" borderId="0">
      <alignment vertical="top"/>
    </xf>
    <xf numFmtId="0" fontId="11" fillId="12"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45" fillId="0" borderId="0">
      <alignment vertical="top"/>
    </xf>
    <xf numFmtId="0" fontId="11" fillId="12" borderId="0" applyNumberFormat="0" applyBorder="0" applyAlignment="0" applyProtection="0">
      <alignment vertical="center"/>
    </xf>
    <xf numFmtId="0" fontId="22" fillId="0" borderId="0"/>
    <xf numFmtId="0" fontId="45" fillId="0" borderId="0">
      <alignment vertical="top"/>
    </xf>
    <xf numFmtId="0" fontId="11" fillId="12" borderId="0" applyNumberFormat="0" applyBorder="0" applyAlignment="0" applyProtection="0">
      <alignment vertical="center"/>
    </xf>
    <xf numFmtId="0" fontId="45" fillId="0" borderId="0">
      <alignment vertical="center"/>
    </xf>
    <xf numFmtId="0" fontId="45" fillId="0" borderId="0">
      <alignment vertical="top"/>
    </xf>
    <xf numFmtId="0" fontId="11" fillId="12" borderId="0" applyNumberFormat="0" applyBorder="0" applyAlignment="0" applyProtection="0">
      <alignment vertical="center"/>
    </xf>
    <xf numFmtId="0" fontId="45" fillId="0" borderId="0">
      <alignment vertical="top"/>
    </xf>
    <xf numFmtId="0" fontId="11" fillId="12" borderId="0" applyNumberFormat="0" applyBorder="0" applyAlignment="0" applyProtection="0">
      <alignment vertical="center"/>
    </xf>
    <xf numFmtId="0" fontId="22" fillId="0" borderId="0"/>
    <xf numFmtId="0" fontId="45" fillId="0" borderId="0">
      <alignment vertical="top"/>
    </xf>
    <xf numFmtId="0" fontId="11" fillId="12" borderId="0" applyNumberFormat="0" applyBorder="0" applyAlignment="0" applyProtection="0">
      <alignment vertical="center"/>
    </xf>
    <xf numFmtId="0" fontId="45" fillId="0" borderId="0">
      <alignment vertical="top"/>
    </xf>
    <xf numFmtId="0" fontId="11" fillId="0" borderId="0" applyProtection="0"/>
    <xf numFmtId="0" fontId="11" fillId="12"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1" fillId="2" borderId="2" applyProtection="0">
      <alignment vertical="top"/>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11" fillId="12" borderId="0" applyProtection="0">
      <alignment vertical="top"/>
    </xf>
    <xf numFmtId="0" fontId="25" fillId="12" borderId="2" applyNumberFormat="0" applyAlignment="0" applyProtection="0">
      <alignment vertical="center"/>
    </xf>
    <xf numFmtId="0" fontId="45" fillId="0" borderId="0">
      <alignment vertical="top"/>
    </xf>
    <xf numFmtId="0" fontId="45" fillId="0" borderId="0" applyProtection="0">
      <alignment vertical="center"/>
    </xf>
    <xf numFmtId="0" fontId="45" fillId="0" borderId="0">
      <alignment vertical="center"/>
    </xf>
    <xf numFmtId="0" fontId="11" fillId="12" borderId="0" applyProtection="0">
      <alignment vertical="top"/>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top"/>
    </xf>
    <xf numFmtId="0" fontId="22" fillId="0" borderId="0"/>
    <xf numFmtId="0" fontId="11" fillId="12" borderId="0" applyNumberFormat="0" applyBorder="0" applyAlignment="0" applyProtection="0">
      <alignment vertical="center"/>
    </xf>
    <xf numFmtId="0" fontId="45" fillId="0" borderId="0" applyProtection="0">
      <alignment vertical="top"/>
    </xf>
    <xf numFmtId="0" fontId="45" fillId="0" borderId="0">
      <alignment vertical="center"/>
    </xf>
    <xf numFmtId="0" fontId="11" fillId="12" borderId="0" applyNumberFormat="0" applyBorder="0" applyAlignment="0" applyProtection="0">
      <alignment vertical="center"/>
    </xf>
    <xf numFmtId="0" fontId="21" fillId="14" borderId="2" applyNumberFormat="0" applyAlignment="0" applyProtection="0">
      <alignment vertical="center"/>
    </xf>
    <xf numFmtId="0" fontId="11" fillId="12" borderId="0" applyNumberFormat="0" applyBorder="0" applyAlignment="0" applyProtection="0">
      <alignment vertical="center"/>
    </xf>
    <xf numFmtId="0" fontId="45" fillId="0" borderId="0" applyProtection="0">
      <alignment vertical="top"/>
    </xf>
    <xf numFmtId="0" fontId="22" fillId="0" borderId="0"/>
    <xf numFmtId="0" fontId="22" fillId="0" borderId="0"/>
    <xf numFmtId="0" fontId="11" fillId="12"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Protection="0">
      <alignment vertical="top"/>
    </xf>
    <xf numFmtId="0" fontId="11" fillId="0" borderId="0" applyProtection="0"/>
    <xf numFmtId="0" fontId="11" fillId="12" borderId="0" applyNumberFormat="0" applyBorder="0" applyAlignment="0" applyProtection="0">
      <alignment vertical="center"/>
    </xf>
    <xf numFmtId="0" fontId="45" fillId="0" borderId="0">
      <alignment vertical="center"/>
    </xf>
    <xf numFmtId="0" fontId="11" fillId="12" borderId="0" applyProtection="0">
      <alignment vertical="top"/>
    </xf>
    <xf numFmtId="0" fontId="45" fillId="0" borderId="0" applyProtection="0">
      <alignment vertical="center"/>
    </xf>
    <xf numFmtId="0" fontId="11" fillId="12" borderId="0" applyProtection="0">
      <alignment vertical="top"/>
    </xf>
    <xf numFmtId="0" fontId="45" fillId="0" borderId="0" applyProtection="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pplyProtection="0">
      <alignment vertical="top"/>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35" fillId="0" borderId="0" applyNumberFormat="0" applyFill="0" applyBorder="0" applyAlignment="0" applyProtection="0">
      <alignment vertical="center"/>
    </xf>
    <xf numFmtId="0" fontId="26" fillId="2" borderId="6"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pplyProtection="0">
      <alignment vertical="center"/>
    </xf>
    <xf numFmtId="0" fontId="11" fillId="12" borderId="0" applyProtection="0">
      <alignment vertical="top"/>
    </xf>
    <xf numFmtId="0" fontId="45" fillId="0" borderId="0" applyProtection="0">
      <alignment vertical="center"/>
    </xf>
    <xf numFmtId="0" fontId="11" fillId="12" borderId="0" applyProtection="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Protection="0">
      <alignment vertical="top"/>
    </xf>
    <xf numFmtId="0" fontId="11" fillId="12" borderId="0" applyProtection="0">
      <alignment vertical="top"/>
    </xf>
    <xf numFmtId="0" fontId="11" fillId="12"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45" fillId="0" borderId="0">
      <alignment vertical="top"/>
    </xf>
    <xf numFmtId="0" fontId="11" fillId="12" borderId="0" applyProtection="0">
      <alignment vertical="top"/>
    </xf>
    <xf numFmtId="0" fontId="20" fillId="13" borderId="0" applyNumberFormat="0" applyBorder="0" applyAlignment="0" applyProtection="0">
      <alignment vertical="center"/>
    </xf>
    <xf numFmtId="0" fontId="11" fillId="12" borderId="0" applyProtection="0">
      <alignment vertical="top"/>
    </xf>
    <xf numFmtId="0" fontId="22" fillId="0" borderId="0"/>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45" fillId="0" borderId="0">
      <alignment vertical="center"/>
    </xf>
    <xf numFmtId="0" fontId="11" fillId="25"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45" fillId="8" borderId="7" applyNumberFormat="0" applyFont="0" applyAlignment="0" applyProtection="0">
      <alignment vertical="center"/>
    </xf>
    <xf numFmtId="0" fontId="11" fillId="25" borderId="0" applyNumberFormat="0" applyBorder="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11" fillId="25" borderId="0" applyNumberFormat="0" applyBorder="0" applyAlignment="0" applyProtection="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21" fillId="2" borderId="2" applyNumberFormat="0" applyAlignment="0" applyProtection="0">
      <alignment vertical="center"/>
    </xf>
    <xf numFmtId="0" fontId="11" fillId="25" borderId="0" applyNumberFormat="0" applyBorder="0" applyAlignment="0" applyProtection="0">
      <alignment vertical="center"/>
    </xf>
    <xf numFmtId="0" fontId="22" fillId="0" borderId="0"/>
    <xf numFmtId="0" fontId="11" fillId="25" borderId="0" applyNumberFormat="0" applyBorder="0" applyAlignment="0" applyProtection="0">
      <alignment vertical="center"/>
    </xf>
    <xf numFmtId="0" fontId="22" fillId="0" borderId="0"/>
    <xf numFmtId="0" fontId="11" fillId="25" borderId="0" applyNumberFormat="0" applyBorder="0" applyAlignment="0" applyProtection="0">
      <alignment vertical="center"/>
    </xf>
    <xf numFmtId="0" fontId="45" fillId="0" borderId="0">
      <alignment vertical="center"/>
    </xf>
    <xf numFmtId="0" fontId="22" fillId="0" borderId="0"/>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22" fillId="0" borderId="0"/>
    <xf numFmtId="0" fontId="11" fillId="25" borderId="0" applyNumberFormat="0" applyBorder="0" applyAlignment="0" applyProtection="0">
      <alignment vertical="center"/>
    </xf>
    <xf numFmtId="0" fontId="22" fillId="0" borderId="0"/>
    <xf numFmtId="0" fontId="11" fillId="25" borderId="0" applyProtection="0">
      <alignment vertical="top"/>
    </xf>
    <xf numFmtId="0" fontId="11" fillId="0" borderId="0" applyProtection="0"/>
    <xf numFmtId="0" fontId="11" fillId="25" borderId="0" applyProtection="0">
      <alignment vertical="top"/>
    </xf>
    <xf numFmtId="0" fontId="11" fillId="0" borderId="0" applyProtection="0"/>
    <xf numFmtId="0" fontId="11" fillId="25" borderId="0" applyProtection="0">
      <alignment vertical="top"/>
    </xf>
    <xf numFmtId="0" fontId="11" fillId="0" borderId="0" applyProtection="0"/>
    <xf numFmtId="0" fontId="11" fillId="25" borderId="0" applyProtection="0">
      <alignment vertical="top"/>
    </xf>
    <xf numFmtId="0" fontId="11" fillId="0" borderId="0" applyProtection="0"/>
    <xf numFmtId="0" fontId="11" fillId="25" borderId="0" applyNumberFormat="0" applyBorder="0" applyAlignment="0" applyProtection="0">
      <alignment vertical="center"/>
    </xf>
    <xf numFmtId="0" fontId="45" fillId="0" borderId="0">
      <alignment vertical="center"/>
    </xf>
    <xf numFmtId="0" fontId="11" fillId="25" borderId="0" applyProtection="0">
      <alignment vertical="top"/>
    </xf>
    <xf numFmtId="0" fontId="45" fillId="0" borderId="0" applyProtection="0">
      <alignment vertical="center"/>
    </xf>
    <xf numFmtId="0" fontId="11" fillId="25" borderId="0" applyProtection="0">
      <alignment vertical="top"/>
    </xf>
    <xf numFmtId="0" fontId="45" fillId="0" borderId="0" applyProtection="0">
      <alignment vertical="center"/>
    </xf>
    <xf numFmtId="0" fontId="11" fillId="25" borderId="0" applyProtection="0">
      <alignment vertical="top"/>
    </xf>
    <xf numFmtId="0" fontId="20" fillId="6"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22" fillId="0" borderId="0"/>
    <xf numFmtId="0" fontId="11" fillId="25" borderId="0" applyProtection="0">
      <alignment vertical="top"/>
    </xf>
    <xf numFmtId="0" fontId="22" fillId="0" borderId="0"/>
    <xf numFmtId="0" fontId="11" fillId="25" borderId="0" applyProtection="0">
      <alignment vertical="top"/>
    </xf>
    <xf numFmtId="0" fontId="11" fillId="0" borderId="0" applyProtection="0"/>
    <xf numFmtId="0" fontId="11" fillId="25" borderId="0" applyProtection="0">
      <alignment vertical="top"/>
    </xf>
    <xf numFmtId="0" fontId="45" fillId="0" borderId="0">
      <alignment vertical="center"/>
    </xf>
    <xf numFmtId="0" fontId="11" fillId="25" borderId="0" applyNumberFormat="0" applyBorder="0" applyAlignment="0" applyProtection="0">
      <alignment vertical="center"/>
    </xf>
    <xf numFmtId="0" fontId="11" fillId="25" borderId="0" applyProtection="0">
      <alignment vertical="top"/>
    </xf>
    <xf numFmtId="0" fontId="45" fillId="0" borderId="0">
      <alignment vertical="center"/>
    </xf>
    <xf numFmtId="0" fontId="11" fillId="25" borderId="0" applyProtection="0">
      <alignment vertical="top"/>
    </xf>
    <xf numFmtId="0" fontId="22" fillId="0" borderId="0"/>
    <xf numFmtId="0" fontId="11" fillId="12" borderId="0" applyNumberFormat="0" applyBorder="0" applyAlignment="0" applyProtection="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top"/>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Protection="0">
      <alignment vertical="top"/>
    </xf>
    <xf numFmtId="0" fontId="11" fillId="0" borderId="0" applyProtection="0"/>
    <xf numFmtId="0" fontId="11" fillId="12" borderId="0" applyProtection="0">
      <alignment vertical="top"/>
    </xf>
    <xf numFmtId="0" fontId="11" fillId="0" borderId="0" applyProtection="0"/>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22" fillId="0" borderId="0"/>
    <xf numFmtId="0" fontId="45" fillId="0" borderId="0">
      <alignment vertical="top"/>
    </xf>
    <xf numFmtId="0" fontId="11" fillId="12" borderId="0" applyNumberFormat="0" applyBorder="0" applyAlignment="0" applyProtection="0">
      <alignment vertical="center"/>
    </xf>
    <xf numFmtId="0" fontId="22" fillId="0" borderId="0"/>
    <xf numFmtId="0" fontId="22" fillId="0" borderId="0"/>
    <xf numFmtId="0" fontId="45" fillId="0" borderId="0">
      <alignment vertical="top"/>
    </xf>
    <xf numFmtId="0" fontId="11" fillId="12" borderId="0" applyNumberFormat="0" applyBorder="0" applyAlignment="0" applyProtection="0">
      <alignment vertical="center"/>
    </xf>
    <xf numFmtId="0" fontId="22" fillId="0" borderId="0"/>
    <xf numFmtId="0" fontId="45" fillId="0" borderId="0">
      <alignment vertical="center"/>
    </xf>
    <xf numFmtId="0" fontId="45" fillId="0" borderId="0">
      <alignment vertical="top"/>
    </xf>
    <xf numFmtId="0" fontId="11" fillId="12" borderId="0" applyNumberFormat="0" applyBorder="0" applyAlignment="0" applyProtection="0">
      <alignment vertical="center"/>
    </xf>
    <xf numFmtId="0" fontId="22" fillId="0" borderId="0"/>
    <xf numFmtId="0" fontId="45" fillId="0" borderId="0">
      <alignment vertical="top"/>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45" fillId="0" borderId="0">
      <alignment vertical="top"/>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45" fillId="0" borderId="0">
      <alignment vertical="top"/>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pplyProtection="0">
      <alignment vertical="top"/>
    </xf>
    <xf numFmtId="0" fontId="22" fillId="0" borderId="0"/>
    <xf numFmtId="0" fontId="11" fillId="12" borderId="0" applyNumberFormat="0" applyBorder="0" applyAlignment="0" applyProtection="0">
      <alignment vertical="center"/>
    </xf>
    <xf numFmtId="0" fontId="22" fillId="0" borderId="0"/>
    <xf numFmtId="0" fontId="22" fillId="0" borderId="0"/>
    <xf numFmtId="0" fontId="45" fillId="0" borderId="0">
      <alignment vertical="top"/>
    </xf>
    <xf numFmtId="0" fontId="11" fillId="12"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20" fillId="2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Protection="0">
      <alignment vertical="top"/>
    </xf>
    <xf numFmtId="0" fontId="22" fillId="0" borderId="0"/>
    <xf numFmtId="0" fontId="11" fillId="12" borderId="0" applyProtection="0">
      <alignment vertical="top"/>
    </xf>
    <xf numFmtId="0" fontId="45" fillId="0" borderId="0">
      <alignment vertical="center"/>
    </xf>
    <xf numFmtId="0" fontId="22" fillId="0" borderId="0"/>
    <xf numFmtId="0" fontId="20" fillId="1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22" fillId="0" borderId="0"/>
    <xf numFmtId="0" fontId="45" fillId="0" borderId="0">
      <alignment vertical="top"/>
    </xf>
    <xf numFmtId="0" fontId="22" fillId="0" borderId="0"/>
    <xf numFmtId="0" fontId="11" fillId="12" borderId="0" applyNumberFormat="0" applyBorder="0" applyAlignment="0" applyProtection="0">
      <alignment vertical="center"/>
    </xf>
    <xf numFmtId="0" fontId="22" fillId="0" borderId="0"/>
    <xf numFmtId="0" fontId="20" fillId="29"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45" fillId="0" borderId="0">
      <alignment vertical="top"/>
    </xf>
    <xf numFmtId="0" fontId="11" fillId="12" borderId="0" applyNumberFormat="0" applyBorder="0" applyAlignment="0" applyProtection="0">
      <alignment vertical="center"/>
    </xf>
    <xf numFmtId="0" fontId="22" fillId="0" borderId="0"/>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5" fillId="12" borderId="2" applyNumberFormat="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5" fillId="12" borderId="2" applyNumberFormat="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0"/>
    <xf numFmtId="0" fontId="45" fillId="0" borderId="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22" fillId="0" borderId="0"/>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11" fillId="12" borderId="0" applyProtection="0">
      <alignment vertical="top"/>
    </xf>
    <xf numFmtId="0" fontId="45"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0">
      <alignment vertical="top"/>
    </xf>
    <xf numFmtId="0" fontId="45" fillId="0" borderId="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2" fillId="0" borderId="0"/>
    <xf numFmtId="0" fontId="11" fillId="12"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11" fillId="12" borderId="0" applyNumberFormat="0" applyBorder="0" applyAlignment="0" applyProtection="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45" fillId="0" borderId="0">
      <alignment vertical="center"/>
    </xf>
    <xf numFmtId="0" fontId="11" fillId="12" borderId="0" applyProtection="0">
      <alignment vertical="top"/>
    </xf>
    <xf numFmtId="0" fontId="45" fillId="0" borderId="0">
      <alignment vertical="center"/>
    </xf>
    <xf numFmtId="0" fontId="45" fillId="0" borderId="0">
      <alignment vertical="center"/>
    </xf>
    <xf numFmtId="0" fontId="11" fillId="12" borderId="0" applyNumberFormat="0" applyBorder="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11"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pplyProtection="0">
      <alignment vertical="top"/>
    </xf>
    <xf numFmtId="0" fontId="11" fillId="12" borderId="0" applyNumberFormat="0" applyBorder="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pplyProtection="0">
      <alignment vertical="top"/>
    </xf>
    <xf numFmtId="0" fontId="22" fillId="0" borderId="0"/>
    <xf numFmtId="0" fontId="11" fillId="12" borderId="0" applyProtection="0">
      <alignment vertical="top"/>
    </xf>
    <xf numFmtId="0" fontId="45" fillId="0" borderId="0" applyProtection="0">
      <alignment vertical="center"/>
    </xf>
    <xf numFmtId="0" fontId="45" fillId="0" borderId="0">
      <alignment vertical="top"/>
    </xf>
    <xf numFmtId="0" fontId="45" fillId="0" borderId="0">
      <alignment vertical="center"/>
    </xf>
    <xf numFmtId="0" fontId="45" fillId="0" borderId="0">
      <alignment vertical="center"/>
    </xf>
    <xf numFmtId="0" fontId="11" fillId="12" borderId="0" applyNumberFormat="0" applyBorder="0" applyAlignment="0" applyProtection="0">
      <alignment vertical="center"/>
    </xf>
    <xf numFmtId="0" fontId="22" fillId="0" borderId="0"/>
    <xf numFmtId="0" fontId="11" fillId="12" borderId="0" applyProtection="0">
      <alignment vertical="top"/>
    </xf>
    <xf numFmtId="0" fontId="45" fillId="0" borderId="0">
      <alignment vertical="center"/>
    </xf>
    <xf numFmtId="0" fontId="11" fillId="12" borderId="0" applyProtection="0">
      <alignment vertical="top"/>
    </xf>
    <xf numFmtId="0" fontId="45" fillId="0" borderId="0">
      <alignment vertical="center"/>
    </xf>
    <xf numFmtId="0" fontId="11" fillId="12" borderId="0" applyNumberFormat="0" applyBorder="0" applyAlignment="0" applyProtection="0">
      <alignment vertical="center"/>
    </xf>
    <xf numFmtId="0" fontId="11" fillId="12" borderId="0" applyProtection="0">
      <alignment vertical="top"/>
    </xf>
    <xf numFmtId="0" fontId="45" fillId="0" borderId="0">
      <alignment vertical="center"/>
    </xf>
    <xf numFmtId="0" fontId="22" fillId="0" borderId="0"/>
    <xf numFmtId="0" fontId="11" fillId="12" borderId="0" applyProtection="0">
      <alignment vertical="top"/>
    </xf>
    <xf numFmtId="0" fontId="45" fillId="0" borderId="0">
      <alignment vertical="center"/>
    </xf>
    <xf numFmtId="0" fontId="11" fillId="1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Protection="0">
      <alignment vertical="top"/>
    </xf>
    <xf numFmtId="0" fontId="20" fillId="6" borderId="0" applyProtection="0">
      <alignment vertical="top"/>
    </xf>
    <xf numFmtId="0" fontId="45"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Protection="0">
      <alignment vertical="top"/>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Protection="0">
      <alignment vertical="top"/>
    </xf>
    <xf numFmtId="0" fontId="21" fillId="2" borderId="2" applyNumberFormat="0" applyAlignment="0" applyProtection="0">
      <alignment vertical="center"/>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Protection="0">
      <alignment vertical="top"/>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11" fillId="0" borderId="0" applyProtection="0"/>
    <xf numFmtId="0" fontId="20" fillId="6" borderId="0" applyProtection="0">
      <alignment vertical="top"/>
    </xf>
    <xf numFmtId="0" fontId="22" fillId="0" borderId="0"/>
    <xf numFmtId="0" fontId="11" fillId="0" borderId="0" applyProtection="0"/>
    <xf numFmtId="0" fontId="20" fillId="6" borderId="0" applyProtection="0">
      <alignment vertical="top"/>
    </xf>
    <xf numFmtId="0" fontId="20" fillId="6" borderId="0" applyProtection="0">
      <alignment vertical="top"/>
    </xf>
    <xf numFmtId="0" fontId="11" fillId="0" borderId="0" applyProtection="0"/>
    <xf numFmtId="0" fontId="20" fillId="6" borderId="0" applyProtection="0">
      <alignment vertical="top"/>
    </xf>
    <xf numFmtId="0" fontId="11" fillId="0" borderId="0" applyProtection="0"/>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45" fillId="0" borderId="0" applyProtection="0">
      <alignment vertical="top"/>
    </xf>
    <xf numFmtId="0" fontId="20" fillId="6" borderId="0" applyProtection="0">
      <alignment vertical="top"/>
    </xf>
    <xf numFmtId="0" fontId="45" fillId="0" borderId="0" applyProtection="0">
      <alignment vertical="top"/>
    </xf>
    <xf numFmtId="0" fontId="20" fillId="6" borderId="0" applyProtection="0">
      <alignment vertical="top"/>
    </xf>
    <xf numFmtId="0" fontId="20" fillId="6" borderId="0" applyProtection="0">
      <alignment vertical="top"/>
    </xf>
    <xf numFmtId="0" fontId="11" fillId="0" borderId="0" applyProtection="0"/>
    <xf numFmtId="0" fontId="11" fillId="0" borderId="0" applyProtection="0"/>
    <xf numFmtId="0" fontId="45" fillId="0" borderId="0" applyProtection="0">
      <alignment vertical="top"/>
    </xf>
    <xf numFmtId="0" fontId="20" fillId="6" borderId="0" applyProtection="0">
      <alignment vertical="top"/>
    </xf>
    <xf numFmtId="0" fontId="11" fillId="0" borderId="0" applyProtection="0"/>
    <xf numFmtId="0" fontId="11" fillId="0" borderId="0" applyProtection="0"/>
    <xf numFmtId="0" fontId="45" fillId="0"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20" fillId="6" borderId="0" applyProtection="0">
      <alignment vertical="top"/>
    </xf>
    <xf numFmtId="0" fontId="45" fillId="0" borderId="0" applyProtection="0">
      <alignment vertical="top"/>
    </xf>
    <xf numFmtId="0" fontId="20" fillId="6" borderId="0" applyProtection="0">
      <alignment vertical="top"/>
    </xf>
    <xf numFmtId="0" fontId="45" fillId="0" borderId="0">
      <alignment vertical="top"/>
    </xf>
    <xf numFmtId="0" fontId="20" fillId="6" borderId="0" applyProtection="0">
      <alignment vertical="top"/>
    </xf>
    <xf numFmtId="0" fontId="22" fillId="0" borderId="0"/>
    <xf numFmtId="0" fontId="20" fillId="6"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Protection="0">
      <alignment vertical="top"/>
    </xf>
    <xf numFmtId="0" fontId="20" fillId="6" borderId="0" applyProtection="0">
      <alignment vertical="top"/>
    </xf>
    <xf numFmtId="0" fontId="21" fillId="2" borderId="2" applyNumberFormat="0" applyAlignment="0" applyProtection="0">
      <alignment vertical="center"/>
    </xf>
    <xf numFmtId="0" fontId="20" fillId="6" borderId="0" applyProtection="0">
      <alignment vertical="top"/>
    </xf>
    <xf numFmtId="0" fontId="20" fillId="6" borderId="0" applyProtection="0">
      <alignment vertical="top"/>
    </xf>
    <xf numFmtId="0" fontId="45"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6" borderId="0" applyProtection="0">
      <alignment vertical="top"/>
    </xf>
    <xf numFmtId="0" fontId="20" fillId="6" borderId="0" applyNumberFormat="0" applyBorder="0" applyAlignment="0" applyProtection="0">
      <alignment vertical="center"/>
    </xf>
    <xf numFmtId="0" fontId="28" fillId="19"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21" fillId="2" borderId="2" applyNumberFormat="0" applyAlignment="0" applyProtection="0">
      <alignment vertical="center"/>
    </xf>
    <xf numFmtId="0" fontId="20" fillId="6" borderId="0" applyProtection="0">
      <alignment vertical="top"/>
    </xf>
    <xf numFmtId="0" fontId="45" fillId="0" borderId="0">
      <alignment vertical="top"/>
    </xf>
    <xf numFmtId="0" fontId="22" fillId="0" borderId="0"/>
    <xf numFmtId="0" fontId="21" fillId="2" borderId="2" applyNumberFormat="0" applyAlignment="0" applyProtection="0">
      <alignment vertical="center"/>
    </xf>
    <xf numFmtId="0" fontId="20" fillId="6" borderId="0" applyProtection="0">
      <alignment vertical="top"/>
    </xf>
    <xf numFmtId="0" fontId="45" fillId="0" borderId="0">
      <alignment vertical="top"/>
    </xf>
    <xf numFmtId="0" fontId="30" fillId="0" borderId="8" applyNumberFormat="0" applyFill="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9" fillId="20" borderId="0" applyNumberFormat="0" applyBorder="0" applyAlignment="0" applyProtection="0">
      <alignment vertical="center"/>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23" borderId="0" applyNumberFormat="0" applyBorder="0" applyAlignment="0" applyProtection="0">
      <alignment vertical="center"/>
    </xf>
    <xf numFmtId="0" fontId="21" fillId="2" borderId="2" applyNumberFormat="0" applyAlignment="0" applyProtection="0">
      <alignment vertical="center"/>
    </xf>
    <xf numFmtId="0" fontId="20" fillId="23" borderId="0" applyNumberFormat="0" applyBorder="0" applyAlignment="0" applyProtection="0">
      <alignment vertical="center"/>
    </xf>
    <xf numFmtId="0" fontId="20" fillId="6" borderId="0" applyProtection="0">
      <alignment vertical="top"/>
    </xf>
    <xf numFmtId="0" fontId="20" fillId="11" borderId="0" applyNumberFormat="0" applyBorder="0" applyAlignment="0" applyProtection="0">
      <alignment vertical="center"/>
    </xf>
    <xf numFmtId="0" fontId="20" fillId="23" borderId="0" applyNumberFormat="0" applyBorder="0" applyAlignment="0" applyProtection="0">
      <alignment vertical="center"/>
    </xf>
    <xf numFmtId="0" fontId="20" fillId="11" borderId="0" applyProtection="0">
      <alignment vertical="top"/>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1" borderId="0" applyProtection="0">
      <alignment vertical="top"/>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5" fillId="0" borderId="0">
      <alignment vertical="top"/>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Protection="0">
      <alignment vertical="top"/>
    </xf>
    <xf numFmtId="0" fontId="20" fillId="6" borderId="0" applyProtection="0">
      <alignment vertical="top"/>
    </xf>
    <xf numFmtId="0" fontId="20" fillId="6" borderId="0" applyProtection="0">
      <alignment vertical="top"/>
    </xf>
    <xf numFmtId="0" fontId="20" fillId="6" borderId="0" applyProtection="0">
      <alignment vertical="top"/>
    </xf>
    <xf numFmtId="0" fontId="45" fillId="0" borderId="0">
      <alignment vertical="center"/>
    </xf>
    <xf numFmtId="0" fontId="45" fillId="0" borderId="0">
      <alignment vertical="top"/>
    </xf>
    <xf numFmtId="0" fontId="20" fillId="6" borderId="0" applyProtection="0">
      <alignment vertical="top"/>
    </xf>
    <xf numFmtId="0" fontId="20" fillId="6" borderId="0" applyProtection="0">
      <alignment vertical="top"/>
    </xf>
    <xf numFmtId="0" fontId="22" fillId="0" borderId="0"/>
    <xf numFmtId="0" fontId="20" fillId="6" borderId="0" applyProtection="0">
      <alignment vertical="top"/>
    </xf>
    <xf numFmtId="0" fontId="20" fillId="6" borderId="0" applyProtection="0">
      <alignment vertical="top"/>
    </xf>
    <xf numFmtId="0" fontId="22" fillId="0" borderId="0"/>
    <xf numFmtId="0" fontId="20" fillId="6" borderId="0" applyProtection="0">
      <alignment vertical="top"/>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center"/>
    </xf>
    <xf numFmtId="0" fontId="20" fillId="6" borderId="0" applyProtection="0">
      <alignment vertical="top"/>
    </xf>
    <xf numFmtId="0" fontId="20" fillId="6" borderId="0" applyProtection="0">
      <alignment vertical="top"/>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Protection="0">
      <alignment vertical="top"/>
    </xf>
    <xf numFmtId="0" fontId="22" fillId="0" borderId="0"/>
    <xf numFmtId="0" fontId="20" fillId="6" borderId="0" applyProtection="0">
      <alignment vertical="top"/>
    </xf>
    <xf numFmtId="0" fontId="21" fillId="2" borderId="2" applyNumberFormat="0" applyAlignment="0" applyProtection="0">
      <alignment vertical="center"/>
    </xf>
    <xf numFmtId="0" fontId="45" fillId="0" borderId="0">
      <alignment vertical="top"/>
    </xf>
    <xf numFmtId="0" fontId="20" fillId="6"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45" fillId="0"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3" fillId="0" borderId="4" applyNumberFormat="0" applyFill="0" applyAlignment="0" applyProtection="0">
      <alignment vertical="center"/>
    </xf>
    <xf numFmtId="0" fontId="20" fillId="6" borderId="0" applyProtection="0">
      <alignment vertical="top"/>
    </xf>
    <xf numFmtId="0" fontId="13" fillId="0" borderId="4" applyNumberFormat="0" applyFill="0" applyAlignment="0" applyProtection="0">
      <alignment vertical="center"/>
    </xf>
    <xf numFmtId="0" fontId="20" fillId="6" borderId="0" applyProtection="0">
      <alignment vertical="top"/>
    </xf>
    <xf numFmtId="0" fontId="13" fillId="0" borderId="4" applyNumberFormat="0" applyFill="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Protection="0">
      <alignment vertical="top"/>
    </xf>
    <xf numFmtId="0" fontId="20" fillId="6" borderId="0" applyProtection="0">
      <alignment vertical="top"/>
    </xf>
    <xf numFmtId="0" fontId="20" fillId="17" borderId="0" applyNumberFormat="0" applyBorder="0" applyAlignment="0" applyProtection="0">
      <alignment vertical="center"/>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Protection="0">
      <alignment vertical="top"/>
    </xf>
    <xf numFmtId="0" fontId="20" fillId="12"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2" fillId="0" borderId="0"/>
    <xf numFmtId="0" fontId="20" fillId="13" borderId="0" applyProtection="0">
      <alignment vertical="top"/>
    </xf>
    <xf numFmtId="0" fontId="20" fillId="13" borderId="0" applyProtection="0">
      <alignment vertical="top"/>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8" fillId="19"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13" borderId="0" applyNumberFormat="0" applyBorder="0" applyAlignment="0" applyProtection="0">
      <alignment vertical="center"/>
    </xf>
    <xf numFmtId="0" fontId="21" fillId="2" borderId="2" applyProtection="0">
      <alignment vertical="top"/>
    </xf>
    <xf numFmtId="0" fontId="22" fillId="0" borderId="0"/>
    <xf numFmtId="0" fontId="45" fillId="0" borderId="0">
      <alignment vertical="top"/>
    </xf>
    <xf numFmtId="0" fontId="20" fillId="13" borderId="0" applyProtection="0">
      <alignment vertical="top"/>
    </xf>
    <xf numFmtId="0" fontId="21" fillId="2" borderId="2" applyProtection="0">
      <alignment vertical="top"/>
    </xf>
    <xf numFmtId="0" fontId="11" fillId="0" borderId="0" applyProtection="0"/>
    <xf numFmtId="0" fontId="45" fillId="0" borderId="0">
      <alignment vertical="top"/>
    </xf>
    <xf numFmtId="0" fontId="20" fillId="13" borderId="0" applyProtection="0">
      <alignment vertical="top"/>
    </xf>
    <xf numFmtId="0" fontId="11" fillId="0" borderId="0" applyProtection="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Protection="0">
      <alignment vertical="top"/>
    </xf>
    <xf numFmtId="0" fontId="22" fillId="0" borderId="0"/>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Protection="0">
      <alignment vertical="top"/>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Protection="0">
      <alignment vertical="top"/>
    </xf>
    <xf numFmtId="0" fontId="22" fillId="0" borderId="0"/>
    <xf numFmtId="0" fontId="20" fillId="16" borderId="0" applyProtection="0">
      <alignment vertical="top"/>
    </xf>
    <xf numFmtId="0" fontId="20" fillId="13" borderId="0" applyProtection="0">
      <alignment vertical="top"/>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Protection="0">
      <alignment vertical="top"/>
    </xf>
    <xf numFmtId="0" fontId="29" fillId="20" borderId="0" applyProtection="0">
      <alignment vertical="top"/>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Protection="0">
      <alignment vertical="top"/>
    </xf>
    <xf numFmtId="0" fontId="20" fillId="13" borderId="0" applyProtection="0">
      <alignment vertical="top"/>
    </xf>
    <xf numFmtId="0" fontId="20" fillId="6" borderId="0" applyNumberFormat="0" applyBorder="0" applyAlignment="0" applyProtection="0">
      <alignment vertical="center"/>
    </xf>
    <xf numFmtId="0" fontId="20" fillId="11"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6" borderId="0" applyProtection="0">
      <alignment vertical="top"/>
    </xf>
    <xf numFmtId="0" fontId="22" fillId="0" borderId="0"/>
    <xf numFmtId="0" fontId="20" fillId="11" borderId="0" applyProtection="0">
      <alignment vertical="top"/>
    </xf>
    <xf numFmtId="0" fontId="45" fillId="0" borderId="0">
      <alignment vertical="top"/>
    </xf>
    <xf numFmtId="0" fontId="20" fillId="13" borderId="0" applyNumberFormat="0" applyBorder="0" applyAlignment="0" applyProtection="0">
      <alignment vertical="center"/>
    </xf>
    <xf numFmtId="0" fontId="11" fillId="0" borderId="0" applyProtection="0"/>
    <xf numFmtId="0" fontId="20" fillId="6" borderId="0" applyNumberFormat="0" applyBorder="0" applyAlignment="0" applyProtection="0">
      <alignment vertical="center"/>
    </xf>
    <xf numFmtId="0" fontId="45" fillId="0" borderId="0">
      <alignment vertical="top"/>
    </xf>
    <xf numFmtId="0" fontId="20" fillId="13" borderId="0" applyProtection="0">
      <alignment vertical="top"/>
    </xf>
    <xf numFmtId="0" fontId="22" fillId="0" borderId="0"/>
    <xf numFmtId="0" fontId="11" fillId="0" borderId="0" applyProtection="0"/>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0" fillId="13" borderId="0" applyProtection="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Protection="0">
      <alignment vertical="top"/>
    </xf>
    <xf numFmtId="0" fontId="45" fillId="0" borderId="0">
      <alignment vertical="top"/>
    </xf>
    <xf numFmtId="0" fontId="20" fillId="12" borderId="0" applyNumberFormat="0" applyBorder="0" applyAlignment="0" applyProtection="0">
      <alignment vertical="center"/>
    </xf>
    <xf numFmtId="0" fontId="20" fillId="13" borderId="0" applyProtection="0">
      <alignment vertical="top"/>
    </xf>
    <xf numFmtId="0" fontId="20" fillId="12" borderId="0" applyProtection="0">
      <alignment vertical="top"/>
    </xf>
    <xf numFmtId="0" fontId="22" fillId="0" borderId="0"/>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5" fillId="8" borderId="7" applyNumberFormat="0" applyFont="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Protection="0">
      <alignment vertical="top"/>
    </xf>
    <xf numFmtId="0" fontId="45" fillId="8" borderId="7" applyProtection="0">
      <alignment vertical="top"/>
    </xf>
    <xf numFmtId="0" fontId="20" fillId="12" borderId="0" applyNumberFormat="0" applyBorder="0" applyAlignment="0" applyProtection="0">
      <alignment vertical="center"/>
    </xf>
    <xf numFmtId="0" fontId="21" fillId="2" borderId="2" applyProtection="0">
      <alignment vertical="top"/>
    </xf>
    <xf numFmtId="0" fontId="20" fillId="13" borderId="0" applyProtection="0">
      <alignment vertical="top"/>
    </xf>
    <xf numFmtId="0" fontId="45" fillId="8" borderId="7" applyProtection="0">
      <alignment vertical="top"/>
    </xf>
    <xf numFmtId="0" fontId="20" fillId="12" borderId="0" applyProtection="0">
      <alignment vertical="top"/>
    </xf>
    <xf numFmtId="0" fontId="21" fillId="2" borderId="2" applyProtection="0">
      <alignment vertical="top"/>
    </xf>
    <xf numFmtId="0" fontId="20" fillId="13"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Protection="0">
      <alignment vertical="top"/>
    </xf>
    <xf numFmtId="0" fontId="20" fillId="12" borderId="0"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21"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20" fillId="21" borderId="0" applyNumberFormat="0" applyBorder="0" applyAlignment="0" applyProtection="0">
      <alignment vertical="center"/>
    </xf>
    <xf numFmtId="0" fontId="26" fillId="2" borderId="6" applyNumberFormat="0" applyAlignment="0" applyProtection="0">
      <alignment vertical="center"/>
    </xf>
    <xf numFmtId="0" fontId="20" fillId="13" borderId="0" applyNumberFormat="0" applyBorder="0" applyAlignment="0" applyProtection="0">
      <alignment vertical="center"/>
    </xf>
    <xf numFmtId="0" fontId="20" fillId="21" borderId="0" applyNumberFormat="0" applyBorder="0" applyAlignment="0" applyProtection="0">
      <alignment vertical="center"/>
    </xf>
    <xf numFmtId="0" fontId="21" fillId="14" borderId="2" applyNumberFormat="0" applyAlignment="0" applyProtection="0">
      <alignment vertical="center"/>
    </xf>
    <xf numFmtId="0" fontId="20" fillId="13"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45" fillId="0" borderId="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2" fillId="0" borderId="0"/>
    <xf numFmtId="0" fontId="26" fillId="2" borderId="6" applyProtection="0">
      <alignment vertical="top"/>
    </xf>
    <xf numFmtId="0" fontId="20" fillId="13" borderId="0" applyProtection="0">
      <alignment vertical="top"/>
    </xf>
    <xf numFmtId="0" fontId="20" fillId="12" borderId="0" applyNumberFormat="0" applyBorder="0" applyAlignment="0" applyProtection="0">
      <alignment vertical="center"/>
    </xf>
    <xf numFmtId="0" fontId="26" fillId="2" borderId="6" applyProtection="0">
      <alignment vertical="top"/>
    </xf>
    <xf numFmtId="0" fontId="20" fillId="13" borderId="0" applyProtection="0">
      <alignment vertical="top"/>
    </xf>
    <xf numFmtId="0" fontId="20" fillId="12" borderId="0" applyProtection="0">
      <alignment vertical="top"/>
    </xf>
    <xf numFmtId="0" fontId="20" fillId="13"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Protection="0">
      <alignment vertical="top"/>
    </xf>
    <xf numFmtId="0" fontId="20" fillId="12" borderId="0"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35" fillId="0" borderId="11"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45" fillId="0" borderId="0">
      <alignment vertical="center"/>
    </xf>
    <xf numFmtId="0" fontId="22" fillId="0" borderId="0"/>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Protection="0">
      <alignment vertical="top"/>
    </xf>
    <xf numFmtId="0" fontId="20" fillId="13" borderId="0" applyNumberFormat="0" applyBorder="0" applyAlignment="0" applyProtection="0">
      <alignment vertical="center"/>
    </xf>
    <xf numFmtId="0" fontId="20" fillId="13" borderId="0" applyProtection="0">
      <alignment vertical="top"/>
    </xf>
    <xf numFmtId="0" fontId="20" fillId="12" borderId="0" applyProtection="0">
      <alignment vertical="top"/>
    </xf>
    <xf numFmtId="0" fontId="22" fillId="0" borderId="0"/>
    <xf numFmtId="0" fontId="22" fillId="0" borderId="0"/>
    <xf numFmtId="0" fontId="20" fillId="13" borderId="0" applyProtection="0">
      <alignment vertical="top"/>
    </xf>
    <xf numFmtId="0" fontId="45" fillId="0" borderId="0">
      <alignment vertical="center"/>
    </xf>
    <xf numFmtId="0" fontId="20" fillId="13" borderId="0" applyNumberFormat="0" applyBorder="0" applyAlignment="0" applyProtection="0">
      <alignment vertical="center"/>
    </xf>
    <xf numFmtId="0" fontId="20" fillId="12" borderId="0" applyProtection="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NumberFormat="0" applyBorder="0" applyAlignment="0" applyProtection="0">
      <alignment vertical="center"/>
    </xf>
    <xf numFmtId="0" fontId="45" fillId="0" borderId="0">
      <alignment vertical="top"/>
    </xf>
    <xf numFmtId="0" fontId="20" fillId="13" borderId="0" applyProtection="0">
      <alignment vertical="top"/>
    </xf>
    <xf numFmtId="0" fontId="21" fillId="2" borderId="2" applyNumberFormat="0" applyAlignment="0" applyProtection="0">
      <alignment vertical="center"/>
    </xf>
    <xf numFmtId="0" fontId="22" fillId="0" borderId="0"/>
    <xf numFmtId="0" fontId="20" fillId="13" borderId="0" applyProtection="0">
      <alignment vertical="top"/>
    </xf>
    <xf numFmtId="0" fontId="21" fillId="2" borderId="2" applyNumberFormat="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Protection="0">
      <alignment vertical="top"/>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Protection="0">
      <alignment vertical="top"/>
    </xf>
    <xf numFmtId="0" fontId="22" fillId="0" borderId="0"/>
    <xf numFmtId="0" fontId="20" fillId="13" borderId="0" applyProtection="0">
      <alignment vertical="top"/>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NumberFormat="0" applyBorder="0" applyAlignment="0" applyProtection="0">
      <alignment vertical="center"/>
    </xf>
    <xf numFmtId="0" fontId="29" fillId="20" borderId="0" applyProtection="0">
      <alignment vertical="top"/>
    </xf>
    <xf numFmtId="0" fontId="20" fillId="13" borderId="0" applyProtection="0">
      <alignment vertical="top"/>
    </xf>
    <xf numFmtId="0" fontId="29" fillId="20" borderId="0" applyProtection="0">
      <alignment vertical="top"/>
    </xf>
    <xf numFmtId="0" fontId="20" fillId="13" borderId="0" applyProtection="0">
      <alignment vertical="top"/>
    </xf>
    <xf numFmtId="0" fontId="45" fillId="0" borderId="0">
      <alignment vertical="center"/>
    </xf>
    <xf numFmtId="0" fontId="20" fillId="13" borderId="0" applyProtection="0">
      <alignment vertical="top"/>
    </xf>
    <xf numFmtId="0" fontId="29" fillId="20" borderId="0" applyProtection="0">
      <alignment vertical="top"/>
    </xf>
    <xf numFmtId="0" fontId="20" fillId="13" borderId="0" applyProtection="0">
      <alignment vertical="top"/>
    </xf>
    <xf numFmtId="0" fontId="29" fillId="20" borderId="0" applyProtection="0">
      <alignment vertical="top"/>
    </xf>
    <xf numFmtId="0" fontId="20" fillId="13" borderId="0" applyProtection="0">
      <alignment vertical="top"/>
    </xf>
    <xf numFmtId="0" fontId="20" fillId="13" borderId="0" applyProtection="0">
      <alignment vertical="top"/>
    </xf>
    <xf numFmtId="0" fontId="22" fillId="0" borderId="0"/>
    <xf numFmtId="0" fontId="20" fillId="13" borderId="0" applyProtection="0">
      <alignment vertical="top"/>
    </xf>
    <xf numFmtId="0" fontId="29" fillId="20" borderId="0" applyNumberFormat="0" applyBorder="0" applyAlignment="0" applyProtection="0">
      <alignment vertical="center"/>
    </xf>
    <xf numFmtId="0" fontId="11" fillId="0" borderId="0" applyProtection="0"/>
    <xf numFmtId="0" fontId="20" fillId="13" borderId="0" applyProtection="0">
      <alignment vertical="top"/>
    </xf>
    <xf numFmtId="0" fontId="29" fillId="20" borderId="0" applyProtection="0">
      <alignment vertical="top"/>
    </xf>
    <xf numFmtId="0" fontId="11" fillId="0" borderId="0" applyProtection="0"/>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Protection="0">
      <alignment vertical="top"/>
    </xf>
    <xf numFmtId="0" fontId="20" fillId="13" borderId="0" applyProtection="0">
      <alignment vertical="top"/>
    </xf>
    <xf numFmtId="0" fontId="20" fillId="13" borderId="0" applyProtection="0">
      <alignment vertical="top"/>
    </xf>
    <xf numFmtId="0" fontId="22" fillId="0" borderId="0"/>
    <xf numFmtId="0" fontId="22" fillId="0" borderId="0"/>
    <xf numFmtId="0" fontId="20" fillId="13" borderId="0" applyProtection="0">
      <alignment vertical="top"/>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Protection="0">
      <alignment vertical="top"/>
    </xf>
    <xf numFmtId="0" fontId="20" fillId="14" borderId="0" applyProtection="0">
      <alignment vertical="top"/>
    </xf>
    <xf numFmtId="0" fontId="29" fillId="20" borderId="0" applyProtection="0">
      <alignment vertical="top"/>
    </xf>
    <xf numFmtId="0" fontId="20" fillId="13" borderId="0" applyProtection="0">
      <alignment vertical="top"/>
    </xf>
    <xf numFmtId="0" fontId="20" fillId="14" borderId="0" applyProtection="0">
      <alignment vertical="top"/>
    </xf>
    <xf numFmtId="0" fontId="29" fillId="20" borderId="0" applyProtection="0">
      <alignment vertical="top"/>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Protection="0">
      <alignment vertical="top"/>
    </xf>
    <xf numFmtId="0" fontId="20" fillId="14" borderId="0" applyNumberFormat="0" applyBorder="0" applyAlignment="0" applyProtection="0">
      <alignment vertical="center"/>
    </xf>
    <xf numFmtId="0" fontId="20" fillId="13" borderId="0" applyProtection="0">
      <alignment vertical="top"/>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Protection="0">
      <alignment vertical="top"/>
    </xf>
    <xf numFmtId="0" fontId="21" fillId="2" borderId="2" applyProtection="0">
      <alignment vertical="top"/>
    </xf>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45" fillId="0" borderId="0" applyProtection="0">
      <alignment vertical="top"/>
    </xf>
    <xf numFmtId="0" fontId="20" fillId="13" borderId="0" applyProtection="0">
      <alignment vertical="top"/>
    </xf>
    <xf numFmtId="0" fontId="20" fillId="26" borderId="0" applyNumberFormat="0" applyBorder="0" applyAlignment="0" applyProtection="0">
      <alignment vertical="center"/>
    </xf>
    <xf numFmtId="0" fontId="20" fillId="13" borderId="0" applyProtection="0">
      <alignment vertical="top"/>
    </xf>
    <xf numFmtId="0" fontId="20" fillId="26"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Protection="0">
      <alignment vertical="top"/>
    </xf>
    <xf numFmtId="0" fontId="20" fillId="14" borderId="0" applyNumberFormat="0" applyBorder="0" applyAlignment="0" applyProtection="0">
      <alignment vertical="center"/>
    </xf>
    <xf numFmtId="0" fontId="20" fillId="13" borderId="0" applyProtection="0">
      <alignment vertical="top"/>
    </xf>
    <xf numFmtId="0" fontId="20" fillId="14" borderId="0" applyProtection="0">
      <alignment vertical="top"/>
    </xf>
    <xf numFmtId="0" fontId="20" fillId="14" borderId="0" applyProtection="0">
      <alignment vertical="top"/>
    </xf>
    <xf numFmtId="0" fontId="20" fillId="13" borderId="0" applyProtection="0">
      <alignment vertical="top"/>
    </xf>
    <xf numFmtId="0" fontId="29" fillId="20" borderId="0" applyNumberFormat="0" applyBorder="0" applyAlignment="0" applyProtection="0">
      <alignment vertical="center"/>
    </xf>
    <xf numFmtId="0" fontId="20" fillId="13" borderId="0" applyProtection="0">
      <alignment vertical="top"/>
    </xf>
    <xf numFmtId="0" fontId="20" fillId="14" borderId="0" applyProtection="0">
      <alignment vertical="top"/>
    </xf>
    <xf numFmtId="0" fontId="20" fillId="13" borderId="0" applyProtection="0">
      <alignment vertical="top"/>
    </xf>
    <xf numFmtId="0" fontId="20" fillId="14" borderId="0" applyProtection="0">
      <alignment vertical="top"/>
    </xf>
    <xf numFmtId="0" fontId="22" fillId="0" borderId="0"/>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Protection="0">
      <alignment vertical="top"/>
    </xf>
    <xf numFmtId="0" fontId="45" fillId="8" borderId="7" applyNumberFormat="0" applyFont="0" applyAlignment="0" applyProtection="0">
      <alignment vertical="center"/>
    </xf>
    <xf numFmtId="0" fontId="20" fillId="14" borderId="0" applyProtection="0">
      <alignment vertical="top"/>
    </xf>
    <xf numFmtId="0" fontId="20" fillId="13" borderId="0" applyProtection="0">
      <alignment vertical="top"/>
    </xf>
    <xf numFmtId="0" fontId="20" fillId="14" borderId="0" applyProtection="0">
      <alignment vertical="top"/>
    </xf>
    <xf numFmtId="0" fontId="20" fillId="13" borderId="0" applyProtection="0">
      <alignment vertical="top"/>
    </xf>
    <xf numFmtId="0" fontId="20" fillId="14" borderId="0" applyProtection="0">
      <alignment vertical="top"/>
    </xf>
    <xf numFmtId="0" fontId="20" fillId="13" borderId="0" applyProtection="0">
      <alignment vertical="top"/>
    </xf>
    <xf numFmtId="0" fontId="20" fillId="14"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1" fillId="2" borderId="2" applyProtection="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45" fillId="0" borderId="0" applyProtection="0">
      <alignment vertical="center"/>
    </xf>
    <xf numFmtId="0" fontId="20" fillId="13" borderId="0" applyNumberFormat="0" applyBorder="0" applyAlignment="0" applyProtection="0">
      <alignment vertical="center"/>
    </xf>
    <xf numFmtId="0" fontId="45" fillId="0" borderId="0" applyProtection="0">
      <alignment vertical="top"/>
    </xf>
    <xf numFmtId="0" fontId="20" fillId="13" borderId="0" applyProtection="0">
      <alignment vertical="top"/>
    </xf>
    <xf numFmtId="0" fontId="22" fillId="0" borderId="0"/>
    <xf numFmtId="0" fontId="45" fillId="0"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45" fillId="0" borderId="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45" fillId="0" borderId="0">
      <alignment vertical="top"/>
    </xf>
    <xf numFmtId="0" fontId="22" fillId="0" borderId="0"/>
    <xf numFmtId="0" fontId="20" fillId="13" borderId="0" applyProtection="0">
      <alignment vertical="top"/>
    </xf>
    <xf numFmtId="0" fontId="11" fillId="0" borderId="0" applyProtection="0"/>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Protection="0">
      <alignment vertical="top"/>
    </xf>
    <xf numFmtId="0" fontId="21" fillId="2" borderId="2" applyNumberFormat="0" applyAlignment="0" applyProtection="0">
      <alignment vertical="center"/>
    </xf>
    <xf numFmtId="0" fontId="25" fillId="12" borderId="2" applyNumberFormat="0" applyAlignment="0" applyProtection="0">
      <alignment vertical="center"/>
    </xf>
    <xf numFmtId="0" fontId="20" fillId="13" borderId="0" applyProtection="0">
      <alignment vertical="top"/>
    </xf>
    <xf numFmtId="0" fontId="21" fillId="2" borderId="2" applyNumberFormat="0" applyAlignment="0" applyProtection="0">
      <alignment vertical="center"/>
    </xf>
    <xf numFmtId="0" fontId="22" fillId="0" borderId="0"/>
    <xf numFmtId="0" fontId="20" fillId="13" borderId="0" applyNumberFormat="0" applyBorder="0" applyAlignment="0" applyProtection="0">
      <alignment vertical="center"/>
    </xf>
    <xf numFmtId="0" fontId="21" fillId="2" borderId="2"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Protection="0">
      <alignment vertical="top"/>
    </xf>
    <xf numFmtId="0" fontId="22" fillId="0" borderId="0"/>
    <xf numFmtId="0" fontId="29" fillId="20" borderId="0" applyProtection="0">
      <alignment vertical="top"/>
    </xf>
    <xf numFmtId="0" fontId="20" fillId="13" borderId="0" applyProtection="0">
      <alignment vertical="top"/>
    </xf>
    <xf numFmtId="0" fontId="29" fillId="20" borderId="0" applyProtection="0">
      <alignment vertical="top"/>
    </xf>
    <xf numFmtId="0" fontId="45" fillId="0" borderId="0">
      <alignment vertical="top"/>
    </xf>
    <xf numFmtId="0" fontId="20" fillId="13" borderId="0" applyNumberFormat="0" applyBorder="0" applyAlignment="0" applyProtection="0">
      <alignment vertical="center"/>
    </xf>
    <xf numFmtId="0" fontId="45" fillId="0" borderId="0">
      <alignment vertical="top"/>
    </xf>
    <xf numFmtId="0" fontId="20" fillId="13" borderId="0" applyProtection="0">
      <alignment vertical="top"/>
    </xf>
    <xf numFmtId="0" fontId="45" fillId="0" borderId="0">
      <alignment vertical="top"/>
    </xf>
    <xf numFmtId="0" fontId="20" fillId="13" borderId="0"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45" fillId="0" borderId="0">
      <alignment vertical="center"/>
    </xf>
    <xf numFmtId="0" fontId="20" fillId="13" borderId="0" applyNumberFormat="0" applyBorder="0" applyAlignment="0" applyProtection="0">
      <alignment vertical="center"/>
    </xf>
    <xf numFmtId="0" fontId="20" fillId="13" borderId="0" applyProtection="0">
      <alignment vertical="top"/>
    </xf>
    <xf numFmtId="0" fontId="22" fillId="0" borderId="0"/>
    <xf numFmtId="0" fontId="22" fillId="0" borderId="0"/>
    <xf numFmtId="0" fontId="20" fillId="13" borderId="0" applyProtection="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Protection="0">
      <alignment vertical="top"/>
    </xf>
    <xf numFmtId="0" fontId="22" fillId="0" borderId="0"/>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0" borderId="0" applyProtection="0"/>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0" borderId="0" applyProtection="0"/>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45" fillId="8" borderId="7" applyNumberFormat="0" applyFont="0" applyAlignment="0" applyProtection="0">
      <alignment vertical="center"/>
    </xf>
    <xf numFmtId="0" fontId="20" fillId="13" borderId="0" applyProtection="0">
      <alignment vertical="top"/>
    </xf>
    <xf numFmtId="0" fontId="20" fillId="13" borderId="0" applyNumberFormat="0" applyBorder="0" applyAlignment="0" applyProtection="0">
      <alignment vertical="center"/>
    </xf>
    <xf numFmtId="0" fontId="20" fillId="6" borderId="0" applyProtection="0">
      <alignment vertical="top"/>
    </xf>
    <xf numFmtId="0" fontId="22" fillId="0" borderId="0"/>
    <xf numFmtId="0" fontId="45" fillId="8" borderId="7" applyNumberFormat="0" applyFont="0" applyAlignment="0" applyProtection="0">
      <alignment vertical="center"/>
    </xf>
    <xf numFmtId="0" fontId="20" fillId="13" borderId="0" applyProtection="0">
      <alignment vertical="top"/>
    </xf>
    <xf numFmtId="0" fontId="20" fillId="13" borderId="0" applyNumberFormat="0" applyBorder="0" applyAlignment="0" applyProtection="0">
      <alignment vertical="center"/>
    </xf>
    <xf numFmtId="0" fontId="20" fillId="6" borderId="0" applyProtection="0">
      <alignment vertical="top"/>
    </xf>
    <xf numFmtId="0" fontId="20" fillId="11" borderId="0" applyNumberFormat="0" applyBorder="0" applyAlignment="0" applyProtection="0">
      <alignment vertical="center"/>
    </xf>
    <xf numFmtId="0" fontId="20" fillId="13" borderId="0" applyProtection="0">
      <alignment vertical="top"/>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3" borderId="0" applyProtection="0">
      <alignment vertical="top"/>
    </xf>
    <xf numFmtId="0" fontId="20" fillId="6" borderId="0"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Protection="0">
      <alignment vertical="top"/>
    </xf>
    <xf numFmtId="0" fontId="11" fillId="0" borderId="0" applyProtection="0"/>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Protection="0">
      <alignment vertical="top"/>
    </xf>
    <xf numFmtId="0" fontId="20" fillId="6" borderId="0" applyNumberFormat="0" applyBorder="0" applyAlignment="0" applyProtection="0">
      <alignment vertical="center"/>
    </xf>
    <xf numFmtId="0" fontId="29" fillId="20" borderId="0" applyNumberFormat="0" applyBorder="0" applyAlignment="0" applyProtection="0">
      <alignment vertical="center"/>
    </xf>
    <xf numFmtId="0" fontId="20" fillId="13" borderId="0" applyProtection="0">
      <alignment vertical="top"/>
    </xf>
    <xf numFmtId="0" fontId="20" fillId="6"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20" fillId="13" borderId="0" applyProtection="0">
      <alignment vertical="top"/>
    </xf>
    <xf numFmtId="0" fontId="22" fillId="0" borderId="0"/>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1" fillId="2" borderId="2" applyProtection="0">
      <alignment vertical="top"/>
    </xf>
    <xf numFmtId="0" fontId="20" fillId="13"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45" fillId="0" borderId="0">
      <alignment vertical="center"/>
    </xf>
    <xf numFmtId="0" fontId="22" fillId="0" borderId="0"/>
    <xf numFmtId="0" fontId="20" fillId="6" borderId="0" applyProtection="0">
      <alignment vertical="top"/>
    </xf>
    <xf numFmtId="0" fontId="20" fillId="13" borderId="0" applyProtection="0">
      <alignment vertical="top"/>
    </xf>
    <xf numFmtId="0" fontId="45" fillId="0" borderId="0">
      <alignment vertical="top"/>
    </xf>
    <xf numFmtId="0" fontId="20" fillId="6" borderId="0" applyProtection="0">
      <alignment vertical="top"/>
    </xf>
    <xf numFmtId="0" fontId="20" fillId="13" borderId="0" applyProtection="0">
      <alignment vertical="top"/>
    </xf>
    <xf numFmtId="0" fontId="45" fillId="0" borderId="0" applyProtection="0">
      <alignment vertical="top"/>
    </xf>
    <xf numFmtId="0" fontId="20" fillId="6" borderId="0" applyNumberFormat="0" applyBorder="0" applyAlignment="0" applyProtection="0">
      <alignment vertical="center"/>
    </xf>
    <xf numFmtId="0" fontId="20" fillId="13" borderId="0" applyProtection="0">
      <alignment vertical="top"/>
    </xf>
    <xf numFmtId="0" fontId="30" fillId="0" borderId="8" applyNumberFormat="0" applyFill="0" applyAlignment="0" applyProtection="0">
      <alignment vertical="center"/>
    </xf>
    <xf numFmtId="0" fontId="20" fillId="6" borderId="0" applyNumberFormat="0" applyBorder="0" applyAlignment="0" applyProtection="0">
      <alignment vertical="center"/>
    </xf>
    <xf numFmtId="0" fontId="20" fillId="13" borderId="0" applyProtection="0">
      <alignment vertical="top"/>
    </xf>
    <xf numFmtId="0" fontId="22" fillId="0" borderId="0"/>
    <xf numFmtId="0" fontId="20" fillId="13" borderId="0" applyNumberFormat="0" applyBorder="0" applyAlignment="0" applyProtection="0">
      <alignment vertical="center"/>
    </xf>
    <xf numFmtId="0" fontId="21" fillId="2" borderId="2" applyNumberFormat="0" applyAlignment="0" applyProtection="0">
      <alignment vertical="center"/>
    </xf>
    <xf numFmtId="0" fontId="25" fillId="12" borderId="2" applyNumberFormat="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Protection="0">
      <alignment vertical="top"/>
    </xf>
    <xf numFmtId="0" fontId="20" fillId="6" borderId="0" applyNumberFormat="0" applyBorder="0" applyAlignment="0" applyProtection="0">
      <alignment vertical="center"/>
    </xf>
    <xf numFmtId="0" fontId="21" fillId="2" borderId="2" applyProtection="0">
      <alignment vertical="top"/>
    </xf>
    <xf numFmtId="0" fontId="25" fillId="12" borderId="2" applyNumberFormat="0" applyAlignment="0" applyProtection="0">
      <alignment vertical="center"/>
    </xf>
    <xf numFmtId="0" fontId="20" fillId="13" borderId="0" applyProtection="0">
      <alignment vertical="top"/>
    </xf>
    <xf numFmtId="0" fontId="45" fillId="0" borderId="0">
      <alignment vertical="top"/>
    </xf>
    <xf numFmtId="0" fontId="20" fillId="6" borderId="0" applyNumberFormat="0" applyBorder="0" applyAlignment="0" applyProtection="0">
      <alignment vertical="center"/>
    </xf>
    <xf numFmtId="0" fontId="25" fillId="12" borderId="2" applyNumberFormat="0" applyAlignment="0" applyProtection="0">
      <alignment vertical="center"/>
    </xf>
    <xf numFmtId="0" fontId="20" fillId="13" borderId="0" applyProtection="0">
      <alignment vertical="top"/>
    </xf>
    <xf numFmtId="0" fontId="22" fillId="0" borderId="0"/>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Protection="0">
      <alignment vertical="top"/>
    </xf>
    <xf numFmtId="0" fontId="20" fillId="13" borderId="0" applyNumberFormat="0" applyBorder="0" applyAlignment="0" applyProtection="0">
      <alignment vertical="center"/>
    </xf>
    <xf numFmtId="0" fontId="11" fillId="0" borderId="0" applyProtection="0"/>
    <xf numFmtId="0" fontId="20" fillId="13" borderId="0" applyProtection="0">
      <alignment vertical="top"/>
    </xf>
    <xf numFmtId="0" fontId="20" fillId="27" borderId="0" applyNumberFormat="0" applyBorder="0" applyAlignment="0" applyProtection="0">
      <alignment vertical="center"/>
    </xf>
    <xf numFmtId="0" fontId="11" fillId="0" borderId="0" applyProtection="0"/>
    <xf numFmtId="0" fontId="20" fillId="13" borderId="0" applyNumberFormat="0" applyBorder="0" applyAlignment="0" applyProtection="0">
      <alignment vertical="center"/>
    </xf>
    <xf numFmtId="0" fontId="20" fillId="6"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2" fillId="0" borderId="0"/>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45" fillId="0" borderId="0">
      <alignment vertical="center"/>
    </xf>
    <xf numFmtId="0" fontId="20" fillId="12" borderId="0" applyNumberFormat="0" applyBorder="0" applyAlignment="0" applyProtection="0">
      <alignment vertical="center"/>
    </xf>
    <xf numFmtId="0" fontId="45" fillId="0" borderId="0">
      <alignment vertical="center"/>
    </xf>
    <xf numFmtId="0" fontId="20" fillId="12" borderId="0" applyNumberFormat="0" applyBorder="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7" fillId="0" borderId="10" applyNumberFormat="0" applyFill="0" applyAlignment="0" applyProtection="0">
      <alignment vertical="center"/>
    </xf>
    <xf numFmtId="0" fontId="11" fillId="0" borderId="0" applyProtection="0"/>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22" fillId="0" borderId="0"/>
    <xf numFmtId="0" fontId="20" fillId="12"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4"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7" fillId="0" borderId="0" applyNumberFormat="0" applyFill="0" applyBorder="0" applyAlignment="0" applyProtection="0">
      <alignment vertical="center"/>
    </xf>
    <xf numFmtId="0" fontId="20" fillId="12" borderId="0" applyNumberFormat="0" applyBorder="0" applyAlignment="0" applyProtection="0">
      <alignment vertical="center"/>
    </xf>
    <xf numFmtId="0" fontId="37" fillId="0" borderId="0" applyNumberFormat="0" applyFill="0" applyBorder="0" applyAlignment="0" applyProtection="0">
      <alignment vertical="center"/>
    </xf>
    <xf numFmtId="0" fontId="45" fillId="8" borderId="7" applyNumberFormat="0" applyFont="0" applyAlignment="0" applyProtection="0">
      <alignment vertical="center"/>
    </xf>
    <xf numFmtId="0" fontId="20" fillId="12" borderId="0" applyNumberFormat="0" applyBorder="0" applyAlignment="0" applyProtection="0">
      <alignment vertical="center"/>
    </xf>
    <xf numFmtId="0" fontId="45" fillId="0" borderId="0" applyProtection="0">
      <alignment vertical="top"/>
    </xf>
    <xf numFmtId="0" fontId="20" fillId="12" borderId="0" applyNumberFormat="0" applyBorder="0" applyAlignment="0" applyProtection="0">
      <alignment vertical="center"/>
    </xf>
    <xf numFmtId="0" fontId="45" fillId="0" borderId="0" applyProtection="0">
      <alignment vertical="top"/>
    </xf>
    <xf numFmtId="0" fontId="20" fillId="12" borderId="0" applyProtection="0">
      <alignment vertical="top"/>
    </xf>
    <xf numFmtId="0" fontId="20" fillId="12" borderId="0" applyProtection="0">
      <alignment vertical="top"/>
    </xf>
    <xf numFmtId="0" fontId="22" fillId="0" borderId="0"/>
    <xf numFmtId="0" fontId="20" fillId="12" borderId="0" applyNumberFormat="0" applyBorder="0" applyAlignment="0" applyProtection="0">
      <alignment vertical="center"/>
    </xf>
    <xf numFmtId="0" fontId="26" fillId="2" borderId="6" applyNumberFormat="0" applyAlignment="0" applyProtection="0">
      <alignment vertical="center"/>
    </xf>
    <xf numFmtId="0" fontId="20" fillId="12" borderId="0" applyNumberFormat="0" applyBorder="0" applyAlignment="0" applyProtection="0">
      <alignment vertical="center"/>
    </xf>
    <xf numFmtId="0" fontId="26" fillId="2" borderId="6" applyNumberFormat="0" applyAlignment="0" applyProtection="0">
      <alignment vertical="center"/>
    </xf>
    <xf numFmtId="0" fontId="20" fillId="12" borderId="0" applyProtection="0">
      <alignment vertical="top"/>
    </xf>
    <xf numFmtId="0" fontId="22" fillId="0" borderId="0"/>
    <xf numFmtId="0" fontId="20"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0" fillId="12" borderId="0" applyNumberFormat="0" applyBorder="0" applyAlignment="0" applyProtection="0">
      <alignment vertical="center"/>
    </xf>
    <xf numFmtId="0" fontId="45" fillId="0" borderId="0">
      <alignment vertical="top"/>
    </xf>
    <xf numFmtId="0" fontId="22" fillId="0" borderId="0"/>
    <xf numFmtId="0" fontId="20"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0" fillId="12" borderId="0" applyNumberFormat="0" applyBorder="0" applyAlignment="0" applyProtection="0">
      <alignment vertical="center"/>
    </xf>
    <xf numFmtId="0" fontId="20" fillId="12" borderId="0" applyProtection="0">
      <alignment vertical="top"/>
    </xf>
    <xf numFmtId="0" fontId="22" fillId="0" borderId="0"/>
    <xf numFmtId="0" fontId="20" fillId="12" borderId="0" applyProtection="0">
      <alignment vertical="top"/>
    </xf>
    <xf numFmtId="0" fontId="20" fillId="12" borderId="0" applyProtection="0">
      <alignment vertical="top"/>
    </xf>
    <xf numFmtId="0" fontId="22" fillId="0" borderId="0"/>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20" fillId="12" borderId="0" applyProtection="0">
      <alignment vertical="top"/>
    </xf>
    <xf numFmtId="0" fontId="27" fillId="0" borderId="0" applyProtection="0">
      <alignment vertical="top"/>
    </xf>
    <xf numFmtId="0" fontId="45" fillId="0" borderId="0">
      <alignment vertical="top"/>
    </xf>
    <xf numFmtId="0" fontId="20" fillId="6" borderId="0" applyProtection="0">
      <alignment vertical="top"/>
    </xf>
    <xf numFmtId="0" fontId="20" fillId="12" borderId="0" applyProtection="0">
      <alignment vertical="top"/>
    </xf>
    <xf numFmtId="0" fontId="27" fillId="0" borderId="0" applyProtection="0">
      <alignment vertical="top"/>
    </xf>
    <xf numFmtId="0" fontId="45" fillId="0" borderId="0" applyProtection="0">
      <alignment vertical="top"/>
    </xf>
    <xf numFmtId="0" fontId="22" fillId="0" borderId="0"/>
    <xf numFmtId="0" fontId="27" fillId="0" borderId="0" applyProtection="0">
      <alignment vertical="top"/>
    </xf>
    <xf numFmtId="0" fontId="20" fillId="12" borderId="0" applyProtection="0">
      <alignment vertical="top"/>
    </xf>
    <xf numFmtId="0" fontId="22" fillId="0" borderId="0"/>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21" fillId="14" borderId="2"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4" borderId="2" applyNumberFormat="0" applyAlignment="0" applyProtection="0">
      <alignment vertical="center"/>
    </xf>
    <xf numFmtId="0" fontId="22" fillId="0" borderId="0"/>
    <xf numFmtId="0" fontId="20" fillId="21" borderId="0" applyNumberFormat="0" applyBorder="0" applyAlignment="0" applyProtection="0">
      <alignment vertical="center"/>
    </xf>
    <xf numFmtId="0" fontId="45" fillId="0" borderId="0">
      <alignment vertical="top"/>
    </xf>
    <xf numFmtId="0" fontId="20" fillId="21" borderId="0" applyNumberFormat="0" applyBorder="0" applyAlignment="0" applyProtection="0">
      <alignment vertical="center"/>
    </xf>
    <xf numFmtId="0" fontId="21" fillId="14" borderId="2" applyNumberFormat="0" applyAlignment="0" applyProtection="0">
      <alignment vertical="center"/>
    </xf>
    <xf numFmtId="0" fontId="45" fillId="0" borderId="0">
      <alignment vertical="top"/>
    </xf>
    <xf numFmtId="0" fontId="20" fillId="21" borderId="0" applyProtection="0">
      <alignment vertical="top"/>
    </xf>
    <xf numFmtId="0" fontId="21" fillId="14" borderId="2" applyProtection="0">
      <alignment vertical="top"/>
    </xf>
    <xf numFmtId="0" fontId="22" fillId="0" borderId="0"/>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20" fillId="12" borderId="0" applyProtection="0">
      <alignment vertical="top"/>
    </xf>
    <xf numFmtId="0" fontId="45" fillId="8" borderId="7" applyNumberFormat="0" applyFont="0" applyAlignment="0" applyProtection="0">
      <alignment vertical="center"/>
    </xf>
    <xf numFmtId="0" fontId="45" fillId="0" borderId="0">
      <alignment vertical="top"/>
    </xf>
    <xf numFmtId="0" fontId="20" fillId="12" borderId="0" applyProtection="0">
      <alignment vertical="top"/>
    </xf>
    <xf numFmtId="0" fontId="45" fillId="8" borderId="7" applyNumberFormat="0" applyFont="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45" fillId="0" borderId="0">
      <alignment vertical="top"/>
    </xf>
    <xf numFmtId="0" fontId="20" fillId="12"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45" fillId="0" borderId="0">
      <alignment vertical="center"/>
    </xf>
    <xf numFmtId="0" fontId="20" fillId="12" borderId="0" applyNumberFormat="0" applyBorder="0" applyAlignment="0" applyProtection="0">
      <alignment vertical="center"/>
    </xf>
    <xf numFmtId="0" fontId="45" fillId="0" borderId="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Protection="0">
      <alignment vertical="top"/>
    </xf>
    <xf numFmtId="0" fontId="20" fillId="12" borderId="0" applyNumberFormat="0" applyBorder="0" applyAlignment="0" applyProtection="0">
      <alignment vertical="center"/>
    </xf>
    <xf numFmtId="0" fontId="20" fillId="12" borderId="0" applyProtection="0">
      <alignment vertical="top"/>
    </xf>
    <xf numFmtId="0" fontId="20" fillId="12" borderId="0" applyProtection="0">
      <alignment vertical="top"/>
    </xf>
    <xf numFmtId="0" fontId="45" fillId="0" borderId="0">
      <alignment vertical="top"/>
    </xf>
    <xf numFmtId="0" fontId="45" fillId="0" borderId="0" applyProtection="0">
      <alignment vertical="center"/>
    </xf>
    <xf numFmtId="0" fontId="20" fillId="12" borderId="0" applyProtection="0">
      <alignment vertical="top"/>
    </xf>
    <xf numFmtId="0" fontId="21" fillId="2" borderId="2" applyProtection="0">
      <alignment vertical="top"/>
    </xf>
    <xf numFmtId="0" fontId="20" fillId="12" borderId="0" applyProtection="0">
      <alignment vertical="top"/>
    </xf>
    <xf numFmtId="0" fontId="20" fillId="12" borderId="0" applyNumberFormat="0" applyBorder="0" applyAlignment="0" applyProtection="0">
      <alignment vertical="center"/>
    </xf>
    <xf numFmtId="0" fontId="29" fillId="20" borderId="0" applyNumberFormat="0" applyBorder="0" applyAlignment="0" applyProtection="0">
      <alignment vertical="center"/>
    </xf>
    <xf numFmtId="0" fontId="45" fillId="0" borderId="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9" fillId="20" borderId="0" applyProtection="0">
      <alignment vertical="top"/>
    </xf>
    <xf numFmtId="0" fontId="21" fillId="2" borderId="2" applyProtection="0">
      <alignment vertical="top"/>
    </xf>
    <xf numFmtId="0" fontId="20" fillId="12" borderId="0" applyProtection="0">
      <alignment vertical="top"/>
    </xf>
    <xf numFmtId="0" fontId="29" fillId="20" borderId="0" applyProtection="0">
      <alignment vertical="top"/>
    </xf>
    <xf numFmtId="0" fontId="21" fillId="2" borderId="2" applyProtection="0">
      <alignment vertical="top"/>
    </xf>
    <xf numFmtId="0" fontId="22" fillId="0" borderId="0"/>
    <xf numFmtId="0" fontId="20" fillId="12" borderId="0" applyProtection="0">
      <alignment vertical="top"/>
    </xf>
    <xf numFmtId="0" fontId="45" fillId="0" borderId="0">
      <alignment vertical="top"/>
    </xf>
    <xf numFmtId="0" fontId="20" fillId="12" borderId="0" applyProtection="0">
      <alignment vertical="top"/>
    </xf>
    <xf numFmtId="0" fontId="29" fillId="20" borderId="0" applyProtection="0">
      <alignment vertical="top"/>
    </xf>
    <xf numFmtId="0" fontId="45" fillId="0" borderId="0" applyProtection="0">
      <alignment vertical="center"/>
    </xf>
    <xf numFmtId="0" fontId="21" fillId="2" borderId="2" applyNumberFormat="0" applyAlignment="0" applyProtection="0">
      <alignment vertical="center"/>
    </xf>
    <xf numFmtId="0" fontId="20" fillId="12" borderId="0" applyProtection="0">
      <alignment vertical="top"/>
    </xf>
    <xf numFmtId="0" fontId="29" fillId="20"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Protection="0">
      <alignment vertical="top"/>
    </xf>
    <xf numFmtId="0" fontId="21" fillId="2" borderId="2" applyProtection="0">
      <alignment vertical="top"/>
    </xf>
    <xf numFmtId="0" fontId="20" fillId="12" borderId="0" applyProtection="0">
      <alignment vertical="top"/>
    </xf>
    <xf numFmtId="0" fontId="21" fillId="2" borderId="2" applyProtection="0">
      <alignment vertical="top"/>
    </xf>
    <xf numFmtId="0" fontId="20" fillId="12" borderId="0" applyProtection="0">
      <alignment vertical="top"/>
    </xf>
    <xf numFmtId="0" fontId="21" fillId="2" borderId="2" applyNumberFormat="0" applyAlignment="0" applyProtection="0">
      <alignment vertical="center"/>
    </xf>
    <xf numFmtId="0" fontId="20" fillId="12"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6" fillId="2" borderId="6" applyNumberFormat="0" applyAlignment="0" applyProtection="0">
      <alignment vertical="center"/>
    </xf>
    <xf numFmtId="0" fontId="20" fillId="12" borderId="0" applyNumberFormat="0" applyBorder="0" applyAlignment="0" applyProtection="0">
      <alignment vertical="center"/>
    </xf>
    <xf numFmtId="0" fontId="26" fillId="2" borderId="6" applyProtection="0">
      <alignment vertical="top"/>
    </xf>
    <xf numFmtId="0" fontId="20" fillId="12" borderId="0" applyProtection="0">
      <alignment vertical="top"/>
    </xf>
    <xf numFmtId="0" fontId="26" fillId="2" borderId="6" applyProtection="0">
      <alignment vertical="top"/>
    </xf>
    <xf numFmtId="0" fontId="20" fillId="12" borderId="0" applyProtection="0">
      <alignment vertical="top"/>
    </xf>
    <xf numFmtId="0" fontId="20" fillId="12" borderId="0" applyProtection="0">
      <alignment vertical="top"/>
    </xf>
    <xf numFmtId="0" fontId="20" fillId="12" borderId="0" applyProtection="0">
      <alignment vertical="top"/>
    </xf>
    <xf numFmtId="0" fontId="20" fillId="12" borderId="0" applyNumberFormat="0" applyBorder="0" applyAlignment="0" applyProtection="0">
      <alignment vertical="center"/>
    </xf>
    <xf numFmtId="0" fontId="20" fillId="12" borderId="0" applyProtection="0">
      <alignment vertical="top"/>
    </xf>
    <xf numFmtId="0" fontId="22" fillId="0" borderId="0"/>
    <xf numFmtId="0" fontId="22" fillId="0" borderId="0"/>
    <xf numFmtId="0" fontId="20" fillId="12"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12" borderId="0" applyNumberFormat="0" applyBorder="0" applyAlignment="0" applyProtection="0">
      <alignment vertical="center"/>
    </xf>
    <xf numFmtId="0" fontId="22" fillId="0" borderId="0"/>
    <xf numFmtId="0" fontId="20" fillId="12" borderId="0" applyProtection="0">
      <alignment vertical="top"/>
    </xf>
    <xf numFmtId="0" fontId="22" fillId="0" borderId="0"/>
    <xf numFmtId="0" fontId="45" fillId="0" borderId="0">
      <alignment vertical="center"/>
    </xf>
    <xf numFmtId="0" fontId="20" fillId="12" borderId="0" applyProtection="0">
      <alignment vertical="top"/>
    </xf>
    <xf numFmtId="0" fontId="45" fillId="0" borderId="0">
      <alignment vertical="center"/>
    </xf>
    <xf numFmtId="0" fontId="20" fillId="12"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Protection="0">
      <alignment vertical="top"/>
    </xf>
    <xf numFmtId="0" fontId="20" fillId="12" borderId="0" applyProtection="0">
      <alignment vertical="top"/>
    </xf>
    <xf numFmtId="0" fontId="21" fillId="2" borderId="2" applyProtection="0">
      <alignment vertical="top"/>
    </xf>
    <xf numFmtId="0" fontId="22" fillId="0" borderId="0"/>
    <xf numFmtId="0" fontId="20" fillId="12" borderId="0" applyProtection="0">
      <alignment vertical="top"/>
    </xf>
    <xf numFmtId="0" fontId="45" fillId="0" borderId="0">
      <alignment vertical="top"/>
    </xf>
    <xf numFmtId="0" fontId="20" fillId="12"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Protection="0">
      <alignment vertical="top"/>
    </xf>
    <xf numFmtId="0" fontId="21" fillId="2" borderId="2" applyProtection="0">
      <alignment vertical="top"/>
    </xf>
    <xf numFmtId="0" fontId="20" fillId="12" borderId="0" applyProtection="0">
      <alignment vertical="top"/>
    </xf>
    <xf numFmtId="0" fontId="21" fillId="2" borderId="2" applyProtection="0">
      <alignment vertical="top"/>
    </xf>
    <xf numFmtId="0" fontId="20" fillId="12" borderId="0" applyProtection="0">
      <alignment vertical="top"/>
    </xf>
    <xf numFmtId="0" fontId="21" fillId="2" borderId="2" applyNumberFormat="0" applyAlignment="0" applyProtection="0">
      <alignment vertical="center"/>
    </xf>
    <xf numFmtId="0" fontId="20" fillId="12"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Protection="0">
      <alignment vertical="top"/>
    </xf>
    <xf numFmtId="0" fontId="20" fillId="12" borderId="0" applyProtection="0">
      <alignment vertical="top"/>
    </xf>
    <xf numFmtId="0" fontId="22" fillId="0" borderId="0"/>
    <xf numFmtId="0" fontId="20" fillId="12" borderId="0" applyProtection="0">
      <alignment vertical="top"/>
    </xf>
    <xf numFmtId="0" fontId="20" fillId="12" borderId="0" applyProtection="0">
      <alignment vertical="top"/>
    </xf>
    <xf numFmtId="0" fontId="20" fillId="12" borderId="0" applyProtection="0">
      <alignment vertical="top"/>
    </xf>
    <xf numFmtId="0" fontId="20" fillId="12"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Protection="0">
      <alignment vertical="top"/>
    </xf>
    <xf numFmtId="0" fontId="20" fillId="12" borderId="0" applyProtection="0">
      <alignment vertical="top"/>
    </xf>
    <xf numFmtId="0" fontId="22" fillId="0" borderId="0"/>
    <xf numFmtId="0" fontId="20" fillId="12" borderId="0" applyProtection="0">
      <alignment vertical="top"/>
    </xf>
    <xf numFmtId="0" fontId="39" fillId="0" borderId="12" applyProtection="0">
      <alignment vertical="top"/>
    </xf>
    <xf numFmtId="0" fontId="20" fillId="12" borderId="0" applyProtection="0">
      <alignment vertical="top"/>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8" fillId="19"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28" fillId="19" borderId="0" applyNumberFormat="0" applyBorder="0" applyAlignment="0" applyProtection="0">
      <alignment vertical="center"/>
    </xf>
    <xf numFmtId="0" fontId="20" fillId="12" borderId="0" applyNumberFormat="0" applyBorder="0" applyAlignment="0" applyProtection="0">
      <alignment vertical="center"/>
    </xf>
    <xf numFmtId="0" fontId="28" fillId="19" borderId="0" applyNumberFormat="0" applyBorder="0" applyAlignment="0" applyProtection="0">
      <alignment vertical="center"/>
    </xf>
    <xf numFmtId="0" fontId="20" fillId="12"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0" fillId="12"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2" borderId="0"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45" fillId="0" borderId="0">
      <alignment vertical="center"/>
    </xf>
    <xf numFmtId="0" fontId="20" fillId="12" borderId="0" applyProtection="0">
      <alignment vertical="top"/>
    </xf>
    <xf numFmtId="0" fontId="22" fillId="0" borderId="0"/>
    <xf numFmtId="0" fontId="22" fillId="0" borderId="0"/>
    <xf numFmtId="0" fontId="20" fillId="12" borderId="0" applyProtection="0">
      <alignment vertical="top"/>
    </xf>
    <xf numFmtId="0" fontId="22"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2" fillId="0" borderId="9" applyNumberFormat="0" applyFill="0" applyAlignment="0" applyProtection="0">
      <alignment vertical="center"/>
    </xf>
    <xf numFmtId="0" fontId="20" fillId="12" borderId="0" applyNumberFormat="0" applyBorder="0" applyAlignment="0" applyProtection="0">
      <alignment vertical="center"/>
    </xf>
    <xf numFmtId="0" fontId="29" fillId="20"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0" fillId="12" borderId="0" applyProtection="0">
      <alignment vertical="top"/>
    </xf>
    <xf numFmtId="0" fontId="29" fillId="20" borderId="0" applyNumberFormat="0" applyBorder="0" applyAlignment="0" applyProtection="0">
      <alignment vertical="center"/>
    </xf>
    <xf numFmtId="0" fontId="21" fillId="2" borderId="2" applyNumberFormat="0" applyAlignment="0" applyProtection="0">
      <alignment vertical="center"/>
    </xf>
    <xf numFmtId="0" fontId="20" fillId="12" borderId="0" applyProtection="0">
      <alignment vertical="top"/>
    </xf>
    <xf numFmtId="0" fontId="21" fillId="2" borderId="2" applyNumberFormat="0" applyAlignment="0" applyProtection="0">
      <alignment vertical="center"/>
    </xf>
    <xf numFmtId="0" fontId="20" fillId="12" borderId="0" applyNumberFormat="0" applyBorder="0" applyAlignment="0" applyProtection="0">
      <alignment vertical="center"/>
    </xf>
    <xf numFmtId="0" fontId="11" fillId="0" borderId="0" applyProtection="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4" borderId="2" applyNumberFormat="0" applyAlignment="0" applyProtection="0">
      <alignment vertical="center"/>
    </xf>
    <xf numFmtId="0" fontId="20" fillId="12" borderId="0" applyNumberFormat="0" applyBorder="0" applyAlignment="0" applyProtection="0">
      <alignment vertical="center"/>
    </xf>
    <xf numFmtId="0" fontId="20" fillId="12" borderId="0" applyProtection="0">
      <alignment vertical="top"/>
    </xf>
    <xf numFmtId="0" fontId="20" fillId="12" borderId="0" applyProtection="0">
      <alignment vertical="top"/>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Protection="0">
      <alignment vertical="top"/>
    </xf>
    <xf numFmtId="0" fontId="22" fillId="0" borderId="0"/>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Protection="0">
      <alignment vertical="top"/>
    </xf>
    <xf numFmtId="0" fontId="20" fillId="12" borderId="0" applyProtection="0">
      <alignment vertical="top"/>
    </xf>
    <xf numFmtId="0" fontId="20" fillId="12"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22" fillId="0" borderId="0"/>
    <xf numFmtId="0" fontId="45" fillId="0" borderId="0">
      <alignment vertical="top"/>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2" borderId="2" applyNumberFormat="0" applyAlignment="0" applyProtection="0">
      <alignment vertical="center"/>
    </xf>
    <xf numFmtId="0" fontId="20" fillId="12" borderId="0" applyNumberFormat="0" applyBorder="0" applyAlignment="0" applyProtection="0">
      <alignment vertical="center"/>
    </xf>
    <xf numFmtId="0" fontId="45" fillId="8" borderId="7" applyNumberFormat="0" applyFont="0" applyAlignment="0" applyProtection="0">
      <alignment vertical="center"/>
    </xf>
    <xf numFmtId="0" fontId="20" fillId="12" borderId="0" applyProtection="0">
      <alignment vertical="top"/>
    </xf>
    <xf numFmtId="0" fontId="20" fillId="12" borderId="0" applyProtection="0">
      <alignment vertical="top"/>
    </xf>
    <xf numFmtId="0" fontId="45" fillId="0" borderId="0" applyProtection="0">
      <alignment vertical="top"/>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21" fillId="2" borderId="2" applyNumberFormat="0" applyAlignment="0" applyProtection="0">
      <alignment vertical="center"/>
    </xf>
    <xf numFmtId="0" fontId="20" fillId="6" borderId="0" applyProtection="0">
      <alignment vertical="top"/>
    </xf>
    <xf numFmtId="0" fontId="20" fillId="12" borderId="0" applyProtection="0">
      <alignment vertical="top"/>
    </xf>
    <xf numFmtId="0" fontId="20" fillId="14" borderId="0" applyProtection="0">
      <alignment vertical="top"/>
    </xf>
    <xf numFmtId="0" fontId="45" fillId="0" borderId="0" applyProtection="0">
      <alignment vertical="top"/>
    </xf>
    <xf numFmtId="0" fontId="45" fillId="0" borderId="0" applyProtection="0">
      <alignment vertical="top"/>
    </xf>
    <xf numFmtId="0" fontId="21" fillId="2" borderId="2" applyNumberFormat="0" applyAlignment="0" applyProtection="0">
      <alignment vertical="center"/>
    </xf>
    <xf numFmtId="0" fontId="20" fillId="6" borderId="0" applyProtection="0">
      <alignment vertical="top"/>
    </xf>
    <xf numFmtId="0" fontId="20" fillId="12" borderId="0" applyProtection="0">
      <alignment vertical="top"/>
    </xf>
    <xf numFmtId="0" fontId="20" fillId="14" borderId="0" applyProtection="0">
      <alignment vertical="top"/>
    </xf>
    <xf numFmtId="0" fontId="21" fillId="2" borderId="2" applyNumberFormat="0" applyAlignment="0" applyProtection="0">
      <alignment vertical="center"/>
    </xf>
    <xf numFmtId="0" fontId="20" fillId="6" borderId="0" applyProtection="0">
      <alignment vertical="top"/>
    </xf>
    <xf numFmtId="0" fontId="20" fillId="12" borderId="0" applyProtection="0">
      <alignment vertical="top"/>
    </xf>
    <xf numFmtId="0" fontId="45" fillId="0" borderId="0" applyProtection="0">
      <alignment vertical="top"/>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4" borderId="0" applyProtection="0">
      <alignment vertical="top"/>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2" fillId="0" borderId="0">
      <alignment vertical="center"/>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45" fillId="0" borderId="0">
      <alignment vertical="top"/>
    </xf>
    <xf numFmtId="0" fontId="22" fillId="0" borderId="0"/>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45" fillId="0" borderId="0">
      <alignment vertical="top"/>
    </xf>
    <xf numFmtId="0" fontId="13" fillId="0" borderId="4" applyNumberFormat="0" applyFill="0" applyAlignment="0" applyProtection="0">
      <alignment vertical="center"/>
    </xf>
    <xf numFmtId="0" fontId="20" fillId="14" borderId="0" applyNumberFormat="0" applyBorder="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Protection="0">
      <alignment vertical="top"/>
    </xf>
    <xf numFmtId="0" fontId="13" fillId="0" borderId="4" applyNumberFormat="0" applyFill="0" applyAlignment="0" applyProtection="0">
      <alignment vertical="center"/>
    </xf>
    <xf numFmtId="0" fontId="20" fillId="14" borderId="0" applyProtection="0">
      <alignment vertical="top"/>
    </xf>
    <xf numFmtId="0" fontId="13" fillId="0" borderId="4"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Protection="0">
      <alignment vertical="top"/>
    </xf>
    <xf numFmtId="0" fontId="11" fillId="0" borderId="0" applyProtection="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1" fillId="2" borderId="2"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5" fillId="0" borderId="0">
      <alignment vertical="center"/>
    </xf>
    <xf numFmtId="0" fontId="20" fillId="14" borderId="0" applyNumberFormat="0" applyBorder="0" applyAlignment="0" applyProtection="0">
      <alignment vertical="center"/>
    </xf>
    <xf numFmtId="0" fontId="22" fillId="0" borderId="0"/>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3" fillId="0" borderId="4" applyNumberFormat="0" applyFill="0" applyAlignment="0" applyProtection="0">
      <alignment vertical="center"/>
    </xf>
    <xf numFmtId="0" fontId="21" fillId="14" borderId="2" applyNumberFormat="0" applyAlignment="0" applyProtection="0">
      <alignment vertical="center"/>
    </xf>
    <xf numFmtId="0" fontId="20" fillId="14" borderId="0" applyProtection="0">
      <alignment vertical="top"/>
    </xf>
    <xf numFmtId="0" fontId="20" fillId="13" borderId="0" applyNumberFormat="0" applyBorder="0" applyAlignment="0" applyProtection="0">
      <alignment vertical="center"/>
    </xf>
    <xf numFmtId="0" fontId="20" fillId="14" borderId="0" applyProtection="0">
      <alignment vertical="top"/>
    </xf>
    <xf numFmtId="0" fontId="20" fillId="13" borderId="0" applyProtection="0">
      <alignment vertical="top"/>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45" fillId="0" borderId="0" applyProtection="0">
      <alignment vertical="top"/>
    </xf>
    <xf numFmtId="0" fontId="20" fillId="26" borderId="0" applyNumberFormat="0" applyBorder="0" applyAlignment="0" applyProtection="0">
      <alignment vertical="center"/>
    </xf>
    <xf numFmtId="0" fontId="20" fillId="28" borderId="0" applyProtection="0">
      <alignment vertical="top"/>
    </xf>
    <xf numFmtId="0" fontId="20" fillId="28" borderId="0" applyProtection="0">
      <alignment vertical="top"/>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45" fillId="0" borderId="0">
      <alignment vertical="top"/>
    </xf>
    <xf numFmtId="0" fontId="20" fillId="2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Protection="0">
      <alignment vertical="top"/>
    </xf>
    <xf numFmtId="0" fontId="20" fillId="14" borderId="0" applyNumberFormat="0" applyBorder="0" applyAlignment="0" applyProtection="0">
      <alignment vertical="center"/>
    </xf>
    <xf numFmtId="0" fontId="29" fillId="20" borderId="0" applyProtection="0">
      <alignment vertical="top"/>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Protection="0">
      <alignment vertical="top"/>
    </xf>
    <xf numFmtId="0" fontId="20" fillId="14" borderId="0" applyProtection="0">
      <alignment vertical="top"/>
    </xf>
    <xf numFmtId="0" fontId="20" fillId="13" borderId="0" applyProtection="0">
      <alignment vertical="top"/>
    </xf>
    <xf numFmtId="0" fontId="20" fillId="14" borderId="0" applyProtection="0">
      <alignment vertical="top"/>
    </xf>
    <xf numFmtId="0" fontId="45" fillId="0" borderId="0">
      <alignment vertical="top"/>
    </xf>
    <xf numFmtId="0" fontId="22" fillId="0" borderId="0"/>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Protection="0">
      <alignment vertical="top"/>
    </xf>
    <xf numFmtId="0" fontId="29" fillId="20"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0" fillId="27" borderId="0" applyNumberFormat="0" applyBorder="0" applyAlignment="0" applyProtection="0">
      <alignment vertical="center"/>
    </xf>
    <xf numFmtId="0" fontId="20" fillId="14" borderId="0" applyNumberFormat="0" applyBorder="0" applyAlignment="0" applyProtection="0">
      <alignment vertical="center"/>
    </xf>
    <xf numFmtId="0" fontId="20" fillId="27" borderId="0" applyNumberFormat="0" applyBorder="0" applyAlignment="0" applyProtection="0">
      <alignment vertical="center"/>
    </xf>
    <xf numFmtId="0" fontId="20" fillId="14" borderId="0" applyProtection="0">
      <alignment vertical="top"/>
    </xf>
    <xf numFmtId="0" fontId="20" fillId="27" borderId="0" applyProtection="0">
      <alignment vertical="top"/>
    </xf>
    <xf numFmtId="0" fontId="45" fillId="0" borderId="0">
      <alignment vertical="top"/>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1" fillId="2" borderId="2"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2" fillId="0" borderId="0"/>
    <xf numFmtId="0" fontId="22" fillId="0" borderId="0"/>
    <xf numFmtId="0" fontId="20" fillId="14" borderId="0" applyProtection="0">
      <alignment vertical="top"/>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Protection="0">
      <alignment vertical="top"/>
    </xf>
    <xf numFmtId="0" fontId="20" fillId="14" borderId="0" applyNumberFormat="0" applyBorder="0" applyAlignment="0" applyProtection="0">
      <alignment vertical="center"/>
    </xf>
    <xf numFmtId="0" fontId="22" fillId="0" borderId="0"/>
    <xf numFmtId="0" fontId="20" fillId="14" borderId="0" applyProtection="0">
      <alignment vertical="top"/>
    </xf>
    <xf numFmtId="0" fontId="29" fillId="20" borderId="0" applyProtection="0">
      <alignment vertical="top"/>
    </xf>
    <xf numFmtId="0" fontId="45" fillId="0" borderId="0">
      <alignment vertical="top"/>
    </xf>
    <xf numFmtId="0" fontId="20" fillId="14" borderId="0" applyProtection="0">
      <alignment vertical="top"/>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4" borderId="0" applyProtection="0">
      <alignment vertical="top"/>
    </xf>
    <xf numFmtId="0" fontId="29" fillId="20" borderId="0" applyNumberFormat="0" applyBorder="0" applyAlignment="0" applyProtection="0">
      <alignment vertical="center"/>
    </xf>
    <xf numFmtId="0" fontId="20" fillId="14" borderId="0" applyProtection="0">
      <alignment vertical="top"/>
    </xf>
    <xf numFmtId="0" fontId="29" fillId="20" borderId="0" applyProtection="0">
      <alignment vertical="top"/>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11" fillId="0" borderId="0" applyProtection="0"/>
    <xf numFmtId="0" fontId="20" fillId="14" borderId="0" applyProtection="0">
      <alignment vertical="top"/>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1" fillId="2" borderId="2" applyProtection="0">
      <alignment vertical="top"/>
    </xf>
    <xf numFmtId="0" fontId="20" fillId="14" borderId="0" applyNumberFormat="0" applyBorder="0" applyAlignment="0" applyProtection="0">
      <alignment vertical="center"/>
    </xf>
    <xf numFmtId="0" fontId="20" fillId="14" borderId="0" applyProtection="0">
      <alignment vertical="top"/>
    </xf>
    <xf numFmtId="0" fontId="21" fillId="2" borderId="2"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1" fillId="0" borderId="0" applyProtection="0"/>
    <xf numFmtId="0" fontId="20" fillId="14" borderId="0" applyNumberFormat="0" applyBorder="0" applyAlignment="0" applyProtection="0">
      <alignment vertical="center"/>
    </xf>
    <xf numFmtId="0" fontId="21" fillId="2" borderId="2" applyProtection="0">
      <alignment vertical="top"/>
    </xf>
    <xf numFmtId="0" fontId="45" fillId="0" borderId="0" applyProtection="0">
      <alignment vertical="top"/>
    </xf>
    <xf numFmtId="0" fontId="20" fillId="14" borderId="0" applyNumberFormat="0" applyBorder="0" applyAlignment="0" applyProtection="0">
      <alignment vertical="center"/>
    </xf>
    <xf numFmtId="0" fontId="11" fillId="0" borderId="0" applyProtection="0"/>
    <xf numFmtId="0" fontId="20" fillId="14" borderId="0" applyProtection="0">
      <alignment vertical="top"/>
    </xf>
    <xf numFmtId="0" fontId="21" fillId="2" borderId="2" applyProtection="0">
      <alignment vertical="top"/>
    </xf>
    <xf numFmtId="0" fontId="45" fillId="0" borderId="0" applyProtection="0">
      <alignment vertical="top"/>
    </xf>
    <xf numFmtId="0" fontId="20" fillId="14" borderId="0" applyProtection="0">
      <alignment vertical="top"/>
    </xf>
    <xf numFmtId="0" fontId="11" fillId="0" borderId="0" applyProtection="0"/>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Protection="0">
      <alignment vertical="top"/>
    </xf>
    <xf numFmtId="0" fontId="45" fillId="0" borderId="0" applyProtection="0">
      <alignment vertical="top"/>
    </xf>
    <xf numFmtId="0" fontId="20" fillId="14" borderId="0" applyNumberFormat="0" applyBorder="0" applyAlignment="0" applyProtection="0">
      <alignment vertical="center"/>
    </xf>
    <xf numFmtId="0" fontId="45" fillId="0" borderId="0" applyProtection="0">
      <alignment vertical="top"/>
    </xf>
    <xf numFmtId="0" fontId="20" fillId="14" borderId="0" applyProtection="0">
      <alignment vertical="top"/>
    </xf>
    <xf numFmtId="0" fontId="20" fillId="14" borderId="0" applyProtection="0">
      <alignment vertical="top"/>
    </xf>
    <xf numFmtId="0" fontId="45" fillId="0" borderId="0" applyProtection="0">
      <alignment vertical="top"/>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45" fillId="0" borderId="0" applyProtection="0">
      <alignment vertical="top"/>
    </xf>
    <xf numFmtId="0" fontId="45" fillId="0" borderId="0">
      <alignment vertical="top"/>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45" fillId="0"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5" fillId="0" borderId="0" applyProtection="0">
      <alignment vertical="top"/>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45" fillId="0" borderId="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45" fillId="0" borderId="0" applyProtection="0">
      <alignment vertical="top"/>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9" fillId="20" borderId="0" applyNumberFormat="0" applyBorder="0" applyAlignment="0" applyProtection="0">
      <alignment vertical="center"/>
    </xf>
    <xf numFmtId="0" fontId="20" fillId="14" borderId="0" applyNumberFormat="0" applyBorder="0" applyAlignment="0" applyProtection="0">
      <alignment vertical="center"/>
    </xf>
    <xf numFmtId="0" fontId="29" fillId="20" borderId="0" applyProtection="0">
      <alignment vertical="top"/>
    </xf>
    <xf numFmtId="0" fontId="20" fillId="14" borderId="0" applyProtection="0">
      <alignment vertical="top"/>
    </xf>
    <xf numFmtId="0" fontId="29" fillId="20" borderId="0" applyProtection="0">
      <alignment vertical="top"/>
    </xf>
    <xf numFmtId="0" fontId="20" fillId="14" borderId="0" applyProtection="0">
      <alignment vertical="top"/>
    </xf>
    <xf numFmtId="0" fontId="22" fillId="0" borderId="0"/>
    <xf numFmtId="0" fontId="20" fillId="14" borderId="0" applyProtection="0">
      <alignment vertical="top"/>
    </xf>
    <xf numFmtId="0" fontId="20" fillId="14" borderId="0" applyNumberFormat="0" applyBorder="0" applyAlignment="0" applyProtection="0">
      <alignment vertical="center"/>
    </xf>
    <xf numFmtId="0" fontId="45" fillId="0" borderId="0" applyProtection="0">
      <alignment vertical="top"/>
    </xf>
    <xf numFmtId="0" fontId="20" fillId="14" borderId="0" applyNumberFormat="0" applyBorder="0" applyAlignment="0" applyProtection="0">
      <alignment vertical="center"/>
    </xf>
    <xf numFmtId="0" fontId="45" fillId="0" borderId="0" applyProtection="0">
      <alignment vertical="top"/>
    </xf>
    <xf numFmtId="0" fontId="20" fillId="14" borderId="0" applyProtection="0">
      <alignment vertical="top"/>
    </xf>
    <xf numFmtId="0" fontId="22" fillId="0" borderId="0"/>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2" borderId="2" applyNumberFormat="0" applyAlignment="0" applyProtection="0">
      <alignment vertical="center"/>
    </xf>
    <xf numFmtId="0" fontId="20" fillId="14" borderId="0" applyProtection="0">
      <alignment vertical="top"/>
    </xf>
    <xf numFmtId="0" fontId="21" fillId="2" borderId="2" applyNumberFormat="0" applyAlignment="0" applyProtection="0">
      <alignment vertical="center"/>
    </xf>
    <xf numFmtId="0" fontId="20" fillId="14" borderId="0" applyProtection="0">
      <alignment vertical="top"/>
    </xf>
    <xf numFmtId="0" fontId="20" fillId="14" borderId="0" applyProtection="0">
      <alignment vertical="top"/>
    </xf>
    <xf numFmtId="0" fontId="29" fillId="20"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9" fillId="20" borderId="0" applyProtection="0">
      <alignment vertical="top"/>
    </xf>
    <xf numFmtId="0" fontId="25" fillId="7" borderId="2" applyNumberFormat="0" applyAlignment="0" applyProtection="0">
      <alignment vertical="center"/>
    </xf>
    <xf numFmtId="0" fontId="20" fillId="14" borderId="0" applyNumberFormat="0" applyBorder="0" applyAlignment="0" applyProtection="0">
      <alignment vertical="center"/>
    </xf>
    <xf numFmtId="0" fontId="45" fillId="0" borderId="0">
      <alignment vertical="center"/>
    </xf>
    <xf numFmtId="0" fontId="11" fillId="0" borderId="0" applyProtection="0"/>
    <xf numFmtId="0" fontId="29" fillId="20" borderId="0" applyProtection="0">
      <alignment vertical="top"/>
    </xf>
    <xf numFmtId="0" fontId="25" fillId="7" borderId="2" applyNumberFormat="0" applyAlignment="0" applyProtection="0">
      <alignment vertical="center"/>
    </xf>
    <xf numFmtId="0" fontId="20" fillId="14" borderId="0" applyProtection="0">
      <alignment vertical="top"/>
    </xf>
    <xf numFmtId="0" fontId="11" fillId="0" borderId="0" applyProtection="0"/>
    <xf numFmtId="0" fontId="25" fillId="7" borderId="2" applyNumberFormat="0" applyAlignment="0" applyProtection="0">
      <alignment vertical="center"/>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2"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Protection="0">
      <alignment vertical="top"/>
    </xf>
    <xf numFmtId="0" fontId="20" fillId="14" borderId="0" applyProtection="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xf numFmtId="0" fontId="20" fillId="14" borderId="0" applyProtection="0">
      <alignment vertical="top"/>
    </xf>
    <xf numFmtId="0" fontId="45" fillId="0" borderId="0">
      <alignment vertical="top"/>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0" borderId="0" applyNumberFormat="0" applyFill="0" applyBorder="0" applyAlignment="0" applyProtection="0">
      <alignment vertical="center"/>
    </xf>
    <xf numFmtId="0" fontId="20" fillId="14" borderId="0" applyProtection="0">
      <alignment vertical="top"/>
    </xf>
    <xf numFmtId="0" fontId="22" fillId="0" borderId="0"/>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8" fillId="1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center"/>
    </xf>
    <xf numFmtId="0" fontId="20" fillId="6" borderId="0" applyProtection="0">
      <alignment vertical="top"/>
    </xf>
    <xf numFmtId="0" fontId="45" fillId="0" borderId="0">
      <alignment vertical="center"/>
    </xf>
    <xf numFmtId="0" fontId="22" fillId="0" borderId="0"/>
    <xf numFmtId="0" fontId="20" fillId="6" borderId="0" applyProtection="0">
      <alignment vertical="top"/>
    </xf>
    <xf numFmtId="0" fontId="45" fillId="0" borderId="0">
      <alignment vertical="center"/>
    </xf>
    <xf numFmtId="0" fontId="45" fillId="0" borderId="0">
      <alignment vertical="center"/>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8"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3" fillId="0" borderId="3"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8" fillId="1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45" fillId="0" borderId="0">
      <alignment vertical="center"/>
    </xf>
    <xf numFmtId="0" fontId="20" fillId="6" borderId="0" applyProtection="0">
      <alignment vertical="top"/>
    </xf>
    <xf numFmtId="0" fontId="22" fillId="0" borderId="0"/>
    <xf numFmtId="0" fontId="20" fillId="6" borderId="0" applyProtection="0">
      <alignment vertical="top"/>
    </xf>
    <xf numFmtId="0" fontId="20" fillId="6" borderId="0" applyProtection="0">
      <alignment vertical="top"/>
    </xf>
    <xf numFmtId="0" fontId="11" fillId="0" borderId="0" applyProtection="0"/>
    <xf numFmtId="0" fontId="20" fillId="6" borderId="0" applyProtection="0">
      <alignment vertical="top"/>
    </xf>
    <xf numFmtId="0" fontId="20" fillId="6" borderId="0" applyProtection="0">
      <alignment vertical="top"/>
    </xf>
    <xf numFmtId="0" fontId="20" fillId="11" borderId="0" applyProtection="0">
      <alignment vertical="top"/>
    </xf>
    <xf numFmtId="0" fontId="20" fillId="6" borderId="0" applyProtection="0">
      <alignment vertical="top"/>
    </xf>
    <xf numFmtId="0" fontId="20" fillId="6" borderId="0" applyProtection="0">
      <alignment vertical="top"/>
    </xf>
    <xf numFmtId="0" fontId="20" fillId="11"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Protection="0">
      <alignment vertical="top"/>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45" fillId="0"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9" fillId="20"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9" fillId="20" borderId="0" applyProtection="0">
      <alignment vertical="top"/>
    </xf>
    <xf numFmtId="0" fontId="22" fillId="0" borderId="0"/>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13" borderId="0" applyNumberFormat="0" applyBorder="0" applyAlignment="0" applyProtection="0">
      <alignment vertical="center"/>
    </xf>
    <xf numFmtId="0" fontId="20" fillId="6" borderId="0" applyProtection="0">
      <alignment vertical="top"/>
    </xf>
    <xf numFmtId="0" fontId="45" fillId="0" borderId="0">
      <alignment vertical="center"/>
    </xf>
    <xf numFmtId="0" fontId="20" fillId="6" borderId="0" applyNumberFormat="0" applyBorder="0" applyAlignment="0" applyProtection="0">
      <alignment vertical="center"/>
    </xf>
    <xf numFmtId="0" fontId="29" fillId="20"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0" fillId="6"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Protection="0">
      <alignment vertical="top"/>
    </xf>
    <xf numFmtId="0" fontId="22" fillId="0" borderId="0"/>
    <xf numFmtId="0" fontId="20" fillId="6" borderId="0" applyProtection="0">
      <alignment vertical="top"/>
    </xf>
    <xf numFmtId="0" fontId="20" fillId="1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Protection="0">
      <alignment vertical="top"/>
    </xf>
    <xf numFmtId="0" fontId="20" fillId="16" borderId="0" applyNumberFormat="0" applyBorder="0" applyAlignment="0" applyProtection="0">
      <alignment vertical="center"/>
    </xf>
    <xf numFmtId="0" fontId="20" fillId="6" borderId="0" applyProtection="0">
      <alignment vertical="top"/>
    </xf>
    <xf numFmtId="0" fontId="20" fillId="1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9" fillId="20"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45" fillId="0" borderId="0">
      <alignment vertical="top"/>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5" fillId="12" borderId="2" applyNumberFormat="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3" fillId="0" borderId="4"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3" fillId="0" borderId="4"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20" fillId="6" borderId="0" applyProtection="0">
      <alignment vertical="top"/>
    </xf>
    <xf numFmtId="0" fontId="20" fillId="6" borderId="0" applyProtection="0">
      <alignment vertical="top"/>
    </xf>
    <xf numFmtId="0" fontId="20" fillId="6" borderId="0" applyProtection="0">
      <alignment vertical="top"/>
    </xf>
    <xf numFmtId="0" fontId="21" fillId="14" borderId="2" applyNumberFormat="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Protection="0">
      <alignment vertical="center"/>
    </xf>
    <xf numFmtId="0" fontId="20" fillId="6" borderId="0" applyProtection="0">
      <alignment vertical="top"/>
    </xf>
    <xf numFmtId="0" fontId="20" fillId="6"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27" borderId="0" applyNumberFormat="0" applyBorder="0" applyAlignment="0" applyProtection="0">
      <alignment vertical="center"/>
    </xf>
    <xf numFmtId="0" fontId="22" fillId="0" borderId="0"/>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2" applyNumberFormat="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1" fillId="14" borderId="2" applyNumberFormat="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2" fillId="0" borderId="0"/>
    <xf numFmtId="0" fontId="20" fillId="13" borderId="0" applyNumberFormat="0" applyBorder="0" applyAlignment="0" applyProtection="0">
      <alignment vertical="center"/>
    </xf>
    <xf numFmtId="0" fontId="21" fillId="14" borderId="2" applyNumberFormat="0" applyAlignment="0" applyProtection="0">
      <alignment vertical="center"/>
    </xf>
    <xf numFmtId="0" fontId="20" fillId="13"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2" fillId="0" borderId="0"/>
    <xf numFmtId="0" fontId="20" fillId="13" borderId="0" applyProtection="0">
      <alignment vertical="top"/>
    </xf>
    <xf numFmtId="0" fontId="21" fillId="14" borderId="2" applyNumberFormat="0" applyAlignment="0" applyProtection="0">
      <alignment vertical="center"/>
    </xf>
    <xf numFmtId="0" fontId="20" fillId="13" borderId="0" applyProtection="0">
      <alignment vertical="top"/>
    </xf>
    <xf numFmtId="0" fontId="21" fillId="14" borderId="2" applyNumberFormat="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45" fillId="8" borderId="7" applyNumberFormat="0" applyFont="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Protection="0">
      <alignment vertical="top"/>
    </xf>
    <xf numFmtId="0" fontId="45" fillId="0" borderId="0">
      <alignment vertical="center"/>
    </xf>
    <xf numFmtId="0" fontId="21" fillId="2" borderId="2" applyProtection="0">
      <alignment vertical="top"/>
    </xf>
    <xf numFmtId="0" fontId="21" fillId="2" borderId="2" applyNumberFormat="0" applyAlignment="0" applyProtection="0">
      <alignment vertical="center"/>
    </xf>
    <xf numFmtId="0" fontId="20" fillId="13" borderId="0" applyProtection="0">
      <alignment vertical="top"/>
    </xf>
    <xf numFmtId="0" fontId="21" fillId="2" borderId="2"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Protection="0">
      <alignment vertical="top"/>
    </xf>
    <xf numFmtId="0" fontId="45" fillId="0" borderId="0">
      <alignment vertical="center"/>
    </xf>
    <xf numFmtId="0" fontId="21" fillId="2" borderId="2" applyNumberFormat="0" applyAlignment="0" applyProtection="0">
      <alignment vertical="center"/>
    </xf>
    <xf numFmtId="0" fontId="20" fillId="13" borderId="0" applyProtection="0">
      <alignment vertical="top"/>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45" fillId="0" borderId="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0" borderId="4" applyNumberFormat="0" applyFill="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13" fillId="0" borderId="4" applyProtection="0">
      <alignment vertical="top"/>
    </xf>
    <xf numFmtId="0" fontId="20" fillId="13" borderId="0" applyProtection="0">
      <alignment vertical="top"/>
    </xf>
    <xf numFmtId="0" fontId="13" fillId="0" borderId="4"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5" fillId="12" borderId="2" applyNumberFormat="0" applyAlignment="0" applyProtection="0">
      <alignment vertical="center"/>
    </xf>
    <xf numFmtId="0" fontId="20" fillId="13" borderId="0" applyNumberFormat="0" applyBorder="0" applyAlignment="0" applyProtection="0">
      <alignment vertical="center"/>
    </xf>
    <xf numFmtId="0" fontId="25" fillId="12" borderId="2"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5" fillId="12" borderId="2" applyProtection="0">
      <alignment vertical="top"/>
    </xf>
    <xf numFmtId="0" fontId="20" fillId="13" borderId="0" applyProtection="0">
      <alignment vertical="top"/>
    </xf>
    <xf numFmtId="0" fontId="22" fillId="0" borderId="0"/>
    <xf numFmtId="0" fontId="20" fillId="13" borderId="0" applyProtection="0">
      <alignment vertical="top"/>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45" fillId="0" borderId="0">
      <alignment vertical="top"/>
    </xf>
    <xf numFmtId="0" fontId="20" fillId="13" borderId="0" applyNumberFormat="0" applyBorder="0" applyAlignment="0" applyProtection="0">
      <alignment vertical="center"/>
    </xf>
    <xf numFmtId="0" fontId="20" fillId="13" borderId="0" applyProtection="0">
      <alignment vertical="top"/>
    </xf>
    <xf numFmtId="0" fontId="45" fillId="8" borderId="7" applyNumberFormat="0" applyFont="0" applyAlignment="0" applyProtection="0">
      <alignment vertical="center"/>
    </xf>
    <xf numFmtId="0" fontId="22" fillId="0" borderId="0"/>
    <xf numFmtId="0" fontId="45" fillId="0" borderId="0" applyProtection="0">
      <alignment vertical="top"/>
    </xf>
    <xf numFmtId="0" fontId="20" fillId="13" borderId="0" applyNumberFormat="0" applyBorder="0" applyAlignment="0" applyProtection="0">
      <alignment vertical="center"/>
    </xf>
    <xf numFmtId="0" fontId="20" fillId="13" borderId="0" applyProtection="0">
      <alignment vertical="top"/>
    </xf>
    <xf numFmtId="0" fontId="45" fillId="8" borderId="7" applyNumberFormat="0" applyFont="0" applyAlignment="0" applyProtection="0">
      <alignment vertical="center"/>
    </xf>
    <xf numFmtId="0" fontId="22" fillId="0" borderId="0"/>
    <xf numFmtId="0" fontId="20" fillId="13" borderId="0" applyProtection="0">
      <alignment vertical="top"/>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45" fillId="0" borderId="0">
      <alignment vertical="top"/>
    </xf>
    <xf numFmtId="0" fontId="20" fillId="13" borderId="0" applyProtection="0">
      <alignment vertical="top"/>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45" fillId="0" borderId="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3" fillId="0" borderId="4" applyNumberFormat="0" applyFill="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45" fillId="0" borderId="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45" fillId="0" borderId="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45" fillId="0" borderId="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35" fillId="0" borderId="0" applyNumberFormat="0" applyFill="0" applyBorder="0" applyAlignment="0" applyProtection="0">
      <alignment vertical="center"/>
    </xf>
    <xf numFmtId="0" fontId="20" fillId="27" borderId="0" applyNumberFormat="0" applyBorder="0" applyAlignment="0" applyProtection="0">
      <alignment vertical="center"/>
    </xf>
    <xf numFmtId="0" fontId="45" fillId="0" borderId="0"/>
    <xf numFmtId="0" fontId="20" fillId="27" borderId="0" applyNumberFormat="0" applyBorder="0" applyAlignment="0" applyProtection="0">
      <alignment vertical="center"/>
    </xf>
    <xf numFmtId="0" fontId="45" fillId="0" borderId="0"/>
    <xf numFmtId="0" fontId="22" fillId="0" borderId="0"/>
    <xf numFmtId="0" fontId="45" fillId="0" borderId="0">
      <alignment vertical="center"/>
    </xf>
    <xf numFmtId="0" fontId="45" fillId="0" borderId="0">
      <alignment vertical="top"/>
    </xf>
    <xf numFmtId="0" fontId="20" fillId="27" borderId="0" applyNumberFormat="0" applyBorder="0" applyAlignment="0" applyProtection="0">
      <alignment vertical="center"/>
    </xf>
    <xf numFmtId="0" fontId="45" fillId="0" borderId="0"/>
    <xf numFmtId="0" fontId="20" fillId="27" borderId="0" applyNumberFormat="0" applyBorder="0" applyAlignment="0" applyProtection="0">
      <alignment vertical="center"/>
    </xf>
    <xf numFmtId="0" fontId="45" fillId="0" borderId="0">
      <alignment vertical="top"/>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45" fillId="0"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2" fillId="0" borderId="0"/>
    <xf numFmtId="0" fontId="20" fillId="13" borderId="0" applyProtection="0">
      <alignment vertical="top"/>
    </xf>
    <xf numFmtId="0" fontId="20" fillId="13" borderId="0" applyProtection="0">
      <alignment vertical="top"/>
    </xf>
    <xf numFmtId="0" fontId="45" fillId="0" borderId="0">
      <alignment vertical="center"/>
    </xf>
    <xf numFmtId="0" fontId="20" fillId="13" borderId="0" applyProtection="0">
      <alignment vertical="top"/>
    </xf>
    <xf numFmtId="0" fontId="45" fillId="0" borderId="0">
      <alignment vertical="center"/>
    </xf>
    <xf numFmtId="0" fontId="20" fillId="13" borderId="0" applyNumberFormat="0" applyBorder="0" applyAlignment="0" applyProtection="0">
      <alignment vertical="center"/>
    </xf>
    <xf numFmtId="0" fontId="45" fillId="0" borderId="0" applyProtection="0">
      <alignment vertical="top"/>
    </xf>
    <xf numFmtId="0" fontId="20" fillId="13" borderId="0" applyNumberFormat="0" applyBorder="0" applyAlignment="0" applyProtection="0">
      <alignment vertical="center"/>
    </xf>
    <xf numFmtId="0" fontId="13" fillId="0" borderId="4" applyNumberFormat="0" applyFill="0" applyAlignment="0" applyProtection="0">
      <alignment vertical="center"/>
    </xf>
    <xf numFmtId="0" fontId="20" fillId="13" borderId="0" applyProtection="0">
      <alignment vertical="top"/>
    </xf>
    <xf numFmtId="0" fontId="45" fillId="0" borderId="0">
      <alignment vertical="center"/>
    </xf>
    <xf numFmtId="0" fontId="13" fillId="0" borderId="4" applyNumberFormat="0" applyFill="0" applyAlignment="0" applyProtection="0">
      <alignment vertical="center"/>
    </xf>
    <xf numFmtId="0" fontId="45" fillId="0" borderId="0">
      <alignment vertical="top"/>
    </xf>
    <xf numFmtId="0" fontId="20" fillId="13" borderId="0" applyProtection="0">
      <alignment vertical="top"/>
    </xf>
    <xf numFmtId="0" fontId="45" fillId="0" borderId="0">
      <alignment vertical="center"/>
    </xf>
    <xf numFmtId="0" fontId="22" fillId="0" borderId="0"/>
    <xf numFmtId="0" fontId="20" fillId="13" borderId="0" applyProtection="0">
      <alignment vertical="top"/>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45" fillId="0" borderId="0">
      <alignment vertical="center"/>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45" fillId="0" borderId="0">
      <alignment vertical="center"/>
    </xf>
    <xf numFmtId="0" fontId="20" fillId="13" borderId="0" applyProtection="0">
      <alignment vertical="top"/>
    </xf>
    <xf numFmtId="0" fontId="45" fillId="0" borderId="0">
      <alignment vertical="center"/>
    </xf>
    <xf numFmtId="0" fontId="45" fillId="0" borderId="0">
      <alignment vertical="top"/>
    </xf>
    <xf numFmtId="0" fontId="20" fillId="13" borderId="0" applyProtection="0">
      <alignment vertical="top"/>
    </xf>
    <xf numFmtId="0" fontId="20" fillId="13" borderId="0" applyProtection="0">
      <alignment vertical="top"/>
    </xf>
    <xf numFmtId="0" fontId="45" fillId="0" borderId="0">
      <alignment vertical="top"/>
    </xf>
    <xf numFmtId="0" fontId="20" fillId="13" borderId="0" applyProtection="0">
      <alignment vertical="top"/>
    </xf>
    <xf numFmtId="0" fontId="22" fillId="0" borderId="0"/>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45" fillId="0" borderId="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Protection="0">
      <alignment vertical="top"/>
    </xf>
    <xf numFmtId="0" fontId="45" fillId="0" borderId="0" applyProtection="0">
      <alignment vertical="top"/>
    </xf>
    <xf numFmtId="0" fontId="20" fillId="13" borderId="0" applyProtection="0">
      <alignment vertical="top"/>
    </xf>
    <xf numFmtId="0" fontId="45" fillId="0" borderId="0" applyProtection="0">
      <alignment vertical="top"/>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45" fillId="0" borderId="0">
      <alignment vertical="center"/>
    </xf>
    <xf numFmtId="0" fontId="22" fillId="0" borderId="0"/>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5" fillId="1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2" borderId="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20" fillId="13" borderId="0" applyNumberFormat="0" applyBorder="0" applyAlignment="0" applyProtection="0">
      <alignment vertical="center"/>
    </xf>
    <xf numFmtId="0" fontId="13" fillId="0" borderId="3" applyNumberFormat="0" applyFill="0" applyAlignment="0" applyProtection="0">
      <alignment vertical="center"/>
    </xf>
    <xf numFmtId="0" fontId="45" fillId="0" borderId="0">
      <alignment vertical="top"/>
    </xf>
    <xf numFmtId="0" fontId="45" fillId="0" borderId="0" applyProtection="0">
      <alignment vertical="center"/>
    </xf>
    <xf numFmtId="0" fontId="20" fillId="13" borderId="0" applyNumberFormat="0" applyBorder="0" applyAlignment="0" applyProtection="0">
      <alignment vertical="center"/>
    </xf>
    <xf numFmtId="0" fontId="13" fillId="0" borderId="3" applyProtection="0">
      <alignment vertical="top"/>
    </xf>
    <xf numFmtId="0" fontId="45" fillId="0" borderId="0">
      <alignment vertical="top"/>
    </xf>
    <xf numFmtId="0" fontId="45" fillId="0" borderId="0" applyProtection="0">
      <alignment vertical="center"/>
    </xf>
    <xf numFmtId="0" fontId="20" fillId="13" borderId="0" applyProtection="0">
      <alignment vertical="top"/>
    </xf>
    <xf numFmtId="0" fontId="13" fillId="0" borderId="3" applyProtection="0">
      <alignment vertical="top"/>
    </xf>
    <xf numFmtId="0" fontId="20" fillId="13" borderId="0" applyProtection="0">
      <alignment vertical="top"/>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11" fillId="0" borderId="0" applyProtection="0"/>
    <xf numFmtId="0" fontId="45" fillId="0" borderId="0">
      <alignment vertical="top"/>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2" fillId="0" borderId="0"/>
    <xf numFmtId="0" fontId="45" fillId="0" borderId="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top"/>
    </xf>
    <xf numFmtId="0" fontId="20" fillId="13" borderId="0" applyNumberFormat="0" applyBorder="0" applyAlignment="0" applyProtection="0">
      <alignment vertical="center"/>
    </xf>
    <xf numFmtId="0" fontId="45"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Protection="0">
      <alignment vertical="top"/>
    </xf>
    <xf numFmtId="0" fontId="20" fillId="13" borderId="0" applyProtection="0">
      <alignment vertical="top"/>
    </xf>
    <xf numFmtId="0" fontId="20" fillId="13" borderId="0" applyNumberFormat="0" applyBorder="0" applyAlignment="0" applyProtection="0">
      <alignment vertical="center"/>
    </xf>
    <xf numFmtId="0" fontId="2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lignment vertical="center"/>
    </xf>
    <xf numFmtId="0" fontId="22" fillId="0" borderId="0"/>
    <xf numFmtId="0" fontId="20" fillId="13" borderId="0" applyNumberFormat="0" applyBorder="0" applyAlignment="0" applyProtection="0">
      <alignment vertical="center"/>
    </xf>
    <xf numFmtId="0" fontId="45" fillId="0" borderId="0" applyProtection="0">
      <alignment vertical="center"/>
    </xf>
    <xf numFmtId="0" fontId="11" fillId="0" borderId="0" applyProtection="0"/>
    <xf numFmtId="0" fontId="20" fillId="13" borderId="0" applyNumberFormat="0" applyBorder="0" applyAlignment="0" applyProtection="0">
      <alignment vertical="center"/>
    </xf>
    <xf numFmtId="0" fontId="20" fillId="13" borderId="0" applyProtection="0">
      <alignment vertical="top"/>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xf numFmtId="0" fontId="45" fillId="8" borderId="7" applyNumberFormat="0" applyFont="0" applyAlignment="0" applyProtection="0">
      <alignment vertical="center"/>
    </xf>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applyProtection="0"/>
    <xf numFmtId="0" fontId="22" fillId="0" borderId="0"/>
    <xf numFmtId="9" fontId="45" fillId="0" borderId="0" applyFont="0" applyFill="0" applyBorder="0" applyAlignment="0" applyProtection="0"/>
    <xf numFmtId="9" fontId="45" fillId="0" borderId="0" applyFont="0" applyFill="0" applyBorder="0" applyAlignment="0" applyProtection="0"/>
    <xf numFmtId="0" fontId="29" fillId="20" borderId="0" applyNumberFormat="0" applyBorder="0" applyAlignment="0" applyProtection="0">
      <alignment vertical="center"/>
    </xf>
    <xf numFmtId="9" fontId="45" fillId="0" borderId="0" applyFont="0" applyFill="0" applyBorder="0" applyAlignment="0" applyProtection="0"/>
    <xf numFmtId="0" fontId="29" fillId="20" borderId="0" applyNumberFormat="0" applyBorder="0" applyAlignment="0" applyProtection="0">
      <alignment vertical="center"/>
    </xf>
    <xf numFmtId="9" fontId="45" fillId="0" borderId="0" applyFont="0" applyFill="0" applyBorder="0" applyAlignment="0" applyProtection="0"/>
    <xf numFmtId="0" fontId="45" fillId="0" borderId="0">
      <alignment vertical="top"/>
    </xf>
    <xf numFmtId="9" fontId="45" fillId="0" borderId="0" applyProtection="0">
      <alignment vertical="top"/>
    </xf>
    <xf numFmtId="0" fontId="45" fillId="0" borderId="0">
      <alignment vertical="top"/>
    </xf>
    <xf numFmtId="9" fontId="45" fillId="0" borderId="0" applyFont="0" applyFill="0" applyBorder="0" applyAlignment="0" applyProtection="0"/>
    <xf numFmtId="0" fontId="22"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22"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45" fillId="0" borderId="0">
      <alignment vertical="center"/>
    </xf>
    <xf numFmtId="0" fontId="45" fillId="0" borderId="0">
      <alignment vertical="top"/>
    </xf>
    <xf numFmtId="0" fontId="21" fillId="2" borderId="2" applyProtection="0">
      <alignment vertical="top"/>
    </xf>
    <xf numFmtId="9" fontId="45" fillId="0" borderId="0" applyFont="0" applyFill="0" applyBorder="0" applyAlignment="0" applyProtection="0">
      <alignment vertical="center"/>
    </xf>
    <xf numFmtId="9" fontId="45" fillId="0" borderId="0" applyFont="0" applyFill="0" applyBorder="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13" fillId="0" borderId="4" applyNumberFormat="0" applyFill="0" applyAlignment="0" applyProtection="0">
      <alignment vertical="center"/>
    </xf>
    <xf numFmtId="0" fontId="39" fillId="0" borderId="12" applyProtection="0">
      <alignment vertical="top"/>
    </xf>
    <xf numFmtId="0" fontId="13" fillId="0" borderId="4" applyProtection="0">
      <alignment vertical="top"/>
    </xf>
    <xf numFmtId="0" fontId="22" fillId="0" borderId="0"/>
    <xf numFmtId="0" fontId="39" fillId="0" borderId="12" applyProtection="0">
      <alignment vertical="top"/>
    </xf>
    <xf numFmtId="0" fontId="13" fillId="0" borderId="4" applyProtection="0">
      <alignment vertical="top"/>
    </xf>
    <xf numFmtId="0" fontId="39" fillId="0" borderId="12" applyProtection="0">
      <alignment vertical="top"/>
    </xf>
    <xf numFmtId="0" fontId="13" fillId="0" borderId="4" applyNumberFormat="0" applyFill="0" applyAlignment="0" applyProtection="0">
      <alignment vertical="center"/>
    </xf>
    <xf numFmtId="0" fontId="39" fillId="0" borderId="12" applyProtection="0">
      <alignment vertical="top"/>
    </xf>
    <xf numFmtId="0" fontId="13" fillId="0" borderId="4" applyNumberFormat="0" applyFill="0" applyAlignment="0" applyProtection="0">
      <alignment vertical="center"/>
    </xf>
    <xf numFmtId="0" fontId="39" fillId="0" borderId="12" applyProtection="0">
      <alignment vertical="top"/>
    </xf>
    <xf numFmtId="0" fontId="45" fillId="0" borderId="0">
      <alignment vertical="center"/>
    </xf>
    <xf numFmtId="0" fontId="39" fillId="0" borderId="12" applyProtection="0">
      <alignment vertical="top"/>
    </xf>
    <xf numFmtId="0" fontId="39" fillId="0" borderId="12" applyNumberFormat="0" applyFill="0" applyAlignment="0" applyProtection="0">
      <alignment vertical="center"/>
    </xf>
    <xf numFmtId="0" fontId="39" fillId="0" borderId="12" applyNumberFormat="0" applyFill="0" applyAlignment="0" applyProtection="0">
      <alignment vertical="center"/>
    </xf>
    <xf numFmtId="0" fontId="39" fillId="0" borderId="12" applyProtection="0">
      <alignment vertical="top"/>
    </xf>
    <xf numFmtId="0" fontId="39" fillId="0" borderId="12" applyProtection="0">
      <alignment vertical="top"/>
    </xf>
    <xf numFmtId="0" fontId="39" fillId="0" borderId="12"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21" fillId="2" borderId="2" applyNumberFormat="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39" fillId="0" borderId="12" applyProtection="0">
      <alignment vertical="top"/>
    </xf>
    <xf numFmtId="0" fontId="25" fillId="12" borderId="2" applyNumberFormat="0" applyAlignment="0" applyProtection="0">
      <alignment vertical="center"/>
    </xf>
    <xf numFmtId="0" fontId="45" fillId="0" borderId="0">
      <alignment vertical="top"/>
    </xf>
    <xf numFmtId="0" fontId="22" fillId="0" borderId="0">
      <alignment vertical="center"/>
    </xf>
    <xf numFmtId="0" fontId="39" fillId="0" borderId="12" applyProtection="0">
      <alignment vertical="top"/>
    </xf>
    <xf numFmtId="0" fontId="25" fillId="12" borderId="2" applyNumberFormat="0" applyAlignment="0" applyProtection="0">
      <alignment vertical="center"/>
    </xf>
    <xf numFmtId="0" fontId="20" fillId="18" borderId="0" applyNumberFormat="0" applyBorder="0" applyAlignment="0" applyProtection="0">
      <alignment vertical="center"/>
    </xf>
    <xf numFmtId="0" fontId="22" fillId="0" borderId="0">
      <alignment vertical="center"/>
    </xf>
    <xf numFmtId="0" fontId="39" fillId="0" borderId="12" applyNumberFormat="0" applyFill="0" applyAlignment="0" applyProtection="0">
      <alignment vertical="center"/>
    </xf>
    <xf numFmtId="0" fontId="25" fillId="12" borderId="2" applyNumberFormat="0" applyAlignment="0" applyProtection="0">
      <alignment vertical="center"/>
    </xf>
    <xf numFmtId="0" fontId="20" fillId="18" borderId="0" applyNumberFormat="0" applyBorder="0" applyAlignment="0" applyProtection="0">
      <alignment vertical="center"/>
    </xf>
    <xf numFmtId="0" fontId="22" fillId="0" borderId="0">
      <alignment vertical="center"/>
    </xf>
    <xf numFmtId="0" fontId="39" fillId="0" borderId="12" applyProtection="0">
      <alignment vertical="top"/>
    </xf>
    <xf numFmtId="0" fontId="45" fillId="0" borderId="0" applyProtection="0">
      <alignment vertical="center"/>
    </xf>
    <xf numFmtId="0" fontId="22" fillId="0" borderId="0"/>
    <xf numFmtId="0" fontId="39" fillId="0" borderId="12" applyProtection="0">
      <alignment vertical="top"/>
    </xf>
    <xf numFmtId="0" fontId="39" fillId="0" borderId="12" applyProtection="0">
      <alignment vertical="top"/>
    </xf>
    <xf numFmtId="0" fontId="45" fillId="0" borderId="0">
      <alignment vertical="top"/>
    </xf>
    <xf numFmtId="0" fontId="22" fillId="0" borderId="0">
      <alignment vertical="center"/>
    </xf>
    <xf numFmtId="0" fontId="39" fillId="0" borderId="12" applyNumberFormat="0" applyFill="0" applyAlignment="0" applyProtection="0">
      <alignment vertical="center"/>
    </xf>
    <xf numFmtId="0" fontId="22" fillId="0" borderId="0">
      <alignment vertical="center"/>
    </xf>
    <xf numFmtId="0" fontId="39" fillId="0" borderId="12" applyProtection="0">
      <alignment vertical="top"/>
    </xf>
    <xf numFmtId="0" fontId="45" fillId="0" borderId="0">
      <alignment vertical="top"/>
    </xf>
    <xf numFmtId="0" fontId="39" fillId="0" borderId="12" applyProtection="0">
      <alignment vertical="top"/>
    </xf>
    <xf numFmtId="0" fontId="22" fillId="0" borderId="0"/>
    <xf numFmtId="0" fontId="39" fillId="0" borderId="12" applyProtection="0">
      <alignment vertical="top"/>
    </xf>
    <xf numFmtId="0" fontId="27" fillId="0" borderId="0" applyNumberFormat="0" applyFill="0" applyBorder="0" applyAlignment="0" applyProtection="0">
      <alignment vertical="center"/>
    </xf>
    <xf numFmtId="0" fontId="22" fillId="0" borderId="0"/>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45" fillId="0" borderId="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Protection="0">
      <alignment vertical="top"/>
    </xf>
    <xf numFmtId="0" fontId="32" fillId="0" borderId="9" applyProtection="0">
      <alignment vertical="top"/>
    </xf>
    <xf numFmtId="0" fontId="32"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2" fillId="0" borderId="9" applyProtection="0">
      <alignment vertical="top"/>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22" fillId="0" borderId="0"/>
    <xf numFmtId="0" fontId="32" fillId="0" borderId="9" applyProtection="0">
      <alignment vertical="top"/>
    </xf>
    <xf numFmtId="0" fontId="32" fillId="0" borderId="9" applyProtection="0">
      <alignment vertical="top"/>
    </xf>
    <xf numFmtId="0" fontId="32" fillId="0" borderId="9" applyProtection="0">
      <alignment vertical="top"/>
    </xf>
    <xf numFmtId="0" fontId="32" fillId="0" borderId="9" applyProtection="0">
      <alignment vertical="top"/>
    </xf>
    <xf numFmtId="0" fontId="45" fillId="0" borderId="0">
      <alignment vertical="top"/>
    </xf>
    <xf numFmtId="0" fontId="32" fillId="0" borderId="9" applyProtection="0">
      <alignment vertical="top"/>
    </xf>
    <xf numFmtId="0" fontId="32" fillId="0" borderId="9" applyProtection="0">
      <alignment vertical="top"/>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Protection="0">
      <alignment vertical="top"/>
    </xf>
    <xf numFmtId="0" fontId="32" fillId="0" borderId="9" applyProtection="0">
      <alignment vertical="top"/>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11" fillId="0" borderId="0" applyProtection="0"/>
    <xf numFmtId="0" fontId="21" fillId="2" borderId="2" applyNumberFormat="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29" fillId="20" borderId="0" applyNumberFormat="0" applyBorder="0" applyAlignment="0" applyProtection="0">
      <alignment vertical="center"/>
    </xf>
    <xf numFmtId="0" fontId="35" fillId="0" borderId="11" applyNumberFormat="0" applyFill="0" applyAlignment="0" applyProtection="0">
      <alignment vertical="center"/>
    </xf>
    <xf numFmtId="0" fontId="35" fillId="0" borderId="11" applyProtection="0">
      <alignment vertical="top"/>
    </xf>
    <xf numFmtId="0" fontId="29" fillId="20" borderId="0" applyNumberFormat="0" applyBorder="0" applyAlignment="0" applyProtection="0">
      <alignment vertical="center"/>
    </xf>
    <xf numFmtId="0" fontId="35" fillId="0" borderId="11" applyProtection="0">
      <alignment vertical="top"/>
    </xf>
    <xf numFmtId="0" fontId="29" fillId="20" borderId="0" applyNumberFormat="0" applyBorder="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Protection="0">
      <alignment vertical="top"/>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21" fillId="2" borderId="2" applyNumberFormat="0" applyAlignment="0" applyProtection="0">
      <alignment vertical="center"/>
    </xf>
    <xf numFmtId="0" fontId="37" fillId="0" borderId="10" applyNumberFormat="0" applyFill="0" applyAlignment="0" applyProtection="0">
      <alignment vertical="center"/>
    </xf>
    <xf numFmtId="0" fontId="21" fillId="2" borderId="2" applyNumberFormat="0" applyAlignment="0" applyProtection="0">
      <alignment vertical="center"/>
    </xf>
    <xf numFmtId="0" fontId="37" fillId="0" borderId="10" applyNumberFormat="0" applyFill="0" applyAlignment="0" applyProtection="0">
      <alignment vertical="center"/>
    </xf>
    <xf numFmtId="0" fontId="21" fillId="2" borderId="2" applyNumberFormat="0" applyAlignment="0" applyProtection="0">
      <alignment vertical="center"/>
    </xf>
    <xf numFmtId="0" fontId="35" fillId="0" borderId="11" applyProtection="0">
      <alignment vertical="top"/>
    </xf>
    <xf numFmtId="0" fontId="21" fillId="2" borderId="2" applyNumberFormat="0" applyAlignment="0" applyProtection="0">
      <alignment vertical="center"/>
    </xf>
    <xf numFmtId="0" fontId="35" fillId="0" borderId="11" applyProtection="0">
      <alignment vertical="top"/>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21" fillId="2" borderId="2" applyNumberFormat="0" applyAlignment="0" applyProtection="0">
      <alignment vertical="center"/>
    </xf>
    <xf numFmtId="0" fontId="35" fillId="0" borderId="11" applyNumberFormat="0" applyFill="0" applyAlignment="0" applyProtection="0">
      <alignment vertical="center"/>
    </xf>
    <xf numFmtId="0" fontId="22" fillId="0" borderId="0"/>
    <xf numFmtId="0" fontId="35" fillId="0" borderId="11" applyProtection="0">
      <alignment vertical="top"/>
    </xf>
    <xf numFmtId="0" fontId="35" fillId="0" borderId="11" applyProtection="0">
      <alignment vertical="top"/>
    </xf>
    <xf numFmtId="0" fontId="35" fillId="0" borderId="11" applyProtection="0">
      <alignment vertical="top"/>
    </xf>
    <xf numFmtId="0" fontId="35" fillId="0" borderId="11" applyProtection="0">
      <alignment vertical="top"/>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25" fillId="12" borderId="2" applyNumberFormat="0" applyAlignment="0" applyProtection="0">
      <alignment vertical="center"/>
    </xf>
    <xf numFmtId="0" fontId="35" fillId="0" borderId="11" applyProtection="0">
      <alignment vertical="top"/>
    </xf>
    <xf numFmtId="0" fontId="25" fillId="12" borderId="2" applyNumberFormat="0" applyAlignment="0" applyProtection="0">
      <alignment vertical="center"/>
    </xf>
    <xf numFmtId="0" fontId="35" fillId="0" borderId="11" applyProtection="0">
      <alignment vertical="top"/>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21" fillId="2" borderId="2" applyNumberFormat="0" applyAlignment="0" applyProtection="0">
      <alignment vertical="center"/>
    </xf>
    <xf numFmtId="0" fontId="22" fillId="0" borderId="0"/>
    <xf numFmtId="0" fontId="35" fillId="0" borderId="11" applyNumberFormat="0" applyFill="0" applyAlignment="0" applyProtection="0">
      <alignment vertical="center"/>
    </xf>
    <xf numFmtId="0" fontId="35" fillId="0" borderId="11" applyProtection="0">
      <alignment vertical="top"/>
    </xf>
    <xf numFmtId="0" fontId="13" fillId="0" borderId="4" applyNumberFormat="0" applyFill="0" applyAlignment="0" applyProtection="0">
      <alignment vertical="center"/>
    </xf>
    <xf numFmtId="0" fontId="21" fillId="2" borderId="2" applyNumberFormat="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22" fillId="0" borderId="0"/>
    <xf numFmtId="0" fontId="20" fillId="6" borderId="0" applyNumberFormat="0" applyBorder="0" applyAlignment="0" applyProtection="0">
      <alignment vertical="center"/>
    </xf>
    <xf numFmtId="0" fontId="35" fillId="0" borderId="11"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2" borderId="2" applyNumberFormat="0" applyAlignment="0" applyProtection="0">
      <alignment vertical="center"/>
    </xf>
    <xf numFmtId="0" fontId="35" fillId="0" borderId="0" applyNumberFormat="0" applyFill="0" applyBorder="0" applyAlignment="0" applyProtection="0">
      <alignment vertical="center"/>
    </xf>
    <xf numFmtId="0" fontId="35" fillId="0" borderId="0" applyProtection="0">
      <alignment vertical="top"/>
    </xf>
    <xf numFmtId="0" fontId="45" fillId="0" borderId="0">
      <alignment vertical="top"/>
    </xf>
    <xf numFmtId="0" fontId="35" fillId="0" borderId="0" applyProtection="0">
      <alignment vertical="top"/>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2" borderId="2" applyNumberFormat="0" applyAlignment="0" applyProtection="0">
      <alignment vertical="center"/>
    </xf>
    <xf numFmtId="0" fontId="37" fillId="0" borderId="0" applyNumberFormat="0" applyFill="0" applyBorder="0" applyAlignment="0" applyProtection="0">
      <alignment vertical="center"/>
    </xf>
    <xf numFmtId="0" fontId="21" fillId="2" borderId="2"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xf numFmtId="0" fontId="21" fillId="2" borderId="2" applyNumberFormat="0" applyAlignment="0" applyProtection="0">
      <alignment vertical="center"/>
    </xf>
    <xf numFmtId="0" fontId="37" fillId="0" borderId="0" applyNumberFormat="0" applyFill="0" applyBorder="0" applyAlignment="0" applyProtection="0">
      <alignment vertical="center"/>
    </xf>
    <xf numFmtId="0" fontId="37" fillId="0" borderId="0" applyProtection="0">
      <alignment vertical="top"/>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0" applyProtection="0">
      <alignment vertical="top"/>
    </xf>
    <xf numFmtId="0" fontId="35" fillId="0" borderId="0" applyProtection="0">
      <alignment vertical="top"/>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2" borderId="2" applyNumberFormat="0" applyAlignment="0" applyProtection="0">
      <alignment vertical="center"/>
    </xf>
    <xf numFmtId="0" fontId="35" fillId="0" borderId="0" applyProtection="0">
      <alignment vertical="top"/>
    </xf>
    <xf numFmtId="0" fontId="35" fillId="0" borderId="0" applyProtection="0">
      <alignment vertical="top"/>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1" fillId="2" borderId="2" applyNumberFormat="0" applyAlignment="0" applyProtection="0">
      <alignment vertical="center"/>
    </xf>
    <xf numFmtId="0" fontId="22" fillId="0" borderId="0" applyNumberFormat="0" applyFill="0" applyBorder="0" applyAlignment="0" applyProtection="0">
      <alignment vertical="center"/>
    </xf>
    <xf numFmtId="0" fontId="45" fillId="8" borderId="7" applyNumberFormat="0" applyFont="0" applyAlignment="0" applyProtection="0">
      <alignment vertical="center"/>
    </xf>
    <xf numFmtId="0" fontId="35" fillId="0" borderId="0" applyProtection="0">
      <alignment vertical="top"/>
    </xf>
    <xf numFmtId="0" fontId="21" fillId="2" borderId="2" applyNumberFormat="0" applyAlignment="0" applyProtection="0">
      <alignment vertical="center"/>
    </xf>
    <xf numFmtId="0" fontId="45" fillId="8" borderId="7" applyNumberFormat="0" applyFont="0" applyAlignment="0" applyProtection="0">
      <alignment vertical="center"/>
    </xf>
    <xf numFmtId="0" fontId="35" fillId="0" borderId="0" applyProtection="0">
      <alignment vertical="top"/>
    </xf>
    <xf numFmtId="0" fontId="21" fillId="2" borderId="2"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Protection="0">
      <alignment vertical="top"/>
    </xf>
    <xf numFmtId="0" fontId="35" fillId="0" borderId="0" applyProtection="0">
      <alignment vertical="top"/>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Protection="0">
      <alignment vertical="top"/>
    </xf>
    <xf numFmtId="0" fontId="35" fillId="0" borderId="0" applyProtection="0">
      <alignment vertical="top"/>
    </xf>
    <xf numFmtId="0" fontId="35" fillId="0" borderId="0" applyNumberFormat="0" applyFill="0" applyBorder="0" applyAlignment="0" applyProtection="0">
      <alignment vertical="center"/>
    </xf>
    <xf numFmtId="0" fontId="22" fillId="0" borderId="0"/>
    <xf numFmtId="0" fontId="35" fillId="0" borderId="0" applyNumberFormat="0" applyFill="0" applyBorder="0" applyAlignment="0" applyProtection="0">
      <alignment vertical="center"/>
    </xf>
    <xf numFmtId="0" fontId="45" fillId="0" borderId="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Protection="0">
      <alignment vertical="top"/>
    </xf>
    <xf numFmtId="0" fontId="22" fillId="0" borderId="0"/>
    <xf numFmtId="0" fontId="22" fillId="0" borderId="0"/>
    <xf numFmtId="0" fontId="27" fillId="0" borderId="0" applyNumberFormat="0" applyFill="0" applyBorder="0" applyAlignment="0" applyProtection="0">
      <alignment vertical="center"/>
    </xf>
    <xf numFmtId="0" fontId="45" fillId="0" borderId="0">
      <alignment vertical="top"/>
    </xf>
    <xf numFmtId="0" fontId="22" fillId="0" borderId="0"/>
    <xf numFmtId="0" fontId="27" fillId="0" borderId="0" applyNumberFormat="0" applyFill="0" applyBorder="0" applyAlignment="0" applyProtection="0">
      <alignment vertical="center"/>
    </xf>
    <xf numFmtId="0" fontId="27" fillId="0" borderId="0" applyProtection="0">
      <alignment vertical="top"/>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21" fillId="2" borderId="2" applyNumberFormat="0" applyAlignment="0" applyProtection="0">
      <alignment vertical="center"/>
    </xf>
    <xf numFmtId="0" fontId="27" fillId="0" borderId="0" applyProtection="0">
      <alignment vertical="top"/>
    </xf>
    <xf numFmtId="0" fontId="21" fillId="2" borderId="2" applyProtection="0">
      <alignment vertical="top"/>
    </xf>
    <xf numFmtId="0" fontId="27" fillId="0" borderId="0" applyProtection="0">
      <alignment vertical="top"/>
    </xf>
    <xf numFmtId="0" fontId="21" fillId="2" borderId="2" applyProtection="0">
      <alignment vertical="top"/>
    </xf>
    <xf numFmtId="0" fontId="27" fillId="0" borderId="0" applyProtection="0">
      <alignment vertical="top"/>
    </xf>
    <xf numFmtId="0" fontId="21" fillId="2" borderId="2" applyNumberFormat="0" applyAlignment="0" applyProtection="0">
      <alignment vertical="center"/>
    </xf>
    <xf numFmtId="0" fontId="27" fillId="0" borderId="0" applyProtection="0">
      <alignment vertical="top"/>
    </xf>
    <xf numFmtId="0" fontId="21" fillId="2" borderId="2" applyNumberFormat="0" applyAlignment="0" applyProtection="0">
      <alignment vertical="center"/>
    </xf>
    <xf numFmtId="0" fontId="27" fillId="0"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Protection="0">
      <alignment vertical="top"/>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45" fillId="0" borderId="0">
      <alignment vertical="top"/>
    </xf>
    <xf numFmtId="0" fontId="27" fillId="0" borderId="0" applyProtection="0">
      <alignment vertical="top"/>
    </xf>
    <xf numFmtId="0" fontId="22" fillId="0" borderId="0"/>
    <xf numFmtId="0" fontId="27" fillId="0" borderId="0" applyNumberFormat="0" applyFill="0" applyBorder="0" applyAlignment="0" applyProtection="0">
      <alignment vertical="center"/>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Protection="0"/>
    <xf numFmtId="0" fontId="45" fillId="0" borderId="0">
      <alignment vertical="center"/>
    </xf>
    <xf numFmtId="0" fontId="45" fillId="0" borderId="0">
      <alignment vertical="center"/>
    </xf>
    <xf numFmtId="0" fontId="45" fillId="0" borderId="0">
      <alignment vertical="top"/>
    </xf>
    <xf numFmtId="0" fontId="27" fillId="0" borderId="0" applyNumberFormat="0" applyFill="0" applyBorder="0" applyAlignment="0" applyProtection="0">
      <alignment vertical="center"/>
    </xf>
    <xf numFmtId="0" fontId="45" fillId="0" borderId="0">
      <alignment vertical="center"/>
    </xf>
    <xf numFmtId="0" fontId="45" fillId="0" borderId="0">
      <alignment vertical="top"/>
    </xf>
    <xf numFmtId="0" fontId="27" fillId="0" borderId="0" applyNumberFormat="0" applyFill="0" applyBorder="0" applyAlignment="0" applyProtection="0">
      <alignment vertical="center"/>
    </xf>
    <xf numFmtId="0" fontId="45" fillId="0" borderId="0">
      <alignment vertical="center"/>
    </xf>
    <xf numFmtId="0" fontId="45" fillId="0" borderId="0">
      <alignment vertical="top"/>
    </xf>
    <xf numFmtId="0" fontId="27" fillId="0" borderId="0" applyProtection="0">
      <alignment vertical="top"/>
    </xf>
    <xf numFmtId="0" fontId="45" fillId="0" borderId="0">
      <alignment vertical="center"/>
    </xf>
    <xf numFmtId="0" fontId="45" fillId="0" borderId="0" applyProtection="0">
      <alignment vertical="top"/>
    </xf>
    <xf numFmtId="0" fontId="27" fillId="0" borderId="0" applyProtection="0">
      <alignment vertical="top"/>
    </xf>
    <xf numFmtId="0" fontId="45" fillId="0" borderId="0">
      <alignment vertical="center"/>
    </xf>
    <xf numFmtId="0" fontId="45" fillId="0" borderId="0" applyProtection="0">
      <alignment vertical="top"/>
    </xf>
    <xf numFmtId="0" fontId="27" fillId="0" borderId="0" applyProtection="0">
      <alignment vertical="top"/>
    </xf>
    <xf numFmtId="0" fontId="22" fillId="0" borderId="0"/>
    <xf numFmtId="0" fontId="45" fillId="0" borderId="0">
      <alignment vertical="center"/>
    </xf>
    <xf numFmtId="0" fontId="45" fillId="0" borderId="0" applyProtection="0">
      <alignment vertical="top"/>
    </xf>
    <xf numFmtId="0" fontId="27" fillId="0" borderId="0" applyProtection="0">
      <alignment vertical="top"/>
    </xf>
    <xf numFmtId="0" fontId="11" fillId="0" borderId="0" applyProtection="0"/>
    <xf numFmtId="0" fontId="45" fillId="0" borderId="0">
      <alignment vertical="center"/>
    </xf>
    <xf numFmtId="0" fontId="45" fillId="0" borderId="0" applyProtection="0">
      <alignment vertical="top"/>
    </xf>
    <xf numFmtId="0" fontId="27" fillId="0" borderId="0" applyNumberFormat="0" applyFill="0" applyBorder="0" applyAlignment="0" applyProtection="0">
      <alignment vertical="center"/>
    </xf>
    <xf numFmtId="0" fontId="11" fillId="0" borderId="0" applyProtection="0"/>
    <xf numFmtId="0" fontId="45" fillId="0" borderId="0" applyProtection="0">
      <alignment vertical="center"/>
    </xf>
    <xf numFmtId="0" fontId="45" fillId="0" borderId="0">
      <alignment vertical="center"/>
    </xf>
    <xf numFmtId="0" fontId="45" fillId="0" borderId="0">
      <alignment vertical="top"/>
    </xf>
    <xf numFmtId="0" fontId="29" fillId="20" borderId="0" applyProtection="0">
      <alignment vertical="top"/>
    </xf>
    <xf numFmtId="0" fontId="22" fillId="0" borderId="0"/>
    <xf numFmtId="0" fontId="22" fillId="0" borderId="0"/>
    <xf numFmtId="0" fontId="22" fillId="0" borderId="0"/>
    <xf numFmtId="0" fontId="29" fillId="20" borderId="0" applyProtection="0">
      <alignment vertical="top"/>
    </xf>
    <xf numFmtId="0" fontId="45" fillId="0" borderId="0">
      <alignment vertical="top"/>
    </xf>
    <xf numFmtId="0" fontId="22" fillId="0" borderId="0"/>
    <xf numFmtId="0" fontId="22" fillId="0" borderId="0"/>
    <xf numFmtId="0" fontId="29" fillId="20" borderId="0" applyNumberFormat="0" applyBorder="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29" fillId="20" borderId="0" applyNumberFormat="0" applyBorder="0" applyAlignment="0" applyProtection="0">
      <alignment vertical="center"/>
    </xf>
    <xf numFmtId="0" fontId="29" fillId="20" borderId="0" applyProtection="0">
      <alignment vertical="top"/>
    </xf>
    <xf numFmtId="0" fontId="22" fillId="0" borderId="0"/>
    <xf numFmtId="0" fontId="29" fillId="20" borderId="0" applyProtection="0">
      <alignment vertical="top"/>
    </xf>
    <xf numFmtId="0" fontId="45" fillId="0" borderId="0">
      <alignment vertical="top"/>
    </xf>
    <xf numFmtId="0" fontId="45" fillId="0" borderId="0">
      <alignment vertical="center"/>
    </xf>
    <xf numFmtId="0" fontId="21" fillId="2" borderId="2"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29" fillId="20" borderId="0" applyNumberFormat="0" applyBorder="0" applyAlignment="0" applyProtection="0">
      <alignment vertical="center"/>
    </xf>
    <xf numFmtId="0" fontId="45" fillId="0" borderId="0" applyProtection="0">
      <alignment vertical="center"/>
    </xf>
    <xf numFmtId="0" fontId="45" fillId="0" borderId="0" applyProtection="0">
      <alignment vertical="center"/>
    </xf>
    <xf numFmtId="0" fontId="29" fillId="20" borderId="0" applyProtection="0">
      <alignment vertical="top"/>
    </xf>
    <xf numFmtId="0" fontId="45" fillId="0" borderId="0" applyProtection="0">
      <alignment vertical="center"/>
    </xf>
    <xf numFmtId="0" fontId="45" fillId="0" borderId="0" applyProtection="0">
      <alignment vertical="center"/>
    </xf>
    <xf numFmtId="0" fontId="29" fillId="20" borderId="0" applyProtection="0">
      <alignment vertical="top"/>
    </xf>
    <xf numFmtId="0" fontId="45" fillId="0" borderId="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Protection="0">
      <alignment vertical="top"/>
    </xf>
    <xf numFmtId="0" fontId="29" fillId="20" borderId="0" applyProtection="0">
      <alignment vertical="top"/>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45" fillId="0" borderId="0" applyProtection="0">
      <alignment vertical="top"/>
    </xf>
    <xf numFmtId="0" fontId="29" fillId="20" borderId="0" applyNumberFormat="0" applyBorder="0" applyAlignment="0" applyProtection="0">
      <alignment vertical="center"/>
    </xf>
    <xf numFmtId="0" fontId="29" fillId="20" borderId="0" applyProtection="0">
      <alignment vertical="top"/>
    </xf>
    <xf numFmtId="0" fontId="45" fillId="0" borderId="0" applyProtection="0">
      <alignment vertical="top"/>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45" fillId="0" borderId="0" applyProtection="0">
      <alignment vertical="top"/>
    </xf>
    <xf numFmtId="0" fontId="29" fillId="20" borderId="0" applyProtection="0">
      <alignment vertical="top"/>
    </xf>
    <xf numFmtId="0" fontId="45" fillId="0" borderId="0" applyProtection="0">
      <alignment vertical="top"/>
    </xf>
    <xf numFmtId="0" fontId="29" fillId="20" borderId="0" applyProtection="0">
      <alignment vertical="top"/>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Protection="0">
      <alignment vertical="top"/>
    </xf>
    <xf numFmtId="0" fontId="21" fillId="2" borderId="2" applyNumberFormat="0" applyAlignment="0" applyProtection="0">
      <alignment vertical="center"/>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45" fillId="0" borderId="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9" fillId="20" borderId="0" applyProtection="0">
      <alignment vertical="top"/>
    </xf>
    <xf numFmtId="0" fontId="11" fillId="0" borderId="0" applyProtection="0"/>
    <xf numFmtId="0" fontId="45" fillId="0" borderId="0" applyProtection="0">
      <alignment vertical="center"/>
    </xf>
    <xf numFmtId="0" fontId="21" fillId="2" borderId="2" applyProtection="0">
      <alignment vertical="top"/>
    </xf>
    <xf numFmtId="0" fontId="29" fillId="20" borderId="0" applyProtection="0">
      <alignment vertical="top"/>
    </xf>
    <xf numFmtId="0" fontId="11" fillId="0" borderId="0" applyProtection="0"/>
    <xf numFmtId="0" fontId="45" fillId="0" borderId="0" applyProtection="0">
      <alignment vertical="center"/>
    </xf>
    <xf numFmtId="0" fontId="21" fillId="2" borderId="2" applyProtection="0">
      <alignment vertical="top"/>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45" fillId="0" borderId="0">
      <alignment vertical="center"/>
    </xf>
    <xf numFmtId="0" fontId="21" fillId="2" borderId="2" applyProtection="0">
      <alignment vertical="top"/>
    </xf>
    <xf numFmtId="0" fontId="29" fillId="20" borderId="0" applyProtection="0">
      <alignment vertical="top"/>
    </xf>
    <xf numFmtId="0" fontId="45" fillId="0" borderId="0">
      <alignment vertical="center"/>
    </xf>
    <xf numFmtId="0" fontId="45" fillId="0" borderId="0" applyProtection="0">
      <alignment vertical="center"/>
    </xf>
    <xf numFmtId="0" fontId="13" fillId="0" borderId="4" applyNumberFormat="0" applyFill="0" applyAlignment="0" applyProtection="0">
      <alignment vertical="center"/>
    </xf>
    <xf numFmtId="0" fontId="29" fillId="20" borderId="0" applyProtection="0">
      <alignment vertical="top"/>
    </xf>
    <xf numFmtId="0" fontId="45" fillId="0" borderId="0">
      <alignment vertical="center"/>
    </xf>
    <xf numFmtId="0" fontId="45" fillId="0" borderId="0" applyProtection="0">
      <alignment vertical="center"/>
    </xf>
    <xf numFmtId="0" fontId="29" fillId="20" borderId="0" applyProtection="0">
      <alignment vertical="top"/>
    </xf>
    <xf numFmtId="0" fontId="45" fillId="0" borderId="0">
      <alignment vertical="center"/>
    </xf>
    <xf numFmtId="0" fontId="21" fillId="2" borderId="2" applyProtection="0">
      <alignment vertical="top"/>
    </xf>
    <xf numFmtId="0" fontId="29" fillId="20" borderId="0" applyProtection="0">
      <alignment vertical="top"/>
    </xf>
    <xf numFmtId="0" fontId="45" fillId="0" borderId="0">
      <alignment vertical="center"/>
    </xf>
    <xf numFmtId="0" fontId="29" fillId="20" borderId="0" applyNumberFormat="0" applyBorder="0" applyAlignment="0" applyProtection="0">
      <alignment vertical="center"/>
    </xf>
    <xf numFmtId="0" fontId="45" fillId="0" borderId="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Protection="0">
      <alignment vertical="top"/>
    </xf>
    <xf numFmtId="0" fontId="29" fillId="20" borderId="0" applyNumberFormat="0" applyBorder="0" applyAlignment="0" applyProtection="0">
      <alignment vertical="center"/>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14" borderId="2" applyNumberFormat="0" applyAlignment="0" applyProtection="0">
      <alignment vertical="center"/>
    </xf>
    <xf numFmtId="0" fontId="29" fillId="20" borderId="0" applyProtection="0">
      <alignment vertical="top"/>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Protection="0">
      <alignment vertical="top"/>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45" fillId="0" borderId="0">
      <alignment vertical="top"/>
    </xf>
    <xf numFmtId="0" fontId="29" fillId="20" borderId="0" applyProtection="0">
      <alignment vertical="top"/>
    </xf>
    <xf numFmtId="0" fontId="45" fillId="0" borderId="0">
      <alignment vertical="top"/>
    </xf>
    <xf numFmtId="0" fontId="11" fillId="0" borderId="0" applyProtection="0"/>
    <xf numFmtId="0" fontId="45" fillId="0" borderId="0">
      <alignment vertical="top"/>
    </xf>
    <xf numFmtId="0" fontId="29" fillId="20" borderId="0" applyProtection="0">
      <alignment vertical="top"/>
    </xf>
    <xf numFmtId="0" fontId="36" fillId="0" borderId="0" applyNumberFormat="0" applyFill="0" applyBorder="0" applyAlignment="0" applyProtection="0">
      <alignment vertical="center"/>
    </xf>
    <xf numFmtId="0" fontId="11" fillId="0" borderId="0" applyProtection="0"/>
    <xf numFmtId="0" fontId="45" fillId="0" borderId="0">
      <alignment vertical="top"/>
    </xf>
    <xf numFmtId="0" fontId="29" fillId="20" borderId="0" applyProtection="0">
      <alignment vertical="top"/>
    </xf>
    <xf numFmtId="0" fontId="45" fillId="0" borderId="0">
      <alignment vertical="top"/>
    </xf>
    <xf numFmtId="0" fontId="45" fillId="0" borderId="0">
      <alignment vertical="top"/>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Protection="0">
      <alignment vertical="top"/>
    </xf>
    <xf numFmtId="0" fontId="45" fillId="8" borderId="7" applyNumberFormat="0" applyFont="0" applyAlignment="0" applyProtection="0">
      <alignment vertical="center"/>
    </xf>
    <xf numFmtId="0" fontId="45" fillId="0" borderId="0">
      <alignment vertical="top"/>
    </xf>
    <xf numFmtId="0" fontId="29" fillId="20" borderId="0" applyProtection="0">
      <alignment vertical="top"/>
    </xf>
    <xf numFmtId="0" fontId="45" fillId="0" borderId="0">
      <alignment vertical="top"/>
    </xf>
    <xf numFmtId="0" fontId="29" fillId="20"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13" fillId="0" borderId="4" applyNumberFormat="0" applyFill="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13" fillId="0" borderId="4" applyNumberFormat="0" applyFill="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13" fillId="0" borderId="4" applyNumberFormat="0" applyFill="0" applyAlignment="0" applyProtection="0">
      <alignment vertical="center"/>
    </xf>
    <xf numFmtId="0" fontId="29" fillId="20" borderId="0" applyProtection="0">
      <alignment vertical="top"/>
    </xf>
    <xf numFmtId="0" fontId="13" fillId="0" borderId="4" applyNumberFormat="0" applyFill="0" applyAlignment="0" applyProtection="0">
      <alignment vertical="center"/>
    </xf>
    <xf numFmtId="0" fontId="29" fillId="20" borderId="0" applyProtection="0">
      <alignment vertical="top"/>
    </xf>
    <xf numFmtId="0" fontId="13" fillId="0" borderId="4" applyNumberFormat="0" applyFill="0" applyAlignment="0" applyProtection="0">
      <alignment vertical="center"/>
    </xf>
    <xf numFmtId="0" fontId="29" fillId="20" borderId="0" applyProtection="0">
      <alignment vertical="top"/>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Protection="0">
      <alignment vertical="top"/>
    </xf>
    <xf numFmtId="0" fontId="21" fillId="2" borderId="2" applyNumberFormat="0" applyAlignment="0" applyProtection="0">
      <alignment vertical="center"/>
    </xf>
    <xf numFmtId="0" fontId="29" fillId="20" borderId="0" applyProtection="0">
      <alignment vertical="top"/>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29" fillId="20" borderId="0" applyProtection="0">
      <alignment vertical="top"/>
    </xf>
    <xf numFmtId="0" fontId="45" fillId="0" borderId="0" applyProtection="0">
      <alignment vertical="center"/>
    </xf>
    <xf numFmtId="0" fontId="29" fillId="20" borderId="0" applyProtection="0">
      <alignment vertical="top"/>
    </xf>
    <xf numFmtId="0" fontId="45" fillId="0" borderId="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Protection="0">
      <alignment vertical="top"/>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Protection="0">
      <alignment vertical="top"/>
    </xf>
    <xf numFmtId="0" fontId="20" fillId="17" borderId="0" applyNumberFormat="0" applyBorder="0" applyAlignment="0" applyProtection="0">
      <alignment vertical="center"/>
    </xf>
    <xf numFmtId="0" fontId="29" fillId="20" borderId="0" applyProtection="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9" fillId="20" borderId="0" applyProtection="0">
      <alignment vertical="top"/>
    </xf>
    <xf numFmtId="0" fontId="29" fillId="20" borderId="0" applyProtection="0">
      <alignment vertical="top"/>
    </xf>
    <xf numFmtId="0" fontId="11" fillId="0" borderId="0" applyProtection="0"/>
    <xf numFmtId="0" fontId="45" fillId="0" borderId="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Protection="0">
      <alignment vertical="top"/>
    </xf>
    <xf numFmtId="0" fontId="22"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45" fillId="0" borderId="0">
      <alignment vertical="top"/>
    </xf>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2"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1" fillId="2" borderId="2" applyNumberFormat="0" applyAlignment="0" applyProtection="0">
      <alignment vertical="center"/>
    </xf>
    <xf numFmtId="0" fontId="29" fillId="20" borderId="0" applyNumberFormat="0" applyBorder="0" applyAlignment="0" applyProtection="0">
      <alignment vertical="center"/>
    </xf>
    <xf numFmtId="0" fontId="45" fillId="0" borderId="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pplyProtection="0">
      <alignment vertical="center"/>
    </xf>
    <xf numFmtId="0" fontId="45" fillId="0" borderId="0">
      <alignment vertical="top"/>
    </xf>
    <xf numFmtId="0" fontId="22" fillId="0" borderId="0"/>
    <xf numFmtId="0" fontId="45" fillId="0" borderId="0" applyProtection="0">
      <alignment vertical="top"/>
    </xf>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pplyProtection="0">
      <alignment vertical="center"/>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20" fillId="6" borderId="0" applyNumberFormat="0" applyBorder="0" applyAlignment="0" applyProtection="0">
      <alignment vertical="center"/>
    </xf>
    <xf numFmtId="0" fontId="45" fillId="0" borderId="0" applyProtection="0">
      <alignment vertical="top"/>
    </xf>
    <xf numFmtId="0" fontId="45" fillId="0" borderId="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11" fillId="0" borderId="0" applyProtection="0"/>
    <xf numFmtId="0" fontId="45" fillId="0" borderId="0">
      <alignment vertical="top"/>
    </xf>
    <xf numFmtId="0" fontId="45" fillId="0" borderId="0" applyProtection="0">
      <alignment vertical="top"/>
    </xf>
    <xf numFmtId="0" fontId="45" fillId="0" borderId="0">
      <alignment vertical="top"/>
    </xf>
    <xf numFmtId="0" fontId="11" fillId="0" borderId="0" applyProtection="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pplyProtection="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center"/>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3" fillId="0" borderId="4" applyNumberFormat="0" applyFill="0" applyAlignment="0" applyProtection="0">
      <alignment vertical="center"/>
    </xf>
    <xf numFmtId="0" fontId="45" fillId="0" borderId="0" applyProtection="0">
      <alignment vertical="top"/>
    </xf>
    <xf numFmtId="0" fontId="13" fillId="0" borderId="4" applyNumberFormat="0" applyFill="0" applyAlignment="0" applyProtection="0">
      <alignment vertical="center"/>
    </xf>
    <xf numFmtId="0" fontId="45" fillId="0" borderId="0" applyProtection="0">
      <alignment vertical="top"/>
    </xf>
    <xf numFmtId="0" fontId="22" fillId="0" borderId="0"/>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13" fillId="0" borderId="3" applyNumberFormat="0" applyFill="0" applyAlignment="0" applyProtection="0">
      <alignment vertical="center"/>
    </xf>
    <xf numFmtId="0" fontId="45" fillId="0" borderId="0">
      <alignment vertical="top"/>
    </xf>
    <xf numFmtId="0" fontId="22" fillId="0" borderId="0"/>
    <xf numFmtId="0" fontId="13" fillId="0" borderId="3" applyProtection="0">
      <alignment vertical="top"/>
    </xf>
    <xf numFmtId="0" fontId="13" fillId="0" borderId="4" applyNumberFormat="0" applyFill="0" applyAlignment="0" applyProtection="0">
      <alignment vertical="center"/>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center"/>
    </xf>
    <xf numFmtId="0" fontId="22" fillId="0" borderId="0"/>
    <xf numFmtId="0" fontId="45" fillId="0" borderId="0">
      <alignment vertical="top"/>
    </xf>
    <xf numFmtId="0" fontId="45" fillId="0" borderId="0">
      <alignment vertical="center"/>
    </xf>
    <xf numFmtId="0" fontId="20" fillId="11" borderId="0" applyNumberFormat="0" applyBorder="0" applyAlignment="0" applyProtection="0">
      <alignment vertical="center"/>
    </xf>
    <xf numFmtId="0" fontId="45" fillId="0" borderId="0">
      <alignment vertical="top"/>
    </xf>
    <xf numFmtId="0" fontId="11" fillId="0" borderId="0" applyProtection="0"/>
    <xf numFmtId="0" fontId="13" fillId="0" borderId="3" applyProtection="0">
      <alignment vertical="top"/>
    </xf>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45" fillId="0" borderId="0">
      <alignment vertical="center"/>
    </xf>
    <xf numFmtId="0" fontId="22" fillId="0" borderId="0"/>
    <xf numFmtId="0" fontId="45" fillId="0" borderId="0">
      <alignment vertical="top"/>
    </xf>
    <xf numFmtId="0" fontId="11" fillId="0" borderId="0" applyProtection="0"/>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pplyProtection="0">
      <alignment vertical="center"/>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pplyProtection="0">
      <alignment vertical="top"/>
    </xf>
    <xf numFmtId="0" fontId="45" fillId="0" borderId="0">
      <alignment vertical="center"/>
    </xf>
    <xf numFmtId="0" fontId="45" fillId="0" borderId="0" applyProtection="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45" fillId="0" borderId="0">
      <alignment vertical="top"/>
    </xf>
    <xf numFmtId="0" fontId="45" fillId="0" borderId="0" applyProtection="0">
      <alignment vertical="center"/>
    </xf>
    <xf numFmtId="0" fontId="20" fillId="6"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11" fillId="0" borderId="0" applyProtection="0"/>
    <xf numFmtId="0" fontId="45" fillId="0" borderId="0" applyProtection="0">
      <alignment vertical="top"/>
    </xf>
    <xf numFmtId="0" fontId="45" fillId="0" borderId="0">
      <alignment vertical="top"/>
    </xf>
    <xf numFmtId="0" fontId="11" fillId="0" borderId="0" applyProtection="0"/>
    <xf numFmtId="0" fontId="45" fillId="0" borderId="0" applyProtection="0">
      <alignment vertical="top"/>
    </xf>
    <xf numFmtId="0" fontId="38" fillId="0" borderId="0" applyNumberFormat="0" applyFill="0" applyBorder="0" applyAlignment="0" applyProtection="0">
      <alignment vertical="center"/>
    </xf>
    <xf numFmtId="0" fontId="45" fillId="0" borderId="0">
      <alignment vertical="top"/>
    </xf>
    <xf numFmtId="0" fontId="45" fillId="0" borderId="0">
      <alignment vertical="center"/>
    </xf>
    <xf numFmtId="0" fontId="11" fillId="0" borderId="0" applyProtection="0"/>
    <xf numFmtId="0" fontId="45" fillId="0" borderId="0" applyProtection="0">
      <alignment vertical="top"/>
    </xf>
    <xf numFmtId="0" fontId="45" fillId="0" borderId="0">
      <alignment vertical="center"/>
    </xf>
    <xf numFmtId="0" fontId="11" fillId="0" borderId="0" applyProtection="0"/>
    <xf numFmtId="0" fontId="45" fillId="0" borderId="0" applyProtection="0">
      <alignment vertical="top"/>
    </xf>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45" fillId="0" borderId="0" applyProtection="0">
      <alignment vertical="top"/>
    </xf>
    <xf numFmtId="0" fontId="45" fillId="0" borderId="0">
      <alignment vertical="center"/>
    </xf>
    <xf numFmtId="0" fontId="20" fillId="6" borderId="0" applyProtection="0">
      <alignment vertical="top"/>
    </xf>
    <xf numFmtId="0" fontId="45" fillId="0" borderId="0" applyProtection="0">
      <alignment vertical="top"/>
    </xf>
    <xf numFmtId="0" fontId="22" fillId="0" borderId="0"/>
    <xf numFmtId="0" fontId="20" fillId="6" borderId="0" applyProtection="0">
      <alignment vertical="top"/>
    </xf>
    <xf numFmtId="0" fontId="45" fillId="0" borderId="0">
      <alignment vertical="top"/>
    </xf>
    <xf numFmtId="0" fontId="20" fillId="6" borderId="0" applyProtection="0">
      <alignment vertical="top"/>
    </xf>
    <xf numFmtId="0" fontId="45" fillId="0" borderId="0" applyProtection="0">
      <alignment vertical="top"/>
    </xf>
    <xf numFmtId="0" fontId="20" fillId="6" borderId="0" applyProtection="0">
      <alignment vertical="top"/>
    </xf>
    <xf numFmtId="0" fontId="45" fillId="0" borderId="0" applyProtection="0">
      <alignment vertical="top"/>
    </xf>
    <xf numFmtId="0" fontId="45" fillId="0" borderId="0">
      <alignment vertical="top"/>
    </xf>
    <xf numFmtId="0" fontId="22" fillId="0" borderId="0"/>
    <xf numFmtId="0" fontId="45" fillId="0" borderId="0">
      <alignment vertical="top"/>
    </xf>
    <xf numFmtId="0" fontId="22" fillId="0" borderId="0"/>
    <xf numFmtId="0" fontId="45" fillId="0" borderId="0" applyProtection="0">
      <alignment vertical="top"/>
    </xf>
    <xf numFmtId="0" fontId="11" fillId="0" borderId="0" applyProtection="0"/>
    <xf numFmtId="0" fontId="45" fillId="0" borderId="0" applyProtection="0">
      <alignment vertical="top"/>
    </xf>
    <xf numFmtId="0" fontId="22" fillId="0" borderId="0"/>
    <xf numFmtId="0" fontId="11" fillId="0" borderId="0" applyProtection="0"/>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45" fillId="0" borderId="0" applyProtection="0">
      <alignment vertical="center"/>
    </xf>
    <xf numFmtId="0" fontId="45" fillId="0" borderId="0" applyProtection="0">
      <alignment vertical="top"/>
    </xf>
    <xf numFmtId="0" fontId="45" fillId="0" borderId="0">
      <alignment vertical="center"/>
    </xf>
    <xf numFmtId="0" fontId="45" fillId="0" borderId="0">
      <alignment vertical="top"/>
    </xf>
    <xf numFmtId="0" fontId="24" fillId="15" borderId="5" applyNumberFormat="0" applyAlignment="0" applyProtection="0">
      <alignment vertical="center"/>
    </xf>
    <xf numFmtId="0" fontId="45" fillId="0" borderId="0">
      <alignment vertical="top"/>
    </xf>
    <xf numFmtId="0" fontId="45" fillId="0" borderId="0">
      <alignment vertical="top"/>
    </xf>
    <xf numFmtId="0" fontId="22" fillId="0" borderId="0"/>
    <xf numFmtId="0" fontId="13" fillId="0" borderId="3" applyNumberFormat="0" applyFill="0" applyAlignment="0" applyProtection="0">
      <alignment vertical="center"/>
    </xf>
    <xf numFmtId="0" fontId="45" fillId="0" borderId="0">
      <alignment vertical="top"/>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1" fillId="0" borderId="0" applyProtection="0"/>
    <xf numFmtId="0" fontId="13" fillId="0" borderId="3" applyProtection="0">
      <alignment vertical="top"/>
    </xf>
    <xf numFmtId="0" fontId="45" fillId="0" borderId="0"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11" fillId="0" borderId="0"/>
    <xf numFmtId="0" fontId="45" fillId="0" borderId="0">
      <alignment vertical="top"/>
    </xf>
    <xf numFmtId="0" fontId="11" fillId="0" borderId="0" applyProtection="0"/>
    <xf numFmtId="0" fontId="13" fillId="0" borderId="3" applyProtection="0">
      <alignment vertical="top"/>
    </xf>
    <xf numFmtId="0" fontId="45" fillId="0" borderId="0" applyProtection="0">
      <alignment vertical="top"/>
    </xf>
    <xf numFmtId="0" fontId="45" fillId="0" borderId="0">
      <alignment vertical="center"/>
    </xf>
    <xf numFmtId="0" fontId="45" fillId="0" borderId="0">
      <alignment vertical="top"/>
    </xf>
    <xf numFmtId="0" fontId="22" fillId="0" borderId="0"/>
    <xf numFmtId="0" fontId="45" fillId="0" borderId="0">
      <alignment vertical="top"/>
    </xf>
    <xf numFmtId="0" fontId="45" fillId="0" borderId="0"/>
    <xf numFmtId="0" fontId="45" fillId="0" borderId="0">
      <alignment vertical="center"/>
    </xf>
    <xf numFmtId="0" fontId="26" fillId="2" borderId="6" applyNumberFormat="0" applyAlignment="0" applyProtection="0">
      <alignment vertical="center"/>
    </xf>
    <xf numFmtId="0" fontId="45" fillId="0" borderId="0" applyProtection="0">
      <alignment vertical="top"/>
    </xf>
    <xf numFmtId="0" fontId="45" fillId="0" borderId="0">
      <alignment vertical="top"/>
    </xf>
    <xf numFmtId="0" fontId="45" fillId="0" borderId="0">
      <alignment vertical="center"/>
    </xf>
    <xf numFmtId="0" fontId="26" fillId="2" borderId="6" applyNumberFormat="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11" fillId="0" borderId="0" applyProtection="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1" fillId="0" borderId="0" applyProtection="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4" fillId="15" borderId="5" applyNumberFormat="0" applyAlignment="0" applyProtection="0">
      <alignment vertical="center"/>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1" fillId="2" borderId="2" applyNumberForma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28" fillId="19" borderId="0" applyNumberFormat="0" applyBorder="0" applyAlignment="0" applyProtection="0">
      <alignment vertical="center"/>
    </xf>
    <xf numFmtId="0" fontId="45" fillId="0" borderId="0" applyProtection="0">
      <alignment vertical="top"/>
    </xf>
    <xf numFmtId="0" fontId="28" fillId="19"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8" borderId="7" applyNumberFormat="0" applyFont="0" applyAlignment="0" applyProtection="0">
      <alignment vertical="center"/>
    </xf>
    <xf numFmtId="0" fontId="45" fillId="0" borderId="0">
      <alignment vertical="center"/>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center"/>
    </xf>
    <xf numFmtId="0" fontId="45" fillId="0" borderId="0">
      <alignment vertical="top"/>
    </xf>
    <xf numFmtId="0" fontId="45" fillId="0" borderId="0" applyProtection="0">
      <alignment vertical="center"/>
    </xf>
    <xf numFmtId="0" fontId="45" fillId="0" borderId="0">
      <alignment vertical="center"/>
    </xf>
    <xf numFmtId="0" fontId="45" fillId="0" borderId="0">
      <alignment vertical="top"/>
    </xf>
    <xf numFmtId="0" fontId="22" fillId="0" borderId="0"/>
    <xf numFmtId="0" fontId="11" fillId="0" borderId="0" applyProtection="0"/>
    <xf numFmtId="0" fontId="45" fillId="8" borderId="7" applyNumberFormat="0" applyFon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top"/>
    </xf>
    <xf numFmtId="0" fontId="11" fillId="0" borderId="0" applyProtection="0"/>
    <xf numFmtId="0" fontId="45" fillId="8" borderId="7" applyNumberFormat="0" applyFont="0" applyAlignment="0" applyProtection="0">
      <alignment vertical="center"/>
    </xf>
    <xf numFmtId="0" fontId="45" fillId="0" borderId="0" applyProtection="0">
      <alignment vertical="center"/>
    </xf>
    <xf numFmtId="0" fontId="45" fillId="0" borderId="0">
      <alignment vertical="center"/>
    </xf>
    <xf numFmtId="0" fontId="45" fillId="0" borderId="0">
      <alignment vertical="top"/>
    </xf>
    <xf numFmtId="0" fontId="45" fillId="8" borderId="7" applyNumberFormat="0" applyFont="0" applyAlignment="0" applyProtection="0">
      <alignment vertical="center"/>
    </xf>
    <xf numFmtId="0" fontId="45" fillId="0" borderId="0" applyProtection="0">
      <alignment vertical="center"/>
    </xf>
    <xf numFmtId="0" fontId="45" fillId="0" borderId="0">
      <alignment vertical="center"/>
    </xf>
    <xf numFmtId="0" fontId="45" fillId="0" borderId="0">
      <alignment vertical="top"/>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45" fillId="0" borderId="0">
      <alignment vertical="top"/>
    </xf>
    <xf numFmtId="0" fontId="45" fillId="0" borderId="0">
      <alignment vertical="center"/>
    </xf>
    <xf numFmtId="0" fontId="45" fillId="0" borderId="0">
      <alignment vertical="center"/>
    </xf>
    <xf numFmtId="0" fontId="45" fillId="0" borderId="0" applyProtection="0">
      <alignment vertical="center"/>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center"/>
    </xf>
    <xf numFmtId="0" fontId="45" fillId="0" borderId="0" applyProtection="0">
      <alignment vertical="center"/>
    </xf>
    <xf numFmtId="0" fontId="45" fillId="0" borderId="0">
      <alignment vertical="center"/>
    </xf>
    <xf numFmtId="0" fontId="20"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20"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0" fillId="11" borderId="0" applyNumberFormat="0" applyBorder="0" applyAlignment="0" applyProtection="0">
      <alignment vertical="center"/>
    </xf>
    <xf numFmtId="0" fontId="45" fillId="0" borderId="0">
      <alignment vertical="center"/>
    </xf>
    <xf numFmtId="0" fontId="45" fillId="0" borderId="0" applyProtection="0">
      <alignment vertical="center"/>
    </xf>
    <xf numFmtId="0" fontId="45" fillId="0" borderId="0" applyProtection="0">
      <alignment vertical="center"/>
    </xf>
    <xf numFmtId="0" fontId="45" fillId="0" borderId="0">
      <alignment vertical="center"/>
    </xf>
    <xf numFmtId="0" fontId="20"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top"/>
    </xf>
    <xf numFmtId="0" fontId="45" fillId="0" borderId="0">
      <alignment vertical="center"/>
    </xf>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0" fillId="16" borderId="0" applyNumberFormat="0" applyBorder="0" applyAlignment="0" applyProtection="0">
      <alignment vertical="center"/>
    </xf>
    <xf numFmtId="0" fontId="45" fillId="0" borderId="0">
      <alignment vertical="center"/>
    </xf>
    <xf numFmtId="0" fontId="20" fillId="16" borderId="0" applyNumberFormat="0" applyBorder="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pplyProtection="0">
      <alignment vertical="center"/>
    </xf>
    <xf numFmtId="0" fontId="45" fillId="8" borderId="7" applyNumberFormat="0" applyFont="0" applyAlignment="0" applyProtection="0">
      <alignment vertical="center"/>
    </xf>
    <xf numFmtId="0" fontId="45" fillId="0" borderId="0" applyProtection="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21" fillId="2" borderId="2" applyProtection="0">
      <alignment vertical="top"/>
    </xf>
    <xf numFmtId="0" fontId="45" fillId="0" borderId="0">
      <alignment vertical="center"/>
    </xf>
    <xf numFmtId="0" fontId="45" fillId="0" borderId="0">
      <alignment vertical="center"/>
    </xf>
    <xf numFmtId="0" fontId="22" fillId="0" borderId="0"/>
    <xf numFmtId="0" fontId="45" fillId="0" borderId="0" applyProtection="0">
      <alignment vertical="center"/>
    </xf>
    <xf numFmtId="0" fontId="45" fillId="0" borderId="0">
      <alignment vertical="top"/>
    </xf>
    <xf numFmtId="0" fontId="45" fillId="0" borderId="0">
      <alignment vertical="center"/>
    </xf>
    <xf numFmtId="0" fontId="45" fillId="0" borderId="0" applyProtection="0">
      <alignment vertical="center"/>
    </xf>
    <xf numFmtId="0" fontId="45" fillId="0" borderId="0">
      <alignment vertical="top"/>
    </xf>
    <xf numFmtId="0" fontId="45" fillId="0" borderId="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4" fillId="15" borderId="5"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top"/>
    </xf>
    <xf numFmtId="0" fontId="13" fillId="0" borderId="3" applyNumberFormat="0" applyFill="0" applyAlignment="0" applyProtection="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24" fillId="15" borderId="5"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3" fillId="0" borderId="3" applyNumberFormat="0" applyFill="0" applyAlignment="0" applyProtection="0">
      <alignment vertical="center"/>
    </xf>
    <xf numFmtId="0" fontId="45" fillId="0" borderId="0">
      <alignment vertical="center"/>
    </xf>
    <xf numFmtId="0" fontId="45" fillId="0" borderId="0" applyProtection="0">
      <alignment vertical="center"/>
    </xf>
    <xf numFmtId="0" fontId="45" fillId="0" borderId="0" applyProtection="0">
      <alignment vertical="center"/>
    </xf>
    <xf numFmtId="0" fontId="45" fillId="0" borderId="0">
      <alignment vertical="center"/>
    </xf>
    <xf numFmtId="0" fontId="21" fillId="2" borderId="2" applyProtection="0">
      <alignment vertical="top"/>
    </xf>
    <xf numFmtId="0" fontId="45" fillId="0" borderId="0">
      <alignment vertical="center"/>
    </xf>
    <xf numFmtId="0" fontId="45" fillId="0" borderId="0" applyProtection="0">
      <alignment vertical="center"/>
    </xf>
    <xf numFmtId="0" fontId="45" fillId="0" borderId="0">
      <alignment vertical="center"/>
    </xf>
    <xf numFmtId="0" fontId="45" fillId="0" borderId="0">
      <alignment vertical="top"/>
    </xf>
    <xf numFmtId="0" fontId="45" fillId="0" borderId="0">
      <alignment vertical="top"/>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xf numFmtId="0" fontId="22"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6" fillId="2" borderId="6" applyProtection="0">
      <alignment vertical="top"/>
    </xf>
    <xf numFmtId="0" fontId="45" fillId="0" borderId="0">
      <alignment vertical="center"/>
    </xf>
    <xf numFmtId="0" fontId="45" fillId="8" borderId="7" applyProtection="0">
      <alignment vertical="top"/>
    </xf>
    <xf numFmtId="0" fontId="45" fillId="0" borderId="0">
      <alignment vertical="center"/>
    </xf>
    <xf numFmtId="0" fontId="45" fillId="8" borderId="7" applyProtection="0">
      <alignment vertical="top"/>
    </xf>
    <xf numFmtId="0" fontId="22" fillId="0" borderId="0"/>
    <xf numFmtId="0" fontId="45" fillId="8" borderId="7"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8" borderId="7"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45" fillId="0" borderId="0">
      <alignment vertical="center"/>
    </xf>
    <xf numFmtId="0" fontId="45" fillId="0" borderId="0">
      <alignment vertical="center"/>
    </xf>
    <xf numFmtId="0" fontId="11" fillId="0" borderId="0" applyProtection="0"/>
    <xf numFmtId="0" fontId="21" fillId="2" borderId="2" applyProtection="0">
      <alignment vertical="top"/>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45" fillId="0" borderId="0">
      <alignment vertical="center"/>
    </xf>
    <xf numFmtId="0" fontId="45" fillId="0" borderId="0" applyProtection="0">
      <alignment vertical="center"/>
    </xf>
    <xf numFmtId="0" fontId="21" fillId="2" borderId="2" applyNumberFormat="0" applyAlignment="0" applyProtection="0">
      <alignment vertical="center"/>
    </xf>
    <xf numFmtId="0" fontId="22" fillId="0" borderId="0"/>
    <xf numFmtId="0" fontId="45" fillId="0" borderId="0">
      <alignment vertical="center"/>
    </xf>
    <xf numFmtId="0" fontId="11" fillId="0" borderId="0" applyProtection="0"/>
    <xf numFmtId="0" fontId="21" fillId="2" borderId="2" applyProtection="0">
      <alignment vertical="top"/>
    </xf>
    <xf numFmtId="0" fontId="22" fillId="0" borderId="0"/>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45" fillId="0" borderId="0">
      <alignment vertical="top"/>
    </xf>
    <xf numFmtId="0" fontId="45" fillId="0" borderId="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20"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8" borderId="7" applyNumberFormat="0" applyFont="0" applyAlignment="0" applyProtection="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26" fillId="2" borderId="6" applyNumberFormat="0" applyAlignment="0" applyProtection="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28" fillId="19" borderId="0" applyNumberFormat="0" applyBorder="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8" fillId="1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pplyProtection="0">
      <alignment vertical="top"/>
    </xf>
    <xf numFmtId="0" fontId="45" fillId="8" borderId="7" applyNumberFormat="0" applyFont="0" applyAlignment="0" applyProtection="0">
      <alignment vertical="center"/>
    </xf>
    <xf numFmtId="0" fontId="45" fillId="0" borderId="0">
      <alignment vertical="center"/>
    </xf>
    <xf numFmtId="0" fontId="13" fillId="0" borderId="4" applyNumberFormat="0" applyFill="0" applyAlignment="0" applyProtection="0">
      <alignment vertical="center"/>
    </xf>
    <xf numFmtId="0" fontId="45" fillId="0" borderId="0">
      <alignment vertical="center"/>
    </xf>
    <xf numFmtId="0" fontId="22" fillId="0" borderId="0"/>
    <xf numFmtId="0" fontId="45" fillId="0" borderId="0" applyProtection="0">
      <alignment vertical="center"/>
    </xf>
    <xf numFmtId="0" fontId="22" fillId="0" borderId="0"/>
    <xf numFmtId="0" fontId="45" fillId="0" borderId="0">
      <alignment vertical="center"/>
    </xf>
    <xf numFmtId="0" fontId="45" fillId="0" borderId="0">
      <alignment vertical="top"/>
    </xf>
    <xf numFmtId="0" fontId="21" fillId="2" borderId="2" applyProtection="0">
      <alignment vertical="top"/>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14"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pplyProtection="0">
      <alignment vertical="center"/>
    </xf>
    <xf numFmtId="0" fontId="45" fillId="0" borderId="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20" fillId="17" borderId="0" applyNumberFormat="0" applyBorder="0" applyAlignment="0" applyProtection="0">
      <alignment vertical="center"/>
    </xf>
    <xf numFmtId="0" fontId="45" fillId="0" borderId="0">
      <alignment vertical="center"/>
    </xf>
    <xf numFmtId="0" fontId="45" fillId="0" borderId="0">
      <alignment vertical="top"/>
    </xf>
    <xf numFmtId="0" fontId="20" fillId="17" borderId="0" applyNumberFormat="0" applyBorder="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24" fillId="15" borderId="5" applyNumberFormat="0" applyAlignment="0" applyProtection="0">
      <alignment vertical="center"/>
    </xf>
    <xf numFmtId="0" fontId="45" fillId="0" borderId="0">
      <alignment vertical="top"/>
    </xf>
    <xf numFmtId="0" fontId="45" fillId="8" borderId="7" applyNumberFormat="0" applyFon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26" fillId="14" borderId="6"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26" fillId="14" borderId="6" applyNumberFormat="0" applyAlignment="0" applyProtection="0">
      <alignment vertical="center"/>
    </xf>
    <xf numFmtId="0" fontId="45" fillId="0" borderId="0">
      <alignment vertical="center"/>
    </xf>
    <xf numFmtId="0" fontId="45" fillId="0" borderId="0">
      <alignment vertical="center"/>
    </xf>
    <xf numFmtId="0" fontId="22" fillId="0" borderId="0"/>
    <xf numFmtId="0" fontId="24" fillId="15" borderId="5" applyNumberFormat="0" applyAlignment="0" applyProtection="0">
      <alignment vertical="center"/>
    </xf>
    <xf numFmtId="0" fontId="26" fillId="14" borderId="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26" fillId="2" borderId="6" applyNumberFormat="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6" fillId="2" borderId="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11" fillId="0" borderId="0" applyProtection="0"/>
    <xf numFmtId="0" fontId="45" fillId="0" borderId="0" applyProtection="0">
      <alignment vertical="center"/>
    </xf>
    <xf numFmtId="0" fontId="45" fillId="0" borderId="0" applyProtection="0">
      <alignment vertical="center"/>
    </xf>
    <xf numFmtId="0" fontId="26" fillId="2" borderId="6" applyNumberFormat="0" applyAlignment="0" applyProtection="0">
      <alignment vertical="center"/>
    </xf>
    <xf numFmtId="0" fontId="45" fillId="0" borderId="0">
      <alignment vertical="center"/>
    </xf>
    <xf numFmtId="0" fontId="26" fillId="2" borderId="6" applyNumberFormat="0" applyAlignment="0" applyProtection="0">
      <alignment vertical="center"/>
    </xf>
    <xf numFmtId="0" fontId="45" fillId="0" borderId="0">
      <alignment vertical="center"/>
    </xf>
    <xf numFmtId="0" fontId="26" fillId="2" borderId="6" applyNumberForma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45" fillId="0" borderId="0"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45" fillId="0" borderId="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6" fillId="2" borderId="6" applyNumberForma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20"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4" fillId="15" borderId="5" applyNumberForma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6" fillId="2" borderId="6" applyNumberFormat="0" applyAlignment="0" applyProtection="0">
      <alignment vertical="center"/>
    </xf>
    <xf numFmtId="0" fontId="45" fillId="0" borderId="0">
      <alignment vertical="center"/>
    </xf>
    <xf numFmtId="0" fontId="26" fillId="2" borderId="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pplyProtection="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8" borderId="7" applyNumberFormat="0" applyFont="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8" borderId="7" applyNumberFormat="0" applyFont="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pplyProtection="0">
      <alignment vertical="center"/>
    </xf>
    <xf numFmtId="0" fontId="45" fillId="0" borderId="0">
      <alignment vertical="top"/>
    </xf>
    <xf numFmtId="0" fontId="45" fillId="0" borderId="0" applyProtection="0">
      <alignment vertical="center"/>
    </xf>
    <xf numFmtId="0" fontId="45" fillId="0" borderId="0" applyProtection="0">
      <alignment vertical="top"/>
    </xf>
    <xf numFmtId="0" fontId="45" fillId="0" borderId="0">
      <alignment vertical="center"/>
    </xf>
    <xf numFmtId="0" fontId="45" fillId="0" borderId="0" applyProtection="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6" fillId="2" borderId="6" applyNumberFormat="0" applyAlignment="0" applyProtection="0">
      <alignment vertical="center"/>
    </xf>
    <xf numFmtId="0" fontId="45" fillId="0" borderId="0" applyProtection="0">
      <alignment vertical="center"/>
    </xf>
    <xf numFmtId="0" fontId="45" fillId="0" borderId="0" applyProtection="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top"/>
    </xf>
    <xf numFmtId="0" fontId="22" fillId="0" borderId="0"/>
    <xf numFmtId="0" fontId="21" fillId="2" borderId="2" applyNumberFormat="0" applyAlignment="0" applyProtection="0">
      <alignment vertical="center"/>
    </xf>
    <xf numFmtId="0" fontId="45" fillId="0" borderId="0" applyProtection="0">
      <alignment vertical="center"/>
    </xf>
    <xf numFmtId="0" fontId="45" fillId="0" borderId="0" applyProtection="0">
      <alignment vertical="top"/>
    </xf>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pplyProtection="0">
      <alignment vertical="center"/>
    </xf>
    <xf numFmtId="0" fontId="45" fillId="0" borderId="0" applyProtection="0">
      <alignment vertical="top"/>
    </xf>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45" fillId="0" borderId="0">
      <alignment vertical="top"/>
    </xf>
    <xf numFmtId="0" fontId="22" fillId="0" borderId="0"/>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22" fillId="0" borderId="0"/>
    <xf numFmtId="0" fontId="45" fillId="0" borderId="0">
      <alignment vertical="center"/>
    </xf>
    <xf numFmtId="0" fontId="22" fillId="0" borderId="0"/>
    <xf numFmtId="0" fontId="28" fillId="19" borderId="0" applyNumberFormat="0" applyBorder="0" applyAlignment="0" applyProtection="0">
      <alignment vertical="center"/>
    </xf>
    <xf numFmtId="0" fontId="45" fillId="0" borderId="0">
      <alignment vertical="top"/>
    </xf>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36" fillId="0" borderId="0" applyNumberFormat="0" applyFill="0" applyBorder="0" applyAlignment="0" applyProtection="0">
      <alignment vertical="center"/>
    </xf>
    <xf numFmtId="0" fontId="45" fillId="0" borderId="0">
      <alignment vertical="center"/>
    </xf>
    <xf numFmtId="0" fontId="22" fillId="0" borderId="0"/>
    <xf numFmtId="0" fontId="45" fillId="8" borderId="7" applyNumberFormat="0" applyFont="0" applyAlignment="0" applyProtection="0">
      <alignment vertical="center"/>
    </xf>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pplyProtection="0">
      <alignment vertical="center"/>
    </xf>
    <xf numFmtId="0" fontId="45" fillId="0" borderId="0" applyProtection="0">
      <alignment vertical="top"/>
    </xf>
    <xf numFmtId="0" fontId="45" fillId="0" borderId="0">
      <alignment vertical="center"/>
    </xf>
    <xf numFmtId="0" fontId="45" fillId="0" borderId="0">
      <alignment vertical="top"/>
    </xf>
    <xf numFmtId="0" fontId="22" fillId="0" borderId="0"/>
    <xf numFmtId="0" fontId="45" fillId="0" borderId="0" applyProtection="0">
      <alignment vertical="top"/>
    </xf>
    <xf numFmtId="0" fontId="45" fillId="0" borderId="0">
      <alignment vertical="center"/>
    </xf>
    <xf numFmtId="0" fontId="45" fillId="0" borderId="0">
      <alignment vertical="top"/>
    </xf>
    <xf numFmtId="0" fontId="45" fillId="0" borderId="0"/>
    <xf numFmtId="0" fontId="45" fillId="0" borderId="0" applyProtection="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pplyProtection="0"/>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top"/>
    </xf>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45" fillId="0" borderId="0">
      <alignment vertical="top"/>
    </xf>
    <xf numFmtId="0" fontId="45" fillId="0" borderId="0">
      <alignment vertical="top"/>
    </xf>
    <xf numFmtId="0" fontId="45" fillId="0" borderId="0">
      <alignment vertical="center"/>
    </xf>
    <xf numFmtId="0" fontId="22" fillId="0" borderId="0"/>
    <xf numFmtId="0" fontId="45" fillId="0" borderId="0">
      <alignment vertical="top"/>
    </xf>
    <xf numFmtId="0" fontId="45" fillId="0" borderId="0">
      <alignment vertical="top"/>
    </xf>
    <xf numFmtId="0" fontId="45" fillId="0" borderId="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top"/>
    </xf>
    <xf numFmtId="0" fontId="26" fillId="2" borderId="6" applyNumberFormat="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22" fillId="0" borderId="0"/>
    <xf numFmtId="0" fontId="22" fillId="0" borderId="0"/>
    <xf numFmtId="0" fontId="26" fillId="2" borderId="6" applyNumberFormat="0" applyAlignment="0" applyProtection="0">
      <alignment vertical="center"/>
    </xf>
    <xf numFmtId="0" fontId="45" fillId="0" borderId="0">
      <alignment vertical="center"/>
    </xf>
    <xf numFmtId="0" fontId="22" fillId="0" borderId="0"/>
    <xf numFmtId="0" fontId="45" fillId="0" borderId="0">
      <alignment vertical="top"/>
    </xf>
    <xf numFmtId="0" fontId="26" fillId="2" borderId="6" applyNumberFormat="0" applyAlignment="0" applyProtection="0">
      <alignment vertical="center"/>
    </xf>
    <xf numFmtId="0" fontId="45" fillId="0" borderId="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13" fillId="0" borderId="3" applyNumberFormat="0" applyFill="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45" fillId="0" borderId="0">
      <alignment vertical="center"/>
    </xf>
    <xf numFmtId="0" fontId="22" fillId="0" borderId="0"/>
    <xf numFmtId="0" fontId="13" fillId="0" borderId="4" applyNumberFormat="0" applyFill="0" applyAlignment="0" applyProtection="0">
      <alignment vertical="center"/>
    </xf>
    <xf numFmtId="0" fontId="45" fillId="0" borderId="0">
      <alignment vertical="center"/>
    </xf>
    <xf numFmtId="0" fontId="22" fillId="0" borderId="0"/>
    <xf numFmtId="0" fontId="13" fillId="0" borderId="4" applyNumberFormat="0" applyFill="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13" fillId="0" borderId="4" applyNumberFormat="0" applyFill="0" applyAlignment="0" applyProtection="0">
      <alignment vertical="center"/>
    </xf>
    <xf numFmtId="0" fontId="45" fillId="0" borderId="0">
      <alignment vertical="center"/>
    </xf>
    <xf numFmtId="0" fontId="22" fillId="0" borderId="0"/>
    <xf numFmtId="0" fontId="45" fillId="0" borderId="0">
      <alignment vertical="top"/>
    </xf>
    <xf numFmtId="0" fontId="13" fillId="0" borderId="4" applyNumberFormat="0" applyFill="0" applyAlignment="0" applyProtection="0">
      <alignment vertical="center"/>
    </xf>
    <xf numFmtId="0" fontId="45" fillId="0" borderId="0">
      <alignment vertical="center"/>
    </xf>
    <xf numFmtId="0" fontId="22" fillId="0" borderId="0"/>
    <xf numFmtId="0" fontId="45" fillId="0" borderId="0">
      <alignment vertical="top"/>
    </xf>
    <xf numFmtId="0" fontId="13" fillId="0" borderId="4" applyNumberFormat="0" applyFill="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45" fillId="0" borderId="0">
      <alignment vertical="top"/>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43" fontId="45" fillId="0" borderId="0" applyFont="0" applyFill="0" applyBorder="0" applyAlignment="0" applyProtection="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center"/>
    </xf>
    <xf numFmtId="0" fontId="45" fillId="0" borderId="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1" fillId="2" borderId="2" applyProtection="0">
      <alignment vertical="top"/>
    </xf>
    <xf numFmtId="0" fontId="45" fillId="0" borderId="0">
      <alignment vertical="center"/>
    </xf>
    <xf numFmtId="0" fontId="45" fillId="0" borderId="0">
      <alignment vertical="center"/>
    </xf>
    <xf numFmtId="0" fontId="22" fillId="0" borderId="0"/>
    <xf numFmtId="0" fontId="21" fillId="2" borderId="2" applyProtection="0">
      <alignment vertical="top"/>
    </xf>
    <xf numFmtId="0" fontId="26" fillId="2" borderId="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6" fillId="2" borderId="6" applyNumberFormat="0" applyAlignment="0" applyProtection="0">
      <alignment vertical="center"/>
    </xf>
    <xf numFmtId="0" fontId="45" fillId="0" borderId="0">
      <alignment vertical="center"/>
    </xf>
    <xf numFmtId="0" fontId="45" fillId="0" borderId="0">
      <alignment vertical="center"/>
    </xf>
    <xf numFmtId="0" fontId="26" fillId="2" borderId="6"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pplyProtection="0">
      <alignment vertical="center"/>
    </xf>
    <xf numFmtId="0" fontId="45" fillId="0" borderId="0" applyProtection="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5" fillId="7"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top"/>
    </xf>
    <xf numFmtId="0" fontId="45" fillId="0" borderId="0">
      <alignment vertical="center"/>
    </xf>
    <xf numFmtId="0" fontId="22" fillId="0" borderId="0"/>
    <xf numFmtId="0" fontId="25" fillId="1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5" fillId="1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11" fillId="0" borderId="0"/>
    <xf numFmtId="0" fontId="45" fillId="0" borderId="0"/>
    <xf numFmtId="0" fontId="22" fillId="0" borderId="0"/>
    <xf numFmtId="0" fontId="45" fillId="0" borderId="0">
      <alignment vertical="top"/>
    </xf>
    <xf numFmtId="0" fontId="45" fillId="0" borderId="0">
      <alignment vertical="top"/>
    </xf>
    <xf numFmtId="0" fontId="13" fillId="0" borderId="4" applyNumberFormat="0" applyFill="0" applyAlignment="0" applyProtection="0">
      <alignment vertical="center"/>
    </xf>
    <xf numFmtId="0" fontId="11" fillId="0" borderId="0"/>
    <xf numFmtId="0" fontId="22" fillId="0" borderId="0"/>
    <xf numFmtId="0" fontId="45" fillId="0" borderId="0"/>
    <xf numFmtId="0" fontId="45" fillId="0" borderId="0">
      <alignment vertical="top"/>
    </xf>
    <xf numFmtId="0" fontId="45" fillId="0" borderId="0"/>
    <xf numFmtId="0" fontId="45" fillId="0" borderId="0">
      <alignment vertical="top"/>
    </xf>
    <xf numFmtId="0" fontId="22" fillId="0" borderId="0"/>
    <xf numFmtId="0" fontId="45" fillId="0" borderId="0"/>
    <xf numFmtId="0" fontId="45" fillId="0" borderId="0">
      <alignment vertical="top"/>
    </xf>
    <xf numFmtId="0" fontId="45" fillId="0" borderId="0"/>
    <xf numFmtId="0" fontId="13" fillId="0" borderId="4" applyNumberFormat="0" applyFill="0" applyAlignment="0" applyProtection="0">
      <alignment vertical="center"/>
    </xf>
    <xf numFmtId="0" fontId="45"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pplyProtection="0">
      <alignment vertical="top"/>
    </xf>
    <xf numFmtId="0" fontId="45" fillId="0" borderId="0"/>
    <xf numFmtId="0" fontId="45"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pplyProtection="0">
      <alignment vertical="top"/>
    </xf>
    <xf numFmtId="0" fontId="21" fillId="2" borderId="2" applyNumberFormat="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45" fillId="0" borderId="0" applyProtection="0">
      <alignment vertical="center"/>
    </xf>
    <xf numFmtId="0" fontId="45" fillId="0" borderId="0" applyProtection="0">
      <alignment vertical="top"/>
    </xf>
    <xf numFmtId="0" fontId="22" fillId="0" borderId="0"/>
    <xf numFmtId="0" fontId="45" fillId="0" borderId="0" applyProtection="0">
      <alignment vertical="center"/>
    </xf>
    <xf numFmtId="0" fontId="45" fillId="0" borderId="0" applyProtection="0">
      <alignment vertical="top"/>
    </xf>
    <xf numFmtId="0" fontId="45" fillId="0" borderId="0">
      <alignment vertical="center"/>
    </xf>
    <xf numFmtId="0" fontId="45" fillId="0" borderId="0">
      <alignment vertical="center"/>
    </xf>
    <xf numFmtId="0" fontId="45" fillId="0" borderId="0" applyProtection="0">
      <alignment vertical="center"/>
    </xf>
    <xf numFmtId="0" fontId="21" fillId="2" borderId="2" applyProtection="0">
      <alignment vertical="top"/>
    </xf>
    <xf numFmtId="0" fontId="45" fillId="0" borderId="0" applyProtection="0">
      <alignment vertical="center"/>
    </xf>
    <xf numFmtId="0" fontId="45" fillId="0" borderId="0">
      <alignment vertical="center"/>
    </xf>
    <xf numFmtId="0" fontId="22" fillId="0" borderId="0"/>
    <xf numFmtId="0" fontId="22" fillId="0" borderId="0"/>
    <xf numFmtId="0" fontId="45" fillId="0" borderId="0"/>
    <xf numFmtId="0" fontId="21" fillId="2" borderId="2" applyNumberFormat="0" applyAlignment="0" applyProtection="0">
      <alignment vertical="center"/>
    </xf>
    <xf numFmtId="0" fontId="45" fillId="0" borderId="0"/>
    <xf numFmtId="0" fontId="45" fillId="0" borderId="0"/>
    <xf numFmtId="0" fontId="22" fillId="0" borderId="0"/>
    <xf numFmtId="0" fontId="42" fillId="0" borderId="0"/>
    <xf numFmtId="0" fontId="22" fillId="0" borderId="0"/>
    <xf numFmtId="0" fontId="45" fillId="0" borderId="0">
      <alignment vertical="center"/>
    </xf>
    <xf numFmtId="0" fontId="45" fillId="0" borderId="0">
      <alignment vertical="top"/>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center"/>
    </xf>
    <xf numFmtId="0" fontId="22" fillId="0" borderId="0"/>
    <xf numFmtId="0" fontId="20" fillId="6"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center"/>
    </xf>
    <xf numFmtId="0" fontId="21" fillId="2" borderId="2" applyNumberFormat="0" applyAlignment="0" applyProtection="0">
      <alignment vertical="center"/>
    </xf>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center"/>
    </xf>
    <xf numFmtId="0" fontId="20" fillId="11"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45" fillId="0" borderId="0">
      <alignment vertical="center"/>
    </xf>
    <xf numFmtId="0" fontId="22" fillId="0" borderId="0"/>
    <xf numFmtId="0" fontId="26" fillId="2" borderId="6" applyNumberFormat="0" applyAlignment="0" applyProtection="0">
      <alignment vertical="center"/>
    </xf>
    <xf numFmtId="0" fontId="45" fillId="0" borderId="0">
      <alignment vertical="top"/>
    </xf>
    <xf numFmtId="0" fontId="45" fillId="0" borderId="0">
      <alignment vertical="top"/>
    </xf>
    <xf numFmtId="0" fontId="21" fillId="2" borderId="2" applyNumberFormat="0" applyAlignment="0" applyProtection="0">
      <alignment vertical="center"/>
    </xf>
    <xf numFmtId="0" fontId="22" fillId="0" borderId="0"/>
    <xf numFmtId="0" fontId="45" fillId="0" borderId="0">
      <alignment vertical="top"/>
    </xf>
    <xf numFmtId="0" fontId="45" fillId="0" borderId="0" applyProtection="0">
      <alignment vertical="top"/>
    </xf>
    <xf numFmtId="0" fontId="21" fillId="2" borderId="2" applyNumberFormat="0" applyAlignment="0" applyProtection="0">
      <alignment vertical="center"/>
    </xf>
    <xf numFmtId="0" fontId="22" fillId="0" borderId="0"/>
    <xf numFmtId="0" fontId="45" fillId="0" borderId="0" applyProtection="0">
      <alignment vertical="top"/>
    </xf>
    <xf numFmtId="0" fontId="21" fillId="2" borderId="2" applyNumberFormat="0" applyAlignment="0" applyProtection="0">
      <alignment vertical="center"/>
    </xf>
    <xf numFmtId="0" fontId="45"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lignment vertical="top"/>
    </xf>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0" fillId="11" borderId="0" applyNumberFormat="0" applyBorder="0" applyAlignment="0" applyProtection="0">
      <alignment vertical="center"/>
    </xf>
    <xf numFmtId="0" fontId="45" fillId="0" borderId="0">
      <alignment vertical="top"/>
    </xf>
    <xf numFmtId="0" fontId="21" fillId="14" borderId="2" applyNumberFormat="0" applyAlignment="0" applyProtection="0">
      <alignment vertical="center"/>
    </xf>
    <xf numFmtId="0" fontId="22" fillId="0" borderId="0"/>
    <xf numFmtId="0" fontId="45" fillId="0" borderId="0">
      <alignment vertical="top"/>
    </xf>
    <xf numFmtId="0" fontId="21" fillId="14" borderId="2" applyNumberFormat="0" applyAlignment="0" applyProtection="0">
      <alignment vertical="center"/>
    </xf>
    <xf numFmtId="0" fontId="22" fillId="0" borderId="0"/>
    <xf numFmtId="0" fontId="45" fillId="0" borderId="0">
      <alignment vertical="top"/>
    </xf>
    <xf numFmtId="0" fontId="21" fillId="14"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13" fillId="0" borderId="3" applyNumberFormat="0" applyFill="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13" fillId="0" borderId="4" applyNumberFormat="0" applyFill="0" applyAlignment="0" applyProtection="0">
      <alignment vertical="center"/>
    </xf>
    <xf numFmtId="0" fontId="45" fillId="0" borderId="0">
      <alignment vertical="top"/>
    </xf>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1" fillId="14"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3" fillId="0" borderId="3" applyNumberFormat="0" applyFill="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45" fillId="8" borderId="7" applyNumberFormat="0" applyFont="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4" fillId="15" borderId="5"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4" fillId="15" borderId="5" applyNumberFormat="0" applyAlignment="0" applyProtection="0">
      <alignment vertical="center"/>
    </xf>
    <xf numFmtId="0" fontId="45" fillId="0" borderId="0">
      <alignment vertical="top"/>
    </xf>
    <xf numFmtId="0" fontId="24" fillId="15" borderId="5" applyProtection="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28" fillId="19" borderId="0" applyNumberFormat="0" applyBorder="0" applyAlignment="0" applyProtection="0">
      <alignment vertical="center"/>
    </xf>
    <xf numFmtId="0" fontId="45" fillId="0" borderId="0">
      <alignment vertical="top"/>
    </xf>
    <xf numFmtId="0" fontId="45" fillId="0" borderId="0">
      <alignment vertical="top"/>
    </xf>
    <xf numFmtId="0" fontId="24" fillId="15" borderId="5" applyProtection="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pplyProtection="0">
      <alignment vertical="top"/>
    </xf>
    <xf numFmtId="0" fontId="22" fillId="0" borderId="0"/>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4" fillId="15" borderId="5" applyNumberFormat="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45" fillId="0" borderId="0">
      <alignment vertical="top"/>
    </xf>
    <xf numFmtId="0" fontId="28" fillId="19" borderId="0" applyNumberFormat="0" applyBorder="0" applyAlignment="0" applyProtection="0">
      <alignment vertical="center"/>
    </xf>
    <xf numFmtId="0" fontId="45" fillId="0" borderId="0">
      <alignment vertical="top"/>
    </xf>
    <xf numFmtId="0" fontId="22" fillId="0" borderId="0"/>
    <xf numFmtId="0" fontId="28" fillId="19" borderId="0" applyNumberFormat="0" applyBorder="0" applyAlignment="0" applyProtection="0">
      <alignment vertical="center"/>
    </xf>
    <xf numFmtId="0" fontId="22" fillId="0" borderId="0"/>
    <xf numFmtId="0" fontId="45" fillId="0" borderId="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22" fillId="0" borderId="0"/>
    <xf numFmtId="0" fontId="21" fillId="14"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36" fillId="0" borderId="0" applyNumberFormat="0" applyFill="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pplyProtection="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45" fillId="0" borderId="0">
      <alignment vertical="center"/>
    </xf>
    <xf numFmtId="0" fontId="22" fillId="0" borderId="0"/>
    <xf numFmtId="0" fontId="22" fillId="0" borderId="0"/>
    <xf numFmtId="0" fontId="13" fillId="0" borderId="4" applyNumberFormat="0" applyFill="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13" fillId="0" borderId="3" applyNumberFormat="0" applyFill="0" applyAlignment="0" applyProtection="0">
      <alignment vertical="center"/>
    </xf>
    <xf numFmtId="0" fontId="45" fillId="0" borderId="0">
      <alignment vertical="top"/>
    </xf>
    <xf numFmtId="0" fontId="45" fillId="0" borderId="0">
      <alignment vertical="top"/>
    </xf>
    <xf numFmtId="0" fontId="22" fillId="0" borderId="0"/>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45" fillId="0" borderId="0">
      <alignment vertical="top"/>
    </xf>
    <xf numFmtId="0" fontId="13" fillId="0" borderId="4" applyNumberFormat="0" applyFill="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13" fillId="0" borderId="4" applyNumberFormat="0" applyFill="0" applyAlignment="0" applyProtection="0">
      <alignment vertical="center"/>
    </xf>
    <xf numFmtId="0" fontId="11" fillId="0" borderId="0" applyProtection="0"/>
    <xf numFmtId="0" fontId="45" fillId="8" borderId="7" applyProtection="0">
      <alignment vertical="top"/>
    </xf>
    <xf numFmtId="0" fontId="22" fillId="0" borderId="0"/>
    <xf numFmtId="0" fontId="22" fillId="0" borderId="0"/>
    <xf numFmtId="0" fontId="11" fillId="0" borderId="0" applyProtection="0"/>
    <xf numFmtId="0" fontId="45" fillId="8" borderId="7" applyProtection="0">
      <alignment vertical="top"/>
    </xf>
    <xf numFmtId="0" fontId="11" fillId="0" borderId="0" applyProtection="0"/>
    <xf numFmtId="0" fontId="13" fillId="0" borderId="4" applyNumberFormat="0" applyFill="0" applyAlignment="0" applyProtection="0">
      <alignment vertical="center"/>
    </xf>
    <xf numFmtId="0" fontId="45" fillId="0" borderId="0">
      <alignment vertical="top"/>
    </xf>
    <xf numFmtId="0" fontId="22" fillId="0" borderId="0"/>
    <xf numFmtId="0" fontId="13" fillId="0" borderId="4" applyNumberFormat="0" applyFill="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13" fillId="0" borderId="4" applyNumberFormat="0" applyFill="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8" fillId="19" borderId="0" applyNumberFormat="0" applyBorder="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13" fillId="0" borderId="3" applyProtection="0">
      <alignment vertical="top"/>
    </xf>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45" fillId="0" borderId="0" applyProtection="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pplyProtection="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1" fillId="14"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8" fillId="19" borderId="0" applyNumberFormat="0" applyBorder="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45"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45" fillId="0" borderId="0"/>
    <xf numFmtId="0" fontId="45" fillId="0" borderId="0">
      <alignment vertical="center"/>
    </xf>
    <xf numFmtId="0" fontId="22" fillId="0" borderId="0"/>
    <xf numFmtId="0" fontId="13" fillId="0" borderId="4" applyNumberFormat="0" applyFill="0" applyAlignment="0" applyProtection="0">
      <alignment vertical="center"/>
    </xf>
    <xf numFmtId="0" fontId="22" fillId="0" borderId="0"/>
    <xf numFmtId="0" fontId="45" fillId="0" borderId="0">
      <alignment vertical="center"/>
    </xf>
    <xf numFmtId="0" fontId="45" fillId="0" borderId="0">
      <alignment vertical="top"/>
    </xf>
    <xf numFmtId="0" fontId="21" fillId="2" borderId="2" applyNumberFormat="0" applyAlignment="0" applyProtection="0">
      <alignment vertical="center"/>
    </xf>
    <xf numFmtId="0" fontId="22" fillId="0" borderId="0"/>
    <xf numFmtId="0" fontId="45" fillId="0" borderId="0">
      <alignment vertical="center"/>
    </xf>
    <xf numFmtId="0" fontId="45"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13" fillId="0" borderId="4" applyNumberFormat="0" applyFill="0" applyAlignment="0" applyProtection="0">
      <alignment vertical="center"/>
    </xf>
    <xf numFmtId="0" fontId="45" fillId="0" borderId="0"/>
    <xf numFmtId="0" fontId="45" fillId="0" borderId="0">
      <alignment vertical="center"/>
    </xf>
    <xf numFmtId="0" fontId="45" fillId="0" borderId="0" applyProtection="0"/>
    <xf numFmtId="0" fontId="45" fillId="0" borderId="0">
      <alignment vertical="center"/>
    </xf>
    <xf numFmtId="0" fontId="22" fillId="0" borderId="0"/>
    <xf numFmtId="0" fontId="22" fillId="0" borderId="0"/>
    <xf numFmtId="0" fontId="45" fillId="0" borderId="0" applyProtection="0"/>
    <xf numFmtId="0" fontId="45" fillId="0" borderId="0">
      <alignment vertical="center"/>
    </xf>
    <xf numFmtId="0" fontId="22" fillId="0" borderId="0"/>
    <xf numFmtId="0" fontId="11" fillId="0" borderId="0">
      <alignment vertical="center"/>
    </xf>
    <xf numFmtId="0" fontId="11" fillId="0" borderId="0">
      <alignment vertical="center"/>
    </xf>
    <xf numFmtId="0" fontId="45" fillId="0" borderId="0">
      <alignment vertical="center"/>
    </xf>
    <xf numFmtId="0" fontId="22" fillId="0" borderId="0"/>
    <xf numFmtId="0" fontId="25" fillId="1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5" fillId="12" borderId="2" applyNumberFormat="0" applyAlignment="0" applyProtection="0">
      <alignment vertical="center"/>
    </xf>
    <xf numFmtId="0" fontId="45" fillId="0" borderId="0">
      <alignment vertical="center"/>
    </xf>
    <xf numFmtId="0" fontId="22" fillId="0" borderId="0"/>
    <xf numFmtId="0" fontId="25" fillId="12"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22" fillId="0" borderId="0"/>
    <xf numFmtId="0" fontId="22" fillId="0" borderId="0"/>
    <xf numFmtId="0" fontId="45" fillId="0" borderId="0">
      <alignment vertical="center"/>
    </xf>
    <xf numFmtId="0" fontId="22" fillId="0" borderId="0"/>
    <xf numFmtId="0" fontId="45" fillId="0" borderId="0" applyProtection="0">
      <alignment vertical="top"/>
    </xf>
    <xf numFmtId="0" fontId="22" fillId="0" borderId="0"/>
    <xf numFmtId="0" fontId="22" fillId="0" borderId="0"/>
    <xf numFmtId="0" fontId="45" fillId="0" borderId="0" applyProtection="0">
      <alignment vertical="center"/>
    </xf>
    <xf numFmtId="0" fontId="45" fillId="0" borderId="0" applyProtection="0">
      <alignment vertical="center"/>
    </xf>
    <xf numFmtId="0" fontId="45" fillId="0" borderId="0">
      <alignment vertical="center"/>
    </xf>
    <xf numFmtId="0" fontId="45" fillId="0" borderId="0"/>
    <xf numFmtId="0" fontId="22" fillId="0" borderId="0"/>
    <xf numFmtId="0" fontId="45" fillId="0" borderId="0"/>
    <xf numFmtId="0" fontId="22" fillId="0" borderId="0"/>
    <xf numFmtId="0" fontId="22" fillId="0" borderId="0"/>
    <xf numFmtId="0" fontId="22" fillId="0" borderId="0"/>
    <xf numFmtId="0" fontId="45" fillId="0" borderId="0"/>
    <xf numFmtId="0" fontId="22" fillId="0" borderId="0"/>
    <xf numFmtId="0" fontId="22" fillId="0" borderId="0"/>
    <xf numFmtId="0" fontId="45" fillId="0" borderId="0"/>
    <xf numFmtId="0" fontId="45" fillId="0" borderId="0">
      <alignment vertical="top"/>
    </xf>
    <xf numFmtId="0" fontId="45" fillId="0" borderId="0"/>
    <xf numFmtId="0" fontId="45" fillId="0" borderId="0">
      <alignment vertical="top"/>
    </xf>
    <xf numFmtId="0" fontId="22" fillId="0" borderId="0"/>
    <xf numFmtId="0" fontId="22" fillId="0" borderId="0"/>
    <xf numFmtId="0" fontId="45" fillId="0" borderId="0"/>
    <xf numFmtId="0" fontId="22" fillId="0" borderId="0"/>
    <xf numFmtId="0" fontId="22" fillId="0" borderId="0"/>
    <xf numFmtId="0" fontId="22" fillId="0" borderId="0"/>
    <xf numFmtId="0" fontId="45" fillId="8" borderId="7" applyNumberFormat="0" applyFont="0" applyAlignment="0" applyProtection="0">
      <alignment vertical="center"/>
    </xf>
    <xf numFmtId="0" fontId="22" fillId="0" borderId="0"/>
    <xf numFmtId="0" fontId="45" fillId="0" borderId="0"/>
    <xf numFmtId="0" fontId="28" fillId="19" borderId="0" applyNumberFormat="0" applyBorder="0" applyAlignment="0" applyProtection="0">
      <alignment vertical="center"/>
    </xf>
    <xf numFmtId="0" fontId="45" fillId="0" borderId="0"/>
    <xf numFmtId="0" fontId="22" fillId="0" borderId="0"/>
    <xf numFmtId="0" fontId="22" fillId="0" borderId="0"/>
    <xf numFmtId="0" fontId="22" fillId="0" borderId="0"/>
    <xf numFmtId="0" fontId="45" fillId="0" borderId="0"/>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alignment vertical="top"/>
    </xf>
    <xf numFmtId="0" fontId="45" fillId="0" borderId="0">
      <alignment vertical="center"/>
    </xf>
    <xf numFmtId="0" fontId="22" fillId="0" borderId="0"/>
    <xf numFmtId="0" fontId="13" fillId="0" borderId="3" applyNumberFormat="0" applyFill="0" applyAlignment="0" applyProtection="0">
      <alignment vertical="center"/>
    </xf>
    <xf numFmtId="0" fontId="21" fillId="2" borderId="2" applyNumberFormat="0" applyAlignment="0" applyProtection="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top"/>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center"/>
    </xf>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13" fillId="0" borderId="3" applyNumberFormat="0" applyFill="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13" fillId="0" borderId="4" applyNumberFormat="0" applyFill="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center"/>
    </xf>
    <xf numFmtId="0" fontId="22" fillId="0" borderId="0"/>
    <xf numFmtId="0" fontId="22" fillId="0" borderId="0"/>
    <xf numFmtId="0" fontId="45" fillId="0" borderId="0">
      <alignment vertical="top"/>
    </xf>
    <xf numFmtId="0" fontId="22" fillId="0" borderId="0"/>
    <xf numFmtId="0" fontId="13" fillId="0" borderId="4" applyNumberFormat="0" applyFill="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13" fillId="0" borderId="4" applyNumberFormat="0" applyFill="0" applyAlignment="0" applyProtection="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13" fillId="0" borderId="3" applyNumberFormat="0" applyFill="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45" fillId="8" borderId="7" applyNumberFormat="0" applyFon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13" fillId="0" borderId="3" applyNumberFormat="0" applyFill="0" applyAlignment="0" applyProtection="0">
      <alignment vertical="center"/>
    </xf>
    <xf numFmtId="0" fontId="22" fillId="0" borderId="0"/>
    <xf numFmtId="0" fontId="45" fillId="0" borderId="0">
      <alignment vertical="center"/>
    </xf>
    <xf numFmtId="0" fontId="45" fillId="8" borderId="7" applyNumberFormat="0" applyFont="0" applyAlignment="0" applyProtection="0">
      <alignment vertical="center"/>
    </xf>
    <xf numFmtId="0" fontId="13" fillId="0" borderId="3" applyNumberFormat="0" applyFill="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13" fillId="0" borderId="4" applyNumberFormat="0" applyFill="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26" fillId="14" borderId="6" applyNumberFormat="0" applyAlignment="0" applyProtection="0">
      <alignment vertical="center"/>
    </xf>
    <xf numFmtId="0" fontId="45" fillId="0" borderId="0">
      <alignment vertical="center"/>
    </xf>
    <xf numFmtId="0" fontId="22" fillId="0" borderId="0"/>
    <xf numFmtId="0" fontId="22" fillId="0" borderId="0"/>
    <xf numFmtId="0" fontId="45" fillId="8" borderId="7" applyNumberFormat="0" applyFont="0" applyAlignment="0" applyProtection="0">
      <alignment vertical="center"/>
    </xf>
    <xf numFmtId="0" fontId="45" fillId="0" borderId="0">
      <alignment vertical="center"/>
    </xf>
    <xf numFmtId="0" fontId="22" fillId="0" borderId="0"/>
    <xf numFmtId="0" fontId="45" fillId="0" borderId="0">
      <alignment vertical="center"/>
    </xf>
    <xf numFmtId="0" fontId="45" fillId="8" borderId="7" applyNumberFormat="0" applyFont="0" applyAlignment="0" applyProtection="0">
      <alignment vertical="center"/>
    </xf>
    <xf numFmtId="0" fontId="22" fillId="0" borderId="0"/>
    <xf numFmtId="0" fontId="22" fillId="0" borderId="0"/>
    <xf numFmtId="0" fontId="22" fillId="0" borderId="0"/>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1" fillId="14" borderId="2" applyNumberFormat="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center"/>
    </xf>
    <xf numFmtId="0" fontId="45" fillId="0" borderId="0">
      <alignment vertical="top"/>
    </xf>
    <xf numFmtId="0" fontId="22" fillId="0" borderId="0"/>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1" fillId="0" borderId="0" applyProtection="0"/>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22" fillId="0" borderId="0"/>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1" fillId="14" borderId="2" applyNumberFormat="0" applyAlignment="0" applyProtection="0">
      <alignment vertical="center"/>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top"/>
    </xf>
    <xf numFmtId="0" fontId="22" fillId="0" borderId="0"/>
    <xf numFmtId="0" fontId="13" fillId="0" borderId="4" applyNumberFormat="0" applyFill="0" applyAlignment="0" applyProtection="0">
      <alignment vertical="center"/>
    </xf>
    <xf numFmtId="0" fontId="45" fillId="0" borderId="0">
      <alignment vertical="top"/>
    </xf>
    <xf numFmtId="0" fontId="45" fillId="0" borderId="0">
      <alignment vertical="top"/>
    </xf>
    <xf numFmtId="0" fontId="45" fillId="0" borderId="0">
      <alignment vertical="center"/>
    </xf>
    <xf numFmtId="0" fontId="22" fillId="0" borderId="0"/>
    <xf numFmtId="0" fontId="22" fillId="0" borderId="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0" borderId="0">
      <alignment vertical="top"/>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8" fillId="19"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13" fillId="0" borderId="4" applyNumberFormat="0" applyFill="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28" fillId="19"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1" fillId="2" borderId="2" applyNumberFormat="0" applyAlignment="0" applyProtection="0">
      <alignment vertical="center"/>
    </xf>
    <xf numFmtId="0" fontId="22" fillId="0" borderId="0"/>
    <xf numFmtId="0" fontId="13" fillId="0" borderId="4" applyNumberFormat="0" applyFill="0" applyAlignment="0" applyProtection="0">
      <alignment vertical="center"/>
    </xf>
    <xf numFmtId="0" fontId="45" fillId="0" borderId="0">
      <alignment vertical="top"/>
    </xf>
    <xf numFmtId="0" fontId="13" fillId="0" borderId="3" applyNumberFormat="0" applyFill="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11" fillId="0" borderId="0" applyProtection="0"/>
    <xf numFmtId="0" fontId="13" fillId="0" borderId="4" applyNumberFormat="0" applyFill="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13" fillId="0" borderId="4" applyNumberFormat="0" applyFill="0" applyAlignment="0" applyProtection="0">
      <alignment vertical="center"/>
    </xf>
    <xf numFmtId="0" fontId="22" fillId="0" borderId="0"/>
    <xf numFmtId="0" fontId="22" fillId="0" borderId="0"/>
    <xf numFmtId="0" fontId="45" fillId="0" borderId="0">
      <alignment vertical="top"/>
    </xf>
    <xf numFmtId="0" fontId="13" fillId="0" borderId="4" applyNumberFormat="0" applyFill="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center"/>
    </xf>
    <xf numFmtId="0" fontId="22" fillId="0" borderId="0"/>
    <xf numFmtId="0" fontId="45" fillId="0" borderId="0">
      <alignment vertical="top"/>
    </xf>
    <xf numFmtId="0" fontId="21" fillId="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11" fillId="0" borderId="0" applyProtection="0"/>
    <xf numFmtId="0" fontId="22" fillId="0" borderId="0"/>
    <xf numFmtId="0" fontId="11" fillId="0" borderId="0" applyProtection="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0" fillId="16" borderId="0" applyNumberFormat="0" applyBorder="0" applyAlignment="0" applyProtection="0">
      <alignment vertical="center"/>
    </xf>
    <xf numFmtId="0" fontId="45" fillId="0" borderId="0">
      <alignment vertical="top"/>
    </xf>
    <xf numFmtId="0" fontId="22" fillId="0" borderId="0"/>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0" fillId="0" borderId="8" applyNumberFormat="0" applyFill="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13" fillId="0" borderId="4" applyNumberFormat="0" applyFill="0" applyAlignment="0" applyProtection="0">
      <alignment vertical="center"/>
    </xf>
    <xf numFmtId="0" fontId="22" fillId="0" borderId="0"/>
    <xf numFmtId="0" fontId="22" fillId="0" borderId="0"/>
    <xf numFmtId="0" fontId="22" fillId="0" borderId="0"/>
    <xf numFmtId="0" fontId="45" fillId="0" borderId="0">
      <alignment vertical="top"/>
    </xf>
    <xf numFmtId="0" fontId="13" fillId="0" borderId="4" applyNumberFormat="0" applyFill="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13" fillId="0" borderId="4" applyNumberFormat="0" applyFill="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45" fillId="0" borderId="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30" fillId="0" borderId="8" applyNumberFormat="0" applyFill="0" applyAlignment="0" applyProtection="0">
      <alignment vertical="center"/>
    </xf>
    <xf numFmtId="0" fontId="45" fillId="0" borderId="0">
      <alignment vertical="top"/>
    </xf>
    <xf numFmtId="0" fontId="22" fillId="0" borderId="0"/>
    <xf numFmtId="0" fontId="45" fillId="0" borderId="0">
      <alignment vertical="top"/>
    </xf>
    <xf numFmtId="0" fontId="21" fillId="2" borderId="2" applyNumberFormat="0" applyAlignment="0" applyProtection="0">
      <alignment vertical="center"/>
    </xf>
    <xf numFmtId="0" fontId="22" fillId="0" borderId="0"/>
    <xf numFmtId="0" fontId="30" fillId="0" borderId="8" applyNumberFormat="0" applyFill="0" applyAlignment="0" applyProtection="0">
      <alignment vertical="center"/>
    </xf>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30" fillId="0" borderId="8" applyNumberFormat="0" applyFill="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36" fillId="0" borderId="0" applyNumberFormat="0" applyFill="0" applyBorder="0" applyAlignment="0" applyProtection="0">
      <alignment vertical="center"/>
    </xf>
    <xf numFmtId="0" fontId="45" fillId="0" borderId="0">
      <alignment vertical="top"/>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center"/>
    </xf>
    <xf numFmtId="0" fontId="45" fillId="0" borderId="0">
      <alignment vertical="top"/>
    </xf>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20" fillId="29" borderId="0" applyNumberFormat="0" applyBorder="0" applyAlignment="0" applyProtection="0">
      <alignment vertical="center"/>
    </xf>
    <xf numFmtId="0" fontId="45" fillId="0" borderId="0">
      <alignment vertical="center"/>
    </xf>
    <xf numFmtId="0" fontId="22" fillId="0" borderId="0"/>
    <xf numFmtId="0" fontId="25" fillId="1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45" fillId="0" borderId="0">
      <alignment vertical="center"/>
    </xf>
    <xf numFmtId="0" fontId="45" fillId="0" borderId="0">
      <alignment vertical="center"/>
    </xf>
    <xf numFmtId="0" fontId="28" fillId="19"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top"/>
    </xf>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pplyProtection="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13" fillId="0" borderId="3" applyProtection="0">
      <alignment vertical="top"/>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pplyProtection="0">
      <alignment vertical="top"/>
    </xf>
    <xf numFmtId="0" fontId="45" fillId="0" borderId="0">
      <alignment vertical="center"/>
    </xf>
    <xf numFmtId="0" fontId="22" fillId="0" borderId="0"/>
    <xf numFmtId="0" fontId="22" fillId="0" borderId="0"/>
    <xf numFmtId="0" fontId="24" fillId="15" borderId="5" applyNumberForma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center"/>
    </xf>
    <xf numFmtId="0" fontId="22" fillId="0" borderId="0"/>
    <xf numFmtId="0" fontId="20" fillId="6" borderId="0" applyNumberFormat="0" applyBorder="0" applyAlignment="0" applyProtection="0">
      <alignment vertical="center"/>
    </xf>
    <xf numFmtId="0" fontId="21" fillId="14" borderId="2" applyNumberFormat="0" applyAlignment="0" applyProtection="0">
      <alignment vertical="center"/>
    </xf>
    <xf numFmtId="0" fontId="22" fillId="0" borderId="0"/>
    <xf numFmtId="0" fontId="20" fillId="6" borderId="0" applyNumberFormat="0" applyBorder="0" applyAlignment="0" applyProtection="0">
      <alignment vertical="center"/>
    </xf>
    <xf numFmtId="0" fontId="45" fillId="0" borderId="0">
      <alignment vertical="top"/>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4" fillId="15" borderId="5" applyNumberFormat="0" applyAlignment="0" applyProtection="0">
      <alignment vertical="center"/>
    </xf>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22" fillId="0" borderId="0"/>
    <xf numFmtId="0" fontId="45" fillId="0" borderId="0">
      <alignment vertical="center"/>
    </xf>
    <xf numFmtId="0" fontId="22" fillId="0" borderId="0"/>
    <xf numFmtId="0" fontId="45" fillId="0" borderId="0">
      <alignment vertical="center"/>
    </xf>
    <xf numFmtId="0" fontId="13" fillId="0" borderId="4" applyNumberFormat="0" applyFill="0" applyAlignment="0" applyProtection="0">
      <alignment vertical="center"/>
    </xf>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13" fillId="0" borderId="4" applyNumberFormat="0" applyFill="0" applyAlignment="0" applyProtection="0">
      <alignment vertical="center"/>
    </xf>
    <xf numFmtId="0" fontId="22" fillId="0" borderId="0"/>
    <xf numFmtId="0" fontId="22" fillId="0" borderId="0"/>
    <xf numFmtId="0" fontId="45" fillId="0" borderId="0">
      <alignment vertical="center"/>
    </xf>
    <xf numFmtId="0" fontId="22" fillId="0" borderId="0"/>
    <xf numFmtId="0" fontId="22" fillId="0" borderId="0"/>
    <xf numFmtId="0" fontId="13" fillId="0" borderId="4" applyNumberFormat="0" applyFill="0" applyAlignment="0" applyProtection="0">
      <alignment vertical="center"/>
    </xf>
    <xf numFmtId="0" fontId="22" fillId="0" borderId="0"/>
    <xf numFmtId="0" fontId="45" fillId="0" borderId="0">
      <alignment vertical="center"/>
    </xf>
    <xf numFmtId="0" fontId="13" fillId="0" borderId="4" applyNumberFormat="0" applyFill="0" applyAlignment="0" applyProtection="0">
      <alignment vertical="center"/>
    </xf>
    <xf numFmtId="0" fontId="20" fillId="11" borderId="0" applyNumberFormat="0" applyBorder="0" applyAlignment="0" applyProtection="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4" fillId="15" borderId="5" applyNumberFormat="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6" fillId="2" borderId="6"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6" fillId="2" borderId="6" applyNumberFormat="0" applyAlignment="0" applyProtection="0">
      <alignment vertical="center"/>
    </xf>
    <xf numFmtId="0" fontId="21" fillId="2" borderId="2" applyNumberFormat="0" applyAlignment="0" applyProtection="0">
      <alignment vertical="center"/>
    </xf>
    <xf numFmtId="0" fontId="22" fillId="0" borderId="0">
      <alignment vertical="center"/>
    </xf>
    <xf numFmtId="0" fontId="20" fillId="18" borderId="0" applyNumberFormat="0" applyBorder="0" applyAlignment="0" applyProtection="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1" fillId="0" borderId="0" applyProtection="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22" fillId="0" borderId="0"/>
    <xf numFmtId="0" fontId="11" fillId="0" borderId="0" applyProtection="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0" fillId="16"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25" fillId="12" borderId="2" applyNumberFormat="0" applyAlignment="0" applyProtection="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0" fillId="6" borderId="0" applyProtection="0">
      <alignment vertical="top"/>
    </xf>
    <xf numFmtId="0" fontId="45" fillId="0" borderId="0" applyProtection="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0" fillId="16" borderId="0" applyNumberFormat="0" applyBorder="0" applyAlignment="0" applyProtection="0">
      <alignment vertical="center"/>
    </xf>
    <xf numFmtId="0" fontId="45" fillId="0" borderId="0">
      <alignment vertical="center"/>
    </xf>
    <xf numFmtId="0" fontId="22" fillId="0" borderId="0"/>
    <xf numFmtId="0" fontId="22" fillId="0" borderId="0"/>
    <xf numFmtId="0" fontId="22" fillId="0" borderId="0"/>
    <xf numFmtId="0" fontId="25" fillId="12" borderId="2" applyNumberFormat="0" applyAlignment="0" applyProtection="0">
      <alignment vertical="center"/>
    </xf>
    <xf numFmtId="0" fontId="22" fillId="0" borderId="0"/>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alignment vertical="center"/>
    </xf>
    <xf numFmtId="0" fontId="22" fillId="0" borderId="0">
      <alignment vertical="center"/>
    </xf>
    <xf numFmtId="0" fontId="11" fillId="0" borderId="0">
      <alignment vertical="center"/>
    </xf>
    <xf numFmtId="0" fontId="11" fillId="0" borderId="0">
      <alignment vertical="center"/>
    </xf>
    <xf numFmtId="0" fontId="45"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alignment vertical="center"/>
    </xf>
    <xf numFmtId="0" fontId="21" fillId="2" borderId="2" applyNumberFormat="0" applyAlignment="0" applyProtection="0">
      <alignment vertical="center"/>
    </xf>
    <xf numFmtId="0" fontId="22" fillId="0" borderId="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alignment vertical="center"/>
    </xf>
    <xf numFmtId="0" fontId="22" fillId="0" borderId="0"/>
    <xf numFmtId="0" fontId="21" fillId="2" borderId="2" applyNumberFormat="0" applyAlignment="0" applyProtection="0">
      <alignment vertical="center"/>
    </xf>
    <xf numFmtId="0" fontId="22" fillId="0" borderId="0">
      <alignment vertical="center"/>
    </xf>
    <xf numFmtId="0" fontId="21" fillId="14" borderId="2" applyNumberFormat="0" applyAlignment="0" applyProtection="0">
      <alignment vertical="center"/>
    </xf>
    <xf numFmtId="0" fontId="11" fillId="0" borderId="0">
      <alignment vertical="center"/>
    </xf>
    <xf numFmtId="0" fontId="22" fillId="0" borderId="0"/>
    <xf numFmtId="0" fontId="21" fillId="2" borderId="2" applyNumberFormat="0" applyAlignment="0" applyProtection="0">
      <alignment vertical="center"/>
    </xf>
    <xf numFmtId="0" fontId="11" fillId="0" borderId="0">
      <alignment vertical="center"/>
    </xf>
    <xf numFmtId="0" fontId="22" fillId="0" borderId="0"/>
    <xf numFmtId="0" fontId="22" fillId="0" borderId="0"/>
    <xf numFmtId="0" fontId="13" fillId="0" borderId="4" applyNumberFormat="0" applyFill="0" applyAlignment="0" applyProtection="0">
      <alignment vertical="center"/>
    </xf>
    <xf numFmtId="0" fontId="22" fillId="0" borderId="0"/>
    <xf numFmtId="0" fontId="22" fillId="0" borderId="0"/>
    <xf numFmtId="0" fontId="22"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alignment vertical="center"/>
    </xf>
    <xf numFmtId="0" fontId="21" fillId="2" borderId="2" applyNumberFormat="0" applyAlignment="0" applyProtection="0">
      <alignment vertical="center"/>
    </xf>
    <xf numFmtId="0" fontId="22" fillId="0" borderId="0"/>
    <xf numFmtId="0" fontId="26" fillId="2" borderId="6"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8" borderId="7" applyNumberFormat="0" applyFon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13" fillId="0" borderId="4" applyNumberFormat="0" applyFill="0" applyAlignment="0" applyProtection="0">
      <alignment vertical="center"/>
    </xf>
    <xf numFmtId="0" fontId="22" fillId="0" borderId="0"/>
    <xf numFmtId="0" fontId="45" fillId="0" borderId="0">
      <alignment vertical="center"/>
    </xf>
    <xf numFmtId="0" fontId="45" fillId="0" borderId="0">
      <alignment vertical="top"/>
    </xf>
    <xf numFmtId="0" fontId="13" fillId="0" borderId="4" applyNumberFormat="0" applyFill="0" applyAlignment="0" applyProtection="0">
      <alignment vertical="center"/>
    </xf>
    <xf numFmtId="0" fontId="22" fillId="0" borderId="0"/>
    <xf numFmtId="0" fontId="22" fillId="0" borderId="0"/>
    <xf numFmtId="0" fontId="45" fillId="0" borderId="0">
      <alignment vertical="center"/>
    </xf>
    <xf numFmtId="0" fontId="28" fillId="19" borderId="0" applyNumberFormat="0" applyBorder="0" applyAlignment="0" applyProtection="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alignment vertical="center"/>
    </xf>
    <xf numFmtId="0" fontId="45" fillId="0" borderId="0">
      <alignment vertical="center"/>
    </xf>
    <xf numFmtId="0" fontId="11" fillId="0" borderId="0">
      <alignment vertical="center"/>
    </xf>
    <xf numFmtId="0" fontId="22" fillId="0" borderId="0">
      <alignment vertical="center"/>
    </xf>
    <xf numFmtId="0" fontId="22"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43" fontId="45" fillId="0" borderId="0" applyFont="0" applyFill="0" applyBorder="0" applyAlignment="0" applyProtection="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22" fillId="0" borderId="0"/>
    <xf numFmtId="0" fontId="22" fillId="0" borderId="0"/>
    <xf numFmtId="0" fontId="24" fillId="15" borderId="5" applyProtection="0">
      <alignment vertical="top"/>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6" fillId="2" borderId="6"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top"/>
    </xf>
    <xf numFmtId="0" fontId="45" fillId="0" borderId="0">
      <alignment vertical="top"/>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top"/>
    </xf>
    <xf numFmtId="0" fontId="45" fillId="0" borderId="0">
      <alignment vertical="center"/>
    </xf>
    <xf numFmtId="0" fontId="22" fillId="0" borderId="0"/>
    <xf numFmtId="0" fontId="20" fillId="26" borderId="0" applyNumberFormat="0" applyBorder="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22" fillId="0" borderId="0"/>
    <xf numFmtId="0" fontId="22" fillId="0" borderId="0"/>
    <xf numFmtId="0" fontId="13" fillId="0" borderId="4" applyNumberFormat="0" applyFill="0" applyAlignment="0" applyProtection="0">
      <alignment vertical="center"/>
    </xf>
    <xf numFmtId="0" fontId="45" fillId="0" borderId="0">
      <alignment vertical="center"/>
    </xf>
    <xf numFmtId="0" fontId="45" fillId="0" borderId="0">
      <alignment vertical="center"/>
    </xf>
    <xf numFmtId="0" fontId="22" fillId="0" borderId="0"/>
    <xf numFmtId="0" fontId="45" fillId="8" borderId="7" applyNumberFormat="0" applyFont="0" applyAlignment="0" applyProtection="0">
      <alignment vertical="center"/>
    </xf>
    <xf numFmtId="0" fontId="22" fillId="0" borderId="0"/>
    <xf numFmtId="0" fontId="22" fillId="0" borderId="0"/>
    <xf numFmtId="0" fontId="22" fillId="0" borderId="0"/>
    <xf numFmtId="0" fontId="11" fillId="0" borderId="0" applyProtection="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30" fillId="0" borderId="8" applyNumberFormat="0" applyFill="0" applyAlignment="0" applyProtection="0">
      <alignment vertical="center"/>
    </xf>
    <xf numFmtId="0" fontId="45" fillId="0" borderId="0">
      <alignment vertical="center"/>
    </xf>
    <xf numFmtId="0" fontId="22" fillId="0" borderId="0"/>
    <xf numFmtId="0" fontId="45" fillId="8" borderId="7" applyNumberFormat="0" applyFont="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top"/>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0" fillId="16" borderId="0" applyNumberFormat="0" applyBorder="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11" fillId="0" borderId="0" applyProtection="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22" fillId="0" borderId="0"/>
    <xf numFmtId="0" fontId="21" fillId="14" borderId="2" applyNumberForma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13" fillId="0" borderId="3" applyNumberFormat="0" applyFill="0" applyAlignment="0" applyProtection="0">
      <alignment vertical="center"/>
    </xf>
    <xf numFmtId="0" fontId="22" fillId="0" borderId="0"/>
    <xf numFmtId="0" fontId="22" fillId="0" borderId="0"/>
    <xf numFmtId="0" fontId="13" fillId="0" borderId="3" applyNumberFormat="0" applyFill="0" applyAlignment="0" applyProtection="0">
      <alignment vertical="center"/>
    </xf>
    <xf numFmtId="0" fontId="22" fillId="0" borderId="0"/>
    <xf numFmtId="0" fontId="45" fillId="0" borderId="0">
      <alignment vertical="top"/>
    </xf>
    <xf numFmtId="0" fontId="22" fillId="0" borderId="0"/>
    <xf numFmtId="0" fontId="45" fillId="0" borderId="0">
      <alignment vertical="center"/>
    </xf>
    <xf numFmtId="0" fontId="13" fillId="0" borderId="3" applyNumberFormat="0" applyFill="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13" fillId="0" borderId="3" applyNumberFormat="0" applyFill="0" applyAlignment="0" applyProtection="0">
      <alignment vertical="center"/>
    </xf>
    <xf numFmtId="0" fontId="22" fillId="0" borderId="0"/>
    <xf numFmtId="0" fontId="22" fillId="0" borderId="0"/>
    <xf numFmtId="0" fontId="45" fillId="0" borderId="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30" fillId="0" borderId="8" applyNumberFormat="0" applyFill="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1" fillId="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pplyProtection="0">
      <alignment vertical="center"/>
    </xf>
    <xf numFmtId="0" fontId="45" fillId="0" borderId="0" applyProtection="0">
      <alignment vertical="center"/>
    </xf>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1" fillId="14"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top"/>
    </xf>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45" fillId="0" borderId="0" applyProtection="0">
      <alignment vertical="center"/>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center"/>
    </xf>
    <xf numFmtId="0" fontId="45" fillId="0" borderId="0" applyProtection="0">
      <alignment vertical="top"/>
    </xf>
    <xf numFmtId="0" fontId="45" fillId="0" borderId="0" applyProtection="0">
      <alignment vertical="top"/>
    </xf>
    <xf numFmtId="0" fontId="22" fillId="0" borderId="0"/>
    <xf numFmtId="0" fontId="45" fillId="0" borderId="0">
      <alignment vertical="center"/>
    </xf>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top"/>
    </xf>
    <xf numFmtId="0" fontId="28" fillId="19" borderId="0" applyNumberFormat="0" applyBorder="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1" fillId="14" borderId="2" applyNumberFormat="0" applyAlignment="0" applyProtection="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0" fillId="2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4" fillId="15" borderId="5" applyNumberFormat="0" applyAlignment="0" applyProtection="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24" fillId="15" borderId="5" applyNumberFormat="0" applyAlignment="0" applyProtection="0">
      <alignment vertical="center"/>
    </xf>
    <xf numFmtId="0" fontId="45" fillId="0" borderId="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13" fillId="0" borderId="4" applyNumberFormat="0" applyFill="0" applyAlignment="0" applyProtection="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28" fillId="19"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45" fillId="0" borderId="0">
      <alignment vertical="center"/>
    </xf>
    <xf numFmtId="0" fontId="45" fillId="8" borderId="7" applyNumberFormat="0" applyFont="0" applyAlignment="0" applyProtection="0">
      <alignment vertical="center"/>
    </xf>
    <xf numFmtId="0" fontId="28" fillId="19" borderId="0" applyNumberFormat="0" applyBorder="0" applyAlignment="0" applyProtection="0">
      <alignment vertical="center"/>
    </xf>
    <xf numFmtId="0" fontId="45" fillId="0" borderId="0" applyProtection="0">
      <alignment vertical="center"/>
    </xf>
    <xf numFmtId="0" fontId="45" fillId="0" borderId="0" applyProtection="0">
      <alignment vertical="center"/>
    </xf>
    <xf numFmtId="0" fontId="22" fillId="0" borderId="0"/>
    <xf numFmtId="0" fontId="45" fillId="0" borderId="0">
      <alignment vertical="center"/>
    </xf>
    <xf numFmtId="0" fontId="45" fillId="0" borderId="0" applyProtection="0">
      <alignment vertical="center"/>
    </xf>
    <xf numFmtId="0" fontId="22" fillId="0" borderId="0"/>
    <xf numFmtId="0" fontId="21" fillId="2" borderId="2" applyNumberFormat="0" applyAlignment="0" applyProtection="0">
      <alignment vertical="center"/>
    </xf>
    <xf numFmtId="0" fontId="45" fillId="0" borderId="0"/>
    <xf numFmtId="0" fontId="13" fillId="0" borderId="4" applyNumberFormat="0" applyFill="0" applyAlignment="0" applyProtection="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center"/>
    </xf>
    <xf numFmtId="0" fontId="45" fillId="0" borderId="0">
      <alignment vertical="center"/>
    </xf>
    <xf numFmtId="0" fontId="45" fillId="8" borderId="7" applyNumberFormat="0" applyFont="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0" fillId="16" borderId="0" applyNumberFormat="0" applyBorder="0" applyAlignment="0" applyProtection="0">
      <alignment vertical="center"/>
    </xf>
    <xf numFmtId="0" fontId="22" fillId="0" borderId="0"/>
    <xf numFmtId="0" fontId="22" fillId="0" borderId="0"/>
    <xf numFmtId="0" fontId="45" fillId="0" borderId="0">
      <alignment vertical="center"/>
    </xf>
    <xf numFmtId="0" fontId="20" fillId="16" borderId="0" applyNumberFormat="0" applyBorder="0" applyAlignment="0" applyProtection="0">
      <alignment vertical="center"/>
    </xf>
    <xf numFmtId="0" fontId="22" fillId="0" borderId="0"/>
    <xf numFmtId="0" fontId="45" fillId="0" borderId="0" applyProtection="0">
      <alignment vertical="top"/>
    </xf>
    <xf numFmtId="0" fontId="22" fillId="0" borderId="0"/>
    <xf numFmtId="0" fontId="20" fillId="16" borderId="0" applyNumberFormat="0" applyBorder="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0" fillId="16" borderId="0" applyNumberFormat="0" applyBorder="0" applyAlignment="0" applyProtection="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13" fillId="0" borderId="4" applyNumberFormat="0" applyFill="0" applyAlignment="0" applyProtection="0">
      <alignment vertical="center"/>
    </xf>
    <xf numFmtId="0" fontId="22" fillId="0" borderId="0"/>
    <xf numFmtId="0" fontId="22" fillId="0" borderId="0"/>
    <xf numFmtId="0" fontId="45" fillId="0" borderId="0">
      <alignment vertical="center"/>
    </xf>
    <xf numFmtId="0" fontId="45" fillId="0" borderId="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13" fillId="0" borderId="4" applyNumberFormat="0" applyFill="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4" fillId="15" borderId="5" applyProtection="0">
      <alignment vertical="top"/>
    </xf>
    <xf numFmtId="0" fontId="22" fillId="0" borderId="0"/>
    <xf numFmtId="0" fontId="45" fillId="0" borderId="0">
      <alignment vertical="center"/>
    </xf>
    <xf numFmtId="0" fontId="45" fillId="0" borderId="0">
      <alignment vertical="center"/>
    </xf>
    <xf numFmtId="0" fontId="11" fillId="0" borderId="0" applyProtection="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center"/>
    </xf>
    <xf numFmtId="0" fontId="22" fillId="0" borderId="0"/>
    <xf numFmtId="0" fontId="45" fillId="0" borderId="0">
      <alignment vertical="top"/>
    </xf>
    <xf numFmtId="0" fontId="45" fillId="0" borderId="0">
      <alignment vertical="center"/>
    </xf>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2" fillId="0" borderId="0"/>
    <xf numFmtId="0" fontId="22" fillId="0" borderId="0"/>
    <xf numFmtId="0" fontId="45" fillId="0" borderId="0">
      <alignment vertical="center"/>
    </xf>
    <xf numFmtId="0" fontId="22" fillId="0" borderId="0"/>
    <xf numFmtId="0" fontId="36" fillId="0" borderId="0" applyProtection="0">
      <alignment vertical="top"/>
    </xf>
    <xf numFmtId="0" fontId="22" fillId="0" borderId="0"/>
    <xf numFmtId="0" fontId="45" fillId="0" borderId="0">
      <alignment vertical="center"/>
    </xf>
    <xf numFmtId="0" fontId="36" fillId="0" borderId="0" applyProtection="0">
      <alignment vertical="top"/>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center"/>
    </xf>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center"/>
    </xf>
    <xf numFmtId="0" fontId="22" fillId="0" borderId="0"/>
    <xf numFmtId="0" fontId="22" fillId="0" borderId="0"/>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45" fillId="0" borderId="0">
      <alignment vertical="center"/>
    </xf>
    <xf numFmtId="0" fontId="22" fillId="0" borderId="0"/>
    <xf numFmtId="0" fontId="25" fillId="1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center"/>
    </xf>
    <xf numFmtId="0" fontId="22" fillId="0" borderId="0"/>
    <xf numFmtId="0" fontId="25" fillId="12"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pplyProtection="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center"/>
    </xf>
    <xf numFmtId="0" fontId="22" fillId="0" borderId="0"/>
    <xf numFmtId="0" fontId="45" fillId="0" borderId="0">
      <alignment vertical="top"/>
    </xf>
    <xf numFmtId="0" fontId="45" fillId="0" borderId="0">
      <alignment vertical="top"/>
    </xf>
    <xf numFmtId="0" fontId="45" fillId="0" borderId="0">
      <alignment vertical="center"/>
    </xf>
    <xf numFmtId="0" fontId="22" fillId="0" borderId="0"/>
    <xf numFmtId="0" fontId="22" fillId="0" borderId="0"/>
    <xf numFmtId="0" fontId="22" fillId="0" borderId="0"/>
    <xf numFmtId="0" fontId="22" fillId="0" borderId="0"/>
    <xf numFmtId="0" fontId="21" fillId="14" borderId="2" applyNumberForma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6" fillId="2" borderId="6"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0" fillId="18" borderId="0" applyNumberFormat="0" applyBorder="0" applyAlignment="0" applyProtection="0">
      <alignment vertical="center"/>
    </xf>
    <xf numFmtId="0" fontId="45" fillId="0" borderId="0">
      <alignment vertical="top"/>
    </xf>
    <xf numFmtId="0" fontId="13" fillId="0" borderId="4" applyNumberFormat="0" applyFill="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pplyProtection="0">
      <alignment vertical="center"/>
    </xf>
    <xf numFmtId="0" fontId="21" fillId="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22" fillId="0" borderId="0"/>
    <xf numFmtId="0" fontId="13" fillId="0" borderId="4" applyNumberFormat="0" applyFill="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20" fillId="6" borderId="0" applyNumberFormat="0" applyBorder="0" applyAlignment="0" applyProtection="0">
      <alignment vertical="center"/>
    </xf>
    <xf numFmtId="0" fontId="45" fillId="0" borderId="0">
      <alignment vertical="center"/>
    </xf>
    <xf numFmtId="0" fontId="22" fillId="0" borderId="0"/>
    <xf numFmtId="0" fontId="22" fillId="0" borderId="0"/>
    <xf numFmtId="0" fontId="21" fillId="14" borderId="2" applyNumberFormat="0" applyAlignment="0" applyProtection="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45" fillId="0" borderId="0" applyProtection="0"/>
    <xf numFmtId="0" fontId="22" fillId="0" borderId="0"/>
    <xf numFmtId="0" fontId="45" fillId="0" borderId="0">
      <alignment vertical="center"/>
    </xf>
    <xf numFmtId="0" fontId="45" fillId="0" borderId="0" applyProtection="0"/>
    <xf numFmtId="0" fontId="45" fillId="0" borderId="0">
      <alignment vertical="center"/>
    </xf>
    <xf numFmtId="0" fontId="28" fillId="19" borderId="0" applyNumberFormat="0" applyBorder="0" applyAlignment="0" applyProtection="0">
      <alignment vertical="center"/>
    </xf>
    <xf numFmtId="0" fontId="22" fillId="0" borderId="0"/>
    <xf numFmtId="0" fontId="22" fillId="0" borderId="0"/>
    <xf numFmtId="0" fontId="38" fillId="0" borderId="0" applyNumberFormat="0" applyFill="0" applyBorder="0" applyAlignment="0" applyProtection="0">
      <alignment vertical="center"/>
    </xf>
    <xf numFmtId="0" fontId="45" fillId="0" borderId="0">
      <alignment vertical="center"/>
    </xf>
    <xf numFmtId="0" fontId="22" fillId="0" borderId="0"/>
    <xf numFmtId="0" fontId="45" fillId="0" borderId="0">
      <alignment vertical="top"/>
    </xf>
    <xf numFmtId="0" fontId="45" fillId="0" borderId="0" applyProtection="0">
      <alignment vertical="top"/>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top"/>
    </xf>
    <xf numFmtId="0" fontId="45" fillId="0" borderId="0">
      <alignment vertical="center"/>
    </xf>
    <xf numFmtId="0" fontId="28" fillId="19" borderId="0" applyNumberFormat="0" applyBorder="0" applyAlignment="0" applyProtection="0">
      <alignment vertical="center"/>
    </xf>
    <xf numFmtId="0" fontId="45" fillId="0" borderId="0">
      <alignment vertical="center"/>
    </xf>
    <xf numFmtId="0" fontId="45" fillId="0" borderId="0">
      <alignment vertical="top"/>
    </xf>
    <xf numFmtId="0" fontId="22" fillId="0" borderId="0"/>
    <xf numFmtId="0" fontId="22" fillId="0" borderId="0"/>
    <xf numFmtId="0" fontId="22" fillId="0" borderId="0"/>
    <xf numFmtId="0" fontId="22" fillId="0" borderId="0"/>
    <xf numFmtId="0" fontId="13" fillId="0" borderId="4" applyNumberFormat="0" applyFill="0" applyAlignment="0" applyProtection="0">
      <alignment vertical="center"/>
    </xf>
    <xf numFmtId="0" fontId="45" fillId="0" borderId="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8" fillId="19"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0" fillId="11" borderId="0" applyNumberFormat="0" applyBorder="0" applyAlignment="0" applyProtection="0">
      <alignment vertical="center"/>
    </xf>
    <xf numFmtId="0" fontId="45" fillId="0" borderId="0">
      <alignment vertical="center"/>
    </xf>
    <xf numFmtId="0" fontId="22" fillId="0" borderId="0"/>
    <xf numFmtId="0" fontId="28" fillId="19"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0" borderId="0">
      <alignment vertical="center"/>
    </xf>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center"/>
    </xf>
    <xf numFmtId="43" fontId="45" fillId="0" borderId="0" applyFont="0" applyFill="0" applyBorder="0" applyAlignment="0" applyProtection="0"/>
    <xf numFmtId="0" fontId="22" fillId="0" borderId="0"/>
    <xf numFmtId="43" fontId="45" fillId="0" borderId="0" applyFont="0" applyFill="0" applyBorder="0" applyAlignment="0" applyProtection="0"/>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43" fontId="45" fillId="0" borderId="0" applyFont="0" applyFill="0" applyBorder="0" applyAlignment="0" applyProtection="0"/>
    <xf numFmtId="0" fontId="22" fillId="0" borderId="0"/>
    <xf numFmtId="0" fontId="22" fillId="0" borderId="0"/>
    <xf numFmtId="0" fontId="22" fillId="0" borderId="0"/>
    <xf numFmtId="0" fontId="22" fillId="0" borderId="0"/>
    <xf numFmtId="0" fontId="45" fillId="0" borderId="0">
      <alignment vertical="center"/>
    </xf>
    <xf numFmtId="43" fontId="45" fillId="0" borderId="0" applyFont="0" applyFill="0" applyBorder="0" applyAlignment="0" applyProtection="0"/>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top"/>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pplyProtection="0">
      <alignment vertical="center"/>
    </xf>
    <xf numFmtId="0" fontId="22" fillId="0" borderId="0"/>
    <xf numFmtId="0" fontId="45" fillId="0" borderId="0" applyProtection="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0" fillId="6" borderId="0" applyNumberFormat="0" applyBorder="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top"/>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0" fillId="17"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45" fillId="0" borderId="0">
      <alignment vertical="center"/>
    </xf>
    <xf numFmtId="0" fontId="25" fillId="12" borderId="2"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pplyProtection="0">
      <alignment vertical="top"/>
    </xf>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0" fillId="11" borderId="0" applyNumberFormat="0" applyBorder="0" applyAlignment="0" applyProtection="0">
      <alignment vertical="center"/>
    </xf>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22" fillId="0" borderId="0"/>
    <xf numFmtId="0" fontId="22" fillId="0" borderId="0"/>
    <xf numFmtId="0" fontId="45" fillId="0" borderId="0">
      <alignment vertical="center"/>
    </xf>
    <xf numFmtId="0" fontId="22" fillId="0" borderId="0"/>
    <xf numFmtId="0" fontId="45" fillId="8" borderId="7" applyNumberFormat="0" applyFont="0" applyAlignment="0" applyProtection="0">
      <alignment vertical="center"/>
    </xf>
    <xf numFmtId="0" fontId="22" fillId="0" borderId="0"/>
    <xf numFmtId="0" fontId="45" fillId="0" borderId="0">
      <alignment vertical="center"/>
    </xf>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22" fillId="0" borderId="0"/>
    <xf numFmtId="0" fontId="45" fillId="0" borderId="0">
      <alignment vertical="center"/>
    </xf>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45" fillId="0" borderId="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13" fillId="0" borderId="4" applyNumberFormat="0" applyFill="0" applyAlignment="0" applyProtection="0">
      <alignment vertical="center"/>
    </xf>
    <xf numFmtId="0" fontId="22" fillId="0" borderId="0"/>
    <xf numFmtId="0" fontId="22" fillId="0" borderId="0"/>
    <xf numFmtId="0" fontId="45" fillId="0" borderId="0" applyProtection="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top"/>
    </xf>
    <xf numFmtId="0" fontId="13" fillId="0" borderId="3" applyNumberFormat="0" applyFill="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45" fillId="0" borderId="0">
      <alignment vertical="center"/>
    </xf>
    <xf numFmtId="0" fontId="22" fillId="0" borderId="0"/>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center"/>
    </xf>
    <xf numFmtId="0" fontId="45" fillId="0" borderId="0">
      <alignment vertical="center"/>
    </xf>
    <xf numFmtId="0" fontId="45" fillId="0" borderId="0">
      <alignment vertical="top"/>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0"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45" fillId="0" borderId="0">
      <alignment vertical="center"/>
    </xf>
    <xf numFmtId="0" fontId="45" fillId="0" borderId="0">
      <alignment vertical="top"/>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45" fillId="0" borderId="0">
      <alignment vertical="center"/>
    </xf>
    <xf numFmtId="0" fontId="21" fillId="2" borderId="2" applyNumberFormat="0" applyAlignment="0" applyProtection="0">
      <alignment vertical="center"/>
    </xf>
    <xf numFmtId="0" fontId="45" fillId="0" borderId="0">
      <alignment vertical="center"/>
    </xf>
    <xf numFmtId="0" fontId="22" fillId="0" borderId="0"/>
    <xf numFmtId="0" fontId="22" fillId="0" borderId="0"/>
    <xf numFmtId="0" fontId="45" fillId="0" borderId="0">
      <alignment vertical="center"/>
    </xf>
    <xf numFmtId="0" fontId="22" fillId="0" borderId="0"/>
    <xf numFmtId="0" fontId="22" fillId="0" borderId="0"/>
    <xf numFmtId="0" fontId="45" fillId="0" borderId="0">
      <alignment vertical="center"/>
    </xf>
    <xf numFmtId="0" fontId="21" fillId="2" borderId="2" applyNumberFormat="0" applyAlignment="0" applyProtection="0">
      <alignment vertical="center"/>
    </xf>
    <xf numFmtId="0" fontId="22" fillId="0" borderId="0"/>
    <xf numFmtId="0" fontId="22" fillId="0" borderId="0"/>
    <xf numFmtId="0" fontId="45" fillId="0" borderId="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center"/>
    </xf>
    <xf numFmtId="0" fontId="45" fillId="0" borderId="0">
      <alignment vertical="top"/>
    </xf>
    <xf numFmtId="0" fontId="45" fillId="0" borderId="0"/>
    <xf numFmtId="0" fontId="45" fillId="0" borderId="0" applyProtection="0">
      <alignment vertical="top"/>
    </xf>
    <xf numFmtId="0" fontId="45" fillId="0" borderId="0" applyProtection="0">
      <alignment vertical="top"/>
    </xf>
    <xf numFmtId="0" fontId="22" fillId="0" borderId="0"/>
    <xf numFmtId="0" fontId="45" fillId="0" borderId="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4" fillId="15" borderId="5" applyNumberFormat="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4" fillId="15" borderId="5"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1" fillId="2" borderId="2" applyNumberFormat="0" applyAlignment="0" applyProtection="0">
      <alignment vertical="center"/>
    </xf>
    <xf numFmtId="0" fontId="24" fillId="15" borderId="5" applyNumberFormat="0" applyAlignment="0" applyProtection="0">
      <alignment vertical="center"/>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22" fillId="0" borderId="0"/>
    <xf numFmtId="0" fontId="45" fillId="0" borderId="0">
      <alignment vertical="top"/>
    </xf>
    <xf numFmtId="0" fontId="45" fillId="0" borderId="0"/>
    <xf numFmtId="0" fontId="22" fillId="0" borderId="0"/>
    <xf numFmtId="0" fontId="45" fillId="0" borderId="0"/>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45" fillId="0" borderId="0" applyProtection="0">
      <alignment vertical="top"/>
    </xf>
    <xf numFmtId="0" fontId="22" fillId="0" borderId="0"/>
    <xf numFmtId="0" fontId="45" fillId="0" borderId="0">
      <alignment vertical="top"/>
    </xf>
    <xf numFmtId="0" fontId="22" fillId="0" borderId="0"/>
    <xf numFmtId="0" fontId="45" fillId="0" borderId="0" applyProtection="0"/>
    <xf numFmtId="0" fontId="22" fillId="0" borderId="0"/>
    <xf numFmtId="0" fontId="22" fillId="0" borderId="0"/>
    <xf numFmtId="0" fontId="13" fillId="0" borderId="4" applyNumberFormat="0" applyFill="0" applyAlignment="0" applyProtection="0">
      <alignment vertical="center"/>
    </xf>
    <xf numFmtId="0" fontId="45" fillId="0" borderId="0" applyProtection="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4" fillId="15" borderId="5" applyNumberFormat="0" applyAlignment="0" applyProtection="0">
      <alignment vertical="center"/>
    </xf>
    <xf numFmtId="0" fontId="22" fillId="0" borderId="0"/>
    <xf numFmtId="0" fontId="21" fillId="2" borderId="2" applyNumberFormat="0" applyAlignment="0" applyProtection="0">
      <alignment vertical="center"/>
    </xf>
    <xf numFmtId="0" fontId="24" fillId="15" borderId="5" applyNumberFormat="0" applyAlignment="0" applyProtection="0">
      <alignment vertical="center"/>
    </xf>
    <xf numFmtId="0" fontId="22" fillId="0" borderId="0"/>
    <xf numFmtId="0" fontId="45" fillId="0" borderId="0">
      <alignment vertical="top"/>
    </xf>
    <xf numFmtId="0" fontId="22" fillId="0" borderId="0"/>
    <xf numFmtId="0" fontId="45"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45" fillId="0" borderId="0">
      <alignment vertical="top"/>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5" fillId="12" borderId="2" applyNumberFormat="0" applyAlignment="0" applyProtection="0">
      <alignment vertical="center"/>
    </xf>
    <xf numFmtId="0" fontId="28" fillId="19"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45" fillId="0" borderId="0">
      <alignment vertical="top"/>
    </xf>
    <xf numFmtId="0" fontId="22" fillId="0" borderId="0"/>
    <xf numFmtId="0" fontId="22" fillId="0" borderId="0"/>
    <xf numFmtId="0" fontId="28" fillId="19" borderId="0" applyNumberFormat="0" applyBorder="0" applyAlignment="0" applyProtection="0">
      <alignment vertical="center"/>
    </xf>
    <xf numFmtId="0" fontId="24" fillId="15" borderId="5" applyNumberFormat="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8" fillId="19" borderId="0" applyNumberFormat="0" applyBorder="0" applyAlignment="0" applyProtection="0">
      <alignment vertical="center"/>
    </xf>
    <xf numFmtId="0" fontId="24" fillId="15" borderId="5" applyNumberFormat="0" applyAlignment="0" applyProtection="0">
      <alignment vertical="center"/>
    </xf>
    <xf numFmtId="0" fontId="22" fillId="0" borderId="0"/>
    <xf numFmtId="0" fontId="22" fillId="0" borderId="0"/>
    <xf numFmtId="0" fontId="22" fillId="0" borderId="0"/>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45" fillId="0" borderId="0">
      <alignment vertical="top"/>
    </xf>
    <xf numFmtId="0" fontId="22" fillId="0" borderId="0"/>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4" fillId="15" borderId="5" applyNumberFormat="0" applyAlignment="0" applyProtection="0">
      <alignment vertical="center"/>
    </xf>
    <xf numFmtId="0" fontId="38" fillId="0" borderId="0" applyNumberFormat="0" applyFill="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4" fillId="15" borderId="5" applyNumberFormat="0" applyAlignment="0" applyProtection="0">
      <alignment vertical="center"/>
    </xf>
    <xf numFmtId="0" fontId="28" fillId="19" borderId="0" applyNumberFormat="0" applyBorder="0" applyAlignment="0" applyProtection="0">
      <alignment vertical="center"/>
    </xf>
    <xf numFmtId="0" fontId="22" fillId="0" borderId="0"/>
    <xf numFmtId="0" fontId="38" fillId="0" borderId="0" applyNumberFormat="0" applyFill="0" applyBorder="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4" fillId="15" borderId="5" applyNumberFormat="0" applyAlignment="0" applyProtection="0">
      <alignment vertical="center"/>
    </xf>
    <xf numFmtId="0" fontId="28" fillId="19"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24" fillId="15" borderId="5" applyNumberFormat="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5" fillId="0" borderId="0">
      <alignment vertical="top"/>
    </xf>
    <xf numFmtId="0" fontId="22" fillId="0" borderId="0"/>
    <xf numFmtId="0" fontId="38" fillId="0" borderId="0" applyNumberFormat="0" applyFill="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8" fillId="19" borderId="0" applyNumberFormat="0" applyBorder="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45" fillId="0" borderId="0">
      <alignment vertical="top"/>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2" fillId="0" borderId="0"/>
    <xf numFmtId="0" fontId="28" fillId="19" borderId="0" applyNumberFormat="0" applyBorder="0" applyAlignment="0" applyProtection="0">
      <alignment vertical="center"/>
    </xf>
    <xf numFmtId="0" fontId="22" fillId="0" borderId="0"/>
    <xf numFmtId="0" fontId="45" fillId="8" borderId="7" applyProtection="0">
      <alignment vertical="top"/>
    </xf>
    <xf numFmtId="0" fontId="22" fillId="0" borderId="0"/>
    <xf numFmtId="0" fontId="22" fillId="0" borderId="0"/>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2" fillId="0" borderId="0"/>
    <xf numFmtId="0" fontId="22"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8" fillId="19" borderId="0" applyNumberFormat="0" applyBorder="0" applyAlignment="0" applyProtection="0">
      <alignment vertical="center"/>
    </xf>
    <xf numFmtId="0" fontId="22" fillId="0" borderId="0"/>
    <xf numFmtId="0" fontId="28" fillId="19"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13" fillId="0" borderId="4"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4" applyProtection="0">
      <alignment vertical="top"/>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20" fillId="16" borderId="0" applyNumberFormat="0" applyBorder="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22" fillId="0" borderId="0"/>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5" fillId="0" borderId="0" applyProtection="0">
      <alignment vertical="top"/>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30" fillId="0" borderId="8"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24" fillId="15" borderId="5" applyNumberFormat="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45" fillId="8" borderId="7" applyNumberFormat="0" applyFont="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45" fillId="0" borderId="0">
      <alignment vertical="top"/>
    </xf>
    <xf numFmtId="0" fontId="13" fillId="0" borderId="3" applyNumberFormat="0" applyFill="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0" fillId="6" borderId="0" applyNumberFormat="0" applyBorder="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45" fillId="0" borderId="0">
      <alignment vertical="top"/>
    </xf>
    <xf numFmtId="0" fontId="22" fillId="0" borderId="0"/>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45" fillId="0" borderId="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2" fillId="0" borderId="0"/>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22" fillId="0" borderId="0"/>
    <xf numFmtId="0" fontId="13" fillId="0" borderId="3" applyProtection="0">
      <alignment vertical="top"/>
    </xf>
    <xf numFmtId="0" fontId="21" fillId="2" borderId="2" applyNumberFormat="0" applyAlignment="0" applyProtection="0">
      <alignment vertical="center"/>
    </xf>
    <xf numFmtId="0" fontId="45" fillId="0" borderId="0">
      <alignment vertical="top"/>
    </xf>
    <xf numFmtId="0" fontId="13" fillId="0" borderId="3" applyProtection="0">
      <alignment vertical="top"/>
    </xf>
    <xf numFmtId="0" fontId="21" fillId="2" borderId="2" applyNumberFormat="0" applyAlignment="0" applyProtection="0">
      <alignment vertical="center"/>
    </xf>
    <xf numFmtId="0" fontId="13" fillId="0" borderId="3" applyNumberFormat="0" applyFill="0" applyAlignment="0" applyProtection="0">
      <alignment vertical="center"/>
    </xf>
    <xf numFmtId="0" fontId="22" fillId="0" borderId="0"/>
    <xf numFmtId="0" fontId="45" fillId="0" borderId="0">
      <alignment vertical="top"/>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45" fillId="0" borderId="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45" fillId="0" borderId="0">
      <alignment vertical="top"/>
    </xf>
    <xf numFmtId="0" fontId="13" fillId="0" borderId="3" applyNumberFormat="0" applyFill="0" applyAlignment="0" applyProtection="0">
      <alignment vertical="center"/>
    </xf>
    <xf numFmtId="0" fontId="20" fillId="6" borderId="0" applyNumberFormat="0" applyBorder="0" applyAlignment="0" applyProtection="0">
      <alignment vertical="center"/>
    </xf>
    <xf numFmtId="0" fontId="22" fillId="0" borderId="0"/>
    <xf numFmtId="0" fontId="13" fillId="0" borderId="3" applyProtection="0">
      <alignment vertical="top"/>
    </xf>
    <xf numFmtId="0" fontId="22" fillId="0" borderId="0"/>
    <xf numFmtId="0" fontId="13" fillId="0" borderId="3" applyProtection="0">
      <alignment vertical="top"/>
    </xf>
    <xf numFmtId="0" fontId="45" fillId="0" borderId="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22" fillId="0" borderId="0"/>
    <xf numFmtId="0" fontId="13" fillId="0" borderId="3" applyNumberFormat="0" applyFill="0" applyAlignment="0" applyProtection="0">
      <alignment vertical="center"/>
    </xf>
    <xf numFmtId="0" fontId="22" fillId="0" borderId="0"/>
    <xf numFmtId="0" fontId="22" fillId="0" borderId="0"/>
    <xf numFmtId="0" fontId="22" fillId="0" borderId="0"/>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13" fillId="0" borderId="3" applyProtection="0">
      <alignment vertical="top"/>
    </xf>
    <xf numFmtId="0" fontId="13" fillId="0" borderId="3" applyProtection="0">
      <alignment vertical="top"/>
    </xf>
    <xf numFmtId="0" fontId="13" fillId="0" borderId="3" applyNumberFormat="0" applyFill="0" applyAlignment="0" applyProtection="0">
      <alignment vertical="center"/>
    </xf>
    <xf numFmtId="0" fontId="21" fillId="2" borderId="2" applyNumberFormat="0" applyAlignment="0" applyProtection="0">
      <alignment vertical="center"/>
    </xf>
    <xf numFmtId="0" fontId="22" fillId="0" borderId="0"/>
    <xf numFmtId="0" fontId="13" fillId="0" borderId="3" applyNumberFormat="0" applyFill="0" applyAlignment="0" applyProtection="0">
      <alignment vertical="center"/>
    </xf>
    <xf numFmtId="0" fontId="22" fillId="0" borderId="0"/>
    <xf numFmtId="0" fontId="13" fillId="0" borderId="3" applyNumberFormat="0" applyFill="0" applyAlignment="0" applyProtection="0">
      <alignment vertical="center"/>
    </xf>
    <xf numFmtId="0" fontId="22" fillId="0" borderId="0"/>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21" fillId="2" borderId="2" applyNumberFormat="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22" fillId="0" borderId="0"/>
    <xf numFmtId="0" fontId="13" fillId="0" borderId="3" applyNumberFormat="0" applyFill="0" applyAlignment="0" applyProtection="0">
      <alignment vertical="center"/>
    </xf>
    <xf numFmtId="0" fontId="22" fillId="0" borderId="0"/>
    <xf numFmtId="0" fontId="22" fillId="0" borderId="0"/>
    <xf numFmtId="0" fontId="13"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24" fillId="15" borderId="5"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5" fillId="0" borderId="0">
      <alignment vertical="top"/>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20" fillId="6" borderId="0" applyNumberFormat="0" applyBorder="0" applyAlignment="0" applyProtection="0">
      <alignment vertical="center"/>
    </xf>
    <xf numFmtId="0" fontId="22" fillId="0" borderId="0"/>
    <xf numFmtId="0" fontId="13" fillId="0" borderId="4" applyNumberFormat="0" applyFill="0" applyAlignment="0" applyProtection="0">
      <alignment vertical="center"/>
    </xf>
    <xf numFmtId="0" fontId="45" fillId="0" borderId="0">
      <alignment vertical="top"/>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25" fillId="1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14" borderId="2" applyNumberFormat="0" applyAlignment="0" applyProtection="0">
      <alignment vertical="center"/>
    </xf>
    <xf numFmtId="0" fontId="13" fillId="0" borderId="4" applyNumberFormat="0" applyFill="0" applyAlignment="0" applyProtection="0">
      <alignment vertical="center"/>
    </xf>
    <xf numFmtId="0" fontId="21" fillId="14" borderId="2" applyNumberFormat="0" applyAlignment="0" applyProtection="0">
      <alignment vertical="center"/>
    </xf>
    <xf numFmtId="0" fontId="22" fillId="0" borderId="0"/>
    <xf numFmtId="0" fontId="21" fillId="2" borderId="2" applyNumberFormat="0" applyAlignment="0" applyProtection="0">
      <alignment vertical="center"/>
    </xf>
    <xf numFmtId="0" fontId="13" fillId="0" borderId="4" applyNumberFormat="0" applyFill="0" applyAlignment="0" applyProtection="0">
      <alignment vertical="center"/>
    </xf>
    <xf numFmtId="0" fontId="22" fillId="0" borderId="0"/>
    <xf numFmtId="0" fontId="21" fillId="2" borderId="2" applyNumberFormat="0" applyAlignment="0" applyProtection="0">
      <alignment vertical="center"/>
    </xf>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1" fillId="2" borderId="2" applyNumberFormat="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Protection="0">
      <alignment vertical="top"/>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Protection="0">
      <alignment vertical="top"/>
    </xf>
    <xf numFmtId="0" fontId="13" fillId="0" borderId="4" applyProtection="0">
      <alignment vertical="top"/>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13" fillId="0" borderId="4" applyNumberFormat="0" applyFill="0" applyAlignment="0" applyProtection="0">
      <alignment vertical="center"/>
    </xf>
    <xf numFmtId="0" fontId="45" fillId="8" borderId="7" applyNumberFormat="0" applyFont="0" applyAlignment="0" applyProtection="0">
      <alignment vertical="center"/>
    </xf>
    <xf numFmtId="0" fontId="20" fillId="16"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45" fillId="0" borderId="0">
      <alignment vertical="top"/>
    </xf>
    <xf numFmtId="0" fontId="22" fillId="0" borderId="0"/>
    <xf numFmtId="0" fontId="13" fillId="0" borderId="4" applyNumberFormat="0" applyFill="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5" fillId="12" borderId="2" applyNumberFormat="0" applyAlignment="0" applyProtection="0">
      <alignment vertical="center"/>
    </xf>
    <xf numFmtId="0" fontId="22" fillId="0" borderId="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2" borderId="2" applyProtection="0">
      <alignment vertical="top"/>
    </xf>
    <xf numFmtId="0" fontId="21" fillId="14" borderId="2" applyNumberFormat="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Protection="0">
      <alignment vertical="top"/>
    </xf>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Protection="0">
      <alignment vertical="top"/>
    </xf>
    <xf numFmtId="0" fontId="22" fillId="0" borderId="0"/>
    <xf numFmtId="0" fontId="21" fillId="2" borderId="2"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34" fillId="12"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7"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4" fillId="15" borderId="5" applyNumberFormat="0" applyAlignment="0" applyProtection="0">
      <alignment vertical="center"/>
    </xf>
    <xf numFmtId="0" fontId="20" fillId="17"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45" fillId="0" borderId="0">
      <alignment vertical="top"/>
    </xf>
    <xf numFmtId="0" fontId="20" fillId="11"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2" fillId="0" borderId="0"/>
    <xf numFmtId="0" fontId="21" fillId="2" borderId="2" applyNumberFormat="0" applyAlignment="0" applyProtection="0">
      <alignment vertical="center"/>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0" fillId="1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0" fillId="1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0" fillId="16" borderId="0" applyNumberFormat="0" applyBorder="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0" fillId="1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pplyProtection="0">
      <alignment vertical="top"/>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11" fillId="0" borderId="0" applyProtection="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45" fillId="0" borderId="0" applyProtection="0">
      <alignment vertical="top"/>
    </xf>
    <xf numFmtId="0" fontId="21" fillId="2" borderId="2" applyNumberFormat="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Protection="0">
      <alignment vertical="top"/>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6" fillId="2" borderId="6" applyNumberFormat="0" applyAlignment="0" applyProtection="0">
      <alignment vertical="center"/>
    </xf>
    <xf numFmtId="0" fontId="22" fillId="0" borderId="0"/>
    <xf numFmtId="0" fontId="21" fillId="2" borderId="2" applyNumberFormat="0" applyAlignment="0" applyProtection="0">
      <alignment vertical="center"/>
    </xf>
    <xf numFmtId="0" fontId="26" fillId="2" borderId="6"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6" fillId="2" borderId="6"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2" borderId="2" applyNumberFormat="0" applyAlignment="0" applyProtection="0">
      <alignment vertical="center"/>
    </xf>
    <xf numFmtId="0" fontId="21" fillId="14" borderId="2" applyNumberFormat="0" applyAlignment="0" applyProtection="0">
      <alignment vertical="center"/>
    </xf>
    <xf numFmtId="0" fontId="21" fillId="2"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45" fillId="0" borderId="0" applyProtection="0">
      <alignment vertical="top"/>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2" fillId="0" borderId="0"/>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45" fillId="0" borderId="0">
      <alignment vertical="top"/>
    </xf>
    <xf numFmtId="0" fontId="21" fillId="14" borderId="2" applyNumberFormat="0" applyAlignment="0" applyProtection="0">
      <alignment vertical="center"/>
    </xf>
    <xf numFmtId="0" fontId="20" fillId="16" borderId="0" applyNumberFormat="0" applyBorder="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2" fillId="0" borderId="0"/>
    <xf numFmtId="0" fontId="22" fillId="0" borderId="0"/>
    <xf numFmtId="0" fontId="45" fillId="0" borderId="0">
      <alignment vertical="top"/>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2" borderId="2" applyNumberFormat="0" applyAlignment="0" applyProtection="0">
      <alignment vertical="center"/>
    </xf>
    <xf numFmtId="0" fontId="21" fillId="14" borderId="2" applyNumberFormat="0" applyAlignment="0" applyProtection="0">
      <alignment vertical="center"/>
    </xf>
    <xf numFmtId="0" fontId="21" fillId="2"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1" fillId="14" borderId="2" applyNumberFormat="0" applyAlignment="0" applyProtection="0">
      <alignment vertical="center"/>
    </xf>
    <xf numFmtId="0" fontId="22" fillId="0" borderId="0"/>
    <xf numFmtId="0" fontId="21" fillId="14" borderId="2" applyNumberFormat="0" applyAlignment="0" applyProtection="0">
      <alignment vertical="center"/>
    </xf>
    <xf numFmtId="0" fontId="45" fillId="0" borderId="0">
      <alignment vertical="top"/>
    </xf>
    <xf numFmtId="0" fontId="21" fillId="14" borderId="2" applyNumberFormat="0" applyAlignment="0" applyProtection="0">
      <alignment vertical="center"/>
    </xf>
    <xf numFmtId="0" fontId="21" fillId="14"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0" fillId="6" borderId="0" applyNumberFormat="0" applyBorder="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4" fillId="15" borderId="5"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45" fillId="8" borderId="7" applyNumberFormat="0" applyFont="0" applyAlignment="0" applyProtection="0">
      <alignment vertical="center"/>
    </xf>
    <xf numFmtId="0" fontId="45" fillId="0" borderId="0">
      <alignment vertical="top"/>
    </xf>
    <xf numFmtId="0" fontId="21" fillId="2" borderId="2" applyNumberFormat="0" applyAlignment="0" applyProtection="0">
      <alignment vertical="center"/>
    </xf>
    <xf numFmtId="0" fontId="45" fillId="0" borderId="0"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11"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30" fillId="0" borderId="8" applyNumberFormat="0" applyFill="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Protection="0">
      <alignment vertical="top"/>
    </xf>
    <xf numFmtId="0" fontId="21" fillId="2" borderId="2" applyProtection="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0" fillId="17"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6" fillId="2" borderId="6" applyNumberFormat="0" applyAlignment="0" applyProtection="0">
      <alignment vertical="center"/>
    </xf>
    <xf numFmtId="0" fontId="21" fillId="2" borderId="2" applyNumberFormat="0" applyAlignment="0" applyProtection="0">
      <alignment vertical="center"/>
    </xf>
    <xf numFmtId="0" fontId="26" fillId="2" borderId="6" applyNumberFormat="0" applyAlignment="0" applyProtection="0">
      <alignment vertical="center"/>
    </xf>
    <xf numFmtId="0" fontId="21" fillId="2" borderId="2" applyNumberFormat="0" applyAlignment="0" applyProtection="0">
      <alignment vertical="center"/>
    </xf>
    <xf numFmtId="0" fontId="26" fillId="2" borderId="6"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0" fillId="6" borderId="0" applyNumberFormat="0" applyBorder="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4" fillId="15" borderId="5"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2" fillId="0" borderId="0"/>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45" fillId="0" borderId="0">
      <alignment vertical="top"/>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2" fillId="0" borderId="0"/>
    <xf numFmtId="0" fontId="22" fillId="0" borderId="0"/>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45" fillId="8" borderId="7" applyNumberFormat="0" applyFon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1" fillId="2" borderId="2" applyNumberFormat="0" applyAlignment="0" applyProtection="0">
      <alignment vertical="center"/>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45" fillId="0" borderId="0">
      <alignment vertical="top"/>
    </xf>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0" fillId="6" borderId="0" applyNumberFormat="0" applyBorder="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2" fillId="0" borderId="0"/>
    <xf numFmtId="0" fontId="22" fillId="0" borderId="0"/>
    <xf numFmtId="0" fontId="45" fillId="0" borderId="0">
      <alignment vertical="top"/>
    </xf>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2" fillId="0" borderId="0"/>
    <xf numFmtId="0" fontId="22" fillId="0" borderId="0"/>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4" fillId="15" borderId="5" applyProtection="0">
      <alignment vertical="top"/>
    </xf>
    <xf numFmtId="0" fontId="22" fillId="0" borderId="0"/>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4" fillId="15" borderId="5" applyProtection="0">
      <alignment vertical="top"/>
    </xf>
    <xf numFmtId="0" fontId="45" fillId="0" borderId="0">
      <alignment vertical="top"/>
    </xf>
    <xf numFmtId="0" fontId="22" fillId="0" borderId="0"/>
    <xf numFmtId="0" fontId="24" fillId="15" borderId="5" applyNumberFormat="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24" fillId="15" borderId="5" applyNumberForma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8" borderId="7" applyNumberFormat="0" applyFont="0" applyAlignment="0" applyProtection="0">
      <alignment vertical="center"/>
    </xf>
    <xf numFmtId="0" fontId="22" fillId="0" borderId="0"/>
    <xf numFmtId="0" fontId="24" fillId="15" borderId="5"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4" fillId="15" borderId="5"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43" fontId="45" fillId="0" borderId="0" applyFont="0" applyFill="0" applyBorder="0" applyAlignment="0" applyProtection="0"/>
    <xf numFmtId="0" fontId="22" fillId="0" borderId="0"/>
    <xf numFmtId="0" fontId="22" fillId="0" borderId="0"/>
    <xf numFmtId="43" fontId="45" fillId="0" borderId="0" applyFont="0" applyFill="0" applyBorder="0" applyAlignment="0" applyProtection="0"/>
    <xf numFmtId="0" fontId="22" fillId="0" borderId="0"/>
    <xf numFmtId="0" fontId="22" fillId="0" borderId="0"/>
    <xf numFmtId="0" fontId="45" fillId="0" borderId="0">
      <alignment vertical="top"/>
    </xf>
    <xf numFmtId="0" fontId="22" fillId="0" borderId="0"/>
    <xf numFmtId="0" fontId="24" fillId="15" borderId="5" applyNumberFormat="0" applyAlignment="0" applyProtection="0">
      <alignment vertical="center"/>
    </xf>
    <xf numFmtId="0" fontId="45" fillId="0" borderId="0">
      <alignment vertical="top"/>
    </xf>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45" fillId="0" borderId="0">
      <alignment vertical="top"/>
    </xf>
    <xf numFmtId="0" fontId="45" fillId="0" borderId="0">
      <alignment vertical="top"/>
    </xf>
    <xf numFmtId="0" fontId="22" fillId="0" borderId="0"/>
    <xf numFmtId="0" fontId="24" fillId="15" borderId="5" applyNumberForma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4" fillId="15" borderId="5" applyNumberFormat="0" applyAlignment="0" applyProtection="0">
      <alignment vertical="center"/>
    </xf>
    <xf numFmtId="0" fontId="22" fillId="0" borderId="0"/>
    <xf numFmtId="0" fontId="22" fillId="0" borderId="0"/>
    <xf numFmtId="0" fontId="26" fillId="2" borderId="6" applyProtection="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4" fillId="15" borderId="5" applyNumberFormat="0" applyAlignment="0" applyProtection="0">
      <alignment vertical="center"/>
    </xf>
    <xf numFmtId="0" fontId="22" fillId="0" borderId="0"/>
    <xf numFmtId="0" fontId="24" fillId="15" borderId="5"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24" fillId="15" borderId="5" applyNumberFormat="0" applyAlignment="0" applyProtection="0">
      <alignment vertical="center"/>
    </xf>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22" fillId="0" borderId="0"/>
    <xf numFmtId="0" fontId="22" fillId="0" borderId="0"/>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4" fillId="15" borderId="5"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15" borderId="5" applyNumberForma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45" fillId="0" borderId="0">
      <alignment vertical="top"/>
    </xf>
    <xf numFmtId="0" fontId="24" fillId="15" borderId="5"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24" fillId="15" borderId="5"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4" fillId="15" borderId="5"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24" fillId="15" borderId="5" applyNumberForma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4" fillId="15" borderId="5"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4" fillId="15" borderId="5"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4" fillId="15" borderId="5" applyNumberFormat="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4" fillId="15" borderId="5"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0" fillId="16"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24" fillId="15" borderId="5" applyNumberFormat="0" applyAlignment="0" applyProtection="0">
      <alignment vertical="center"/>
    </xf>
    <xf numFmtId="0" fontId="22" fillId="0" borderId="0"/>
    <xf numFmtId="0" fontId="22" fillId="0" borderId="0"/>
    <xf numFmtId="0" fontId="24" fillId="15" borderId="5" applyNumberFormat="0" applyAlignment="0" applyProtection="0">
      <alignment vertical="center"/>
    </xf>
    <xf numFmtId="0" fontId="22" fillId="0" borderId="0"/>
    <xf numFmtId="0" fontId="22" fillId="0" borderId="0"/>
    <xf numFmtId="0" fontId="22" fillId="0" borderId="0"/>
    <xf numFmtId="0" fontId="24" fillId="15" borderId="5" applyNumberFormat="0" applyAlignment="0" applyProtection="0">
      <alignment vertical="center"/>
    </xf>
    <xf numFmtId="0" fontId="24" fillId="15" borderId="5"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36" fillId="0" borderId="0" applyNumberFormat="0" applyFill="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0" fillId="6" borderId="0" applyNumberFormat="0" applyBorder="0" applyAlignment="0" applyProtection="0">
      <alignment vertical="center"/>
    </xf>
    <xf numFmtId="0" fontId="11" fillId="0" borderId="0" applyProtection="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0" borderId="0">
      <alignment vertical="top"/>
    </xf>
    <xf numFmtId="0" fontId="36" fillId="0" borderId="0" applyNumberFormat="0" applyFill="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20" fillId="11" borderId="0" applyProtection="0">
      <alignment vertical="top"/>
    </xf>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11" fillId="0" borderId="0" applyProtection="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36" fillId="0" borderId="0" applyNumberFormat="0" applyFill="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36" fillId="0" borderId="0" applyNumberFormat="0" applyFill="0" applyBorder="0" applyAlignment="0" applyProtection="0">
      <alignment vertical="center"/>
    </xf>
    <xf numFmtId="0" fontId="22" fillId="0" borderId="0"/>
    <xf numFmtId="0" fontId="22" fillId="0" borderId="0"/>
    <xf numFmtId="0" fontId="38" fillId="0" borderId="0" applyNumberFormat="0" applyFill="0" applyBorder="0" applyAlignment="0" applyProtection="0">
      <alignment vertical="center"/>
    </xf>
    <xf numFmtId="0" fontId="45" fillId="0" borderId="0">
      <alignment vertical="top"/>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38" fillId="0" borderId="0" applyNumberFormat="0" applyFill="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38" fillId="0" borderId="0" applyNumberFormat="0" applyFill="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0" fillId="6" borderId="0" applyNumberFormat="0" applyBorder="0" applyAlignment="0" applyProtection="0">
      <alignment vertical="center"/>
    </xf>
    <xf numFmtId="0" fontId="45" fillId="8" borderId="7" applyNumberFormat="0" applyFont="0" applyAlignment="0" applyProtection="0">
      <alignment vertical="center"/>
    </xf>
    <xf numFmtId="0" fontId="45" fillId="0" borderId="0">
      <alignment vertical="top"/>
    </xf>
    <xf numFmtId="0" fontId="22" fillId="0" borderId="0"/>
    <xf numFmtId="0" fontId="45" fillId="0" borderId="0">
      <alignment vertical="top"/>
    </xf>
    <xf numFmtId="0" fontId="38" fillId="0" borderId="0" applyNumberFormat="0" applyFill="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38" fillId="0" borderId="0" applyNumberFormat="0" applyFill="0" applyBorder="0" applyAlignment="0" applyProtection="0">
      <alignment vertical="center"/>
    </xf>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38" fillId="0" borderId="0" applyNumberFormat="0" applyFill="0" applyBorder="0" applyAlignment="0" applyProtection="0">
      <alignment vertical="center"/>
    </xf>
    <xf numFmtId="0" fontId="45" fillId="0" borderId="0">
      <alignment vertical="top"/>
    </xf>
    <xf numFmtId="0" fontId="26" fillId="2" borderId="6" applyNumberForma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38" fillId="0" borderId="0" applyNumberFormat="0" applyFill="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38" fillId="0" borderId="0" applyNumberFormat="0" applyFill="0" applyBorder="0" applyAlignment="0" applyProtection="0">
      <alignment vertical="center"/>
    </xf>
    <xf numFmtId="0" fontId="45" fillId="0" borderId="0">
      <alignment vertical="top"/>
    </xf>
    <xf numFmtId="0" fontId="22" fillId="0" borderId="0"/>
    <xf numFmtId="0" fontId="45" fillId="8" borderId="7" applyProtection="0">
      <alignment vertical="top"/>
    </xf>
    <xf numFmtId="0" fontId="22" fillId="0" borderId="0"/>
    <xf numFmtId="0" fontId="38" fillId="0" borderId="0" applyNumberFormat="0" applyFill="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38" fillId="0" borderId="0" applyNumberFormat="0" applyFill="0" applyBorder="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38" fillId="0" borderId="0" applyNumberFormat="0" applyFill="0" applyBorder="0" applyAlignment="0" applyProtection="0">
      <alignment vertical="center"/>
    </xf>
    <xf numFmtId="0" fontId="30" fillId="0" borderId="8" applyNumberFormat="0" applyFill="0" applyAlignment="0" applyProtection="0">
      <alignment vertical="center"/>
    </xf>
    <xf numFmtId="0" fontId="30" fillId="0" borderId="8" applyProtection="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0" fillId="0" borderId="8" applyNumberFormat="0" applyFill="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30" fillId="0" borderId="8" applyNumberFormat="0" applyFill="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5" fillId="12" borderId="2" applyNumberFormat="0" applyAlignment="0" applyProtection="0">
      <alignment vertical="center"/>
    </xf>
    <xf numFmtId="0" fontId="45" fillId="0" borderId="0">
      <alignment vertical="top"/>
    </xf>
    <xf numFmtId="0" fontId="45" fillId="0" borderId="0">
      <alignment vertical="top"/>
    </xf>
    <xf numFmtId="0" fontId="30" fillId="0" borderId="8" applyNumberFormat="0" applyFill="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30" fillId="0" borderId="8" applyNumberFormat="0" applyFill="0" applyAlignment="0" applyProtection="0">
      <alignment vertical="center"/>
    </xf>
    <xf numFmtId="0" fontId="22" fillId="0" borderId="0"/>
    <xf numFmtId="0" fontId="45" fillId="0" borderId="0">
      <alignment vertical="top"/>
    </xf>
    <xf numFmtId="0" fontId="45" fillId="0" borderId="0">
      <alignment vertical="top"/>
    </xf>
    <xf numFmtId="0" fontId="30" fillId="0" borderId="8" applyNumberFormat="0" applyFill="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30" fillId="0" borderId="8" applyNumberFormat="0" applyFill="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30" fillId="0" borderId="8" applyNumberFormat="0" applyFill="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30" fillId="0" borderId="8" applyNumberFormat="0" applyFill="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pplyProtection="0">
      <alignment vertical="top"/>
    </xf>
    <xf numFmtId="0" fontId="45" fillId="0" borderId="0" applyProtection="0">
      <alignment vertical="top"/>
    </xf>
    <xf numFmtId="43" fontId="45" fillId="0" borderId="0" applyFont="0" applyFill="0" applyBorder="0" applyAlignment="0" applyProtection="0"/>
    <xf numFmtId="0" fontId="45" fillId="0" borderId="0">
      <alignment vertical="top"/>
    </xf>
    <xf numFmtId="0" fontId="22" fillId="0" borderId="0"/>
    <xf numFmtId="0" fontId="22" fillId="0" borderId="0"/>
    <xf numFmtId="0" fontId="22" fillId="0" borderId="0"/>
    <xf numFmtId="0" fontId="22" fillId="0" borderId="0"/>
    <xf numFmtId="43" fontId="45" fillId="0" borderId="0" applyFont="0" applyFill="0" applyBorder="0" applyAlignment="0" applyProtection="0"/>
    <xf numFmtId="0" fontId="22" fillId="0" borderId="0"/>
    <xf numFmtId="0" fontId="45" fillId="0" borderId="0">
      <alignment vertical="top"/>
    </xf>
    <xf numFmtId="0" fontId="20" fillId="17"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43" fontId="45" fillId="0" borderId="0" applyFont="0" applyFill="0" applyBorder="0" applyAlignment="0" applyProtection="0"/>
    <xf numFmtId="0" fontId="22" fillId="0" borderId="0"/>
    <xf numFmtId="0" fontId="45" fillId="0" borderId="0">
      <alignment vertical="top"/>
    </xf>
    <xf numFmtId="0" fontId="45" fillId="0" borderId="0">
      <alignment vertical="top"/>
    </xf>
    <xf numFmtId="43" fontId="45" fillId="0" borderId="0" applyFont="0" applyFill="0" applyBorder="0" applyAlignment="0" applyProtection="0"/>
    <xf numFmtId="0" fontId="22" fillId="0" borderId="0"/>
    <xf numFmtId="0" fontId="45" fillId="0" borderId="0">
      <alignment vertical="top"/>
    </xf>
    <xf numFmtId="0" fontId="45" fillId="0" borderId="0">
      <alignment vertical="top"/>
    </xf>
    <xf numFmtId="0" fontId="22" fillId="0" borderId="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43" fontId="45" fillId="0" borderId="0" applyFont="0" applyFill="0" applyBorder="0" applyAlignment="0" applyProtection="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43" fontId="45" fillId="0" borderId="0" applyFont="0" applyFill="0" applyBorder="0" applyAlignment="0" applyProtection="0"/>
    <xf numFmtId="0" fontId="22" fillId="0" borderId="0"/>
    <xf numFmtId="43" fontId="45" fillId="0" borderId="0" applyFont="0" applyFill="0" applyBorder="0" applyAlignment="0" applyProtection="0"/>
    <xf numFmtId="43" fontId="45" fillId="0" borderId="0" applyFont="0" applyFill="0" applyBorder="0" applyAlignment="0" applyProtection="0"/>
    <xf numFmtId="0" fontId="22" fillId="0" borderId="0"/>
    <xf numFmtId="0" fontId="22" fillId="0" borderId="0"/>
    <xf numFmtId="0" fontId="45" fillId="8" borderId="7" applyNumberFormat="0" applyFont="0" applyAlignment="0" applyProtection="0">
      <alignment vertical="center"/>
    </xf>
    <xf numFmtId="43" fontId="45" fillId="0" borderId="0" applyFont="0" applyFill="0" applyBorder="0" applyAlignment="0" applyProtection="0"/>
    <xf numFmtId="0" fontId="22" fillId="0" borderId="0"/>
    <xf numFmtId="0" fontId="22" fillId="0" borderId="0"/>
    <xf numFmtId="0" fontId="26" fillId="2" borderId="6" applyNumberFormat="0" applyAlignment="0" applyProtection="0">
      <alignment vertical="center"/>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0" fillId="29" borderId="0" applyNumberFormat="0" applyBorder="0" applyAlignment="0" applyProtection="0">
      <alignment vertical="center"/>
    </xf>
    <xf numFmtId="0" fontId="22" fillId="0" borderId="0"/>
    <xf numFmtId="0" fontId="22" fillId="0" borderId="0"/>
    <xf numFmtId="0" fontId="20" fillId="29"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pplyProtection="0">
      <alignment vertical="top"/>
    </xf>
    <xf numFmtId="0" fontId="45" fillId="0"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34" fillId="12" borderId="0" applyNumberFormat="0" applyBorder="0" applyAlignment="0" applyProtection="0">
      <alignment vertical="center"/>
    </xf>
    <xf numFmtId="0" fontId="22" fillId="0" borderId="0"/>
    <xf numFmtId="0" fontId="34" fillId="12"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11" fillId="0" borderId="0" applyProtection="0"/>
    <xf numFmtId="0" fontId="20" fillId="16" borderId="0" applyNumberFormat="0" applyBorder="0" applyAlignment="0" applyProtection="0">
      <alignment vertical="center"/>
    </xf>
    <xf numFmtId="0" fontId="22" fillId="0" borderId="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45" fillId="8" borderId="7" applyNumberFormat="0" applyFont="0" applyAlignment="0" applyProtection="0">
      <alignment vertical="center"/>
    </xf>
    <xf numFmtId="0" fontId="22" fillId="0" borderId="0"/>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26" fillId="2" borderId="6" applyNumberFormat="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pplyProtection="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0" fillId="17"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0" fillId="17"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29"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0" fillId="29" borderId="0" applyNumberFormat="0" applyBorder="0" applyAlignment="0" applyProtection="0">
      <alignment vertical="center"/>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pplyProtection="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22" fillId="0" borderId="0"/>
    <xf numFmtId="0" fontId="22" fillId="0" borderId="0"/>
    <xf numFmtId="0" fontId="22" fillId="0" borderId="0"/>
    <xf numFmtId="0" fontId="20" fillId="11"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0" fillId="11"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0" fillId="11" borderId="0" applyProtection="0">
      <alignment vertical="top"/>
    </xf>
    <xf numFmtId="0" fontId="20" fillId="11" borderId="0" applyProtection="0">
      <alignment vertical="top"/>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22" fillId="0" borderId="0"/>
    <xf numFmtId="0" fontId="20" fillId="11" borderId="0" applyNumberFormat="0" applyBorder="0" applyAlignment="0" applyProtection="0">
      <alignment vertical="center"/>
    </xf>
    <xf numFmtId="0" fontId="25" fillId="12" borderId="2" applyNumberFormat="0" applyAlignment="0" applyProtection="0">
      <alignment vertical="center"/>
    </xf>
    <xf numFmtId="0" fontId="20" fillId="11"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pplyProtection="0">
      <alignment vertical="top"/>
    </xf>
    <xf numFmtId="0" fontId="22" fillId="0" borderId="0"/>
    <xf numFmtId="0" fontId="20" fillId="11" borderId="0" applyNumberFormat="0" applyBorder="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45" fillId="0" borderId="0">
      <alignment vertical="top"/>
    </xf>
    <xf numFmtId="0" fontId="45" fillId="0" borderId="0" applyProtection="0">
      <alignment vertical="top"/>
    </xf>
    <xf numFmtId="0" fontId="22" fillId="0" borderId="0"/>
    <xf numFmtId="0" fontId="22" fillId="0" borderId="0"/>
    <xf numFmtId="0" fontId="20" fillId="11" borderId="0" applyNumberFormat="0" applyBorder="0" applyAlignment="0" applyProtection="0">
      <alignment vertical="center"/>
    </xf>
    <xf numFmtId="0" fontId="45" fillId="8" borderId="7" applyNumberFormat="0" applyFont="0" applyAlignment="0" applyProtection="0">
      <alignment vertical="center"/>
    </xf>
    <xf numFmtId="0" fontId="20" fillId="11" borderId="0" applyNumberFormat="0" applyBorder="0" applyAlignment="0" applyProtection="0">
      <alignment vertical="center"/>
    </xf>
    <xf numFmtId="0" fontId="22" fillId="0" borderId="0"/>
    <xf numFmtId="0" fontId="45" fillId="0" borderId="0">
      <alignment vertical="top"/>
    </xf>
    <xf numFmtId="0" fontId="22" fillId="0" borderId="0"/>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45" fillId="0" borderId="0" applyProtection="0">
      <alignment vertical="top"/>
    </xf>
    <xf numFmtId="0" fontId="22" fillId="0" borderId="0"/>
    <xf numFmtId="0" fontId="20" fillId="16"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0" fillId="11" borderId="0" applyNumberFormat="0" applyBorder="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20" fillId="11"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0" fillId="11"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1"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6" fillId="2" borderId="6" applyNumberFormat="0" applyAlignment="0" applyProtection="0">
      <alignment vertical="center"/>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0" fillId="11" borderId="0" applyNumberFormat="0" applyBorder="0" applyAlignment="0" applyProtection="0">
      <alignment vertical="center"/>
    </xf>
    <xf numFmtId="0" fontId="22" fillId="0" borderId="0"/>
    <xf numFmtId="0" fontId="2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0" fillId="16"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0" fillId="16"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pplyProtection="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0" fillId="16" borderId="0" applyProtection="0">
      <alignment vertical="top"/>
    </xf>
    <xf numFmtId="0" fontId="45" fillId="0" borderId="0">
      <alignment vertical="top"/>
    </xf>
    <xf numFmtId="0" fontId="22" fillId="0" borderId="0"/>
    <xf numFmtId="0" fontId="22" fillId="0" borderId="0"/>
    <xf numFmtId="0" fontId="20" fillId="16" borderId="0" applyNumberFormat="0" applyBorder="0" applyAlignment="0" applyProtection="0">
      <alignment vertical="center"/>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pplyProtection="0">
      <alignment vertical="top"/>
    </xf>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20" fillId="16" borderId="0" applyNumberFormat="0" applyBorder="0" applyAlignment="0" applyProtection="0">
      <alignment vertical="center"/>
    </xf>
    <xf numFmtId="0" fontId="45" fillId="0" borderId="0">
      <alignment vertical="top"/>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1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0" fillId="16" borderId="0" applyProtection="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45" fillId="0" borderId="0">
      <alignment vertical="top"/>
    </xf>
    <xf numFmtId="0" fontId="22" fillId="0" borderId="0"/>
    <xf numFmtId="0" fontId="22" fillId="0" borderId="0"/>
    <xf numFmtId="0" fontId="20" fillId="16"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0" fillId="16"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0" fillId="16"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45" fillId="0" borderId="0">
      <alignment vertical="top"/>
    </xf>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0" fillId="16" borderId="0" applyNumberFormat="0" applyBorder="0" applyAlignment="0" applyProtection="0">
      <alignment vertical="center"/>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pplyProtection="0">
      <alignment vertical="top"/>
    </xf>
    <xf numFmtId="0" fontId="22" fillId="0" borderId="0"/>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11" fillId="0" borderId="0" applyProtection="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16"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Protection="0">
      <alignment vertical="top"/>
    </xf>
    <xf numFmtId="0" fontId="20" fillId="16"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0" fillId="16"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0" borderId="0">
      <alignment vertical="top"/>
    </xf>
    <xf numFmtId="0" fontId="20" fillId="16" borderId="0" applyProtection="0">
      <alignment vertical="top"/>
    </xf>
    <xf numFmtId="0" fontId="20" fillId="16" borderId="0"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20" fillId="16"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20" fillId="16" borderId="0" applyNumberFormat="0" applyBorder="0" applyAlignment="0" applyProtection="0">
      <alignment vertical="center"/>
    </xf>
    <xf numFmtId="0" fontId="25" fillId="12" borderId="2"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45" fillId="8" borderId="7"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2" fillId="0" borderId="0"/>
    <xf numFmtId="0" fontId="22"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20" fillId="18" borderId="0" applyNumberFormat="0" applyBorder="0" applyAlignment="0" applyProtection="0">
      <alignment vertical="center"/>
    </xf>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0" fillId="18" borderId="0" applyProtection="0">
      <alignment vertical="top"/>
    </xf>
    <xf numFmtId="0" fontId="20" fillId="18"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26" borderId="0" applyNumberFormat="0" applyBorder="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0" fillId="2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0" fillId="18" borderId="0" applyProtection="0">
      <alignment vertical="top"/>
    </xf>
    <xf numFmtId="0" fontId="20" fillId="18" borderId="0" applyProtection="0">
      <alignment vertical="top"/>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11" fillId="0" borderId="0" applyProtection="0"/>
    <xf numFmtId="0" fontId="22" fillId="0" borderId="0"/>
    <xf numFmtId="0" fontId="22" fillId="0" borderId="0"/>
    <xf numFmtId="0" fontId="26" fillId="2" borderId="6" applyNumberFormat="0" applyAlignment="0" applyProtection="0">
      <alignment vertical="center"/>
    </xf>
    <xf numFmtId="0" fontId="45" fillId="0" borderId="0">
      <alignment vertical="top"/>
    </xf>
    <xf numFmtId="0" fontId="20" fillId="18" borderId="0" applyNumberFormat="0" applyBorder="0" applyAlignment="0" applyProtection="0">
      <alignment vertical="center"/>
    </xf>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26" fillId="2" borderId="6" applyNumberFormat="0" applyAlignment="0" applyProtection="0">
      <alignment vertical="center"/>
    </xf>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Protection="0">
      <alignment vertical="top"/>
    </xf>
    <xf numFmtId="0" fontId="20" fillId="18"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5" fillId="12" borderId="2" applyNumberFormat="0" applyAlignment="0" applyProtection="0">
      <alignment vertical="center"/>
    </xf>
    <xf numFmtId="0" fontId="45" fillId="0" borderId="0">
      <alignment vertical="top"/>
    </xf>
    <xf numFmtId="0" fontId="20" fillId="18" borderId="0" applyNumberFormat="0" applyBorder="0" applyAlignment="0" applyProtection="0">
      <alignment vertical="center"/>
    </xf>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20" fillId="18"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0" fillId="18" borderId="0" applyNumberFormat="0" applyBorder="0" applyAlignment="0" applyProtection="0">
      <alignment vertical="center"/>
    </xf>
    <xf numFmtId="0" fontId="25" fillId="12" borderId="2" applyNumberFormat="0" applyAlignment="0" applyProtection="0">
      <alignment vertical="center"/>
    </xf>
    <xf numFmtId="0" fontId="20" fillId="18"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11" fillId="0" borderId="0" applyProtection="0"/>
    <xf numFmtId="0" fontId="22" fillId="0" borderId="0"/>
    <xf numFmtId="0" fontId="22" fillId="0" borderId="0"/>
    <xf numFmtId="0" fontId="22" fillId="0" borderId="0"/>
    <xf numFmtId="0" fontId="26" fillId="2" borderId="6" applyNumberFormat="0" applyAlignment="0" applyProtection="0">
      <alignment vertical="center"/>
    </xf>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0" fillId="18" borderId="0" applyProtection="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45" fillId="8" borderId="7" applyNumberFormat="0" applyFont="0" applyAlignment="0" applyProtection="0">
      <alignment vertical="center"/>
    </xf>
    <xf numFmtId="0" fontId="11" fillId="0" borderId="0" applyProtection="0"/>
    <xf numFmtId="0" fontId="25" fillId="12" borderId="2" applyProtection="0">
      <alignment vertical="top"/>
    </xf>
    <xf numFmtId="0" fontId="45" fillId="8" borderId="7" applyProtection="0">
      <alignment vertical="top"/>
    </xf>
    <xf numFmtId="0" fontId="11" fillId="0" borderId="0" applyProtection="0"/>
    <xf numFmtId="0" fontId="25" fillId="12" borderId="2" applyProtection="0">
      <alignment vertical="top"/>
    </xf>
    <xf numFmtId="0" fontId="45" fillId="8" borderId="7" applyProtection="0">
      <alignment vertical="top"/>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0" fillId="18" borderId="0" applyProtection="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Protection="0">
      <alignment vertical="top"/>
    </xf>
    <xf numFmtId="0" fontId="20" fillId="18" borderId="0" applyProtection="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2" fillId="0" borderId="0"/>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applyNumberFormat="0" applyFill="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20" fillId="26"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34" fillId="12"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26" borderId="0" applyNumberFormat="0" applyBorder="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0" fillId="2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0" fillId="2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26" borderId="0" applyNumberFormat="0" applyBorder="0" applyAlignment="0" applyProtection="0">
      <alignment vertical="center"/>
    </xf>
    <xf numFmtId="0" fontId="22" fillId="0" borderId="0"/>
    <xf numFmtId="0" fontId="22" fillId="0" borderId="0"/>
    <xf numFmtId="0" fontId="20" fillId="2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2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26" borderId="0" applyNumberFormat="0" applyBorder="0" applyAlignment="0" applyProtection="0">
      <alignment vertical="center"/>
    </xf>
    <xf numFmtId="0" fontId="22" fillId="0" borderId="0"/>
    <xf numFmtId="0" fontId="22" fillId="0" borderId="0"/>
    <xf numFmtId="0" fontId="20" fillId="2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11" fillId="0" borderId="0" applyProtection="0"/>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0" fillId="18" borderId="0" applyNumberFormat="0" applyBorder="0" applyAlignment="0" applyProtection="0">
      <alignment vertical="center"/>
    </xf>
    <xf numFmtId="0" fontId="25" fillId="12" borderId="2" applyNumberFormat="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5" fillId="12" borderId="2" applyNumberFormat="0" applyAlignment="0" applyProtection="0">
      <alignment vertical="center"/>
    </xf>
    <xf numFmtId="0" fontId="20" fillId="18" borderId="0" applyProtection="0">
      <alignment vertical="top"/>
    </xf>
    <xf numFmtId="0" fontId="45" fillId="0" borderId="0">
      <alignment vertical="top"/>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Protection="0">
      <alignment vertical="top"/>
    </xf>
    <xf numFmtId="0" fontId="20" fillId="18"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1" fillId="0" borderId="0" applyProtection="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0" fillId="18"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20" fillId="18" borderId="0" applyNumberFormat="0" applyBorder="0" applyAlignment="0" applyProtection="0">
      <alignment vertical="center"/>
    </xf>
    <xf numFmtId="0" fontId="25" fillId="12" borderId="2" applyNumberForma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5" fillId="12" borderId="2" applyProtection="0">
      <alignment vertical="top"/>
    </xf>
    <xf numFmtId="0" fontId="45" fillId="8" borderId="7" applyProtection="0">
      <alignment vertical="top"/>
    </xf>
    <xf numFmtId="0" fontId="11" fillId="0" borderId="0" applyProtection="0"/>
    <xf numFmtId="0" fontId="11" fillId="0" borderId="0" applyProtection="0"/>
    <xf numFmtId="0" fontId="11" fillId="0" borderId="0" applyProtection="0"/>
    <xf numFmtId="0" fontId="25" fillId="12" borderId="2" applyProtection="0">
      <alignment vertical="top"/>
    </xf>
    <xf numFmtId="0" fontId="45" fillId="8" borderId="7" applyProtection="0">
      <alignment vertical="top"/>
    </xf>
    <xf numFmtId="0" fontId="45" fillId="0" borderId="0" applyProtection="0">
      <alignment vertical="top"/>
    </xf>
    <xf numFmtId="0" fontId="25" fillId="12" borderId="2" applyProtection="0">
      <alignment vertical="top"/>
    </xf>
    <xf numFmtId="0" fontId="45" fillId="8" borderId="7" applyProtection="0">
      <alignment vertical="top"/>
    </xf>
    <xf numFmtId="0" fontId="45" fillId="0" borderId="0" applyProtection="0">
      <alignment vertical="top"/>
    </xf>
    <xf numFmtId="0" fontId="25" fillId="12" borderId="2" applyProtection="0">
      <alignment vertical="top"/>
    </xf>
    <xf numFmtId="0" fontId="45" fillId="8" borderId="7" applyProtection="0">
      <alignment vertical="top"/>
    </xf>
    <xf numFmtId="0" fontId="45" fillId="0" borderId="0" applyProtection="0">
      <alignment vertical="top"/>
    </xf>
    <xf numFmtId="0" fontId="25" fillId="12" borderId="2" applyNumberFormat="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25" fillId="12" borderId="2" applyNumberFormat="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0" fillId="18" borderId="0" applyProtection="0">
      <alignment vertical="top"/>
    </xf>
    <xf numFmtId="0" fontId="20" fillId="18" borderId="0" applyProtection="0">
      <alignment vertical="top"/>
    </xf>
    <xf numFmtId="0" fontId="20" fillId="18" borderId="0"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pplyProtection="0">
      <alignment vertical="top"/>
    </xf>
    <xf numFmtId="0" fontId="45" fillId="0" borderId="0" applyProtection="0">
      <alignment vertical="top"/>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20" fillId="18" borderId="0" applyProtection="0">
      <alignment vertical="top"/>
    </xf>
    <xf numFmtId="0" fontId="20" fillId="18" borderId="0"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pplyProtection="0">
      <alignment vertical="top"/>
    </xf>
    <xf numFmtId="0" fontId="45" fillId="0" borderId="0" applyProtection="0">
      <alignment vertical="top"/>
    </xf>
    <xf numFmtId="0" fontId="20" fillId="18" borderId="0" applyNumberFormat="0" applyBorder="0" applyAlignment="0" applyProtection="0">
      <alignment vertical="center"/>
    </xf>
    <xf numFmtId="0" fontId="22" fillId="0" borderId="0"/>
    <xf numFmtId="0" fontId="11" fillId="0" borderId="0" applyProtection="0"/>
    <xf numFmtId="0" fontId="11" fillId="0" borderId="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11" fillId="0" borderId="0" applyProtection="0"/>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0" fillId="18" borderId="0" applyProtection="0">
      <alignment vertical="top"/>
    </xf>
    <xf numFmtId="0" fontId="20" fillId="18" borderId="0" applyProtection="0">
      <alignment vertical="top"/>
    </xf>
    <xf numFmtId="0" fontId="20" fillId="18" borderId="0" applyProtection="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0" fillId="18" borderId="0" applyProtection="0">
      <alignment vertical="top"/>
    </xf>
    <xf numFmtId="0" fontId="20" fillId="18" borderId="0" applyProtection="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0" fillId="18" borderId="0" applyProtection="0">
      <alignment vertical="top"/>
    </xf>
    <xf numFmtId="0" fontId="20" fillId="18" borderId="0" applyProtection="0">
      <alignment vertical="top"/>
    </xf>
    <xf numFmtId="0" fontId="20" fillId="18"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0" fillId="18"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18" borderId="0" applyNumberFormat="0" applyBorder="0" applyAlignment="0" applyProtection="0">
      <alignment vertical="center"/>
    </xf>
    <xf numFmtId="0" fontId="22" fillId="0" borderId="0"/>
    <xf numFmtId="0" fontId="20" fillId="18" borderId="0" applyNumberFormat="0" applyBorder="0" applyAlignment="0" applyProtection="0">
      <alignment vertical="center"/>
    </xf>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Protection="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0" fillId="18"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0" fillId="6"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11" fillId="0" borderId="0" applyProtection="0"/>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11" fillId="0" borderId="0" applyProtection="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0" fillId="6" borderId="0" applyProtection="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22" fillId="0" borderId="0"/>
    <xf numFmtId="0" fontId="45" fillId="8" borderId="7" applyProtection="0">
      <alignment vertical="top"/>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11" fillId="0" borderId="0" applyProtection="0"/>
    <xf numFmtId="0" fontId="25" fillId="12" borderId="2" applyNumberFormat="0" applyAlignment="0" applyProtection="0">
      <alignment vertical="center"/>
    </xf>
    <xf numFmtId="0" fontId="22" fillId="0" borderId="0"/>
    <xf numFmtId="0" fontId="25" fillId="12" borderId="2" applyProtection="0">
      <alignment vertical="top"/>
    </xf>
    <xf numFmtId="0" fontId="22" fillId="0" borderId="0"/>
    <xf numFmtId="0" fontId="20" fillId="6" borderId="0" applyProtection="0">
      <alignment vertical="top"/>
    </xf>
    <xf numFmtId="0" fontId="20" fillId="6" borderId="0" applyNumberFormat="0" applyBorder="0" applyAlignment="0" applyProtection="0">
      <alignment vertical="center"/>
    </xf>
    <xf numFmtId="0" fontId="11" fillId="0" borderId="0" applyProtection="0"/>
    <xf numFmtId="0" fontId="25" fillId="12" borderId="2" applyNumberFormat="0" applyAlignment="0" applyProtection="0">
      <alignment vertical="center"/>
    </xf>
    <xf numFmtId="0" fontId="22" fillId="0" borderId="0"/>
    <xf numFmtId="0" fontId="25" fillId="12" borderId="2" applyProtection="0">
      <alignment vertical="top"/>
    </xf>
    <xf numFmtId="0" fontId="22" fillId="0" borderId="0"/>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5" fillId="12" borderId="2" applyNumberFormat="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11" fillId="0" borderId="0" applyProtection="0"/>
    <xf numFmtId="0" fontId="45" fillId="8" borderId="7" applyNumberFormat="0" applyFont="0" applyAlignment="0" applyProtection="0">
      <alignment vertical="center"/>
    </xf>
    <xf numFmtId="0" fontId="11" fillId="0" borderId="0" applyProtection="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Protection="0">
      <alignment vertical="top"/>
    </xf>
    <xf numFmtId="0" fontId="45" fillId="8" borderId="7" applyNumberFormat="0" applyFont="0" applyAlignment="0" applyProtection="0">
      <alignment vertical="center"/>
    </xf>
    <xf numFmtId="0" fontId="20" fillId="6" borderId="0" applyProtection="0">
      <alignment vertical="top"/>
    </xf>
    <xf numFmtId="0" fontId="20" fillId="6" borderId="0" applyNumberFormat="0" applyBorder="0" applyAlignment="0" applyProtection="0">
      <alignment vertical="center"/>
    </xf>
    <xf numFmtId="0" fontId="22" fillId="0" borderId="0"/>
    <xf numFmtId="0" fontId="26" fillId="2" borderId="6" applyProtection="0">
      <alignment vertical="top"/>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11" fillId="0" borderId="0" applyProtection="0"/>
    <xf numFmtId="0" fontId="25" fillId="12" borderId="2" applyProtection="0">
      <alignment vertical="top"/>
    </xf>
    <xf numFmtId="0" fontId="11" fillId="0" borderId="0" applyProtection="0"/>
    <xf numFmtId="0" fontId="25" fillId="12" borderId="2" applyProtection="0">
      <alignment vertical="top"/>
    </xf>
    <xf numFmtId="0" fontId="11" fillId="0" borderId="0" applyProtection="0"/>
    <xf numFmtId="0" fontId="25" fillId="12" borderId="2" applyNumberFormat="0" applyAlignment="0" applyProtection="0">
      <alignment vertical="center"/>
    </xf>
    <xf numFmtId="0" fontId="11" fillId="0" borderId="0" applyProtection="0"/>
    <xf numFmtId="0" fontId="45" fillId="0" borderId="0">
      <alignment vertical="top"/>
    </xf>
    <xf numFmtId="0" fontId="25" fillId="12" borderId="2" applyNumberFormat="0" applyAlignment="0" applyProtection="0">
      <alignment vertical="center"/>
    </xf>
    <xf numFmtId="0" fontId="20" fillId="6"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11" fillId="0" borderId="0" applyProtection="0"/>
    <xf numFmtId="0" fontId="25" fillId="12" borderId="2" applyNumberFormat="0" applyAlignment="0" applyProtection="0">
      <alignment vertical="center"/>
    </xf>
    <xf numFmtId="0" fontId="11" fillId="0" borderId="0" applyProtection="0"/>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pplyProtection="0">
      <alignment vertical="top"/>
    </xf>
    <xf numFmtId="0" fontId="22" fillId="0" borderId="0"/>
    <xf numFmtId="0" fontId="45" fillId="0" borderId="0" applyProtection="0">
      <alignment vertical="top"/>
    </xf>
    <xf numFmtId="0" fontId="11" fillId="0" borderId="0" applyProtection="0"/>
    <xf numFmtId="0" fontId="22" fillId="0" borderId="0"/>
    <xf numFmtId="0" fontId="22" fillId="0" borderId="0"/>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0" fillId="6"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Protection="0">
      <alignment vertical="top"/>
    </xf>
    <xf numFmtId="0" fontId="20" fillId="6" borderId="0" applyProtection="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0" fillId="6" borderId="0" applyNumberFormat="0" applyBorder="0" applyAlignment="0" applyProtection="0">
      <alignment vertical="center"/>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6" borderId="0" applyProtection="0">
      <alignment vertical="top"/>
    </xf>
    <xf numFmtId="0" fontId="20" fillId="6" borderId="0" applyProtection="0">
      <alignment vertical="top"/>
    </xf>
    <xf numFmtId="0" fontId="20" fillId="6"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0" fillId="17"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6" fillId="2" borderId="6" applyNumberFormat="0" applyAlignment="0" applyProtection="0">
      <alignment vertical="center"/>
    </xf>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20" fillId="6"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22" fillId="0" borderId="0"/>
    <xf numFmtId="0" fontId="20" fillId="6" borderId="0" applyProtection="0">
      <alignment vertical="top"/>
    </xf>
    <xf numFmtId="0" fontId="20" fillId="6" borderId="0" applyNumberFormat="0" applyBorder="0" applyAlignment="0" applyProtection="0">
      <alignment vertical="center"/>
    </xf>
    <xf numFmtId="0" fontId="22" fillId="0" borderId="0"/>
    <xf numFmtId="0" fontId="2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20" fillId="17" borderId="0" applyNumberFormat="0" applyBorder="0" applyAlignment="0" applyProtection="0">
      <alignment vertical="center"/>
    </xf>
    <xf numFmtId="0" fontId="20" fillId="17" borderId="0" applyProtection="0">
      <alignment vertical="top"/>
    </xf>
    <xf numFmtId="0" fontId="20" fillId="17" borderId="0" applyNumberFormat="0" applyBorder="0" applyAlignment="0" applyProtection="0">
      <alignment vertical="center"/>
    </xf>
    <xf numFmtId="0" fontId="11" fillId="0" borderId="0" applyProtection="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0" fillId="17" borderId="0" applyProtection="0">
      <alignment vertical="top"/>
    </xf>
    <xf numFmtId="0" fontId="20" fillId="17" borderId="0" applyProtection="0">
      <alignment vertical="top"/>
    </xf>
    <xf numFmtId="0" fontId="20" fillId="17" borderId="0" applyNumberFormat="0" applyBorder="0" applyAlignment="0" applyProtection="0">
      <alignment vertical="center"/>
    </xf>
    <xf numFmtId="0" fontId="45" fillId="0" borderId="0">
      <alignment vertical="top"/>
    </xf>
    <xf numFmtId="0" fontId="20" fillId="17" borderId="0" applyNumberFormat="0" applyBorder="0" applyAlignment="0" applyProtection="0">
      <alignment vertical="center"/>
    </xf>
    <xf numFmtId="0" fontId="22" fillId="0" borderId="0"/>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0" fillId="17" borderId="0" applyNumberFormat="0" applyBorder="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0" fillId="17"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20" fillId="17"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0" fillId="17"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20" fillId="17"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Protection="0">
      <alignment vertical="top"/>
    </xf>
    <xf numFmtId="0" fontId="20" fillId="17" borderId="0" applyProtection="0">
      <alignment vertical="top"/>
    </xf>
    <xf numFmtId="0" fontId="20" fillId="17" borderId="0" applyNumberFormat="0" applyBorder="0" applyAlignment="0" applyProtection="0">
      <alignment vertical="center"/>
    </xf>
    <xf numFmtId="0" fontId="22" fillId="0" borderId="0"/>
    <xf numFmtId="0" fontId="20" fillId="17" borderId="0" applyNumberFormat="0" applyBorder="0" applyAlignment="0" applyProtection="0">
      <alignment vertical="center"/>
    </xf>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5" fillId="0" borderId="0">
      <alignment vertical="top"/>
    </xf>
    <xf numFmtId="0" fontId="45" fillId="0" borderId="0" applyProtection="0">
      <alignment vertical="top"/>
    </xf>
    <xf numFmtId="0" fontId="45" fillId="8" borderId="7" applyNumberFormat="0" applyFont="0" applyAlignment="0" applyProtection="0">
      <alignment vertical="center"/>
    </xf>
    <xf numFmtId="0" fontId="45" fillId="0" borderId="0" applyProtection="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11" fillId="0" borderId="0" applyProtection="0"/>
    <xf numFmtId="0" fontId="20" fillId="17" borderId="0" applyProtection="0">
      <alignment vertical="top"/>
    </xf>
    <xf numFmtId="0" fontId="20" fillId="17" borderId="0" applyProtection="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11" fillId="0" borderId="0" applyProtection="0"/>
    <xf numFmtId="0" fontId="25" fillId="12" borderId="2" applyNumberFormat="0" applyAlignment="0" applyProtection="0">
      <alignment vertical="center"/>
    </xf>
    <xf numFmtId="0" fontId="11" fillId="0" borderId="0" applyProtection="0"/>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0" borderId="0" applyProtection="0">
      <alignment vertical="top"/>
    </xf>
    <xf numFmtId="0" fontId="45" fillId="8" borderId="7" applyProtection="0">
      <alignment vertical="top"/>
    </xf>
    <xf numFmtId="0" fontId="45" fillId="0" borderId="0" applyProtection="0">
      <alignment vertical="top"/>
    </xf>
    <xf numFmtId="0" fontId="45" fillId="8" borderId="7" applyProtection="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pplyProtection="0">
      <alignment vertical="top"/>
    </xf>
    <xf numFmtId="0" fontId="45" fillId="0" borderId="0" applyProtection="0">
      <alignment vertical="top"/>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20" fillId="17" borderId="0" applyNumberFormat="0" applyBorder="0" applyAlignment="0" applyProtection="0">
      <alignment vertical="center"/>
    </xf>
    <xf numFmtId="0" fontId="22" fillId="0" borderId="0"/>
    <xf numFmtId="0" fontId="45" fillId="0" borderId="0">
      <alignment vertical="top"/>
    </xf>
    <xf numFmtId="0" fontId="20" fillId="17" borderId="0" applyNumberFormat="0" applyBorder="0" applyAlignment="0" applyProtection="0">
      <alignment vertical="center"/>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Protection="0">
      <alignment vertical="top"/>
    </xf>
    <xf numFmtId="0" fontId="20" fillId="17" borderId="0" applyProtection="0">
      <alignment vertical="top"/>
    </xf>
    <xf numFmtId="0" fontId="20" fillId="17"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Protection="0">
      <alignment vertical="top"/>
    </xf>
    <xf numFmtId="0" fontId="20" fillId="17"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11" fillId="0" borderId="0" applyProtection="0"/>
    <xf numFmtId="0" fontId="11" fillId="0" borderId="0" applyProtection="0"/>
    <xf numFmtId="0" fontId="45" fillId="0" borderId="0">
      <alignment vertical="top"/>
    </xf>
    <xf numFmtId="0" fontId="25" fillId="12" borderId="2" applyNumberFormat="0" applyAlignment="0" applyProtection="0">
      <alignment vertical="center"/>
    </xf>
    <xf numFmtId="0" fontId="45" fillId="0" borderId="0" applyProtection="0">
      <alignment vertical="top"/>
    </xf>
    <xf numFmtId="0" fontId="25" fillId="12" borderId="2" applyProtection="0">
      <alignment vertical="top"/>
    </xf>
    <xf numFmtId="0" fontId="45" fillId="8" borderId="7" applyProtection="0">
      <alignment vertical="top"/>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Protection="0">
      <alignment vertical="top"/>
    </xf>
    <xf numFmtId="0" fontId="20" fillId="17" borderId="0" applyProtection="0">
      <alignment vertical="top"/>
    </xf>
    <xf numFmtId="0" fontId="20" fillId="17" borderId="0" applyProtection="0">
      <alignment vertical="top"/>
    </xf>
    <xf numFmtId="0" fontId="20" fillId="17" borderId="0" applyProtection="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0" fillId="17" borderId="0" applyNumberFormat="0" applyBorder="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5" fillId="12" borderId="2" applyNumberFormat="0" applyAlignment="0" applyProtection="0">
      <alignment vertical="center"/>
    </xf>
    <xf numFmtId="0" fontId="22" fillId="0" borderId="0"/>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20" fillId="17" borderId="0" applyProtection="0">
      <alignment vertical="top"/>
    </xf>
    <xf numFmtId="0" fontId="20" fillId="17" borderId="0" applyNumberFormat="0" applyBorder="0" applyAlignment="0" applyProtection="0">
      <alignment vertical="center"/>
    </xf>
    <xf numFmtId="0" fontId="22" fillId="0" borderId="0"/>
    <xf numFmtId="0" fontId="22"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34" fillId="12" borderId="0" applyProtection="0">
      <alignment vertical="top"/>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34" fillId="12" borderId="0" applyNumberFormat="0" applyBorder="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2" fillId="0" borderId="0"/>
    <xf numFmtId="0" fontId="22" fillId="0" borderId="0"/>
    <xf numFmtId="0" fontId="45" fillId="0" borderId="0" applyProtection="0">
      <alignment vertical="top"/>
    </xf>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5" fillId="0" borderId="0" applyProtection="0">
      <alignment vertical="top"/>
    </xf>
    <xf numFmtId="0" fontId="45" fillId="0" borderId="0" applyProtection="0">
      <alignment vertical="top"/>
    </xf>
    <xf numFmtId="0" fontId="22" fillId="0" borderId="0"/>
    <xf numFmtId="0" fontId="45" fillId="0" borderId="0">
      <alignment vertical="top"/>
    </xf>
    <xf numFmtId="0" fontId="22" fillId="0" borderId="0"/>
    <xf numFmtId="0" fontId="45" fillId="0" borderId="0" applyProtection="0">
      <alignment vertical="top"/>
    </xf>
    <xf numFmtId="0" fontId="45" fillId="0" borderId="0" applyProtection="0">
      <alignment vertical="top"/>
    </xf>
    <xf numFmtId="0" fontId="11" fillId="0" borderId="0" applyProtection="0"/>
    <xf numFmtId="0" fontId="11" fillId="0" borderId="0" applyProtection="0"/>
    <xf numFmtId="0" fontId="22" fillId="0" borderId="0"/>
    <xf numFmtId="0" fontId="45" fillId="0" borderId="0">
      <alignment vertical="top"/>
    </xf>
    <xf numFmtId="0" fontId="45" fillId="0" borderId="0">
      <alignment vertical="top"/>
    </xf>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pplyProtection="0">
      <alignment vertical="top"/>
    </xf>
    <xf numFmtId="0" fontId="45" fillId="0" borderId="0" applyProtection="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45" fillId="0" borderId="0" applyProtection="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25" fillId="12" borderId="2" applyNumberFormat="0" applyAlignment="0" applyProtection="0">
      <alignment vertical="center"/>
    </xf>
    <xf numFmtId="0" fontId="11" fillId="0" borderId="0" applyProtection="0"/>
    <xf numFmtId="0" fontId="25" fillId="12" borderId="2" applyNumberFormat="0" applyAlignment="0" applyProtection="0">
      <alignment vertical="center"/>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8" borderId="7"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34" fillId="12"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22" fillId="0" borderId="0"/>
    <xf numFmtId="0" fontId="11" fillId="0" borderId="0" applyProtection="0"/>
    <xf numFmtId="0" fontId="11" fillId="0" borderId="0" applyProtection="0"/>
    <xf numFmtId="0" fontId="34" fillId="12" borderId="0" applyProtection="0">
      <alignment vertical="top"/>
    </xf>
    <xf numFmtId="0" fontId="34" fillId="12"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8" borderId="7" applyProtection="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34" fillId="12"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Protection="0">
      <alignment vertical="top"/>
    </xf>
    <xf numFmtId="0" fontId="34" fillId="12"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pplyProtection="0">
      <alignment vertical="top"/>
    </xf>
    <xf numFmtId="0" fontId="22" fillId="0" borderId="0"/>
    <xf numFmtId="0" fontId="45" fillId="0" borderId="0">
      <alignment vertical="top"/>
    </xf>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45" fillId="0" borderId="0">
      <alignment vertical="top"/>
    </xf>
    <xf numFmtId="0" fontId="45" fillId="0" borderId="0">
      <alignment vertical="top"/>
    </xf>
    <xf numFmtId="0" fontId="45" fillId="8" borderId="7"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Protection="0">
      <alignment vertical="top"/>
    </xf>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11" fillId="0" borderId="0" applyProtection="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22" fillId="0" borderId="0"/>
    <xf numFmtId="0" fontId="22" fillId="0" borderId="0"/>
    <xf numFmtId="0" fontId="11" fillId="0" borderId="0" applyProtection="0"/>
    <xf numFmtId="0" fontId="11" fillId="0" borderId="0" applyProtection="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45" fillId="0" borderId="0">
      <alignment vertical="top"/>
    </xf>
    <xf numFmtId="0" fontId="45" fillId="8" borderId="7" applyNumberFormat="0" applyFont="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34" fillId="12" borderId="0" applyNumberFormat="0" applyBorder="0" applyAlignment="0" applyProtection="0">
      <alignment vertical="center"/>
    </xf>
    <xf numFmtId="0" fontId="22" fillId="0" borderId="0"/>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34" fillId="12" borderId="0" applyNumberFormat="0" applyBorder="0" applyAlignment="0" applyProtection="0">
      <alignment vertical="center"/>
    </xf>
    <xf numFmtId="0" fontId="22" fillId="0" borderId="0"/>
    <xf numFmtId="0" fontId="22"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45" fillId="0" borderId="0">
      <alignment vertical="top"/>
    </xf>
    <xf numFmtId="0" fontId="22" fillId="0" borderId="0"/>
    <xf numFmtId="0" fontId="45" fillId="0" borderId="0">
      <alignment vertical="top"/>
    </xf>
    <xf numFmtId="0" fontId="26" fillId="14" borderId="6" applyNumberFormat="0" applyAlignment="0" applyProtection="0">
      <alignment vertical="center"/>
    </xf>
    <xf numFmtId="0" fontId="22" fillId="0" borderId="0"/>
    <xf numFmtId="0" fontId="22" fillId="0" borderId="0"/>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26" fillId="2" borderId="6" applyNumberFormat="0" applyAlignment="0" applyProtection="0">
      <alignment vertical="center"/>
    </xf>
    <xf numFmtId="0" fontId="45" fillId="8" borderId="7" applyNumberFormat="0" applyFon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45" fillId="8" borderId="7" applyNumberFormat="0" applyFont="0" applyAlignment="0" applyProtection="0">
      <alignment vertical="center"/>
    </xf>
    <xf numFmtId="0" fontId="26" fillId="2" borderId="6" applyNumberFormat="0" applyAlignment="0" applyProtection="0">
      <alignment vertical="center"/>
    </xf>
    <xf numFmtId="0" fontId="45" fillId="8" borderId="7" applyNumberFormat="0" applyFon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11" fillId="0" borderId="0" applyProtection="0"/>
    <xf numFmtId="0" fontId="45" fillId="0" borderId="0" applyProtection="0">
      <alignment vertical="top"/>
    </xf>
    <xf numFmtId="0" fontId="45" fillId="0" borderId="0" applyProtection="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45" fillId="0" borderId="0">
      <alignment vertical="top"/>
    </xf>
    <xf numFmtId="0" fontId="22" fillId="0" borderId="0"/>
    <xf numFmtId="0" fontId="22" fillId="0" borderId="0"/>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8" borderId="7" applyNumberFormat="0" applyFont="0" applyAlignment="0" applyProtection="0">
      <alignment vertical="center"/>
    </xf>
    <xf numFmtId="0" fontId="45" fillId="0" borderId="0" applyProtection="0">
      <alignment vertical="top"/>
    </xf>
    <xf numFmtId="0" fontId="45" fillId="8" borderId="7" applyNumberFormat="0" applyFon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45" fillId="0" borderId="0">
      <alignment vertical="top"/>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11" fillId="0" borderId="0" applyProtection="0"/>
    <xf numFmtId="0" fontId="11" fillId="0" borderId="0" applyProtection="0"/>
    <xf numFmtId="0" fontId="11" fillId="0" borderId="0" applyProtection="0"/>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11" fillId="0" borderId="0" applyProtection="0"/>
    <xf numFmtId="0" fontId="11" fillId="0" borderId="0" applyProtection="0"/>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6" fillId="14" borderId="6" applyNumberFormat="0" applyAlignment="0" applyProtection="0">
      <alignment vertical="center"/>
    </xf>
    <xf numFmtId="0" fontId="22" fillId="0" borderId="0"/>
    <xf numFmtId="0" fontId="22" fillId="0" borderId="0"/>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14" borderId="6" applyNumberFormat="0" applyAlignment="0" applyProtection="0">
      <alignment vertical="center"/>
    </xf>
    <xf numFmtId="0" fontId="22" fillId="0" borderId="0"/>
    <xf numFmtId="0" fontId="22" fillId="0" borderId="0"/>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6" fillId="14" borderId="6" applyNumberFormat="0" applyAlignment="0" applyProtection="0">
      <alignment vertical="center"/>
    </xf>
    <xf numFmtId="0" fontId="22" fillId="0" borderId="0"/>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14" borderId="6" applyNumberFormat="0" applyAlignment="0" applyProtection="0">
      <alignment vertical="center"/>
    </xf>
    <xf numFmtId="0" fontId="22" fillId="0" borderId="0"/>
    <xf numFmtId="0" fontId="22" fillId="0" borderId="0"/>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6" fillId="14"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26" fillId="14" borderId="6" applyNumberFormat="0" applyAlignment="0" applyProtection="0">
      <alignment vertical="center"/>
    </xf>
    <xf numFmtId="0" fontId="22" fillId="0" borderId="0"/>
    <xf numFmtId="0" fontId="22" fillId="0" borderId="0"/>
    <xf numFmtId="0" fontId="26" fillId="14" borderId="6" applyNumberFormat="0" applyAlignment="0" applyProtection="0">
      <alignment vertical="center"/>
    </xf>
    <xf numFmtId="0" fontId="26" fillId="14" borderId="6"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14" borderId="6" applyNumberFormat="0" applyAlignment="0" applyProtection="0">
      <alignment vertical="center"/>
    </xf>
    <xf numFmtId="0" fontId="22" fillId="0" borderId="0"/>
    <xf numFmtId="0" fontId="22" fillId="0" borderId="0"/>
    <xf numFmtId="0" fontId="26" fillId="14" borderId="6" applyNumberFormat="0" applyAlignment="0" applyProtection="0">
      <alignment vertical="center"/>
    </xf>
    <xf numFmtId="0" fontId="26" fillId="14"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6" fillId="2" borderId="6" applyNumberFormat="0" applyAlignment="0" applyProtection="0">
      <alignment vertical="center"/>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11" fillId="0" borderId="0" applyProtection="0"/>
    <xf numFmtId="0" fontId="11" fillId="0" borderId="0" applyProtection="0"/>
    <xf numFmtId="0" fontId="45" fillId="0" borderId="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11" fillId="0" borderId="0" applyProtection="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11" fillId="0" borderId="0" applyProtection="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6" fillId="2" borderId="6" applyNumberFormat="0" applyAlignment="0" applyProtection="0">
      <alignment vertical="center"/>
    </xf>
    <xf numFmtId="0" fontId="22" fillId="0" borderId="0"/>
    <xf numFmtId="0" fontId="25" fillId="12" borderId="2"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45" fillId="0" borderId="0">
      <alignment vertical="top"/>
    </xf>
    <xf numFmtId="0" fontId="26" fillId="2" borderId="6" applyNumberFormat="0" applyAlignment="0" applyProtection="0">
      <alignment vertical="center"/>
    </xf>
    <xf numFmtId="0" fontId="25" fillId="12" borderId="2"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5" fillId="12" borderId="2" applyProtection="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5" fillId="12" borderId="2" applyProtection="0">
      <alignment vertical="top"/>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11" fillId="0" borderId="0" applyProtection="0"/>
    <xf numFmtId="0" fontId="26" fillId="2" borderId="6" applyProtection="0">
      <alignment vertical="top"/>
    </xf>
    <xf numFmtId="0" fontId="26" fillId="2" borderId="6" applyProtection="0">
      <alignment vertical="top"/>
    </xf>
    <xf numFmtId="0" fontId="26" fillId="2" borderId="6" applyNumberFormat="0" applyAlignment="0" applyProtection="0">
      <alignment vertical="center"/>
    </xf>
    <xf numFmtId="0" fontId="11" fillId="0" borderId="0" applyProtection="0"/>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26" fillId="2" borderId="6"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6" fillId="2" borderId="6"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6" fillId="2" borderId="6"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45" fillId="0" borderId="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8" borderId="7" applyProtection="0">
      <alignment vertical="top"/>
    </xf>
    <xf numFmtId="0" fontId="45" fillId="0" borderId="0">
      <alignment vertical="top"/>
    </xf>
    <xf numFmtId="0" fontId="45" fillId="8" borderId="7"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8" borderId="7"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2" fillId="0" borderId="0"/>
    <xf numFmtId="0" fontId="22" fillId="0" borderId="0"/>
    <xf numFmtId="0" fontId="11" fillId="0" borderId="0" applyProtection="0"/>
    <xf numFmtId="0" fontId="11" fillId="0" borderId="0" applyProtection="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45" fillId="8" borderId="7" applyNumberFormat="0" applyFont="0" applyAlignment="0" applyProtection="0">
      <alignment vertical="center"/>
    </xf>
    <xf numFmtId="0" fontId="11" fillId="0" borderId="0" applyProtection="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25" fillId="12" borderId="2" applyNumberFormat="0" applyAlignment="0" applyProtection="0">
      <alignment vertical="center"/>
    </xf>
    <xf numFmtId="0" fontId="45" fillId="0" borderId="0">
      <alignment vertical="top"/>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45" fillId="8" borderId="7" applyNumberFormat="0" applyFont="0" applyAlignment="0" applyProtection="0">
      <alignment vertical="center"/>
    </xf>
    <xf numFmtId="0" fontId="25" fillId="7" borderId="2" applyNumberFormat="0" applyAlignment="0" applyProtection="0">
      <alignment vertical="center"/>
    </xf>
    <xf numFmtId="0" fontId="45" fillId="8" borderId="7" applyNumberFormat="0" applyFont="0" applyAlignment="0" applyProtection="0">
      <alignment vertical="center"/>
    </xf>
    <xf numFmtId="0" fontId="25" fillId="7" borderId="2" applyNumberForma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12" borderId="2" applyNumberFormat="0" applyAlignment="0" applyProtection="0">
      <alignment vertical="center"/>
    </xf>
    <xf numFmtId="0" fontId="45" fillId="8" borderId="7" applyProtection="0">
      <alignment vertical="top"/>
    </xf>
    <xf numFmtId="0" fontId="25" fillId="7" borderId="2" applyNumberFormat="0" applyAlignment="0" applyProtection="0">
      <alignment vertical="center"/>
    </xf>
    <xf numFmtId="0" fontId="25" fillId="12" borderId="2" applyNumberFormat="0" applyAlignment="0" applyProtection="0">
      <alignment vertical="center"/>
    </xf>
    <xf numFmtId="0" fontId="45" fillId="8" borderId="7" applyProtection="0">
      <alignment vertical="top"/>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45" fillId="8" borderId="7" applyNumberFormat="0" applyFont="0" applyAlignment="0" applyProtection="0">
      <alignment vertical="center"/>
    </xf>
    <xf numFmtId="0" fontId="25" fillId="7" borderId="2" applyNumberFormat="0" applyAlignment="0" applyProtection="0">
      <alignment vertical="center"/>
    </xf>
    <xf numFmtId="0" fontId="45" fillId="8" borderId="7" applyNumberFormat="0" applyFont="0" applyAlignment="0" applyProtection="0">
      <alignment vertical="center"/>
    </xf>
    <xf numFmtId="0" fontId="25" fillId="7" borderId="2" applyNumberForma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Protection="0">
      <alignment vertical="top"/>
    </xf>
    <xf numFmtId="0" fontId="25" fillId="7" borderId="2" applyProtection="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2" fillId="0" borderId="0"/>
    <xf numFmtId="0" fontId="22" fillId="0" borderId="0"/>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Protection="0">
      <alignment vertical="top"/>
    </xf>
    <xf numFmtId="0" fontId="25" fillId="7" borderId="2"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5" fillId="12" borderId="2" applyNumberFormat="0" applyAlignment="0" applyProtection="0">
      <alignment vertical="center"/>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0" borderId="0">
      <alignment vertical="top"/>
    </xf>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45" fillId="0" borderId="0" applyNumberFormat="0" applyFill="0" applyBorder="0" applyAlignment="0" applyProtection="0">
      <alignment vertical="center"/>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applyNumberFormat="0" applyFill="0" applyBorder="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8" borderId="7"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Protection="0">
      <alignment vertical="top"/>
    </xf>
    <xf numFmtId="0" fontId="45" fillId="8" borderId="7"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11" fillId="0" borderId="0" applyProtection="0"/>
    <xf numFmtId="0" fontId="11" fillId="0" borderId="0" applyProtection="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11" fillId="0" borderId="0" applyProtection="0"/>
    <xf numFmtId="0" fontId="11" fillId="0" borderId="0" applyProtection="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Protection="0">
      <alignment vertical="top"/>
    </xf>
    <xf numFmtId="0" fontId="25" fillId="12" borderId="2" applyProtection="0">
      <alignment vertical="top"/>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5" fillId="12" borderId="2" applyNumberForma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33" fillId="0" borderId="0">
      <alignment vertical="top"/>
    </xf>
    <xf numFmtId="0" fontId="45" fillId="0" borderId="0">
      <alignment vertical="top"/>
    </xf>
    <xf numFmtId="0" fontId="22" fillId="0" borderId="0"/>
    <xf numFmtId="0" fontId="22" fillId="0" borderId="0"/>
    <xf numFmtId="0" fontId="45" fillId="0" borderId="0">
      <alignment vertical="top"/>
    </xf>
    <xf numFmtId="0" fontId="33"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33" fillId="0"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0" borderId="0" applyNumberFormat="0" applyFill="0" applyBorder="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0" borderId="0">
      <alignment vertical="top"/>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11" fillId="0" borderId="0" applyProtection="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22" fillId="0" borderId="0"/>
    <xf numFmtId="0" fontId="22" fillId="0" borderId="0"/>
    <xf numFmtId="0" fontId="11" fillId="0" borderId="0" applyProtection="0"/>
    <xf numFmtId="0" fontId="45" fillId="0" borderId="0">
      <alignment vertical="top"/>
    </xf>
    <xf numFmtId="0" fontId="45" fillId="0" borderId="0">
      <alignment vertical="top"/>
    </xf>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11" fillId="0" borderId="0" applyProtection="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0" borderId="0" applyNumberFormat="0" applyFill="0" applyBorder="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Protection="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pplyNumberFormat="0" applyFill="0" applyBorder="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pplyNumberFormat="0" applyFill="0" applyBorder="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Protection="0">
      <alignment vertical="top"/>
    </xf>
    <xf numFmtId="0" fontId="45" fillId="8" borderId="7" applyProtection="0">
      <alignment vertical="top"/>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pplyProtection="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pplyProtection="0">
      <alignment vertical="top"/>
    </xf>
    <xf numFmtId="0" fontId="45" fillId="0" borderId="0" applyProtection="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0" borderId="0" applyProtection="0">
      <alignment vertical="top"/>
    </xf>
    <xf numFmtId="0" fontId="45" fillId="0" borderId="0" applyProtection="0">
      <alignment vertical="top"/>
    </xf>
    <xf numFmtId="0" fontId="22" fillId="0" borderId="0"/>
    <xf numFmtId="0" fontId="22" fillId="0" borderId="0"/>
    <xf numFmtId="0" fontId="11" fillId="0" borderId="0" applyProtection="0"/>
    <xf numFmtId="0" fontId="11" fillId="0" borderId="0" applyProtection="0"/>
    <xf numFmtId="0" fontId="11" fillId="0" borderId="0" applyProtection="0"/>
    <xf numFmtId="0" fontId="11" fillId="0" borderId="0" applyProtection="0"/>
    <xf numFmtId="0" fontId="45" fillId="0" borderId="0">
      <alignment vertical="top"/>
    </xf>
    <xf numFmtId="0" fontId="45" fillId="0" borderId="0">
      <alignment vertical="top"/>
    </xf>
    <xf numFmtId="0" fontId="22" fillId="0" borderId="0"/>
    <xf numFmtId="0" fontId="22" fillId="0" borderId="0"/>
    <xf numFmtId="0" fontId="11" fillId="0" borderId="0" applyProtection="0"/>
    <xf numFmtId="0" fontId="11" fillId="0" borderId="0" applyProtection="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Protection="0">
      <alignment vertical="top"/>
    </xf>
    <xf numFmtId="0" fontId="45" fillId="8" borderId="7" applyNumberFormat="0" applyFont="0" applyAlignment="0" applyProtection="0">
      <alignment vertical="center"/>
    </xf>
    <xf numFmtId="0" fontId="45" fillId="8" borderId="7" applyProtection="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8" borderId="7" applyNumberFormat="0" applyFont="0" applyAlignment="0" applyProtection="0">
      <alignment vertical="center"/>
    </xf>
    <xf numFmtId="0" fontId="22" fillId="0" borderId="0"/>
    <xf numFmtId="0" fontId="22" fillId="0" borderId="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11" fillId="0" borderId="0" applyProtection="0"/>
    <xf numFmtId="0" fontId="11" fillId="0" borderId="0" applyProtection="0"/>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45" fillId="8" borderId="7" applyNumberFormat="0" applyFont="0" applyAlignment="0" applyProtection="0">
      <alignment vertical="center"/>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xf numFmtId="0" fontId="45" fillId="0" borderId="0">
      <alignment vertical="top"/>
    </xf>
    <xf numFmtId="0" fontId="22" fillId="0" borderId="0"/>
    <xf numFmtId="0" fontId="22" fillId="0" borderId="0"/>
    <xf numFmtId="0" fontId="45" fillId="0" borderId="0">
      <alignment vertical="top"/>
    </xf>
  </cellStyleXfs>
  <cellXfs count="94">
    <xf numFmtId="0" fontId="0" fillId="0" borderId="0" xfId="0">
      <alignment vertical="top"/>
    </xf>
    <xf numFmtId="0" fontId="0" fillId="2" borderId="0" xfId="0" applyNumberFormat="1" applyFill="1">
      <alignment vertical="top"/>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NumberFormat="1" applyFont="1" applyFill="1">
      <alignment vertical="top"/>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8" fillId="0"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xf>
    <xf numFmtId="10" fontId="11" fillId="0" borderId="1" xfId="0" applyNumberFormat="1" applyFont="1" applyFill="1" applyBorder="1" applyAlignment="1">
      <alignment vertical="center"/>
    </xf>
    <xf numFmtId="0" fontId="12" fillId="0" borderId="1" xfId="0" applyFont="1" applyFill="1" applyBorder="1" applyAlignment="1">
      <alignment horizontal="center" vertical="center" wrapText="1"/>
    </xf>
    <xf numFmtId="0" fontId="13" fillId="0" borderId="1" xfId="0" applyFont="1" applyFill="1" applyBorder="1" applyAlignment="1">
      <alignment vertical="center"/>
    </xf>
    <xf numFmtId="10" fontId="13" fillId="0" borderId="1" xfId="0" applyNumberFormat="1" applyFont="1" applyFill="1" applyBorder="1" applyAlignment="1">
      <alignment vertical="center"/>
    </xf>
    <xf numFmtId="179" fontId="13" fillId="0" borderId="1" xfId="0" applyNumberFormat="1" applyFont="1" applyFill="1" applyBorder="1" applyAlignment="1">
      <alignment vertical="center"/>
    </xf>
    <xf numFmtId="0" fontId="13" fillId="0" borderId="0" xfId="0" applyFont="1" applyFill="1" applyAlignment="1">
      <alignment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178" fontId="2" fillId="0" borderId="1" xfId="0" applyNumberFormat="1" applyFont="1" applyBorder="1" applyAlignment="1">
      <alignment horizontal="center" vertical="center" wrapText="1"/>
    </xf>
    <xf numFmtId="0" fontId="0" fillId="3" borderId="1" xfId="0" applyFill="1" applyBorder="1" applyAlignment="1">
      <alignment horizontal="center" vertical="center" wrapText="1"/>
    </xf>
    <xf numFmtId="178" fontId="14" fillId="0" borderId="1" xfId="0" applyNumberFormat="1" applyFont="1" applyFill="1" applyBorder="1" applyAlignment="1">
      <alignment vertical="center" wrapText="1"/>
    </xf>
    <xf numFmtId="178" fontId="14" fillId="0" borderId="1" xfId="0" applyNumberFormat="1" applyFont="1" applyFill="1" applyBorder="1" applyAlignment="1">
      <alignment horizontal="left" vertical="center" wrapText="1"/>
    </xf>
    <xf numFmtId="178"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15"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6" fillId="0" borderId="1" xfId="0" applyFont="1" applyBorder="1" applyAlignment="1">
      <alignment vertical="center" wrapText="1"/>
    </xf>
    <xf numFmtId="179" fontId="0" fillId="0" borderId="1" xfId="0" applyNumberFormat="1" applyBorder="1" applyAlignment="1">
      <alignment horizontal="center" vertical="center" wrapText="1"/>
    </xf>
    <xf numFmtId="0" fontId="17"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NumberFormat="1" applyFont="1" applyBorder="1" applyAlignment="1">
      <alignment horizontal="center" vertical="center" wrapText="1"/>
    </xf>
    <xf numFmtId="180" fontId="4" fillId="0" borderId="1" xfId="0" applyNumberFormat="1" applyFont="1" applyBorder="1" applyAlignment="1">
      <alignment horizontal="center" vertical="center"/>
    </xf>
    <xf numFmtId="0" fontId="0" fillId="0" borderId="1" xfId="0" applyBorder="1">
      <alignment vertical="top"/>
    </xf>
    <xf numFmtId="0" fontId="4" fillId="0" borderId="0" xfId="0" applyFont="1" applyBorder="1" applyAlignment="1">
      <alignment horizontal="center" vertical="center"/>
    </xf>
    <xf numFmtId="0" fontId="0" fillId="0" borderId="0" xfId="0" applyFont="1">
      <alignment vertical="top"/>
    </xf>
    <xf numFmtId="0" fontId="4" fillId="0" borderId="0" xfId="0" applyFont="1" applyAlignment="1">
      <alignment horizontal="center" vertical="center"/>
    </xf>
    <xf numFmtId="0" fontId="0" fillId="0" borderId="0" xfId="0" applyBorder="1">
      <alignment vertical="top"/>
    </xf>
    <xf numFmtId="0" fontId="14" fillId="0" borderId="1" xfId="13022" applyFont="1" applyFill="1" applyBorder="1" applyAlignment="1">
      <alignment horizontal="left" vertical="center" wrapText="1"/>
    </xf>
    <xf numFmtId="0" fontId="14" fillId="0" borderId="1" xfId="13022"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0" borderId="0" xfId="0" applyFont="1" applyBorder="1" applyAlignment="1">
      <alignment horizontal="center" vertical="center"/>
    </xf>
    <xf numFmtId="0" fontId="0" fillId="0" borderId="0" xfId="0" applyFill="1" applyBorder="1" applyAlignment="1">
      <alignment horizontal="center" vertical="center" wrapText="1"/>
    </xf>
    <xf numFmtId="0" fontId="19" fillId="0" borderId="1" xfId="2456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49" fontId="14" fillId="0" borderId="1" xfId="13022" applyNumberFormat="1"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vertical="top" wrapText="1"/>
    </xf>
    <xf numFmtId="178" fontId="15" fillId="0" borderId="1" xfId="0" applyNumberFormat="1" applyFont="1" applyFill="1" applyBorder="1" applyAlignment="1">
      <alignment vertical="center" wrapText="1"/>
    </xf>
    <xf numFmtId="0" fontId="14" fillId="4" borderId="1" xfId="13022" applyFont="1" applyFill="1" applyBorder="1" applyAlignment="1">
      <alignment horizontal="center" vertical="center" wrapText="1"/>
    </xf>
    <xf numFmtId="0" fontId="14" fillId="0" borderId="1" xfId="0" applyFont="1" applyBorder="1" applyAlignment="1">
      <alignment vertical="top" wrapText="1"/>
    </xf>
    <xf numFmtId="0" fontId="1" fillId="2" borderId="0" xfId="0" applyNumberFormat="1" applyFont="1" applyFill="1" applyBorder="1" applyAlignment="1">
      <alignment horizontal="center" vertical="center"/>
    </xf>
    <xf numFmtId="0" fontId="1" fillId="2" borderId="0" xfId="0" applyNumberFormat="1" applyFont="1" applyFill="1" applyBorder="1" applyAlignment="1">
      <alignment vertical="center"/>
    </xf>
    <xf numFmtId="0" fontId="1" fillId="3" borderId="0"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0" fillId="0" borderId="0" xfId="0" applyFont="1" applyAlignment="1">
      <alignment horizontal="center" vertical="top" wrapText="1"/>
    </xf>
    <xf numFmtId="0" fontId="0" fillId="0" borderId="0" xfId="0" applyAlignment="1">
      <alignment horizontal="center" vertical="top"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1" fillId="2" borderId="0" xfId="0" applyNumberFormat="1" applyFont="1" applyFill="1" applyAlignment="1">
      <alignment horizontal="center" vertical="center"/>
    </xf>
    <xf numFmtId="0" fontId="0" fillId="2" borderId="0" xfId="0" applyNumberFormat="1" applyFill="1">
      <alignment vertical="top"/>
    </xf>
    <xf numFmtId="0" fontId="3" fillId="0" borderId="1" xfId="0" applyFont="1" applyBorder="1" applyAlignment="1">
      <alignment horizontal="center" vertical="center" wrapText="1"/>
    </xf>
    <xf numFmtId="0" fontId="14" fillId="3" borderId="1" xfId="13022" applyFont="1" applyFill="1" applyBorder="1" applyAlignment="1">
      <alignment horizontal="center" vertical="center" wrapText="1"/>
    </xf>
    <xf numFmtId="0" fontId="47" fillId="0" borderId="1" xfId="0" applyFont="1" applyFill="1" applyBorder="1" applyAlignment="1">
      <alignment horizontal="center" vertical="center" wrapText="1"/>
    </xf>
    <xf numFmtId="0" fontId="48"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Border="1" applyAlignment="1">
      <alignment horizontal="center" vertical="center"/>
    </xf>
  </cellXfs>
  <cellStyles count="47573">
    <cellStyle name="_ET_STYLE_NoName_00_" xfId="228"/>
    <cellStyle name="_ET_STYLE_NoName_00_ 10" xfId="235"/>
    <cellStyle name="_ET_STYLE_NoName_00_ 11" xfId="239"/>
    <cellStyle name="_ET_STYLE_NoName_00_ 11 2" xfId="287"/>
    <cellStyle name="_ET_STYLE_NoName_00_ 2" xfId="238"/>
    <cellStyle name="_ET_STYLE_NoName_00_ 2 2" xfId="277"/>
    <cellStyle name="_ET_STYLE_NoName_00_ 3" xfId="244"/>
    <cellStyle name="_ET_STYLE_NoName_00_ 3 2" xfId="299"/>
    <cellStyle name="_ET_STYLE_NoName_00_ 3 2 2" xfId="247"/>
    <cellStyle name="_ET_STYLE_NoName_00_ 3 2 2 2" xfId="305"/>
    <cellStyle name="_ET_STYLE_NoName_00_ 3 2 2 2 2" xfId="307"/>
    <cellStyle name="_ET_STYLE_NoName_00_ 3 2 2 2 2 2" xfId="310"/>
    <cellStyle name="_ET_STYLE_NoName_00_ 3 2 2 2 2 2 2" xfId="317"/>
    <cellStyle name="_ET_STYLE_NoName_00_ 3 2 2 2 2 3" xfId="336"/>
    <cellStyle name="_ET_STYLE_NoName_00_ 3 2 2 2 2 3 2" xfId="271"/>
    <cellStyle name="_ET_STYLE_NoName_00_ 3 2 2 2 2 4" xfId="354"/>
    <cellStyle name="_ET_STYLE_NoName_00_ 3 2 2 2 2 4 2" xfId="358"/>
    <cellStyle name="_ET_STYLE_NoName_00_ 3 2 2 2 2 5" xfId="384"/>
    <cellStyle name="_ET_STYLE_NoName_00_ 3 2 2 2 3" xfId="396"/>
    <cellStyle name="_ET_STYLE_NoName_00_ 3 2 2 2 3 2" xfId="398"/>
    <cellStyle name="_ET_STYLE_NoName_00_ 3 2 2 2 4" xfId="399"/>
    <cellStyle name="_ET_STYLE_NoName_00_ 3 2 2 2 4 2" xfId="58"/>
    <cellStyle name="_ET_STYLE_NoName_00_ 3 2 2 2 5" xfId="400"/>
    <cellStyle name="_ET_STYLE_NoName_00_ 3 2 2 2 5 2" xfId="407"/>
    <cellStyle name="_ET_STYLE_NoName_00_ 3 2 2 2 6" xfId="408"/>
    <cellStyle name="_ET_STYLE_NoName_00_ 3 2 2 3" xfId="413"/>
    <cellStyle name="_ET_STYLE_NoName_00_ 3 2 2 3 2" xfId="415"/>
    <cellStyle name="_ET_STYLE_NoName_00_ 3 2 2 3 2 2" xfId="417"/>
    <cellStyle name="_ET_STYLE_NoName_00_ 3 2 2 3 3" xfId="421"/>
    <cellStyle name="_ET_STYLE_NoName_00_ 3 2 2 3 3 2" xfId="423"/>
    <cellStyle name="_ET_STYLE_NoName_00_ 3 2 2 3 4" xfId="432"/>
    <cellStyle name="_ET_STYLE_NoName_00_ 3 2 2 3 4 2" xfId="434"/>
    <cellStyle name="_ET_STYLE_NoName_00_ 3 2 2 3 5" xfId="440"/>
    <cellStyle name="_ET_STYLE_NoName_00_ 3 2 2 4" xfId="448"/>
    <cellStyle name="_ET_STYLE_NoName_00_ 3 2 2 4 2" xfId="457"/>
    <cellStyle name="_ET_STYLE_NoName_00_ 3 2 2 5" xfId="471"/>
    <cellStyle name="_ET_STYLE_NoName_00_ 3 2 2 5 2" xfId="474"/>
    <cellStyle name="_ET_STYLE_NoName_00_ 3 2 2 6" xfId="483"/>
    <cellStyle name="_ET_STYLE_NoName_00_ 3 2 2 6 2" xfId="488"/>
    <cellStyle name="_ET_STYLE_NoName_00_ 3 2 2 7" xfId="500"/>
    <cellStyle name="_ET_STYLE_NoName_00_ 3 2 3" xfId="503"/>
    <cellStyle name="_ET_STYLE_NoName_00_ 3 2 3 2" xfId="505"/>
    <cellStyle name="_ET_STYLE_NoName_00_ 3 2 3 2 2" xfId="508"/>
    <cellStyle name="_ET_STYLE_NoName_00_ 3 2 3 2 2 2" xfId="511"/>
    <cellStyle name="_ET_STYLE_NoName_00_ 3 2 3 2 3" xfId="517"/>
    <cellStyle name="_ET_STYLE_NoName_00_ 3 2 3 2 3 2" xfId="526"/>
    <cellStyle name="_ET_STYLE_NoName_00_ 3 2 3 2 4" xfId="529"/>
    <cellStyle name="_ET_STYLE_NoName_00_ 3 2 3 2 4 2" xfId="225"/>
    <cellStyle name="_ET_STYLE_NoName_00_ 3 2 3 2 5" xfId="313"/>
    <cellStyle name="_ET_STYLE_NoName_00_ 3 2 3 3" xfId="531"/>
    <cellStyle name="_ET_STYLE_NoName_00_ 3 2 3 3 2" xfId="536"/>
    <cellStyle name="_ET_STYLE_NoName_00_ 3 2 3 4" xfId="545"/>
    <cellStyle name="_ET_STYLE_NoName_00_ 3 2 3 4 2" xfId="320"/>
    <cellStyle name="_ET_STYLE_NoName_00_ 3 2 3 5" xfId="554"/>
    <cellStyle name="_ET_STYLE_NoName_00_ 3 2 3 5 2" xfId="560"/>
    <cellStyle name="_ET_STYLE_NoName_00_ 3 2 3 6" xfId="573"/>
    <cellStyle name="_ET_STYLE_NoName_00_ 3 2 4" xfId="575"/>
    <cellStyle name="_ET_STYLE_NoName_00_ 3 2 4 2" xfId="582"/>
    <cellStyle name="_ET_STYLE_NoName_00_ 3 2 4 2 2" xfId="586"/>
    <cellStyle name="_ET_STYLE_NoName_00_ 3 2 4 3" xfId="589"/>
    <cellStyle name="_ET_STYLE_NoName_00_ 3 2 4 3 2" xfId="590"/>
    <cellStyle name="_ET_STYLE_NoName_00_ 3 2 4 4" xfId="596"/>
    <cellStyle name="_ET_STYLE_NoName_00_ 3 2 4 4 2" xfId="601"/>
    <cellStyle name="_ET_STYLE_NoName_00_ 3 2 4 5" xfId="609"/>
    <cellStyle name="_ET_STYLE_NoName_00_ 3 2 5" xfId="611"/>
    <cellStyle name="_ET_STYLE_NoName_00_ 3 2 5 2" xfId="613"/>
    <cellStyle name="_ET_STYLE_NoName_00_ 3 2 6" xfId="615"/>
    <cellStyle name="_ET_STYLE_NoName_00_ 3 2 6 2" xfId="515"/>
    <cellStyle name="_ET_STYLE_NoName_00_ 3 2 7" xfId="617"/>
    <cellStyle name="_ET_STYLE_NoName_00_ 3 2 7 2" xfId="624"/>
    <cellStyle name="_ET_STYLE_NoName_00_ 3 2 8" xfId="639"/>
    <cellStyle name="_ET_STYLE_NoName_00_ 3 3" xfId="646"/>
    <cellStyle name="_ET_STYLE_NoName_00_ 3 3 2" xfId="653"/>
    <cellStyle name="_ET_STYLE_NoName_00_ 3 3 2 2" xfId="656"/>
    <cellStyle name="_ET_STYLE_NoName_00_ 3 3 2 2 2" xfId="659"/>
    <cellStyle name="_ET_STYLE_NoName_00_ 3 3 2 2 2 2" xfId="664"/>
    <cellStyle name="_ET_STYLE_NoName_00_ 3 3 2 2 2 2 2" xfId="676"/>
    <cellStyle name="_ET_STYLE_NoName_00_ 3 3 2 2 2 3" xfId="681"/>
    <cellStyle name="_ET_STYLE_NoName_00_ 3 3 2 2 2 3 2" xfId="9"/>
    <cellStyle name="_ET_STYLE_NoName_00_ 3 3 2 2 2 4" xfId="693"/>
    <cellStyle name="_ET_STYLE_NoName_00_ 3 3 2 2 2 4 2" xfId="704"/>
    <cellStyle name="_ET_STYLE_NoName_00_ 3 3 2 2 2 5" xfId="716"/>
    <cellStyle name="_ET_STYLE_NoName_00_ 3 3 2 2 3" xfId="720"/>
    <cellStyle name="_ET_STYLE_NoName_00_ 3 3 2 2 3 2" xfId="729"/>
    <cellStyle name="_ET_STYLE_NoName_00_ 3 3 2 2 4" xfId="738"/>
    <cellStyle name="_ET_STYLE_NoName_00_ 3 3 2 2 4 2" xfId="741"/>
    <cellStyle name="_ET_STYLE_NoName_00_ 3 3 2 2 5" xfId="749"/>
    <cellStyle name="_ET_STYLE_NoName_00_ 3 3 2 2 5 2" xfId="752"/>
    <cellStyle name="_ET_STYLE_NoName_00_ 3 3 2 2 6" xfId="758"/>
    <cellStyle name="_ET_STYLE_NoName_00_ 3 3 2 3" xfId="765"/>
    <cellStyle name="_ET_STYLE_NoName_00_ 3 3 2 3 2" xfId="770"/>
    <cellStyle name="_ET_STYLE_NoName_00_ 3 3 2 3 2 2" xfId="772"/>
    <cellStyle name="_ET_STYLE_NoName_00_ 3 3 2 3 3" xfId="776"/>
    <cellStyle name="_ET_STYLE_NoName_00_ 3 3 2 3 3 2" xfId="755"/>
    <cellStyle name="_ET_STYLE_NoName_00_ 3 3 2 3 4" xfId="780"/>
    <cellStyle name="_ET_STYLE_NoName_00_ 3 3 2 3 4 2" xfId="782"/>
    <cellStyle name="_ET_STYLE_NoName_00_ 3 3 2 3 5" xfId="784"/>
    <cellStyle name="_ET_STYLE_NoName_00_ 3 3 2 4" xfId="790"/>
    <cellStyle name="_ET_STYLE_NoName_00_ 3 3 2 4 2" xfId="799"/>
    <cellStyle name="_ET_STYLE_NoName_00_ 3 3 2 5" xfId="805"/>
    <cellStyle name="_ET_STYLE_NoName_00_ 3 3 2 5 2" xfId="812"/>
    <cellStyle name="_ET_STYLE_NoName_00_ 3 3 2 6" xfId="672"/>
    <cellStyle name="_ET_STYLE_NoName_00_ 3 3 2 6 2" xfId="677"/>
    <cellStyle name="_ET_STYLE_NoName_00_ 3 3 2 7" xfId="690"/>
    <cellStyle name="_ET_STYLE_NoName_00_ 3 3 3" xfId="815"/>
    <cellStyle name="_ET_STYLE_NoName_00_ 3 3 3 2" xfId="817"/>
    <cellStyle name="_ET_STYLE_NoName_00_ 3 3 3 2 2" xfId="822"/>
    <cellStyle name="_ET_STYLE_NoName_00_ 3 3 3 2 2 2" xfId="823"/>
    <cellStyle name="_ET_STYLE_NoName_00_ 3 3 3 2 3" xfId="829"/>
    <cellStyle name="_ET_STYLE_NoName_00_ 3 3 3 2 3 2" xfId="844"/>
    <cellStyle name="_ET_STYLE_NoName_00_ 3 3 3 2 4" xfId="846"/>
    <cellStyle name="_ET_STYLE_NoName_00_ 3 3 3 2 4 2" xfId="847"/>
    <cellStyle name="_ET_STYLE_NoName_00_ 3 3 3 2 5" xfId="848"/>
    <cellStyle name="_ET_STYLE_NoName_00_ 3 3 3 3" xfId="853"/>
    <cellStyle name="_ET_STYLE_NoName_00_ 3 3 3 3 2" xfId="856"/>
    <cellStyle name="_ET_STYLE_NoName_00_ 3 3 3 4" xfId="867"/>
    <cellStyle name="_ET_STYLE_NoName_00_ 3 3 3 4 2" xfId="874"/>
    <cellStyle name="_ET_STYLE_NoName_00_ 3 3 3 5" xfId="880"/>
    <cellStyle name="_ET_STYLE_NoName_00_ 3 3 3 5 2" xfId="886"/>
    <cellStyle name="_ET_STYLE_NoName_00_ 3 3 3 6" xfId="734"/>
    <cellStyle name="_ET_STYLE_NoName_00_ 3 3 4" xfId="888"/>
    <cellStyle name="_ET_STYLE_NoName_00_ 3 3 4 2" xfId="190"/>
    <cellStyle name="_ET_STYLE_NoName_00_ 3 3 4 2 2" xfId="100"/>
    <cellStyle name="_ET_STYLE_NoName_00_ 3 3 4 3" xfId="202"/>
    <cellStyle name="_ET_STYLE_NoName_00_ 3 3 4 3 2" xfId="411"/>
    <cellStyle name="_ET_STYLE_NoName_00_ 3 3 4 4" xfId="213"/>
    <cellStyle name="_ET_STYLE_NoName_00_ 3 3 4 4 2" xfId="891"/>
    <cellStyle name="_ET_STYLE_NoName_00_ 3 3 4 5" xfId="892"/>
    <cellStyle name="_ET_STYLE_NoName_00_ 3 3 5" xfId="894"/>
    <cellStyle name="_ET_STYLE_NoName_00_ 3 3 5 2" xfId="897"/>
    <cellStyle name="_ET_STYLE_NoName_00_ 3 3 6" xfId="899"/>
    <cellStyle name="_ET_STYLE_NoName_00_ 3 3 6 2" xfId="901"/>
    <cellStyle name="_ET_STYLE_NoName_00_ 3 3 7" xfId="905"/>
    <cellStyle name="_ET_STYLE_NoName_00_ 3 3 7 2" xfId="909"/>
    <cellStyle name="_ET_STYLE_NoName_00_ 3 3 8" xfId="926"/>
    <cellStyle name="_ET_STYLE_NoName_00_ 3 4" xfId="932"/>
    <cellStyle name="_ET_STYLE_NoName_00_ 3 4 2" xfId="941"/>
    <cellStyle name="_ET_STYLE_NoName_00_ 3 4 2 2" xfId="959"/>
    <cellStyle name="_ET_STYLE_NoName_00_ 3 4 2 2 2" xfId="482"/>
    <cellStyle name="_ET_STYLE_NoName_00_ 3 4 2 2 2 2" xfId="487"/>
    <cellStyle name="_ET_STYLE_NoName_00_ 3 4 2 2 3" xfId="498"/>
    <cellStyle name="_ET_STYLE_NoName_00_ 3 4 2 2 3 2" xfId="965"/>
    <cellStyle name="_ET_STYLE_NoName_00_ 3 4 2 2 4" xfId="978"/>
    <cellStyle name="_ET_STYLE_NoName_00_ 3 4 2 2 4 2" xfId="983"/>
    <cellStyle name="_ET_STYLE_NoName_00_ 3 4 2 2 5" xfId="989"/>
    <cellStyle name="_ET_STYLE_NoName_00_ 3 4 2 3" xfId="994"/>
    <cellStyle name="_ET_STYLE_NoName_00_ 3 4 2 3 2" xfId="572"/>
    <cellStyle name="_ET_STYLE_NoName_00_ 3 4 2 4" xfId="998"/>
    <cellStyle name="_ET_STYLE_NoName_00_ 3 4 2 4 2" xfId="1010"/>
    <cellStyle name="_ET_STYLE_NoName_00_ 3 4 2 5" xfId="1011"/>
    <cellStyle name="_ET_STYLE_NoName_00_ 3 4 2 5 2" xfId="1012"/>
    <cellStyle name="_ET_STYLE_NoName_00_ 3 4 2 6" xfId="771"/>
    <cellStyle name="_ET_STYLE_NoName_00_ 3 4 3" xfId="655"/>
    <cellStyle name="_ET_STYLE_NoName_00_ 3 4 3 2" xfId="657"/>
    <cellStyle name="_ET_STYLE_NoName_00_ 3 4 3 2 2" xfId="671"/>
    <cellStyle name="_ET_STYLE_NoName_00_ 3 4 3 3" xfId="718"/>
    <cellStyle name="_ET_STYLE_NoName_00_ 3 4 3 3 2" xfId="733"/>
    <cellStyle name="_ET_STYLE_NoName_00_ 3 4 3 4" xfId="735"/>
    <cellStyle name="_ET_STYLE_NoName_00_ 3 4 3 4 2" xfId="739"/>
    <cellStyle name="_ET_STYLE_NoName_00_ 3 4 3 5" xfId="745"/>
    <cellStyle name="_ET_STYLE_NoName_00_ 3 4 4" xfId="760"/>
    <cellStyle name="_ET_STYLE_NoName_00_ 3 4 4 2" xfId="768"/>
    <cellStyle name="_ET_STYLE_NoName_00_ 3 4 5" xfId="789"/>
    <cellStyle name="_ET_STYLE_NoName_00_ 3 4 5 2" xfId="798"/>
    <cellStyle name="_ET_STYLE_NoName_00_ 3 4 6" xfId="804"/>
    <cellStyle name="_ET_STYLE_NoName_00_ 3 4 6 2" xfId="810"/>
    <cellStyle name="_ET_STYLE_NoName_00_ 3 4 7" xfId="667"/>
    <cellStyle name="_ET_STYLE_NoName_00_ 3 5" xfId="1020"/>
    <cellStyle name="_ET_STYLE_NoName_00_ 3 5 2" xfId="1023"/>
    <cellStyle name="_ET_STYLE_NoName_00_ 3 5 2 2" xfId="1031"/>
    <cellStyle name="_ET_STYLE_NoName_00_ 3 5 3" xfId="816"/>
    <cellStyle name="_ET_STYLE_NoName_00_ 3 5 3 2" xfId="820"/>
    <cellStyle name="_ET_STYLE_NoName_00_ 3 5 4" xfId="852"/>
    <cellStyle name="_ET_STYLE_NoName_00_ 3 5 4 2" xfId="855"/>
    <cellStyle name="_ET_STYLE_NoName_00_ 3 5 5" xfId="866"/>
    <cellStyle name="_ET_STYLE_NoName_00_ 3 6" xfId="96"/>
    <cellStyle name="_ET_STYLE_NoName_00_ 3 6 2" xfId="31"/>
    <cellStyle name="_ET_STYLE_NoName_00_ 3 7" xfId="1035"/>
    <cellStyle name="_ET_STYLE_NoName_00_ 3 7 2" xfId="1040"/>
    <cellStyle name="_ET_STYLE_NoName_00_ 3 8" xfId="580"/>
    <cellStyle name="_ET_STYLE_NoName_00_ 3 8 2" xfId="583"/>
    <cellStyle name="_ET_STYLE_NoName_00_ 3 9" xfId="587"/>
    <cellStyle name="_ET_STYLE_NoName_00_ 4" xfId="60"/>
    <cellStyle name="_ET_STYLE_NoName_00_ 4 2" xfId="1043"/>
    <cellStyle name="_ET_STYLE_NoName_00_ 4 2 2" xfId="1044"/>
    <cellStyle name="_ET_STYLE_NoName_00_ 4 2 2 2" xfId="1049"/>
    <cellStyle name="_ET_STYLE_NoName_00_ 4 2 2 2 2" xfId="1054"/>
    <cellStyle name="_ET_STYLE_NoName_00_ 4 2 2 2 2 2" xfId="1068"/>
    <cellStyle name="_ET_STYLE_NoName_00_ 4 2 2 2 3" xfId="1077"/>
    <cellStyle name="_ET_STYLE_NoName_00_ 4 2 2 2 3 2" xfId="1088"/>
    <cellStyle name="_ET_STYLE_NoName_00_ 4 2 2 2 4" xfId="1094"/>
    <cellStyle name="_ET_STYLE_NoName_00_ 4 2 2 2 4 2" xfId="1102"/>
    <cellStyle name="_ET_STYLE_NoName_00_ 4 2 2 2 5" xfId="1108"/>
    <cellStyle name="_ET_STYLE_NoName_00_ 4 2 2 3" xfId="1115"/>
    <cellStyle name="_ET_STYLE_NoName_00_ 4 2 2 3 2" xfId="1120"/>
    <cellStyle name="_ET_STYLE_NoName_00_ 4 2 2 4" xfId="1125"/>
    <cellStyle name="_ET_STYLE_NoName_00_ 4 2 2 4 2" xfId="491"/>
    <cellStyle name="_ET_STYLE_NoName_00_ 4 2 2 5" xfId="49"/>
    <cellStyle name="_ET_STYLE_NoName_00_ 4 2 2 5 2" xfId="1131"/>
    <cellStyle name="_ET_STYLE_NoName_00_ 4 2 2 6" xfId="1142"/>
    <cellStyle name="_ET_STYLE_NoName_00_ 4 2 3" xfId="1144"/>
    <cellStyle name="_ET_STYLE_NoName_00_ 4 2 3 2" xfId="1152"/>
    <cellStyle name="_ET_STYLE_NoName_00_ 4 2 3 2 2" xfId="633"/>
    <cellStyle name="_ET_STYLE_NoName_00_ 4 2 3 3" xfId="1161"/>
    <cellStyle name="_ET_STYLE_NoName_00_ 4 2 3 3 2" xfId="921"/>
    <cellStyle name="_ET_STYLE_NoName_00_ 4 2 3 4" xfId="1168"/>
    <cellStyle name="_ET_STYLE_NoName_00_ 4 2 3 4 2" xfId="686"/>
    <cellStyle name="_ET_STYLE_NoName_00_ 4 2 3 5" xfId="1176"/>
    <cellStyle name="_ET_STYLE_NoName_00_ 4 2 4" xfId="1186"/>
    <cellStyle name="_ET_STYLE_NoName_00_ 4 2 4 2" xfId="111"/>
    <cellStyle name="_ET_STYLE_NoName_00_ 4 2 5" xfId="1191"/>
    <cellStyle name="_ET_STYLE_NoName_00_ 4 2 5 2" xfId="1202"/>
    <cellStyle name="_ET_STYLE_NoName_00_ 4 2 6" xfId="1208"/>
    <cellStyle name="_ET_STYLE_NoName_00_ 4 2 6 2" xfId="824"/>
    <cellStyle name="_ET_STYLE_NoName_00_ 4 2 7" xfId="53"/>
    <cellStyle name="_ET_STYLE_NoName_00_ 4 3" xfId="1213"/>
    <cellStyle name="_ET_STYLE_NoName_00_ 4 3 2" xfId="237"/>
    <cellStyle name="_ET_STYLE_NoName_00_ 4 3 2 2" xfId="133"/>
    <cellStyle name="_ET_STYLE_NoName_00_ 4 3 2 2 2" xfId="1216"/>
    <cellStyle name="_ET_STYLE_NoName_00_ 4 3 2 3" xfId="103"/>
    <cellStyle name="_ET_STYLE_NoName_00_ 4 3 2 3 2" xfId="1227"/>
    <cellStyle name="_ET_STYLE_NoName_00_ 4 3 2 4" xfId="1230"/>
    <cellStyle name="_ET_STYLE_NoName_00_ 4 3 2 4 2" xfId="1232"/>
    <cellStyle name="_ET_STYLE_NoName_00_ 4 3 2 5" xfId="1235"/>
    <cellStyle name="_ET_STYLE_NoName_00_ 4 3 3" xfId="243"/>
    <cellStyle name="_ET_STYLE_NoName_00_ 4 3 3 2" xfId="290"/>
    <cellStyle name="_ET_STYLE_NoName_00_ 4 3 4" xfId="1237"/>
    <cellStyle name="_ET_STYLE_NoName_00_ 4 3 4 2" xfId="1250"/>
    <cellStyle name="_ET_STYLE_NoName_00_ 4 3 5" xfId="1253"/>
    <cellStyle name="_ET_STYLE_NoName_00_ 4 3 5 2" xfId="1264"/>
    <cellStyle name="_ET_STYLE_NoName_00_ 4 3 6" xfId="1266"/>
    <cellStyle name="_ET_STYLE_NoName_00_ 4 4" xfId="1268"/>
    <cellStyle name="_ET_STYLE_NoName_00_ 4 4 2" xfId="1272"/>
    <cellStyle name="_ET_STYLE_NoName_00_ 4 4 2 2" xfId="1283"/>
    <cellStyle name="_ET_STYLE_NoName_00_ 4 4 3" xfId="945"/>
    <cellStyle name="_ET_STYLE_NoName_00_ 4 4 3 2" xfId="479"/>
    <cellStyle name="_ET_STYLE_NoName_00_ 4 4 4" xfId="990"/>
    <cellStyle name="_ET_STYLE_NoName_00_ 4 4 4 2" xfId="568"/>
    <cellStyle name="_ET_STYLE_NoName_00_ 4 4 5" xfId="995"/>
    <cellStyle name="_ET_STYLE_NoName_00_ 4 5" xfId="1289"/>
    <cellStyle name="_ET_STYLE_NoName_00_ 4 5 2" xfId="1290"/>
    <cellStyle name="_ET_STYLE_NoName_00_ 4 6" xfId="1293"/>
    <cellStyle name="_ET_STYLE_NoName_00_ 4 6 2" xfId="1294"/>
    <cellStyle name="_ET_STYLE_NoName_00_ 4 7" xfId="1301"/>
    <cellStyle name="_ET_STYLE_NoName_00_ 4 7 2" xfId="1306"/>
    <cellStyle name="_ET_STYLE_NoName_00_ 4 8" xfId="612"/>
    <cellStyle name="_ET_STYLE_NoName_00_ 5" xfId="1310"/>
    <cellStyle name="_ET_STYLE_NoName_00_ 5 2" xfId="1314"/>
    <cellStyle name="_ET_STYLE_NoName_00_ 5 2 2" xfId="1318"/>
    <cellStyle name="_ET_STYLE_NoName_00_ 5 2 2 2" xfId="123"/>
    <cellStyle name="_ET_STYLE_NoName_00_ 5 2 2 2 2" xfId="1325"/>
    <cellStyle name="_ET_STYLE_NoName_00_ 5 2 2 2 2 2" xfId="1338"/>
    <cellStyle name="_ET_STYLE_NoName_00_ 5 2 2 2 3" xfId="1349"/>
    <cellStyle name="_ET_STYLE_NoName_00_ 5 2 2 2 3 2" xfId="1357"/>
    <cellStyle name="_ET_STYLE_NoName_00_ 5 2 2 2 4" xfId="520"/>
    <cellStyle name="_ET_STYLE_NoName_00_ 5 2 2 2 4 2" xfId="1364"/>
    <cellStyle name="_ET_STYLE_NoName_00_ 5 2 2 2 5" xfId="885"/>
    <cellStyle name="_ET_STYLE_NoName_00_ 5 2 2 3" xfId="279"/>
    <cellStyle name="_ET_STYLE_NoName_00_ 5 2 2 3 2" xfId="85"/>
    <cellStyle name="_ET_STYLE_NoName_00_ 5 2 2 4" xfId="1372"/>
    <cellStyle name="_ET_STYLE_NoName_00_ 5 2 2 4 2" xfId="1377"/>
    <cellStyle name="_ET_STYLE_NoName_00_ 5 2 2 5" xfId="1384"/>
    <cellStyle name="_ET_STYLE_NoName_00_ 5 2 2 5 2" xfId="1389"/>
    <cellStyle name="_ET_STYLE_NoName_00_ 5 2 2 6" xfId="1399"/>
    <cellStyle name="_ET_STYLE_NoName_00_ 5 2 3" xfId="1402"/>
    <cellStyle name="_ET_STYLE_NoName_00_ 5 2 3 2" xfId="1407"/>
    <cellStyle name="_ET_STYLE_NoName_00_ 5 2 3 2 2" xfId="1413"/>
    <cellStyle name="_ET_STYLE_NoName_00_ 5 2 3 3" xfId="302"/>
    <cellStyle name="_ET_STYLE_NoName_00_ 5 2 3 3 2" xfId="250"/>
    <cellStyle name="_ET_STYLE_NoName_00_ 5 2 3 4" xfId="643"/>
    <cellStyle name="_ET_STYLE_NoName_00_ 5 2 3 4 2" xfId="651"/>
    <cellStyle name="_ET_STYLE_NoName_00_ 5 2 3 5" xfId="930"/>
    <cellStyle name="_ET_STYLE_NoName_00_ 5 2 4" xfId="1148"/>
    <cellStyle name="_ET_STYLE_NoName_00_ 5 2 4 2" xfId="629"/>
    <cellStyle name="_ET_STYLE_NoName_00_ 5 2 5" xfId="1158"/>
    <cellStyle name="_ET_STYLE_NoName_00_ 5 2 5 2" xfId="915"/>
    <cellStyle name="_ET_STYLE_NoName_00_ 5 2 6" xfId="1165"/>
    <cellStyle name="_ET_STYLE_NoName_00_ 5 2 6 2" xfId="682"/>
    <cellStyle name="_ET_STYLE_NoName_00_ 5 2 7" xfId="1171"/>
    <cellStyle name="_ET_STYLE_NoName_00_ 5 3" xfId="1421"/>
    <cellStyle name="_ET_STYLE_NoName_00_ 5 3 2" xfId="1424"/>
    <cellStyle name="_ET_STYLE_NoName_00_ 5 3 2 2" xfId="1433"/>
    <cellStyle name="_ET_STYLE_NoName_00_ 5 3 2 2 2" xfId="1440"/>
    <cellStyle name="_ET_STYLE_NoName_00_ 5 3 2 3" xfId="1451"/>
    <cellStyle name="_ET_STYLE_NoName_00_ 5 3 2 3 2" xfId="1461"/>
    <cellStyle name="_ET_STYLE_NoName_00_ 5 3 2 4" xfId="1464"/>
    <cellStyle name="_ET_STYLE_NoName_00_ 5 3 2 4 2" xfId="230"/>
    <cellStyle name="_ET_STYLE_NoName_00_ 5 3 2 5" xfId="1333"/>
    <cellStyle name="_ET_STYLE_NoName_00_ 5 3 3" xfId="145"/>
    <cellStyle name="_ET_STYLE_NoName_00_ 5 3 3 2" xfId="1468"/>
    <cellStyle name="_ET_STYLE_NoName_00_ 5 3 4" xfId="117"/>
    <cellStyle name="_ET_STYLE_NoName_00_ 5 3 4 2" xfId="1472"/>
    <cellStyle name="_ET_STYLE_NoName_00_ 5 3 5" xfId="177"/>
    <cellStyle name="_ET_STYLE_NoName_00_ 5 3 5 2" xfId="1477"/>
    <cellStyle name="_ET_STYLE_NoName_00_ 5 3 6" xfId="186"/>
    <cellStyle name="_ET_STYLE_NoName_00_ 5 4" xfId="1478"/>
    <cellStyle name="_ET_STYLE_NoName_00_ 5 4 2" xfId="1490"/>
    <cellStyle name="_ET_STYLE_NoName_00_ 5 4 2 2" xfId="1496"/>
    <cellStyle name="_ET_STYLE_NoName_00_ 5 4 3" xfId="1025"/>
    <cellStyle name="_ET_STYLE_NoName_00_ 5 4 3 2" xfId="1136"/>
    <cellStyle name="_ET_STYLE_NoName_00_ 5 4 4" xfId="1194"/>
    <cellStyle name="_ET_STYLE_NoName_00_ 5 4 4 2" xfId="1499"/>
    <cellStyle name="_ET_STYLE_NoName_00_ 5 4 5" xfId="1504"/>
    <cellStyle name="_ET_STYLE_NoName_00_ 5 5" xfId="1506"/>
    <cellStyle name="_ET_STYLE_NoName_00_ 5 5 2" xfId="1507"/>
    <cellStyle name="_ET_STYLE_NoName_00_ 5 6" xfId="41"/>
    <cellStyle name="_ET_STYLE_NoName_00_ 5 6 2" xfId="1512"/>
    <cellStyle name="_ET_STYLE_NoName_00_ 5 7" xfId="507"/>
    <cellStyle name="_ET_STYLE_NoName_00_ 5 7 2" xfId="509"/>
    <cellStyle name="_ET_STYLE_NoName_00_ 5 8" xfId="512"/>
    <cellStyle name="_ET_STYLE_NoName_00_ 6" xfId="1520"/>
    <cellStyle name="_ET_STYLE_NoName_00_ 6 2" xfId="696"/>
    <cellStyle name="_ET_STYLE_NoName_00_ 6 2 2" xfId="699"/>
    <cellStyle name="_ET_STYLE_NoName_00_ 6 2 2 2" xfId="1525"/>
    <cellStyle name="_ET_STYLE_NoName_00_ 6 2 2 2 2" xfId="1532"/>
    <cellStyle name="_ET_STYLE_NoName_00_ 6 2 2 2 2 2" xfId="1547"/>
    <cellStyle name="_ET_STYLE_NoName_00_ 6 2 2 2 3" xfId="1557"/>
    <cellStyle name="_ET_STYLE_NoName_00_ 6 2 2 2 3 2" xfId="1570"/>
    <cellStyle name="_ET_STYLE_NoName_00_ 6 2 2 2 4" xfId="838"/>
    <cellStyle name="_ET_STYLE_NoName_00_ 6 2 2 2 4 2" xfId="1575"/>
    <cellStyle name="_ET_STYLE_NoName_00_ 6 2 2 2 5" xfId="1566"/>
    <cellStyle name="_ET_STYLE_NoName_00_ 6 2 2 3" xfId="1578"/>
    <cellStyle name="_ET_STYLE_NoName_00_ 6 2 2 3 2" xfId="1590"/>
    <cellStyle name="_ET_STYLE_NoName_00_ 6 2 2 4" xfId="1603"/>
    <cellStyle name="_ET_STYLE_NoName_00_ 6 2 2 4 2" xfId="1609"/>
    <cellStyle name="_ET_STYLE_NoName_00_ 6 2 2 5" xfId="430"/>
    <cellStyle name="_ET_STYLE_NoName_00_ 6 2 2 5 2" xfId="1617"/>
    <cellStyle name="_ET_STYLE_NoName_00_ 6 2 2 6" xfId="1627"/>
    <cellStyle name="_ET_STYLE_NoName_00_ 6 2 3" xfId="1634"/>
    <cellStyle name="_ET_STYLE_NoName_00_ 6 2 3 2" xfId="1640"/>
    <cellStyle name="_ET_STYLE_NoName_00_ 6 2 3 2 2" xfId="972"/>
    <cellStyle name="_ET_STYLE_NoName_00_ 6 2 3 3" xfId="1643"/>
    <cellStyle name="_ET_STYLE_NoName_00_ 6 2 3 3 2" xfId="1653"/>
    <cellStyle name="_ET_STYLE_NoName_00_ 6 2 3 4" xfId="1656"/>
    <cellStyle name="_ET_STYLE_NoName_00_ 6 2 3 4 2" xfId="23"/>
    <cellStyle name="_ET_STYLE_NoName_00_ 6 2 3 5" xfId="438"/>
    <cellStyle name="_ET_STYLE_NoName_00_ 6 2 4" xfId="293"/>
    <cellStyle name="_ET_STYLE_NoName_00_ 6 2 4 2" xfId="1514"/>
    <cellStyle name="_ET_STYLE_NoName_00_ 6 2 5" xfId="1658"/>
    <cellStyle name="_ET_STYLE_NoName_00_ 6 2 5 2" xfId="1661"/>
    <cellStyle name="_ET_STYLE_NoName_00_ 6 2 6" xfId="1529"/>
    <cellStyle name="_ET_STYLE_NoName_00_ 6 2 6 2" xfId="1540"/>
    <cellStyle name="_ET_STYLE_NoName_00_ 6 2 7" xfId="1552"/>
    <cellStyle name="_ET_STYLE_NoName_00_ 6 3" xfId="714"/>
    <cellStyle name="_ET_STYLE_NoName_00_ 6 3 2" xfId="1666"/>
    <cellStyle name="_ET_STYLE_NoName_00_ 6 3 2 2" xfId="1672"/>
    <cellStyle name="_ET_STYLE_NoName_00_ 6 3 2 2 2" xfId="1677"/>
    <cellStyle name="_ET_STYLE_NoName_00_ 6 3 2 3" xfId="1063"/>
    <cellStyle name="_ET_STYLE_NoName_00_ 6 3 2 3 2" xfId="1684"/>
    <cellStyle name="_ET_STYLE_NoName_00_ 6 3 2 4" xfId="1691"/>
    <cellStyle name="_ET_STYLE_NoName_00_ 6 3 2 4 2" xfId="1697"/>
    <cellStyle name="_ET_STYLE_NoName_00_ 6 3 2 5" xfId="1708"/>
    <cellStyle name="_ET_STYLE_NoName_00_ 6 3 3" xfId="1716"/>
    <cellStyle name="_ET_STYLE_NoName_00_ 6 3 3 2" xfId="1724"/>
    <cellStyle name="_ET_STYLE_NoName_00_ 6 3 4" xfId="1241"/>
    <cellStyle name="_ET_STYLE_NoName_00_ 6 3 4 2" xfId="1728"/>
    <cellStyle name="_ET_STYLE_NoName_00_ 6 3 5" xfId="1735"/>
    <cellStyle name="_ET_STYLE_NoName_00_ 6 3 5 2" xfId="1745"/>
    <cellStyle name="_ET_STYLE_NoName_00_ 6 3 6" xfId="1584"/>
    <cellStyle name="_ET_STYLE_NoName_00_ 6 4" xfId="1753"/>
    <cellStyle name="_ET_STYLE_NoName_00_ 6 4 2" xfId="1757"/>
    <cellStyle name="_ET_STYLE_NoName_00_ 6 4 2 2" xfId="1763"/>
    <cellStyle name="_ET_STYLE_NoName_00_ 6 4 3" xfId="1768"/>
    <cellStyle name="_ET_STYLE_NoName_00_ 6 4 3 2" xfId="1392"/>
    <cellStyle name="_ET_STYLE_NoName_00_ 6 4 4" xfId="1255"/>
    <cellStyle name="_ET_STYLE_NoName_00_ 6 4 4 2" xfId="1014"/>
    <cellStyle name="_ET_STYLE_NoName_00_ 6 4 5" xfId="1776"/>
    <cellStyle name="_ET_STYLE_NoName_00_ 6 5" xfId="1780"/>
    <cellStyle name="_ET_STYLE_NoName_00_ 6 5 2" xfId="1784"/>
    <cellStyle name="_ET_STYLE_NoName_00_ 6 6" xfId="1789"/>
    <cellStyle name="_ET_STYLE_NoName_00_ 6 6 2" xfId="406"/>
    <cellStyle name="_ET_STYLE_NoName_00_ 6 7" xfId="532"/>
    <cellStyle name="_ET_STYLE_NoName_00_ 6 7 2" xfId="445"/>
    <cellStyle name="_ET_STYLE_NoName_00_ 6 8" xfId="619"/>
    <cellStyle name="_ET_STYLE_NoName_00_ 7" xfId="1794"/>
    <cellStyle name="_ET_STYLE_NoName_00_ 7 2" xfId="1805"/>
    <cellStyle name="_ET_STYLE_NoName_00_ 7 2 2" xfId="455"/>
    <cellStyle name="_ET_STYLE_NoName_00_ 7 2 2 2" xfId="463"/>
    <cellStyle name="_ET_STYLE_NoName_00_ 7 2 2 2 2" xfId="154"/>
    <cellStyle name="_ET_STYLE_NoName_00_ 7 2 2 2 2 2" xfId="706"/>
    <cellStyle name="_ET_STYLE_NoName_00_ 7 2 2 2 3" xfId="166"/>
    <cellStyle name="_ET_STYLE_NoName_00_ 7 2 2 2 3 2" xfId="1812"/>
    <cellStyle name="_ET_STYLE_NoName_00_ 7 2 2 2 4" xfId="12"/>
    <cellStyle name="_ET_STYLE_NoName_00_ 7 2 2 2 4 2" xfId="1818"/>
    <cellStyle name="_ET_STYLE_NoName_00_ 7 2 2 2 5" xfId="187"/>
    <cellStyle name="_ET_STYLE_NoName_00_ 7 2 2 3" xfId="1412"/>
    <cellStyle name="_ET_STYLE_NoName_00_ 7 2 2 3 2" xfId="1701"/>
    <cellStyle name="_ET_STYLE_NoName_00_ 7 2 2 4" xfId="1820"/>
    <cellStyle name="_ET_STYLE_NoName_00_ 7 2 2 4 2" xfId="1824"/>
    <cellStyle name="_ET_STYLE_NoName_00_ 7 2 2 5" xfId="1828"/>
    <cellStyle name="_ET_STYLE_NoName_00_ 7 2 2 5 2" xfId="1831"/>
    <cellStyle name="_ET_STYLE_NoName_00_ 7 2 2 6" xfId="1837"/>
    <cellStyle name="_ET_STYLE_NoName_00_ 7 2 3" xfId="467"/>
    <cellStyle name="_ET_STYLE_NoName_00_ 7 2 3 2" xfId="472"/>
    <cellStyle name="_ET_STYLE_NoName_00_ 7 2 3 2 2" xfId="70"/>
    <cellStyle name="_ET_STYLE_NoName_00_ 7 2 3 3" xfId="248"/>
    <cellStyle name="_ET_STYLE_NoName_00_ 7 2 3 3 2" xfId="306"/>
    <cellStyle name="_ET_STYLE_NoName_00_ 7 2 3 4" xfId="502"/>
    <cellStyle name="_ET_STYLE_NoName_00_ 7 2 3 4 2" xfId="504"/>
    <cellStyle name="_ET_STYLE_NoName_00_ 7 2 3 5" xfId="576"/>
    <cellStyle name="_ET_STYLE_NoName_00_ 7 2 4" xfId="476"/>
    <cellStyle name="_ET_STYLE_NoName_00_ 7 2 4 2" xfId="485"/>
    <cellStyle name="_ET_STYLE_NoName_00_ 7 2 5" xfId="490"/>
    <cellStyle name="_ET_STYLE_NoName_00_ 7 2 5 2" xfId="961"/>
    <cellStyle name="_ET_STYLE_NoName_00_ 7 2 6" xfId="967"/>
    <cellStyle name="_ET_STYLE_NoName_00_ 7 2 6 2" xfId="980"/>
    <cellStyle name="_ET_STYLE_NoName_00_ 7 2 7" xfId="987"/>
    <cellStyle name="_ET_STYLE_NoName_00_ 7 3" xfId="1809"/>
    <cellStyle name="_ET_STYLE_NoName_00_ 7 3 2" xfId="539"/>
    <cellStyle name="_ET_STYLE_NoName_00_ 7 3 2 2" xfId="332"/>
    <cellStyle name="_ET_STYLE_NoName_00_ 7 3 2 2 2" xfId="266"/>
    <cellStyle name="_ET_STYLE_NoName_00_ 7 3 2 3" xfId="345"/>
    <cellStyle name="_ET_STYLE_NoName_00_ 7 3 2 3 2" xfId="370"/>
    <cellStyle name="_ET_STYLE_NoName_00_ 7 3 2 4" xfId="392"/>
    <cellStyle name="_ET_STYLE_NoName_00_ 7 3 2 4 2" xfId="1181"/>
    <cellStyle name="_ET_STYLE_NoName_00_ 7 3 2 5" xfId="377"/>
    <cellStyle name="_ET_STYLE_NoName_00_ 7 3 3" xfId="549"/>
    <cellStyle name="_ET_STYLE_NoName_00_ 7 3 3 2" xfId="556"/>
    <cellStyle name="_ET_STYLE_NoName_00_ 7 3 4" xfId="563"/>
    <cellStyle name="_ET_STYLE_NoName_00_ 7 3 4 2" xfId="1840"/>
    <cellStyle name="_ET_STYLE_NoName_00_ 7 3 5" xfId="1129"/>
    <cellStyle name="_ET_STYLE_NoName_00_ 7 3 5 2" xfId="1844"/>
    <cellStyle name="_ET_STYLE_NoName_00_ 7 3 6" xfId="1648"/>
    <cellStyle name="_ET_STYLE_NoName_00_ 7 4" xfId="1854"/>
    <cellStyle name="_ET_STYLE_NoName_00_ 7 4 2" xfId="591"/>
    <cellStyle name="_ET_STYLE_NoName_00_ 7 4 2 2" xfId="597"/>
    <cellStyle name="_ET_STYLE_NoName_00_ 7 4 3" xfId="603"/>
    <cellStyle name="_ET_STYLE_NoName_00_ 7 4 3 2" xfId="1621"/>
    <cellStyle name="_ET_STYLE_NoName_00_ 7 4 4" xfId="1000"/>
    <cellStyle name="_ET_STYLE_NoName_00_ 7 4 4 2" xfId="1858"/>
    <cellStyle name="_ET_STYLE_NoName_00_ 7 4 5" xfId="1866"/>
    <cellStyle name="_ET_STYLE_NoName_00_ 7 5" xfId="1870"/>
    <cellStyle name="_ET_STYLE_NoName_00_ 7 5 2" xfId="91"/>
    <cellStyle name="_ET_STYLE_NoName_00_ 7 6" xfId="311"/>
    <cellStyle name="_ET_STYLE_NoName_00_ 7 6 2" xfId="318"/>
    <cellStyle name="_ET_STYLE_NoName_00_ 7 7" xfId="337"/>
    <cellStyle name="_ET_STYLE_NoName_00_ 7 7 2" xfId="272"/>
    <cellStyle name="_ET_STYLE_NoName_00_ 7 8" xfId="355"/>
    <cellStyle name="_ET_STYLE_NoName_00_ 8" xfId="1874"/>
    <cellStyle name="_ET_STYLE_NoName_00_ 8 2" xfId="1878"/>
    <cellStyle name="_ET_STYLE_NoName_00_ 8 2 2" xfId="785"/>
    <cellStyle name="_ET_STYLE_NoName_00_ 8 2 2 2" xfId="792"/>
    <cellStyle name="_ET_STYLE_NoName_00_ 8 2 2 2 2" xfId="1880"/>
    <cellStyle name="_ET_STYLE_NoName_00_ 8 2 2 3" xfId="1884"/>
    <cellStyle name="_ET_STYLE_NoName_00_ 8 2 2 3 2" xfId="1887"/>
    <cellStyle name="_ET_STYLE_NoName_00_ 8 2 2 4" xfId="63"/>
    <cellStyle name="_ET_STYLE_NoName_00_ 8 2 2 4 2" xfId="75"/>
    <cellStyle name="_ET_STYLE_NoName_00_ 8 2 2 5" xfId="1892"/>
    <cellStyle name="_ET_STYLE_NoName_00_ 8 2 3" xfId="800"/>
    <cellStyle name="_ET_STYLE_NoName_00_ 8 2 3 2" xfId="807"/>
    <cellStyle name="_ET_STYLE_NoName_00_ 8 2 4" xfId="661"/>
    <cellStyle name="_ET_STYLE_NoName_00_ 8 2 4 2" xfId="675"/>
    <cellStyle name="_ET_STYLE_NoName_00_ 8 2 5" xfId="679"/>
    <cellStyle name="_ET_STYLE_NoName_00_ 8 2 5 2" xfId="8"/>
    <cellStyle name="_ET_STYLE_NoName_00_ 8 2 6" xfId="692"/>
    <cellStyle name="_ET_STYLE_NoName_00_ 8 3" xfId="1813"/>
    <cellStyle name="_ET_STYLE_NoName_00_ 8 3 2" xfId="858"/>
    <cellStyle name="_ET_STYLE_NoName_00_ 8 3 2 2" xfId="869"/>
    <cellStyle name="_ET_STYLE_NoName_00_ 8 3 3" xfId="875"/>
    <cellStyle name="_ET_STYLE_NoName_00_ 8 3 3 2" xfId="881"/>
    <cellStyle name="_ET_STYLE_NoName_00_ 8 3 4" xfId="726"/>
    <cellStyle name="_ET_STYLE_NoName_00_ 8 3 4 2" xfId="1894"/>
    <cellStyle name="_ET_STYLE_NoName_00_ 8 3 5" xfId="1899"/>
    <cellStyle name="_ET_STYLE_NoName_00_ 8 4" xfId="129"/>
    <cellStyle name="_ET_STYLE_NoName_00_ 8 4 2" xfId="1903"/>
    <cellStyle name="_ET_STYLE_NoName_00_ 8 5" xfId="1909"/>
    <cellStyle name="_ET_STYLE_NoName_00_ 8 5 2" xfId="1914"/>
    <cellStyle name="_ET_STYLE_NoName_00_ 8 6" xfId="397"/>
    <cellStyle name="_ET_STYLE_NoName_00_ 8 6 2" xfId="1917"/>
    <cellStyle name="_ET_STYLE_NoName_00_ 8 7" xfId="1919"/>
    <cellStyle name="_ET_STYLE_NoName_00_ 9" xfId="1923"/>
    <cellStyle name="_ET_STYLE_NoName_00_ 9 2" xfId="1926"/>
    <cellStyle name="20% - 强调文字颜色 1 10" xfId="1927"/>
    <cellStyle name="20% - 强调文字颜色 1 2" xfId="715"/>
    <cellStyle name="20% - 强调文字颜色 1 2 10" xfId="1933"/>
    <cellStyle name="20% - 强调文字颜色 1 2 10 2" xfId="1942"/>
    <cellStyle name="20% - 强调文字颜色 1 2 10 2 2" xfId="1950"/>
    <cellStyle name="20% - 强调文字颜色 1 2 10 3" xfId="1955"/>
    <cellStyle name="20% - 强调文字颜色 1 2 10 3 2" xfId="1959"/>
    <cellStyle name="20% - 强调文字颜色 1 2 10 4" xfId="1966"/>
    <cellStyle name="20% - 强调文字颜色 1 2 11" xfId="1970"/>
    <cellStyle name="20% - 强调文字颜色 1 2 11 2" xfId="1976"/>
    <cellStyle name="20% - 强调文字颜色 1 2 12" xfId="1981"/>
    <cellStyle name="20% - 强调文字颜色 1 2 12 2" xfId="1987"/>
    <cellStyle name="20% - 强调文字颜色 1 2 13" xfId="1992"/>
    <cellStyle name="20% - 强调文字颜色 1 2 14" xfId="1997"/>
    <cellStyle name="20% - 强调文字颜色 1 2 15" xfId="2003"/>
    <cellStyle name="20% - 强调文字颜色 1 2 2" xfId="1669"/>
    <cellStyle name="20% - 强调文字颜色 1 2 2 10" xfId="2004"/>
    <cellStyle name="20% - 强调文字颜色 1 2 2 2" xfId="1673"/>
    <cellStyle name="20% - 强调文字颜色 1 2 2 2 2" xfId="1680"/>
    <cellStyle name="20% - 强调文字颜色 1 2 2 2 2 2" xfId="2007"/>
    <cellStyle name="20% - 强调文字颜色 1 2 2 2 2 2 2" xfId="2010"/>
    <cellStyle name="20% - 强调文字颜色 1 2 2 2 2 2 2 2" xfId="2011"/>
    <cellStyle name="20% - 强调文字颜色 1 2 2 2 2 2 2 2 2" xfId="2012"/>
    <cellStyle name="20% - 强调文字颜色 1 2 2 2 2 2 2 2 2 2" xfId="2016"/>
    <cellStyle name="20% - 强调文字颜色 1 2 2 2 2 2 2 2 3" xfId="2017"/>
    <cellStyle name="20% - 强调文字颜色 1 2 2 2 2 2 2 2 3 2" xfId="2020"/>
    <cellStyle name="20% - 强调文字颜色 1 2 2 2 2 2 2 2 4" xfId="2021"/>
    <cellStyle name="20% - 强调文字颜色 1 2 2 2 2 2 2 2 4 2" xfId="2027"/>
    <cellStyle name="20% - 强调文字颜色 1 2 2 2 2 2 2 2 5" xfId="2032"/>
    <cellStyle name="20% - 强调文字颜色 1 2 2 2 2 2 2 3" xfId="2034"/>
    <cellStyle name="20% - 强调文字颜色 1 2 2 2 2 2 2 3 2" xfId="2035"/>
    <cellStyle name="20% - 强调文字颜色 1 2 2 2 2 2 2 4" xfId="2038"/>
    <cellStyle name="20% - 强调文字颜色 1 2 2 2 2 2 2 4 2" xfId="2043"/>
    <cellStyle name="20% - 强调文字颜色 1 2 2 2 2 2 2 5" xfId="2045"/>
    <cellStyle name="20% - 强调文字颜色 1 2 2 2 2 2 3" xfId="2048"/>
    <cellStyle name="20% - 强调文字颜色 1 2 2 2 2 2 3 2" xfId="2049"/>
    <cellStyle name="20% - 强调文字颜色 1 2 2 2 2 2 3 2 2" xfId="2050"/>
    <cellStyle name="20% - 强调文字颜色 1 2 2 2 2 2 3 3" xfId="2054"/>
    <cellStyle name="20% - 强调文字颜色 1 2 2 2 2 2 3 3 2" xfId="1924"/>
    <cellStyle name="20% - 强调文字颜色 1 2 2 2 2 2 3 4" xfId="2056"/>
    <cellStyle name="20% - 强调文字颜色 1 2 2 2 2 2 3 4 2" xfId="2062"/>
    <cellStyle name="20% - 强调文字颜色 1 2 2 2 2 2 3 5" xfId="2069"/>
    <cellStyle name="20% - 强调文字颜色 1 2 2 2 2 2 4" xfId="2071"/>
    <cellStyle name="20% - 强调文字颜色 1 2 2 2 2 2 4 2" xfId="2079"/>
    <cellStyle name="20% - 强调文字颜色 1 2 2 2 2 2 5" xfId="2084"/>
    <cellStyle name="20% - 强调文字颜色 1 2 2 2 2 2 5 2" xfId="2093"/>
    <cellStyle name="20% - 强调文字颜色 1 2 2 2 2 2 6" xfId="2101"/>
    <cellStyle name="20% - 强调文字颜色 1 2 2 2 2 3" xfId="2102"/>
    <cellStyle name="20% - 强调文字颜色 1 2 2 2 2 3 2" xfId="2103"/>
    <cellStyle name="20% - 强调文字颜色 1 2 2 2 2 3 2 2" xfId="2104"/>
    <cellStyle name="20% - 强调文字颜色 1 2 2 2 2 3 2 2 2" xfId="220"/>
    <cellStyle name="20% - 强调文字颜色 1 2 2 2 2 3 2 3" xfId="2106"/>
    <cellStyle name="20% - 强调文字颜色 1 2 2 2 2 3 2 3 2" xfId="2108"/>
    <cellStyle name="20% - 强调文字颜色 1 2 2 2 2 3 2 4" xfId="2112"/>
    <cellStyle name="20% - 强调文字颜色 1 2 2 2 2 3 3" xfId="2116"/>
    <cellStyle name="20% - 强调文字颜色 1 2 2 2 2 3 3 2" xfId="2119"/>
    <cellStyle name="20% - 强调文字颜色 1 2 2 2 2 3 4" xfId="2126"/>
    <cellStyle name="20% - 强调文字颜色 1 2 2 2 2 3 4 2" xfId="2136"/>
    <cellStyle name="20% - 强调文字颜色 1 2 2 2 2 3 5" xfId="2145"/>
    <cellStyle name="20% - 强调文字颜色 1 2 2 2 2 4" xfId="2146"/>
    <cellStyle name="20% - 强调文字颜色 1 2 2 2 2 4 2" xfId="2149"/>
    <cellStyle name="20% - 强调文字颜色 1 2 2 2 2 4 2 2" xfId="2151"/>
    <cellStyle name="20% - 强调文字颜色 1 2 2 2 2 4 2 2 2" xfId="2155"/>
    <cellStyle name="20% - 强调文字颜色 1 2 2 2 2 4 2 3" xfId="2162"/>
    <cellStyle name="20% - 强调文字颜色 1 2 2 2 2 4 2 3 2" xfId="2165"/>
    <cellStyle name="20% - 强调文字颜色 1 2 2 2 2 4 2 4" xfId="2170"/>
    <cellStyle name="20% - 强调文字颜色 1 2 2 2 2 4 2 4 2" xfId="1116"/>
    <cellStyle name="20% - 强调文字颜色 1 2 2 2 2 4 2 5" xfId="2172"/>
    <cellStyle name="20% - 强调文字颜色 1 2 2 2 2 4 3" xfId="2175"/>
    <cellStyle name="20% - 强调文字颜色 1 2 2 2 2 4 3 2" xfId="2179"/>
    <cellStyle name="20% - 强调文字颜色 1 2 2 2 2 4 4" xfId="1342"/>
    <cellStyle name="20% - 强调文字颜色 1 2 2 2 2 4 4 2" xfId="2186"/>
    <cellStyle name="20% - 强调文字颜色 1 2 2 2 2 4 5" xfId="2197"/>
    <cellStyle name="20% - 强调文字颜色 1 2 2 2 2 5" xfId="2200"/>
    <cellStyle name="20% - 强调文字颜色 1 2 2 2 2 5 2" xfId="2204"/>
    <cellStyle name="20% - 强调文字颜色 1 2 2 2 2 6" xfId="2209"/>
    <cellStyle name="20% - 强调文字颜色 1 2 2 2 2 6 2" xfId="2216"/>
    <cellStyle name="20% - 强调文字颜色 1 2 2 2 2 7" xfId="2222"/>
    <cellStyle name="20% - 强调文字颜色 1 2 2 2 2 7 2" xfId="2226"/>
    <cellStyle name="20% - 强调文字颜色 1 2 2 2 2 8" xfId="2233"/>
    <cellStyle name="20% - 强调文字颜色 1 2 2 2 3" xfId="2239"/>
    <cellStyle name="20% - 强调文字颜色 1 2 2 2 3 2" xfId="2243"/>
    <cellStyle name="20% - 强调文字颜色 1 2 2 2 3 2 2" xfId="2245"/>
    <cellStyle name="20% - 强调文字颜色 1 2 2 2 3 2 2 2" xfId="2246"/>
    <cellStyle name="20% - 强调文字颜色 1 2 2 2 3 2 2 2 2" xfId="2248"/>
    <cellStyle name="20% - 强调文字颜色 1 2 2 2 3 2 2 3" xfId="2249"/>
    <cellStyle name="20% - 强调文字颜色 1 2 2 2 3 2 2 3 2" xfId="2251"/>
    <cellStyle name="20% - 强调文字颜色 1 2 2 2 3 2 2 4" xfId="2252"/>
    <cellStyle name="20% - 强调文字颜色 1 2 2 2 3 2 2 4 2" xfId="2256"/>
    <cellStyle name="20% - 强调文字颜色 1 2 2 2 3 2 2 5" xfId="2261"/>
    <cellStyle name="20% - 强调文字颜色 1 2 2 2 3 2 3" xfId="2265"/>
    <cellStyle name="20% - 强调文字颜色 1 2 2 2 3 2 3 2" xfId="2267"/>
    <cellStyle name="20% - 强调文字颜色 1 2 2 2 3 2 4" xfId="2271"/>
    <cellStyle name="20% - 强调文字颜色 1 2 2 2 3 2 4 2" xfId="2282"/>
    <cellStyle name="20% - 强调文字颜色 1 2 2 2 3 2 5" xfId="2014"/>
    <cellStyle name="20% - 强调文字颜色 1 2 2 2 3 3" xfId="2283"/>
    <cellStyle name="20% - 强调文字颜色 1 2 2 2 3 3 2" xfId="2284"/>
    <cellStyle name="20% - 强调文字颜色 1 2 2 2 3 3 2 2" xfId="2285"/>
    <cellStyle name="20% - 强调文字颜色 1 2 2 2 3 3 3" xfId="2288"/>
    <cellStyle name="20% - 强调文字颜色 1 2 2 2 3 3 3 2" xfId="2290"/>
    <cellStyle name="20% - 强调文字颜色 1 2 2 2 3 3 4" xfId="2295"/>
    <cellStyle name="20% - 强调文字颜色 1 2 2 2 3 3 4 2" xfId="2302"/>
    <cellStyle name="20% - 强调文字颜色 1 2 2 2 3 3 5" xfId="2037"/>
    <cellStyle name="20% - 强调文字颜色 1 2 2 2 3 4" xfId="2306"/>
    <cellStyle name="20% - 强调文字颜色 1 2 2 2 3 4 2" xfId="2308"/>
    <cellStyle name="20% - 强调文字颜色 1 2 2 2 3 5" xfId="2310"/>
    <cellStyle name="20% - 强调文字颜色 1 2 2 2 3 5 2" xfId="2312"/>
    <cellStyle name="20% - 强调文字颜色 1 2 2 2 3 6" xfId="2317"/>
    <cellStyle name="20% - 强调文字颜色 1 2 2 2 4" xfId="2319"/>
    <cellStyle name="20% - 强调文字颜色 1 2 2 2 4 2" xfId="2324"/>
    <cellStyle name="20% - 强调文字颜色 1 2 2 2 4 2 2" xfId="2329"/>
    <cellStyle name="20% - 强调文字颜色 1 2 2 2 4 2 2 2" xfId="2336"/>
    <cellStyle name="20% - 强调文字颜色 1 2 2 2 4 2 3" xfId="2340"/>
    <cellStyle name="20% - 强调文字颜色 1 2 2 2 4 2 3 2" xfId="2345"/>
    <cellStyle name="20% - 强调文字颜色 1 2 2 2 4 2 4" xfId="2351"/>
    <cellStyle name="20% - 强调文字颜色 1 2 2 2 4 3" xfId="286"/>
    <cellStyle name="20% - 强调文字颜色 1 2 2 2 4 3 2" xfId="1516"/>
    <cellStyle name="20% - 强调文字颜色 1 2 2 2 4 4" xfId="2353"/>
    <cellStyle name="20% - 强调文字颜色 1 2 2 2 4 4 2" xfId="2358"/>
    <cellStyle name="20% - 强调文字颜色 1 2 2 2 4 5" xfId="2363"/>
    <cellStyle name="20% - 强调文字颜色 1 2 2 2 5" xfId="2368"/>
    <cellStyle name="20% - 强调文字颜色 1 2 2 2 5 2" xfId="2369"/>
    <cellStyle name="20% - 强调文字颜色 1 2 2 2 5 2 2" xfId="2371"/>
    <cellStyle name="20% - 强调文字颜色 1 2 2 2 5 2 2 2" xfId="2379"/>
    <cellStyle name="20% - 强调文字颜色 1 2 2 2 5 2 3" xfId="2382"/>
    <cellStyle name="20% - 强调文字颜色 1 2 2 2 5 2 3 2" xfId="2387"/>
    <cellStyle name="20% - 强调文字颜色 1 2 2 2 5 2 4" xfId="2393"/>
    <cellStyle name="20% - 强调文字颜色 1 2 2 2 5 2 4 2" xfId="2399"/>
    <cellStyle name="20% - 强调文字颜色 1 2 2 2 5 2 5" xfId="2406"/>
    <cellStyle name="20% - 强调文字颜色 1 2 2 2 5 3" xfId="2411"/>
    <cellStyle name="20% - 强调文字颜色 1 2 2 2 5 3 2" xfId="2414"/>
    <cellStyle name="20% - 强调文字颜色 1 2 2 2 5 4" xfId="2418"/>
    <cellStyle name="20% - 强调文字颜色 1 2 2 2 5 4 2" xfId="2420"/>
    <cellStyle name="20% - 强调文字颜色 1 2 2 2 5 5" xfId="2422"/>
    <cellStyle name="20% - 强调文字颜色 1 2 2 2 6" xfId="29"/>
    <cellStyle name="20% - 强调文字颜色 1 2 2 2 6 2" xfId="2423"/>
    <cellStyle name="20% - 强调文字颜色 1 2 2 2 7" xfId="2424"/>
    <cellStyle name="20% - 强调文字颜色 1 2 2 2 7 2" xfId="2425"/>
    <cellStyle name="20% - 强调文字颜色 1 2 2 2 8" xfId="2428"/>
    <cellStyle name="20% - 强调文字颜色 1 2 2 2 8 2" xfId="2432"/>
    <cellStyle name="20% - 强调文字颜色 1 2 2 2 9" xfId="2433"/>
    <cellStyle name="20% - 强调文字颜色 1 2 2 3" xfId="1066"/>
    <cellStyle name="20% - 强调文字颜色 1 2 2 3 2" xfId="1689"/>
    <cellStyle name="20% - 强调文字颜色 1 2 2 3 2 2" xfId="2437"/>
    <cellStyle name="20% - 强调文字颜色 1 2 2 3 2 2 2" xfId="2440"/>
    <cellStyle name="20% - 强调文字颜色 1 2 2 3 2 2 2 2" xfId="2442"/>
    <cellStyle name="20% - 强调文字颜色 1 2 2 3 2 2 2 2 2" xfId="2447"/>
    <cellStyle name="20% - 强调文字颜色 1 2 2 3 2 2 2 3" xfId="2456"/>
    <cellStyle name="20% - 强调文字颜色 1 2 2 3 2 2 2 3 2" xfId="2459"/>
    <cellStyle name="20% - 强调文字颜色 1 2 2 3 2 2 2 4" xfId="2462"/>
    <cellStyle name="20% - 强调文字颜色 1 2 2 3 2 2 2 4 2" xfId="2464"/>
    <cellStyle name="20% - 强调文字颜色 1 2 2 3 2 2 2 5" xfId="2466"/>
    <cellStyle name="20% - 强调文字颜色 1 2 2 3 2 2 3" xfId="2469"/>
    <cellStyle name="20% - 强调文字颜色 1 2 2 3 2 2 3 2" xfId="2471"/>
    <cellStyle name="20% - 强调文字颜色 1 2 2 3 2 2 4" xfId="2476"/>
    <cellStyle name="20% - 强调文字颜色 1 2 2 3 2 2 4 2" xfId="2482"/>
    <cellStyle name="20% - 强调文字颜色 1 2 2 3 2 2 5" xfId="2487"/>
    <cellStyle name="20% - 强调文字颜色 1 2 2 3 2 3" xfId="2489"/>
    <cellStyle name="20% - 强调文字颜色 1 2 2 3 2 3 2" xfId="2496"/>
    <cellStyle name="20% - 强调文字颜色 1 2 2 3 2 3 2 2" xfId="2501"/>
    <cellStyle name="20% - 强调文字颜色 1 2 2 3 2 3 3" xfId="2509"/>
    <cellStyle name="20% - 强调文字颜色 1 2 2 3 2 3 3 2" xfId="2511"/>
    <cellStyle name="20% - 强调文字颜色 1 2 2 3 2 3 4" xfId="150"/>
    <cellStyle name="20% - 强调文字颜色 1 2 2 3 2 3 4 2" xfId="709"/>
    <cellStyle name="20% - 强调文字颜色 1 2 2 3 2 3 5" xfId="162"/>
    <cellStyle name="20% - 强调文字颜色 1 2 2 3 2 4" xfId="1056"/>
    <cellStyle name="20% - 强调文字颜色 1 2 2 3 2 4 2" xfId="1071"/>
    <cellStyle name="20% - 强调文字颜色 1 2 2 3 2 5" xfId="1080"/>
    <cellStyle name="20% - 强调文字颜色 1 2 2 3 2 5 2" xfId="1090"/>
    <cellStyle name="20% - 强调文字颜色 1 2 2 3 2 6" xfId="1099"/>
    <cellStyle name="20% - 强调文字颜色 1 2 2 3 3" xfId="2518"/>
    <cellStyle name="20% - 强调文字颜色 1 2 2 3 3 2" xfId="2522"/>
    <cellStyle name="20% - 强调文字颜色 1 2 2 3 3 2 2" xfId="45"/>
    <cellStyle name="20% - 强调文字颜色 1 2 2 3 3 2 2 2" xfId="2524"/>
    <cellStyle name="20% - 强调文字颜色 1 2 2 3 3 2 3" xfId="78"/>
    <cellStyle name="20% - 强调文字颜色 1 2 2 3 3 2 3 2" xfId="2527"/>
    <cellStyle name="20% - 强调文字颜色 1 2 2 3 3 2 4" xfId="206"/>
    <cellStyle name="20% - 强调文字颜色 1 2 2 3 3 3" xfId="2530"/>
    <cellStyle name="20% - 强调文字颜色 1 2 2 3 3 3 2" xfId="2537"/>
    <cellStyle name="20% - 强调文字颜色 1 2 2 3 3 4" xfId="1123"/>
    <cellStyle name="20% - 强调文字颜色 1 2 2 3 3 4 2" xfId="2540"/>
    <cellStyle name="20% - 强调文字颜色 1 2 2 3 3 5" xfId="2543"/>
    <cellStyle name="20% - 强调文字颜色 1 2 2 3 4" xfId="2545"/>
    <cellStyle name="20% - 强调文字颜色 1 2 2 3 4 2" xfId="2549"/>
    <cellStyle name="20% - 强调文字颜色 1 2 2 3 4 2 2" xfId="2558"/>
    <cellStyle name="20% - 强调文字颜色 1 2 2 3 4 2 2 2" xfId="2568"/>
    <cellStyle name="20% - 强调文字颜色 1 2 2 3 4 2 3" xfId="2578"/>
    <cellStyle name="20% - 强调文字颜色 1 2 2 3 4 2 3 2" xfId="2588"/>
    <cellStyle name="20% - 强调文字颜色 1 2 2 3 4 2 4" xfId="2592"/>
    <cellStyle name="20% - 强调文字颜色 1 2 2 3 4 2 4 2" xfId="2594"/>
    <cellStyle name="20% - 强调文字颜色 1 2 2 3 4 2 5" xfId="2597"/>
    <cellStyle name="20% - 强调文字颜色 1 2 2 3 4 3" xfId="2607"/>
    <cellStyle name="20% - 强调文字颜色 1 2 2 3 4 3 2" xfId="2615"/>
    <cellStyle name="20% - 强调文字颜色 1 2 2 3 4 4" xfId="493"/>
    <cellStyle name="20% - 强调文字颜色 1 2 2 3 4 4 2" xfId="2623"/>
    <cellStyle name="20% - 强调文字颜色 1 2 2 3 4 5" xfId="2626"/>
    <cellStyle name="20% - 强调文字颜色 1 2 2 3 5" xfId="2627"/>
    <cellStyle name="20% - 强调文字颜色 1 2 2 3 5 2" xfId="2628"/>
    <cellStyle name="20% - 强调文字颜色 1 2 2 3 6" xfId="1041"/>
    <cellStyle name="20% - 强调文字颜色 1 2 2 3 6 2" xfId="2630"/>
    <cellStyle name="20% - 强调文字颜色 1 2 2 3 7" xfId="2631"/>
    <cellStyle name="20% - 强调文字颜色 1 2 2 3 7 2" xfId="2636"/>
    <cellStyle name="20% - 强调文字颜色 1 2 2 3 8" xfId="2642"/>
    <cellStyle name="20% - 强调文字颜色 1 2 2 4" xfId="1694"/>
    <cellStyle name="20% - 强调文字颜色 1 2 2 4 2" xfId="1699"/>
    <cellStyle name="20% - 强调文字颜色 1 2 2 4 2 2" xfId="2648"/>
    <cellStyle name="20% - 强调文字颜色 1 2 2 4 2 2 2" xfId="514"/>
    <cellStyle name="20% - 强调文字颜色 1 2 2 4 2 2 2 2" xfId="2649"/>
    <cellStyle name="20% - 强调文字颜色 1 2 2 4 2 2 3" xfId="2651"/>
    <cellStyle name="20% - 强调文字颜色 1 2 2 4 2 2 3 2" xfId="2652"/>
    <cellStyle name="20% - 强调文字颜色 1 2 2 4 2 2 4" xfId="2653"/>
    <cellStyle name="20% - 强调文字颜色 1 2 2 4 2 2 4 2" xfId="2661"/>
    <cellStyle name="20% - 强调文字颜色 1 2 2 4 2 2 5" xfId="2663"/>
    <cellStyle name="20% - 强调文字颜色 1 2 2 4 2 3" xfId="2664"/>
    <cellStyle name="20% - 强调文字颜色 1 2 2 4 2 3 2" xfId="622"/>
    <cellStyle name="20% - 强调文字颜色 1 2 2 4 2 4" xfId="634"/>
    <cellStyle name="20% - 强调文字颜色 1 2 2 4 2 4 2" xfId="348"/>
    <cellStyle name="20% - 强调文字颜色 1 2 2 4 2 5" xfId="2669"/>
    <cellStyle name="20% - 强调文字颜色 1 2 2 4 3" xfId="2674"/>
    <cellStyle name="20% - 强调文字颜色 1 2 2 4 3 2" xfId="2676"/>
    <cellStyle name="20% - 强调文字颜色 1 2 2 4 3 2 2" xfId="2677"/>
    <cellStyle name="20% - 强调文字颜色 1 2 2 4 3 3" xfId="2679"/>
    <cellStyle name="20% - 强调文字颜色 1 2 2 4 3 3 2" xfId="2683"/>
    <cellStyle name="20% - 强调文字颜色 1 2 2 4 3 4" xfId="922"/>
    <cellStyle name="20% - 强调文字颜色 1 2 2 4 3 4 2" xfId="2685"/>
    <cellStyle name="20% - 强调文字颜色 1 2 2 4 3 5" xfId="2686"/>
    <cellStyle name="20% - 强调文字颜色 1 2 2 4 4" xfId="2687"/>
    <cellStyle name="20% - 强调文字颜色 1 2 2 4 4 2" xfId="2690"/>
    <cellStyle name="20% - 强调文字颜色 1 2 2 4 5" xfId="2694"/>
    <cellStyle name="20% - 强调文字颜色 1 2 2 4 5 2" xfId="2696"/>
    <cellStyle name="20% - 强调文字颜色 1 2 2 4 6" xfId="585"/>
    <cellStyle name="20% - 强调文字颜色 1 2 2 5" xfId="1712"/>
    <cellStyle name="20% - 强调文字颜色 1 2 2 5 2" xfId="2698"/>
    <cellStyle name="20% - 强调文字颜色 1 2 2 5 2 2" xfId="2703"/>
    <cellStyle name="20% - 强调文字颜色 1 2 2 5 2 2 2" xfId="2705"/>
    <cellStyle name="20% - 强调文字颜色 1 2 2 5 2 3" xfId="2708"/>
    <cellStyle name="20% - 强调文字颜色 1 2 2 5 2 3 2" xfId="2713"/>
    <cellStyle name="20% - 强调文字颜色 1 2 2 5 2 4" xfId="2716"/>
    <cellStyle name="20% - 强调文字颜色 1 2 2 5 3" xfId="2721"/>
    <cellStyle name="20% - 强调文字颜色 1 2 2 5 3 2" xfId="2724"/>
    <cellStyle name="20% - 强调文字颜色 1 2 2 5 4" xfId="2726"/>
    <cellStyle name="20% - 强调文字颜色 1 2 2 5 4 2" xfId="2732"/>
    <cellStyle name="20% - 强调文字颜色 1 2 2 5 5" xfId="2738"/>
    <cellStyle name="20% - 强调文字颜色 1 2 2 6" xfId="2742"/>
    <cellStyle name="20% - 强调文字颜色 1 2 2 6 2" xfId="2746"/>
    <cellStyle name="20% - 强调文字颜色 1 2 2 6 2 2" xfId="2748"/>
    <cellStyle name="20% - 强调文字颜色 1 2 2 6 2 2 2" xfId="2750"/>
    <cellStyle name="20% - 强调文字颜色 1 2 2 6 2 3" xfId="2753"/>
    <cellStyle name="20% - 强调文字颜色 1 2 2 6 2 3 2" xfId="2755"/>
    <cellStyle name="20% - 强调文字颜色 1 2 2 6 2 4" xfId="2757"/>
    <cellStyle name="20% - 强调文字颜色 1 2 2 6 2 4 2" xfId="2759"/>
    <cellStyle name="20% - 强调文字颜色 1 2 2 6 2 5" xfId="2762"/>
    <cellStyle name="20% - 强调文字颜色 1 2 2 6 3" xfId="2766"/>
    <cellStyle name="20% - 强调文字颜色 1 2 2 6 3 2" xfId="183"/>
    <cellStyle name="20% - 强调文字颜色 1 2 2 6 4" xfId="2768"/>
    <cellStyle name="20% - 强调文字颜色 1 2 2 6 4 2" xfId="2771"/>
    <cellStyle name="20% - 强调文字颜色 1 2 2 6 5" xfId="2772"/>
    <cellStyle name="20% - 强调文字颜色 1 2 2 7" xfId="2775"/>
    <cellStyle name="20% - 强调文字颜色 1 2 2 7 2" xfId="2776"/>
    <cellStyle name="20% - 强调文字颜色 1 2 2 8" xfId="2326"/>
    <cellStyle name="20% - 强调文字颜色 1 2 2 8 2" xfId="2330"/>
    <cellStyle name="20% - 强调文字颜色 1 2 2 9" xfId="283"/>
    <cellStyle name="20% - 强调文字颜色 1 2 2 9 2" xfId="1518"/>
    <cellStyle name="20% - 强调文字颜色 1 2 3" xfId="1719"/>
    <cellStyle name="20% - 强调文字颜色 1 2 3 2" xfId="1726"/>
    <cellStyle name="20% - 强调文字颜色 1 2 3 2 2" xfId="2779"/>
    <cellStyle name="20% - 强调文字颜色 1 2 3 2 2 2" xfId="2782"/>
    <cellStyle name="20% - 强调文字颜色 1 2 3 2 2 2 2" xfId="2787"/>
    <cellStyle name="20% - 强调文字颜色 1 2 3 2 2 2 2 2" xfId="2791"/>
    <cellStyle name="20% - 强调文字颜色 1 2 3 2 2 2 2 2 2" xfId="2793"/>
    <cellStyle name="20% - 强调文字颜色 1 2 3 2 2 2 2 3" xfId="2801"/>
    <cellStyle name="20% - 强调文字颜色 1 2 3 2 2 2 2 3 2" xfId="2803"/>
    <cellStyle name="20% - 强调文字颜色 1 2 3 2 2 2 2 4" xfId="2808"/>
    <cellStyle name="20% - 强调文字颜色 1 2 3 2 2 2 2 4 2" xfId="2809"/>
    <cellStyle name="20% - 强调文字颜色 1 2 3 2 2 2 2 5" xfId="2812"/>
    <cellStyle name="20% - 强调文字颜色 1 2 3 2 2 2 3" xfId="2814"/>
    <cellStyle name="20% - 强调文字颜色 1 2 3 2 2 2 3 2" xfId="2816"/>
    <cellStyle name="20% - 强调文字颜色 1 2 3 2 2 2 4" xfId="2819"/>
    <cellStyle name="20% - 强调文字颜色 1 2 3 2 2 2 4 2" xfId="2827"/>
    <cellStyle name="20% - 强调文字颜色 1 2 3 2 2 2 5" xfId="2830"/>
    <cellStyle name="20% - 强调文字颜色 1 2 3 2 2 3" xfId="2833"/>
    <cellStyle name="20% - 强调文字颜色 1 2 3 2 2 3 2" xfId="2837"/>
    <cellStyle name="20% - 强调文字颜色 1 2 3 2 2 3 2 2" xfId="2839"/>
    <cellStyle name="20% - 强调文字颜色 1 2 3 2 2 3 3" xfId="2841"/>
    <cellStyle name="20% - 强调文字颜色 1 2 3 2 2 3 3 2" xfId="2842"/>
    <cellStyle name="20% - 强调文字颜色 1 2 3 2 2 3 4" xfId="2851"/>
    <cellStyle name="20% - 强调文字颜色 1 2 3 2 2 3 4 2" xfId="2858"/>
    <cellStyle name="20% - 强调文字颜色 1 2 3 2 2 3 5" xfId="2865"/>
    <cellStyle name="20% - 强调文字颜色 1 2 3 2 2 4" xfId="2868"/>
    <cellStyle name="20% - 强调文字颜色 1 2 3 2 2 4 2" xfId="2872"/>
    <cellStyle name="20% - 强调文字颜色 1 2 3 2 2 5" xfId="2875"/>
    <cellStyle name="20% - 强调文字颜色 1 2 3 2 2 5 2" xfId="2878"/>
    <cellStyle name="20% - 强调文字颜色 1 2 3 2 2 6" xfId="2883"/>
    <cellStyle name="20% - 强调文字颜色 1 2 3 2 3" xfId="2886"/>
    <cellStyle name="20% - 强调文字颜色 1 2 3 2 3 2" xfId="2889"/>
    <cellStyle name="20% - 强调文字颜色 1 2 3 2 3 2 2" xfId="200"/>
    <cellStyle name="20% - 强调文字颜色 1 2 3 2 3 2 2 2" xfId="2041"/>
    <cellStyle name="20% - 强调文字颜色 1 2 3 2 3 2 3" xfId="211"/>
    <cellStyle name="20% - 强调文字颜色 1 2 3 2 3 2 3 2" xfId="2059"/>
    <cellStyle name="20% - 强调文字颜色 1 2 3 2 3 2 4" xfId="2892"/>
    <cellStyle name="20% - 强调文字颜色 1 2 3 2 3 3" xfId="2895"/>
    <cellStyle name="20% - 强调文字颜色 1 2 3 2 3 3 2" xfId="2896"/>
    <cellStyle name="20% - 强调文字颜色 1 2 3 2 3 4" xfId="2897"/>
    <cellStyle name="20% - 强调文字颜色 1 2 3 2 3 4 2" xfId="2899"/>
    <cellStyle name="20% - 强调文字颜色 1 2 3 2 3 5" xfId="2901"/>
    <cellStyle name="20% - 强调文字颜色 1 2 3 2 4" xfId="2903"/>
    <cellStyle name="20% - 强调文字颜色 1 2 3 2 4 2" xfId="2914"/>
    <cellStyle name="20% - 强调文字颜色 1 2 3 2 4 2 2" xfId="2918"/>
    <cellStyle name="20% - 强调文字颜色 1 2 3 2 4 2 2 2" xfId="2255"/>
    <cellStyle name="20% - 强调文字颜色 1 2 3 2 4 2 2 2 2" xfId="2259"/>
    <cellStyle name="20% - 强调文字颜色 1 2 3 2 4 2 2 3" xfId="2264"/>
    <cellStyle name="20% - 强调文字颜色 1 2 3 2 4 2 2 3 2" xfId="2922"/>
    <cellStyle name="20% - 强调文字颜色 1 2 3 2 4 2 2 4" xfId="2925"/>
    <cellStyle name="20% - 强调文字颜色 1 2 3 2 4 2 3" xfId="2270"/>
    <cellStyle name="20% - 强调文字颜色 1 2 3 2 4 2 3 2" xfId="2927"/>
    <cellStyle name="20% - 强调文字颜色 1 2 3 2 4 2 4" xfId="2930"/>
    <cellStyle name="20% - 强调文字颜色 1 2 3 2 4 2 4 2" xfId="2932"/>
    <cellStyle name="20% - 强调文字颜色 1 2 3 2 4 2 5" xfId="2928"/>
    <cellStyle name="20% - 强调文字颜色 1 2 3 2 4 3" xfId="2934"/>
    <cellStyle name="20% - 强调文字颜色 1 2 3 2 4 3 2" xfId="2936"/>
    <cellStyle name="20% - 强调文字颜色 1 2 3 2 4 4" xfId="2939"/>
    <cellStyle name="20% - 强调文字颜色 1 2 3 2 4 4 2" xfId="2941"/>
    <cellStyle name="20% - 强调文字颜色 1 2 3 2 4 5" xfId="2942"/>
    <cellStyle name="20% - 强调文字颜色 1 2 3 2 5" xfId="2943"/>
    <cellStyle name="20% - 强调文字颜色 1 2 3 2 5 2" xfId="52"/>
    <cellStyle name="20% - 强调文字颜色 1 2 3 2 6" xfId="1296"/>
    <cellStyle name="20% - 强调文字颜色 1 2 3 2 6 2" xfId="2946"/>
    <cellStyle name="20% - 强调文字颜色 1 2 3 2 7" xfId="2950"/>
    <cellStyle name="20% - 强调文字颜色 1 2 3 2 7 2" xfId="2955"/>
    <cellStyle name="20% - 强调文字颜色 1 2 3 2 8" xfId="2961"/>
    <cellStyle name="20% - 强调文字颜色 1 2 3 3" xfId="2967"/>
    <cellStyle name="20% - 强调文字颜色 1 2 3 3 2" xfId="2970"/>
    <cellStyle name="20% - 强调文字颜色 1 2 3 3 2 2" xfId="2972"/>
    <cellStyle name="20% - 强调文字颜色 1 2 3 3 2 2 2" xfId="170"/>
    <cellStyle name="20% - 强调文字颜色 1 2 3 3 2 2 2 2" xfId="2974"/>
    <cellStyle name="20% - 强调文字颜色 1 2 3 3 2 2 3" xfId="180"/>
    <cellStyle name="20% - 强调文字颜色 1 2 3 3 2 2 3 2" xfId="2977"/>
    <cellStyle name="20% - 强调文字颜色 1 2 3 3 2 2 4" xfId="198"/>
    <cellStyle name="20% - 强调文字颜色 1 2 3 3 2 2 4 2" xfId="2981"/>
    <cellStyle name="20% - 强调文字颜色 1 2 3 3 2 2 5" xfId="208"/>
    <cellStyle name="20% - 强调文字颜色 1 2 3 3 2 3" xfId="2982"/>
    <cellStyle name="20% - 强调文字颜色 1 2 3 3 2 3 2" xfId="2987"/>
    <cellStyle name="20% - 强调文字颜色 1 2 3 3 2 4" xfId="1217"/>
    <cellStyle name="20% - 强调文字颜色 1 2 3 3 2 4 2" xfId="2991"/>
    <cellStyle name="20% - 强调文字颜色 1 2 3 3 2 5" xfId="2996"/>
    <cellStyle name="20% - 强调文字颜色 1 2 3 3 3" xfId="3002"/>
    <cellStyle name="20% - 强调文字颜色 1 2 3 3 3 2" xfId="3003"/>
    <cellStyle name="20% - 强调文字颜色 1 2 3 3 3 2 2" xfId="3005"/>
    <cellStyle name="20% - 强调文字颜色 1 2 3 3 3 3" xfId="3006"/>
    <cellStyle name="20% - 强调文字颜色 1 2 3 3 3 3 2" xfId="3009"/>
    <cellStyle name="20% - 强调文字颜色 1 2 3 3 3 4" xfId="1228"/>
    <cellStyle name="20% - 强调文字颜色 1 2 3 3 3 4 2" xfId="3010"/>
    <cellStyle name="20% - 强调文字颜色 1 2 3 3 3 5" xfId="3011"/>
    <cellStyle name="20% - 强调文字颜色 1 2 3 3 4" xfId="3012"/>
    <cellStyle name="20% - 强调文字颜色 1 2 3 3 4 2" xfId="3016"/>
    <cellStyle name="20% - 强调文字颜色 1 2 3 3 5" xfId="3018"/>
    <cellStyle name="20% - 强调文字颜色 1 2 3 3 5 2" xfId="1172"/>
    <cellStyle name="20% - 强调文字颜色 1 2 3 3 6" xfId="1308"/>
    <cellStyle name="20% - 强调文字颜色 1 2 3 4" xfId="3021"/>
    <cellStyle name="20% - 强调文字颜色 1 2 3 4 2" xfId="3022"/>
    <cellStyle name="20% - 强调文字颜色 1 2 3 4 2 2" xfId="3023"/>
    <cellStyle name="20% - 强调文字颜色 1 2 3 4 2 2 2" xfId="3025"/>
    <cellStyle name="20% - 强调文字颜色 1 2 3 4 2 3" xfId="3026"/>
    <cellStyle name="20% - 强调文字颜色 1 2 3 4 2 3 2" xfId="3029"/>
    <cellStyle name="20% - 强调文字颜色 1 2 3 4 2 4" xfId="3030"/>
    <cellStyle name="20% - 强调文字颜色 1 2 3 4 3" xfId="3032"/>
    <cellStyle name="20% - 强调文字颜色 1 2 3 4 3 2" xfId="3033"/>
    <cellStyle name="20% - 强调文字颜色 1 2 3 4 4" xfId="3034"/>
    <cellStyle name="20% - 强调文字颜色 1 2 3 4 4 2" xfId="3036"/>
    <cellStyle name="20% - 强调文字颜色 1 2 3 4 5" xfId="3039"/>
    <cellStyle name="20% - 强调文字颜色 1 2 3 5" xfId="3043"/>
    <cellStyle name="20% - 强调文字颜色 1 2 3 5 2" xfId="3044"/>
    <cellStyle name="20% - 强调文字颜色 1 2 3 5 2 2" xfId="3047"/>
    <cellStyle name="20% - 强调文字颜色 1 2 3 5 2 2 2" xfId="3052"/>
    <cellStyle name="20% - 强调文字颜色 1 2 3 5 2 3" xfId="3055"/>
    <cellStyle name="20% - 强调文字颜色 1 2 3 5 2 3 2" xfId="3062"/>
    <cellStyle name="20% - 强调文字颜色 1 2 3 5 2 4" xfId="3065"/>
    <cellStyle name="20% - 强调文字颜色 1 2 3 5 2 4 2" xfId="3070"/>
    <cellStyle name="20% - 强调文字颜色 1 2 3 5 2 5" xfId="1105"/>
    <cellStyle name="20% - 强调文字颜色 1 2 3 5 3" xfId="3071"/>
    <cellStyle name="20% - 强调文字颜色 1 2 3 5 3 2" xfId="3075"/>
    <cellStyle name="20% - 强调文字颜色 1 2 3 5 4" xfId="3077"/>
    <cellStyle name="20% - 强调文字颜色 1 2 3 5 4 2" xfId="3082"/>
    <cellStyle name="20% - 强调文字颜色 1 2 3 5 5" xfId="3083"/>
    <cellStyle name="20% - 强调文字颜色 1 2 3 6" xfId="3085"/>
    <cellStyle name="20% - 强调文字颜色 1 2 3 6 2" xfId="3088"/>
    <cellStyle name="20% - 强调文字颜色 1 2 3 7" xfId="3090"/>
    <cellStyle name="20% - 强调文字颜色 1 2 3 7 2" xfId="3091"/>
    <cellStyle name="20% - 强调文字颜色 1 2 3 8" xfId="2370"/>
    <cellStyle name="20% - 强调文字颜色 1 2 3 8 2" xfId="2372"/>
    <cellStyle name="20% - 强调文字颜色 1 2 3 9" xfId="2413"/>
    <cellStyle name="20% - 强调文字颜色 1 2 4" xfId="1245"/>
    <cellStyle name="20% - 强调文字颜色 1 2 4 2" xfId="1732"/>
    <cellStyle name="20% - 强调文字颜色 1 2 4 2 2" xfId="3097"/>
    <cellStyle name="20% - 强调文字颜色 1 2 4 2 2 2" xfId="3098"/>
    <cellStyle name="20% - 强调文字颜色 1 2 4 2 2 2 2" xfId="3100"/>
    <cellStyle name="20% - 强调文字颜色 1 2 4 2 2 2 2 2" xfId="3105"/>
    <cellStyle name="20% - 强调文字颜色 1 2 4 2 2 2 3" xfId="3106"/>
    <cellStyle name="20% - 强调文字颜色 1 2 4 2 2 2 3 2" xfId="3107"/>
    <cellStyle name="20% - 强调文字颜色 1 2 4 2 2 2 4" xfId="1393"/>
    <cellStyle name="20% - 强调文字颜色 1 2 4 2 2 3" xfId="3108"/>
    <cellStyle name="20% - 强调文字颜色 1 2 4 2 2 3 2" xfId="3109"/>
    <cellStyle name="20% - 强调文字颜色 1 2 4 2 2 4" xfId="3110"/>
    <cellStyle name="20% - 强调文字颜色 1 2 4 2 2 4 2" xfId="3112"/>
    <cellStyle name="20% - 强调文字颜色 1 2 4 2 2 5" xfId="3115"/>
    <cellStyle name="20% - 强调文字颜色 1 2 4 2 3" xfId="3118"/>
    <cellStyle name="20% - 强调文字颜色 1 2 4 2 3 2" xfId="3121"/>
    <cellStyle name="20% - 强调文字颜色 1 2 4 2 3 2 2" xfId="3122"/>
    <cellStyle name="20% - 强调文字颜色 1 2 4 2 3 3" xfId="3126"/>
    <cellStyle name="20% - 强调文字颜色 1 2 4 2 3 3 2" xfId="3127"/>
    <cellStyle name="20% - 强调文字颜色 1 2 4 2 3 4" xfId="3128"/>
    <cellStyle name="20% - 强调文字颜色 1 2 4 2 4" xfId="3130"/>
    <cellStyle name="20% - 强调文字颜色 1 2 4 2 4 2" xfId="3135"/>
    <cellStyle name="20% - 强调文字颜色 1 2 4 2 5" xfId="3138"/>
    <cellStyle name="20% - 强调文字颜色 1 2 4 2 5 2" xfId="3142"/>
    <cellStyle name="20% - 强调文字颜色 1 2 4 2 6" xfId="1513"/>
    <cellStyle name="20% - 强调文字颜色 1 2 4 3" xfId="3146"/>
    <cellStyle name="20% - 强调文字颜色 1 2 4 3 2" xfId="3150"/>
    <cellStyle name="20% - 强调文字颜色 1 2 4 3 2 2" xfId="3152"/>
    <cellStyle name="20% - 强调文字颜色 1 2 4 3 2 2 2" xfId="3153"/>
    <cellStyle name="20% - 强调文字颜色 1 2 4 3 2 3" xfId="3155"/>
    <cellStyle name="20% - 强调文字颜色 1 2 4 3 2 3 2" xfId="3157"/>
    <cellStyle name="20% - 强调文字颜色 1 2 4 3 2 4" xfId="3158"/>
    <cellStyle name="20% - 强调文字颜色 1 2 4 3 3" xfId="3162"/>
    <cellStyle name="20% - 强调文字颜色 1 2 4 3 3 2" xfId="3168"/>
    <cellStyle name="20% - 强调文字颜色 1 2 4 3 4" xfId="3170"/>
    <cellStyle name="20% - 强调文字颜色 1 2 4 3 4 2" xfId="3171"/>
    <cellStyle name="20% - 强调文字颜色 1 2 4 3 5" xfId="3173"/>
    <cellStyle name="20% - 强调文字颜色 1 2 4 4" xfId="3177"/>
    <cellStyle name="20% - 强调文字颜色 1 2 4 4 2" xfId="3178"/>
    <cellStyle name="20% - 强调文字颜色 1 2 4 4 2 2" xfId="3179"/>
    <cellStyle name="20% - 强调文字颜色 1 2 4 4 3" xfId="3180"/>
    <cellStyle name="20% - 强调文字颜色 1 2 4 4 3 2" xfId="3182"/>
    <cellStyle name="20% - 强调文字颜色 1 2 4 4 4" xfId="3183"/>
    <cellStyle name="20% - 强调文字颜色 1 2 4 5" xfId="3184"/>
    <cellStyle name="20% - 强调文字颜色 1 2 4 5 2" xfId="3186"/>
    <cellStyle name="20% - 强调文字颜色 1 2 4 6" xfId="3188"/>
    <cellStyle name="20% - 强调文字颜色 1 2 4 6 2" xfId="3191"/>
    <cellStyle name="20% - 强调文字颜色 1 2 4 7" xfId="3193"/>
    <cellStyle name="20% - 强调文字颜色 1 2 5" xfId="1738"/>
    <cellStyle name="20% - 强调文字颜色 1 2 5 2" xfId="1747"/>
    <cellStyle name="20% - 强调文字颜色 1 2 5 2 2" xfId="3194"/>
    <cellStyle name="20% - 强调文字颜色 1 2 5 2 2 2" xfId="3197"/>
    <cellStyle name="20% - 强调文字颜色 1 2 5 2 2 2 2" xfId="3201"/>
    <cellStyle name="20% - 强调文字颜色 1 2 5 2 2 2 2 2" xfId="3210"/>
    <cellStyle name="20% - 强调文字颜色 1 2 5 2 2 2 2 2 2" xfId="3216"/>
    <cellStyle name="20% - 强调文字颜色 1 2 5 2 2 2 2 3" xfId="1846"/>
    <cellStyle name="20% - 强调文字颜色 1 2 5 2 2 2 2 3 2" xfId="3222"/>
    <cellStyle name="20% - 强调文字颜色 1 2 5 2 2 2 2 4" xfId="1277"/>
    <cellStyle name="20% - 强调文字颜色 1 2 5 2 2 2 2 4 2" xfId="1286"/>
    <cellStyle name="20% - 强调文字颜色 1 2 5 2 2 2 2 5" xfId="952"/>
    <cellStyle name="20% - 强调文字颜色 1 2 5 2 2 2 3" xfId="3229"/>
    <cellStyle name="20% - 强调文字颜色 1 2 5 2 2 2 3 2" xfId="3240"/>
    <cellStyle name="20% - 强调文字颜色 1 2 5 2 2 2 4" xfId="3247"/>
    <cellStyle name="20% - 强调文字颜色 1 2 5 2 2 2 4 2" xfId="2906"/>
    <cellStyle name="20% - 强调文字颜色 1 2 5 2 2 2 5" xfId="3256"/>
    <cellStyle name="20% - 强调文字颜色 1 2 5 2 2 3" xfId="3265"/>
    <cellStyle name="20% - 强调文字颜色 1 2 5 2 2 3 2" xfId="3268"/>
    <cellStyle name="20% - 强调文字颜色 1 2 5 2 2 3 2 2" xfId="3272"/>
    <cellStyle name="20% - 强调文字颜色 1 2 5 2 2 3 3" xfId="3274"/>
    <cellStyle name="20% - 强调文字颜色 1 2 5 2 2 3 3 2" xfId="3279"/>
    <cellStyle name="20% - 强调文字颜色 1 2 5 2 2 3 4" xfId="3280"/>
    <cellStyle name="20% - 强调文字颜色 1 2 5 2 2 3 4 2" xfId="3134"/>
    <cellStyle name="20% - 强调文字颜色 1 2 5 2 2 3 5" xfId="3281"/>
    <cellStyle name="20% - 强调文字颜色 1 2 5 2 2 4" xfId="625"/>
    <cellStyle name="20% - 强调文字颜色 1 2 5 2 2 4 2" xfId="3285"/>
    <cellStyle name="20% - 强调文字颜色 1 2 5 2 2 5" xfId="2120"/>
    <cellStyle name="20% - 强调文字颜色 1 2 5 2 2 5 2" xfId="2600"/>
    <cellStyle name="20% - 强调文字颜色 1 2 5 2 2 6" xfId="3297"/>
    <cellStyle name="20% - 强调文字颜色 1 2 5 2 3" xfId="3300"/>
    <cellStyle name="20% - 强调文字颜色 1 2 5 2 3 2" xfId="3303"/>
    <cellStyle name="20% - 强调文字颜色 1 2 5 2 3 2 2" xfId="3307"/>
    <cellStyle name="20% - 强调文字颜色 1 2 5 2 3 2 2 2" xfId="3312"/>
    <cellStyle name="20% - 强调文字颜色 1 2 5 2 3 2 3" xfId="3313"/>
    <cellStyle name="20% - 强调文字颜色 1 2 5 2 3 2 3 2" xfId="3321"/>
    <cellStyle name="20% - 强调文字颜色 1 2 5 2 3 2 4" xfId="3322"/>
    <cellStyle name="20% - 强调文字颜色 1 2 5 2 3 3" xfId="3324"/>
    <cellStyle name="20% - 强调文字颜色 1 2 5 2 3 3 2" xfId="3330"/>
    <cellStyle name="20% - 强调文字颜色 1 2 5 2 3 4" xfId="3337"/>
    <cellStyle name="20% - 强调文字颜色 1 2 5 2 3 4 2" xfId="3344"/>
    <cellStyle name="20% - 强调文字颜色 1 2 5 2 3 5" xfId="2137"/>
    <cellStyle name="20% - 强调文字颜色 1 2 5 2 4" xfId="3348"/>
    <cellStyle name="20% - 强调文字颜色 1 2 5 2 4 2" xfId="1935"/>
    <cellStyle name="20% - 强调文字颜色 1 2 5 2 4 2 2" xfId="1944"/>
    <cellStyle name="20% - 强调文字颜色 1 2 5 2 4 2 2 2" xfId="1953"/>
    <cellStyle name="20% - 强调文字颜色 1 2 5 2 4 2 3" xfId="1957"/>
    <cellStyle name="20% - 强调文字颜色 1 2 5 2 4 2 3 2" xfId="1963"/>
    <cellStyle name="20% - 强调文字颜色 1 2 5 2 4 2 4" xfId="1967"/>
    <cellStyle name="20% - 强调文字颜色 1 2 5 2 4 2 4 2" xfId="3351"/>
    <cellStyle name="20% - 强调文字颜色 1 2 5 2 4 2 5" xfId="3356"/>
    <cellStyle name="20% - 强调文字颜色 1 2 5 2 4 3" xfId="1971"/>
    <cellStyle name="20% - 强调文字颜色 1 2 5 2 4 3 2" xfId="1977"/>
    <cellStyle name="20% - 强调文字颜色 1 2 5 2 4 4" xfId="1983"/>
    <cellStyle name="20% - 强调文字颜色 1 2 5 2 4 4 2" xfId="1988"/>
    <cellStyle name="20% - 强调文字颜色 1 2 5 2 4 5" xfId="1995"/>
    <cellStyle name="20% - 强调文字颜色 1 2 5 2 5" xfId="3358"/>
    <cellStyle name="20% - 强调文字颜色 1 2 5 2 5 2" xfId="57"/>
    <cellStyle name="20% - 强调文字颜色 1 2 5 2 6" xfId="404"/>
    <cellStyle name="20% - 强调文字颜色 1 2 5 2 6 2" xfId="3360"/>
    <cellStyle name="20% - 强调文字颜色 1 2 5 2 7" xfId="3364"/>
    <cellStyle name="20% - 强调文字颜色 1 2 5 2 7 2" xfId="3369"/>
    <cellStyle name="20% - 强调文字颜色 1 2 5 2 8" xfId="3372"/>
    <cellStyle name="20% - 强调文字颜色 1 2 5 3" xfId="3378"/>
    <cellStyle name="20% - 强调文字颜色 1 2 5 3 2" xfId="3382"/>
    <cellStyle name="20% - 强调文字颜色 1 2 5 3 2 2" xfId="3383"/>
    <cellStyle name="20% - 强调文字颜色 1 2 5 3 2 2 2" xfId="3386"/>
    <cellStyle name="20% - 强调文字颜色 1 2 5 3 2 2 2 2" xfId="3392"/>
    <cellStyle name="20% - 强调文字颜色 1 2 5 3 2 2 3" xfId="3394"/>
    <cellStyle name="20% - 强调文字颜色 1 2 5 3 2 2 3 2" xfId="3396"/>
    <cellStyle name="20% - 强调文字颜色 1 2 5 3 2 2 4" xfId="3397"/>
    <cellStyle name="20% - 强调文字颜色 1 2 5 3 2 2 4 2" xfId="3403"/>
    <cellStyle name="20% - 强调文字颜色 1 2 5 3 2 2 5" xfId="3408"/>
    <cellStyle name="20% - 强调文字颜色 1 2 5 3 2 3" xfId="3411"/>
    <cellStyle name="20% - 强调文字颜色 1 2 5 3 2 3 2" xfId="3414"/>
    <cellStyle name="20% - 强调文字颜色 1 2 5 3 2 4" xfId="910"/>
    <cellStyle name="20% - 强调文字颜色 1 2 5 3 2 4 2" xfId="3416"/>
    <cellStyle name="20% - 强调文字颜色 1 2 5 3 2 5" xfId="2180"/>
    <cellStyle name="20% - 强调文字颜色 1 2 5 3 3" xfId="3418"/>
    <cellStyle name="20% - 强调文字颜色 1 2 5 3 3 2" xfId="3419"/>
    <cellStyle name="20% - 强调文字颜色 1 2 5 3 3 2 2" xfId="3422"/>
    <cellStyle name="20% - 强调文字颜色 1 2 5 3 3 3" xfId="3424"/>
    <cellStyle name="20% - 强调文字颜色 1 2 5 3 3 3 2" xfId="74"/>
    <cellStyle name="20% - 强调文字颜色 1 2 5 3 3 4" xfId="3431"/>
    <cellStyle name="20% - 强调文字颜色 1 2 5 3 3 4 2" xfId="3438"/>
    <cellStyle name="20% - 强调文字颜色 1 2 5 3 3 5" xfId="2187"/>
    <cellStyle name="20% - 强调文字颜色 1 2 5 3 4" xfId="3440"/>
    <cellStyle name="20% - 强调文字颜色 1 2 5 3 4 2" xfId="3441"/>
    <cellStyle name="20% - 强调文字颜色 1 2 5 3 5" xfId="3443"/>
    <cellStyle name="20% - 强调文字颜色 1 2 5 3 5 2" xfId="3446"/>
    <cellStyle name="20% - 强调文字颜色 1 2 5 3 6" xfId="444"/>
    <cellStyle name="20% - 强调文字颜色 1 2 5 4" xfId="3448"/>
    <cellStyle name="20% - 强调文字颜色 1 2 5 4 2" xfId="3450"/>
    <cellStyle name="20% - 强调文字颜色 1 2 5 4 2 2" xfId="3452"/>
    <cellStyle name="20% - 强调文字颜色 1 2 5 4 2 2 2" xfId="3458"/>
    <cellStyle name="20% - 强调文字颜色 1 2 5 4 2 3" xfId="3461"/>
    <cellStyle name="20% - 强调文字颜色 1 2 5 4 2 3 2" xfId="3464"/>
    <cellStyle name="20% - 强调文字颜色 1 2 5 4 2 4" xfId="3466"/>
    <cellStyle name="20% - 强调文字颜色 1 2 5 4 3" xfId="3469"/>
    <cellStyle name="20% - 强调文字颜色 1 2 5 4 3 2" xfId="3470"/>
    <cellStyle name="20% - 强调文字颜色 1 2 5 4 4" xfId="3473"/>
    <cellStyle name="20% - 强调文字颜色 1 2 5 4 4 2" xfId="3479"/>
    <cellStyle name="20% - 强调文字颜色 1 2 5 4 5" xfId="3481"/>
    <cellStyle name="20% - 强调文字颜色 1 2 5 5" xfId="3485"/>
    <cellStyle name="20% - 强调文字颜色 1 2 5 5 2" xfId="3486"/>
    <cellStyle name="20% - 强调文字颜色 1 2 5 5 2 2" xfId="3489"/>
    <cellStyle name="20% - 强调文字颜色 1 2 5 5 2 2 2" xfId="3494"/>
    <cellStyle name="20% - 强调文字颜色 1 2 5 5 2 3" xfId="223"/>
    <cellStyle name="20% - 强调文字颜色 1 2 5 5 2 3 2" xfId="3498"/>
    <cellStyle name="20% - 强调文字颜色 1 2 5 5 2 4" xfId="3502"/>
    <cellStyle name="20% - 强调文字颜色 1 2 5 5 2 4 2" xfId="3506"/>
    <cellStyle name="20% - 强调文字颜色 1 2 5 5 2 5" xfId="3511"/>
    <cellStyle name="20% - 强调文字颜色 1 2 5 5 3" xfId="3513"/>
    <cellStyle name="20% - 强调文字颜色 1 2 5 5 3 2" xfId="67"/>
    <cellStyle name="20% - 强调文字颜色 1 2 5 5 4" xfId="3516"/>
    <cellStyle name="20% - 强调文字颜色 1 2 5 5 4 2" xfId="3522"/>
    <cellStyle name="20% - 强调文字颜色 1 2 5 5 5" xfId="3528"/>
    <cellStyle name="20% - 强调文字颜色 1 2 5 6" xfId="3530"/>
    <cellStyle name="20% - 强调文字颜色 1 2 5 6 2" xfId="3531"/>
    <cellStyle name="20% - 强调文字颜色 1 2 5 7" xfId="3533"/>
    <cellStyle name="20% - 强调文字颜色 1 2 5 7 2" xfId="3535"/>
    <cellStyle name="20% - 强调文字颜色 1 2 5 8" xfId="2427"/>
    <cellStyle name="20% - 强调文字颜色 1 2 5 8 2" xfId="3536"/>
    <cellStyle name="20% - 强调文字颜色 1 2 5 9" xfId="3539"/>
    <cellStyle name="20% - 强调文字颜色 1 2 6" xfId="1585"/>
    <cellStyle name="20% - 强调文字颜色 1 2 6 2" xfId="3540"/>
    <cellStyle name="20% - 强调文字颜色 1 2 6 2 2" xfId="3542"/>
    <cellStyle name="20% - 强调文字颜色 1 2 6 2 2 2" xfId="3543"/>
    <cellStyle name="20% - 强调文字颜色 1 2 6 2 2 2 2" xfId="3548"/>
    <cellStyle name="20% - 强调文字颜色 1 2 6 2 2 2 2 2" xfId="3379"/>
    <cellStyle name="20% - 强调文字颜色 1 2 6 2 2 2 3" xfId="2421"/>
    <cellStyle name="20% - 强调文字颜色 1 2 6 2 2 2 3 2" xfId="3552"/>
    <cellStyle name="20% - 强调文字颜色 1 2 6 2 2 2 4" xfId="3556"/>
    <cellStyle name="20% - 强调文字颜色 1 2 6 2 2 3" xfId="3558"/>
    <cellStyle name="20% - 强调文字颜色 1 2 6 2 2 3 2" xfId="3562"/>
    <cellStyle name="20% - 强调文字颜色 1 2 6 2 2 4" xfId="3568"/>
    <cellStyle name="20% - 强调文字颜色 1 2 6 2 2 4 2" xfId="3574"/>
    <cellStyle name="20% - 强调文字颜色 1 2 6 2 2 5" xfId="2291"/>
    <cellStyle name="20% - 强调文字颜色 1 2 6 2 3" xfId="3578"/>
    <cellStyle name="20% - 强调文字颜色 1 2 6 2 3 2" xfId="3579"/>
    <cellStyle name="20% - 强调文字颜色 1 2 6 2 3 2 2" xfId="1269"/>
    <cellStyle name="20% - 强调文字颜色 1 2 6 2 3 3" xfId="3589"/>
    <cellStyle name="20% - 强调文字颜色 1 2 6 2 3 3 2" xfId="1481"/>
    <cellStyle name="20% - 强调文字颜色 1 2 6 2 3 4" xfId="3599"/>
    <cellStyle name="20% - 强调文字颜色 1 2 6 2 4" xfId="3609"/>
    <cellStyle name="20% - 强调文字颜色 1 2 6 2 4 2" xfId="3610"/>
    <cellStyle name="20% - 强调文字颜色 1 2 6 2 5" xfId="3616"/>
    <cellStyle name="20% - 强调文字颜色 1 2 6 2 5 2" xfId="3617"/>
    <cellStyle name="20% - 强调文字颜色 1 2 6 2 6" xfId="316"/>
    <cellStyle name="20% - 强调文字颜色 1 2 6 3" xfId="3553"/>
    <cellStyle name="20% - 强调文字颜色 1 2 6 3 2" xfId="3622"/>
    <cellStyle name="20% - 强调文字颜色 1 2 6 3 2 2" xfId="3623"/>
    <cellStyle name="20% - 强调文字颜色 1 2 6 3 2 2 2" xfId="3626"/>
    <cellStyle name="20% - 强调文字颜色 1 2 6 3 2 3" xfId="3631"/>
    <cellStyle name="20% - 强调文字颜色 1 2 6 3 2 3 2" xfId="3636"/>
    <cellStyle name="20% - 强调文字颜色 1 2 6 3 2 4" xfId="3643"/>
    <cellStyle name="20% - 强调文字颜色 1 2 6 3 3" xfId="3646"/>
    <cellStyle name="20% - 强调文字颜色 1 2 6 3 3 2" xfId="3647"/>
    <cellStyle name="20% - 强调文字颜色 1 2 6 3 4" xfId="3654"/>
    <cellStyle name="20% - 强调文字颜色 1 2 6 3 4 2" xfId="3655"/>
    <cellStyle name="20% - 强调文字颜色 1 2 6 3 5" xfId="3656"/>
    <cellStyle name="20% - 强调文字颜色 1 2 6 4" xfId="3657"/>
    <cellStyle name="20% - 强调文字颜色 1 2 6 4 2" xfId="3658"/>
    <cellStyle name="20% - 强调文字颜色 1 2 6 4 2 2" xfId="3659"/>
    <cellStyle name="20% - 强调文字颜色 1 2 6 4 3" xfId="3664"/>
    <cellStyle name="20% - 强调文字颜色 1 2 6 4 3 2" xfId="3665"/>
    <cellStyle name="20% - 强调文字颜色 1 2 6 4 4" xfId="3669"/>
    <cellStyle name="20% - 强调文字颜色 1 2 6 5" xfId="3673"/>
    <cellStyle name="20% - 强调文字颜色 1 2 6 5 2" xfId="3675"/>
    <cellStyle name="20% - 强调文字颜色 1 2 6 6" xfId="3678"/>
    <cellStyle name="20% - 强调文字颜色 1 2 6 6 2" xfId="3679"/>
    <cellStyle name="20% - 强调文字颜色 1 2 6 7" xfId="3681"/>
    <cellStyle name="20% - 强调文字颜色 1 2 7" xfId="3682"/>
    <cellStyle name="20% - 强调文字颜色 1 2 7 2" xfId="3687"/>
    <cellStyle name="20% - 强调文字颜色 1 2 7 2 2" xfId="3690"/>
    <cellStyle name="20% - 强调文字颜色 1 2 7 2 2 2" xfId="3691"/>
    <cellStyle name="20% - 强调文字颜色 1 2 7 2 2 2 2" xfId="3696"/>
    <cellStyle name="20% - 强调文字颜色 1 2 7 2 2 3" xfId="3702"/>
    <cellStyle name="20% - 强调文字颜色 1 2 7 2 2 3 2" xfId="3707"/>
    <cellStyle name="20% - 强调文字颜色 1 2 7 2 2 4" xfId="3712"/>
    <cellStyle name="20% - 强调文字颜色 1 2 7 2 3" xfId="3715"/>
    <cellStyle name="20% - 强调文字颜色 1 2 7 2 3 2" xfId="3717"/>
    <cellStyle name="20% - 强调文字颜色 1 2 7 2 4" xfId="3728"/>
    <cellStyle name="20% - 强调文字颜色 1 2 7 2 4 2" xfId="3730"/>
    <cellStyle name="20% - 强调文字颜色 1 2 7 2 5" xfId="3733"/>
    <cellStyle name="20% - 强调文字颜色 1 2 7 3" xfId="3737"/>
    <cellStyle name="20% - 强调文字颜色 1 2 7 3 2" xfId="3739"/>
    <cellStyle name="20% - 强调文字颜色 1 2 7 3 2 2" xfId="3740"/>
    <cellStyle name="20% - 强调文字颜色 1 2 7 3 3" xfId="2792"/>
    <cellStyle name="20% - 强调文字颜色 1 2 7 3 3 2" xfId="2795"/>
    <cellStyle name="20% - 强调文字颜色 1 2 7 3 4" xfId="2802"/>
    <cellStyle name="20% - 强调文字颜色 1 2 7 4" xfId="3744"/>
    <cellStyle name="20% - 强调文字颜色 1 2 7 4 2" xfId="3745"/>
    <cellStyle name="20% - 强调文字颜色 1 2 7 5" xfId="3747"/>
    <cellStyle name="20% - 强调文字颜色 1 2 7 5 2" xfId="3749"/>
    <cellStyle name="20% - 强调文字颜色 1 2 7 6" xfId="3751"/>
    <cellStyle name="20% - 强调文字颜色 1 2 8" xfId="3752"/>
    <cellStyle name="20% - 强调文字颜色 1 2 8 2" xfId="3754"/>
    <cellStyle name="20% - 强调文字颜色 1 2 8 2 2" xfId="3756"/>
    <cellStyle name="20% - 强调文字颜色 1 2 8 2 2 2" xfId="1560"/>
    <cellStyle name="20% - 强调文字颜色 1 2 8 2 3" xfId="3758"/>
    <cellStyle name="20% - 强调文字颜色 1 2 8 2 3 2" xfId="3762"/>
    <cellStyle name="20% - 强调文字颜色 1 2 8 2 4" xfId="813"/>
    <cellStyle name="20% - 强调文字颜色 1 2 8 3" xfId="3767"/>
    <cellStyle name="20% - 强调文字颜色 1 2 8 3 2" xfId="3768"/>
    <cellStyle name="20% - 强调文字颜色 1 2 8 4" xfId="3772"/>
    <cellStyle name="20% - 强调文字颜色 1 2 8 4 2" xfId="3776"/>
    <cellStyle name="20% - 强调文字颜色 1 2 8 5" xfId="3781"/>
    <cellStyle name="20% - 强调文字颜色 1 2 9" xfId="3782"/>
    <cellStyle name="20% - 强调文字颜色 1 2 9 2" xfId="3783"/>
    <cellStyle name="20% - 强调文字颜色 1 2 9 2 2" xfId="3784"/>
    <cellStyle name="20% - 强调文字颜色 1 2 9 3" xfId="3786"/>
    <cellStyle name="20% - 强调文字颜色 1 2 9 3 2" xfId="3787"/>
    <cellStyle name="20% - 强调文字颜色 1 2 9 4" xfId="3789"/>
    <cellStyle name="20% - 强调文字颜色 1 3" xfId="1755"/>
    <cellStyle name="20% - 强调文字颜色 1 3 10" xfId="3792"/>
    <cellStyle name="20% - 强调文字颜色 1 3 11" xfId="3799"/>
    <cellStyle name="20% - 强调文字颜色 1 3 2" xfId="1761"/>
    <cellStyle name="20% - 强调文字颜色 1 3 2 2" xfId="1766"/>
    <cellStyle name="20% - 强调文字颜色 1 3 2 2 2" xfId="3804"/>
    <cellStyle name="20% - 强调文字颜色 1 3 2 2 2 2" xfId="3813"/>
    <cellStyle name="20% - 强调文字颜色 1 3 2 2 2 2 2" xfId="3819"/>
    <cellStyle name="20% - 强调文字颜色 1 3 2 2 2 2 2 2" xfId="3825"/>
    <cellStyle name="20% - 强调文字颜色 1 3 2 2 2 2 2 2 2" xfId="3828"/>
    <cellStyle name="20% - 强调文字颜色 1 3 2 2 2 2 2 2 2 2" xfId="3831"/>
    <cellStyle name="20% - 强调文字颜色 1 3 2 2 2 2 2 2 3" xfId="3834"/>
    <cellStyle name="20% - 强调文字颜色 1 3 2 2 2 2 2 2 3 2" xfId="3838"/>
    <cellStyle name="20% - 强调文字颜色 1 3 2 2 2 2 2 2 4" xfId="3842"/>
    <cellStyle name="20% - 强调文字颜色 1 3 2 2 2 2 2 3" xfId="3853"/>
    <cellStyle name="20% - 强调文字颜色 1 3 2 2 2 2 2 3 2" xfId="3861"/>
    <cellStyle name="20% - 强调文字颜色 1 3 2 2 2 2 2 4" xfId="3864"/>
    <cellStyle name="20% - 强调文字颜色 1 3 2 2 2 2 2 4 2" xfId="3866"/>
    <cellStyle name="20% - 强调文字颜色 1 3 2 2 2 2 2 5" xfId="3869"/>
    <cellStyle name="20% - 强调文字颜色 1 3 2 2 2 2 3" xfId="3876"/>
    <cellStyle name="20% - 强调文字颜色 1 3 2 2 2 2 3 2" xfId="3878"/>
    <cellStyle name="20% - 强调文字颜色 1 3 2 2 2 2 4" xfId="3883"/>
    <cellStyle name="20% - 强调文字颜色 1 3 2 2 2 2 4 2" xfId="3890"/>
    <cellStyle name="20% - 强调文字颜色 1 3 2 2 2 2 5" xfId="3896"/>
    <cellStyle name="20% - 强调文字颜色 1 3 2 2 2 3" xfId="3906"/>
    <cellStyle name="20% - 强调文字颜色 1 3 2 2 2 3 2" xfId="3914"/>
    <cellStyle name="20% - 强调文字颜色 1 3 2 2 2 3 2 2" xfId="3920"/>
    <cellStyle name="20% - 强调文字颜色 1 3 2 2 2 3 2 2 2" xfId="3922"/>
    <cellStyle name="20% - 强调文字颜色 1 3 2 2 2 3 2 3" xfId="3927"/>
    <cellStyle name="20% - 强调文字颜色 1 3 2 2 2 3 2 3 2" xfId="3929"/>
    <cellStyle name="20% - 强调文字颜色 1 3 2 2 2 3 2 4" xfId="3932"/>
    <cellStyle name="20% - 强调文字颜色 1 3 2 2 2 3 3" xfId="3939"/>
    <cellStyle name="20% - 强调文字颜色 1 3 2 2 2 3 3 2" xfId="3942"/>
    <cellStyle name="20% - 强调文字颜色 1 3 2 2 2 3 4" xfId="3947"/>
    <cellStyle name="20% - 强调文字颜色 1 3 2 2 2 3 4 2" xfId="3951"/>
    <cellStyle name="20% - 强调文字颜色 1 3 2 2 2 3 5" xfId="3955"/>
    <cellStyle name="20% - 强调文字颜色 1 3 2 2 2 4" xfId="3959"/>
    <cellStyle name="20% - 强调文字颜色 1 3 2 2 2 4 2" xfId="3965"/>
    <cellStyle name="20% - 强调文字颜色 1 3 2 2 2 5" xfId="3970"/>
    <cellStyle name="20% - 强调文字颜色 1 3 2 2 2 5 2" xfId="3976"/>
    <cellStyle name="20% - 强调文字颜色 1 3 2 2 2 6" xfId="3983"/>
    <cellStyle name="20% - 强调文字颜色 1 3 2 2 3" xfId="3987"/>
    <cellStyle name="20% - 强调文字颜色 1 3 2 2 3 2" xfId="3992"/>
    <cellStyle name="20% - 强调文字颜色 1 3 2 2 3 2 2" xfId="3999"/>
    <cellStyle name="20% - 强调文字颜色 1 3 2 2 3 2 2 2" xfId="1800"/>
    <cellStyle name="20% - 强调文字颜色 1 3 2 2 3 2 3" xfId="4005"/>
    <cellStyle name="20% - 强调文字颜色 1 3 2 2 3 2 3 2" xfId="4007"/>
    <cellStyle name="20% - 强调文字颜色 1 3 2 2 3 2 4" xfId="4025"/>
    <cellStyle name="20% - 强调文字颜色 1 3 2 2 3 3" xfId="4030"/>
    <cellStyle name="20% - 强调文字颜色 1 3 2 2 3 3 2" xfId="4035"/>
    <cellStyle name="20% - 强调文字颜色 1 3 2 2 3 4" xfId="4038"/>
    <cellStyle name="20% - 强调文字颜色 1 3 2 2 3 4 2" xfId="4045"/>
    <cellStyle name="20% - 强调文字颜色 1 3 2 2 3 5" xfId="4050"/>
    <cellStyle name="20% - 强调文字颜色 1 3 2 2 4" xfId="4057"/>
    <cellStyle name="20% - 强调文字颜色 1 3 2 2 4 2" xfId="4060"/>
    <cellStyle name="20% - 强调文字颜色 1 3 2 2 4 2 2" xfId="4064"/>
    <cellStyle name="20% - 强调文字颜色 1 3 2 2 4 2 2 2" xfId="4073"/>
    <cellStyle name="20% - 强调文字颜色 1 3 2 2 4 2 3" xfId="4075"/>
    <cellStyle name="20% - 强调文字颜色 1 3 2 2 4 2 3 2" xfId="4082"/>
    <cellStyle name="20% - 强调文字颜色 1 3 2 2 4 2 4" xfId="4086"/>
    <cellStyle name="20% - 强调文字颜色 1 3 2 2 4 2 4 2" xfId="4092"/>
    <cellStyle name="20% - 强调文字颜色 1 3 2 2 4 2 5" xfId="4097"/>
    <cellStyle name="20% - 强调文字颜色 1 3 2 2 4 3" xfId="4099"/>
    <cellStyle name="20% - 强调文字颜色 1 3 2 2 4 3 2" xfId="3859"/>
    <cellStyle name="20% - 强调文字颜色 1 3 2 2 4 4" xfId="4104"/>
    <cellStyle name="20% - 强调文字颜色 1 3 2 2 4 4 2" xfId="4107"/>
    <cellStyle name="20% - 强调文字颜色 1 3 2 2 4 5" xfId="4108"/>
    <cellStyle name="20% - 强调文字颜色 1 3 2 2 5" xfId="4109"/>
    <cellStyle name="20% - 强调文字颜色 1 3 2 2 5 2" xfId="4113"/>
    <cellStyle name="20% - 强调文字颜色 1 3 2 2 6" xfId="4116"/>
    <cellStyle name="20% - 强调文字颜色 1 3 2 2 6 2" xfId="4119"/>
    <cellStyle name="20% - 强调文字颜色 1 3 2 2 7" xfId="4124"/>
    <cellStyle name="20% - 强调文字颜色 1 3 2 2 7 2" xfId="4126"/>
    <cellStyle name="20% - 强调文字颜色 1 3 2 2 8" xfId="4128"/>
    <cellStyle name="20% - 强调文字颜色 1 3 2 3" xfId="4129"/>
    <cellStyle name="20% - 强调文字颜色 1 3 2 3 2" xfId="4132"/>
    <cellStyle name="20% - 强调文字颜色 1 3 2 3 2 2" xfId="4137"/>
    <cellStyle name="20% - 强调文字颜色 1 3 2 3 2 2 2" xfId="2077"/>
    <cellStyle name="20% - 强调文字颜色 1 3 2 3 2 2 2 2" xfId="2082"/>
    <cellStyle name="20% - 强调文字颜色 1 3 2 3 2 2 2 2 2" xfId="2408"/>
    <cellStyle name="20% - 强调文字颜色 1 3 2 3 2 2 2 3" xfId="4142"/>
    <cellStyle name="20% - 强调文字颜色 1 3 2 3 2 2 2 3 2" xfId="4146"/>
    <cellStyle name="20% - 强调文字颜色 1 3 2 3 2 2 2 4" xfId="4149"/>
    <cellStyle name="20% - 强调文字颜色 1 3 2 3 2 2 3" xfId="2089"/>
    <cellStyle name="20% - 强调文字颜色 1 3 2 3 2 2 3 2" xfId="2095"/>
    <cellStyle name="20% - 强调文字颜色 1 3 2 3 2 2 4" xfId="2098"/>
    <cellStyle name="20% - 强调文字颜色 1 3 2 3 2 2 4 2" xfId="4153"/>
    <cellStyle name="20% - 强调文字颜色 1 3 2 3 2 2 5" xfId="4156"/>
    <cellStyle name="20% - 强调文字颜色 1 3 2 3 2 3" xfId="4162"/>
    <cellStyle name="20% - 强调文字颜色 1 3 2 3 2 3 2" xfId="2129"/>
    <cellStyle name="20% - 强调文字颜色 1 3 2 3 2 4" xfId="1327"/>
    <cellStyle name="20% - 强调文字颜色 1 3 2 3 2 4 2" xfId="1340"/>
    <cellStyle name="20% - 强调文字颜色 1 3 2 3 2 5" xfId="1351"/>
    <cellStyle name="20% - 强调文字颜色 1 3 2 3 3" xfId="4164"/>
    <cellStyle name="20% - 强调文字颜色 1 3 2 3 3 2" xfId="4168"/>
    <cellStyle name="20% - 强调文字颜色 1 3 2 3 3 2 2" xfId="2278"/>
    <cellStyle name="20% - 强调文字颜色 1 3 2 3 3 3" xfId="4174"/>
    <cellStyle name="20% - 强调文字颜色 1 3 2 3 3 3 2" xfId="2299"/>
    <cellStyle name="20% - 强调文字颜色 1 3 2 3 3 4" xfId="82"/>
    <cellStyle name="20% - 强调文字颜色 1 3 2 3 3 4 2" xfId="4178"/>
    <cellStyle name="20% - 强调文字颜色 1 3 2 3 3 5" xfId="4181"/>
    <cellStyle name="20% - 强调文字颜色 1 3 2 3 4" xfId="4182"/>
    <cellStyle name="20% - 强调文字颜色 1 3 2 3 4 2" xfId="4185"/>
    <cellStyle name="20% - 强调文字颜色 1 3 2 3 5" xfId="4190"/>
    <cellStyle name="20% - 强调文字颜色 1 3 2 3 5 2" xfId="4194"/>
    <cellStyle name="20% - 强调文字颜色 1 3 2 3 6" xfId="4198"/>
    <cellStyle name="20% - 强调文字颜色 1 3 2 4" xfId="4200"/>
    <cellStyle name="20% - 强调文字颜色 1 3 2 4 2" xfId="4202"/>
    <cellStyle name="20% - 强调文字颜色 1 3 2 4 2 2" xfId="4204"/>
    <cellStyle name="20% - 强调文字颜色 1 3 2 4 2 2 2" xfId="2480"/>
    <cellStyle name="20% - 强调文字颜色 1 3 2 4 2 3" xfId="460"/>
    <cellStyle name="20% - 强调文字颜色 1 3 2 4 2 3 2" xfId="147"/>
    <cellStyle name="20% - 强调文字颜色 1 3 2 4 2 4" xfId="1417"/>
    <cellStyle name="20% - 强调文字颜色 1 3 2 4 3" xfId="4208"/>
    <cellStyle name="20% - 强调文字颜色 1 3 2 4 3 2" xfId="4211"/>
    <cellStyle name="20% - 强调文字颜色 1 3 2 4 4" xfId="4215"/>
    <cellStyle name="20% - 强调文字颜色 1 3 2 4 4 2" xfId="4218"/>
    <cellStyle name="20% - 强调文字颜色 1 3 2 4 5" xfId="4223"/>
    <cellStyle name="20% - 强调文字颜色 1 3 2 5" xfId="4226"/>
    <cellStyle name="20% - 强调文字颜色 1 3 2 5 2" xfId="4229"/>
    <cellStyle name="20% - 强调文字颜色 1 3 2 5 2 2" xfId="4232"/>
    <cellStyle name="20% - 强调文字颜色 1 3 2 5 2 2 2" xfId="2658"/>
    <cellStyle name="20% - 强调文字颜色 1 3 2 5 2 3" xfId="327"/>
    <cellStyle name="20% - 强调文字颜色 1 3 2 5 2 3 2" xfId="261"/>
    <cellStyle name="20% - 强调文字颜色 1 3 2 5 2 4" xfId="341"/>
    <cellStyle name="20% - 强调文字颜色 1 3 2 5 2 4 2" xfId="366"/>
    <cellStyle name="20% - 强调文字颜色 1 3 2 5 2 5" xfId="387"/>
    <cellStyle name="20% - 强调文字颜色 1 3 2 5 3" xfId="4237"/>
    <cellStyle name="20% - 强调文字颜色 1 3 2 5 3 2" xfId="4241"/>
    <cellStyle name="20% - 强调文字颜色 1 3 2 5 4" xfId="4245"/>
    <cellStyle name="20% - 强调文字颜色 1 3 2 5 4 2" xfId="4247"/>
    <cellStyle name="20% - 强调文字颜色 1 3 2 5 5" xfId="3204"/>
    <cellStyle name="20% - 强调文字颜色 1 3 2 6" xfId="4248"/>
    <cellStyle name="20% - 强调文字颜色 1 3 2 6 2" xfId="4253"/>
    <cellStyle name="20% - 强调文字颜色 1 3 2 7" xfId="4256"/>
    <cellStyle name="20% - 强调文字颜色 1 3 2 7 2" xfId="4260"/>
    <cellStyle name="20% - 强调文字颜色 1 3 2 8" xfId="2552"/>
    <cellStyle name="20% - 强调文字颜色 1 3 2 8 2" xfId="2561"/>
    <cellStyle name="20% - 强调文字颜色 1 3 2 9" xfId="2610"/>
    <cellStyle name="20% - 强调文字颜色 1 3 3" xfId="1774"/>
    <cellStyle name="20% - 强调文字颜色 1 3 3 2" xfId="1397"/>
    <cellStyle name="20% - 强调文字颜色 1 3 3 2 2" xfId="4262"/>
    <cellStyle name="20% - 强调文字颜色 1 3 3 2 2 2" xfId="4270"/>
    <cellStyle name="20% - 强调文字颜色 1 3 3 2 2 2 2" xfId="4277"/>
    <cellStyle name="20% - 强调文字颜色 1 3 3 2 2 2 2 2" xfId="4284"/>
    <cellStyle name="20% - 强调文字颜色 1 3 3 2 2 2 2 2 2" xfId="3401"/>
    <cellStyle name="20% - 强调文字颜色 1 3 3 2 2 2 2 3" xfId="4289"/>
    <cellStyle name="20% - 强调文字颜色 1 3 3 2 2 2 2 3 2" xfId="4294"/>
    <cellStyle name="20% - 强调文字颜色 1 3 3 2 2 2 2 4" xfId="4300"/>
    <cellStyle name="20% - 强调文字颜色 1 3 3 2 2 2 3" xfId="4303"/>
    <cellStyle name="20% - 强调文字颜色 1 3 3 2 2 2 3 2" xfId="4311"/>
    <cellStyle name="20% - 强调文字颜色 1 3 3 2 2 2 4" xfId="4320"/>
    <cellStyle name="20% - 强调文字颜色 1 3 3 2 2 2 4 2" xfId="4323"/>
    <cellStyle name="20% - 强调文字颜色 1 3 3 2 2 2 5" xfId="4332"/>
    <cellStyle name="20% - 强调文字颜色 1 3 3 2 2 3" xfId="4339"/>
    <cellStyle name="20% - 强调文字颜色 1 3 3 2 2 3 2" xfId="4342"/>
    <cellStyle name="20% - 强调文字颜色 1 3 3 2 2 4" xfId="4348"/>
    <cellStyle name="20% - 强调文字颜色 1 3 3 2 2 4 2" xfId="4353"/>
    <cellStyle name="20% - 强调文字颜色 1 3 3 2 2 5" xfId="4359"/>
    <cellStyle name="20% - 强调文字颜色 1 3 3 2 3" xfId="4362"/>
    <cellStyle name="20% - 强调文字颜色 1 3 3 2 3 2" xfId="4368"/>
    <cellStyle name="20% - 强调文字颜色 1 3 3 2 3 2 2" xfId="4374"/>
    <cellStyle name="20% - 强调文字颜色 1 3 3 2 3 3" xfId="4384"/>
    <cellStyle name="20% - 强调文字颜色 1 3 3 2 3 3 2" xfId="4387"/>
    <cellStyle name="20% - 强调文字颜色 1 3 3 2 3 4" xfId="4391"/>
    <cellStyle name="20% - 强调文字颜色 1 3 3 2 3 4 2" xfId="4393"/>
    <cellStyle name="20% - 强调文字颜色 1 3 3 2 3 5" xfId="4395"/>
    <cellStyle name="20% - 强调文字颜色 1 3 3 2 4" xfId="4396"/>
    <cellStyle name="20% - 强调文字颜色 1 3 3 2 4 2" xfId="4400"/>
    <cellStyle name="20% - 强调文字颜色 1 3 3 2 5" xfId="4404"/>
    <cellStyle name="20% - 强调文字颜色 1 3 3 2 5 2" xfId="4407"/>
    <cellStyle name="20% - 强调文字颜色 1 3 3 2 6" xfId="4410"/>
    <cellStyle name="20% - 强调文字颜色 1 3 3 3" xfId="4418"/>
    <cellStyle name="20% - 强调文字颜色 1 3 3 3 2" xfId="4423"/>
    <cellStyle name="20% - 强调文字颜色 1 3 3 3 2 2" xfId="4428"/>
    <cellStyle name="20% - 强调文字颜色 1 3 3 3 2 2 2" xfId="2822"/>
    <cellStyle name="20% - 强调文字颜色 1 3 3 3 2 3" xfId="4436"/>
    <cellStyle name="20% - 强调文字颜色 1 3 3 3 2 3 2" xfId="2854"/>
    <cellStyle name="20% - 强调文字颜色 1 3 3 3 2 4" xfId="1442"/>
    <cellStyle name="20% - 强调文字颜色 1 3 3 3 3" xfId="4438"/>
    <cellStyle name="20% - 强调文字颜色 1 3 3 3 3 2" xfId="4443"/>
    <cellStyle name="20% - 强调文字颜色 1 3 3 3 4" xfId="4446"/>
    <cellStyle name="20% - 强调文字颜色 1 3 3 3 4 2" xfId="4450"/>
    <cellStyle name="20% - 强调文字颜色 1 3 3 3 5" xfId="4456"/>
    <cellStyle name="20% - 强调文字颜色 1 3 3 4" xfId="4464"/>
    <cellStyle name="20% - 强调文字颜色 1 3 3 4 2" xfId="4468"/>
    <cellStyle name="20% - 强调文字颜色 1 3 3 4 2 2" xfId="4470"/>
    <cellStyle name="20% - 强调文字颜色 1 3 3 4 2 2 2" xfId="195"/>
    <cellStyle name="20% - 强调文字颜色 1 3 3 4 2 3" xfId="794"/>
    <cellStyle name="20% - 强调文字颜色 1 3 3 4 2 3 2" xfId="1882"/>
    <cellStyle name="20% - 强调文字颜色 1 3 3 4 2 4" xfId="1885"/>
    <cellStyle name="20% - 强调文字颜色 1 3 3 4 2 4 2" xfId="1888"/>
    <cellStyle name="20% - 强调文字颜色 1 3 3 4 2 5" xfId="62"/>
    <cellStyle name="20% - 强调文字颜色 1 3 3 4 3" xfId="4473"/>
    <cellStyle name="20% - 强调文字颜色 1 3 3 4 3 2" xfId="4476"/>
    <cellStyle name="20% - 强调文字颜色 1 3 3 4 4" xfId="4478"/>
    <cellStyle name="20% - 强调文字颜色 1 3 3 4 4 2" xfId="4480"/>
    <cellStyle name="20% - 强调文字颜色 1 3 3 4 5" xfId="4488"/>
    <cellStyle name="20% - 强调文字颜色 1 3 3 5" xfId="4494"/>
    <cellStyle name="20% - 强调文字颜色 1 3 3 5 2" xfId="4498"/>
    <cellStyle name="20% - 强调文字颜色 1 3 3 6" xfId="4500"/>
    <cellStyle name="20% - 强调文字颜色 1 3 3 6 2" xfId="4504"/>
    <cellStyle name="20% - 强调文字颜色 1 3 3 7" xfId="4506"/>
    <cellStyle name="20% - 强调文字颜色 1 3 3 7 2" xfId="4512"/>
    <cellStyle name="20% - 强调文字颜色 1 3 3 8" xfId="2629"/>
    <cellStyle name="20% - 强调文字颜色 1 3 4" xfId="1261"/>
    <cellStyle name="20% - 强调文字颜色 1 3 4 2" xfId="1019"/>
    <cellStyle name="20% - 强调文字颜色 1 3 4 2 2" xfId="4517"/>
    <cellStyle name="20% - 强调文字颜色 1 3 4 2 2 2" xfId="1027"/>
    <cellStyle name="20% - 强调文字颜色 1 3 4 2 2 2 2" xfId="1139"/>
    <cellStyle name="20% - 强调文字颜色 1 3 4 2 2 3" xfId="1196"/>
    <cellStyle name="20% - 强调文字颜色 1 3 4 2 2 3 2" xfId="1501"/>
    <cellStyle name="20% - 强调文字颜色 1 3 4 2 2 4" xfId="1503"/>
    <cellStyle name="20% - 强调文字颜色 1 3 4 2 2 4 2" xfId="4519"/>
    <cellStyle name="20% - 强调文字颜色 1 3 4 2 2 5" xfId="4523"/>
    <cellStyle name="20% - 强调文字颜色 1 3 4 2 3" xfId="4524"/>
    <cellStyle name="20% - 强调文字颜色 1 3 4 2 3 2" xfId="4530"/>
    <cellStyle name="20% - 强调文字颜色 1 3 4 2 4" xfId="4534"/>
    <cellStyle name="20% - 强调文字颜色 1 3 4 2 4 2" xfId="4536"/>
    <cellStyle name="20% - 强调文字颜色 1 3 4 2 5" xfId="4540"/>
    <cellStyle name="20% - 强调文字颜色 1 3 4 3" xfId="4544"/>
    <cellStyle name="20% - 强调文字颜色 1 3 4 3 2" xfId="4553"/>
    <cellStyle name="20% - 强调文字颜色 1 3 4 3 2 2" xfId="1770"/>
    <cellStyle name="20% - 强调文字颜色 1 3 4 3 3" xfId="4555"/>
    <cellStyle name="20% - 强调文字颜色 1 3 4 3 3 2" xfId="4562"/>
    <cellStyle name="20% - 强调文字颜色 1 3 4 3 4" xfId="4563"/>
    <cellStyle name="20% - 强调文字颜色 1 3 4 3 4 2" xfId="3365"/>
    <cellStyle name="20% - 强调文字颜色 1 3 4 3 5" xfId="4571"/>
    <cellStyle name="20% - 强调文字颜色 1 3 4 4" xfId="4573"/>
    <cellStyle name="20% - 强调文字颜色 1 3 4 4 2" xfId="4576"/>
    <cellStyle name="20% - 强调文字颜色 1 3 4 5" xfId="4579"/>
    <cellStyle name="20% - 强调文字颜色 1 3 4 5 2" xfId="4583"/>
    <cellStyle name="20% - 强调文字颜色 1 3 4 6" xfId="4586"/>
    <cellStyle name="20% - 强调文字颜色 1 3 5" xfId="1779"/>
    <cellStyle name="20% - 强调文字颜色 1 3 5 2" xfId="4594"/>
    <cellStyle name="20% - 强调文字颜色 1 3 5 2 2" xfId="4602"/>
    <cellStyle name="20% - 强调文字颜色 1 3 5 2 2 2" xfId="4609"/>
    <cellStyle name="20% - 强调文字颜色 1 3 5 2 3" xfId="4611"/>
    <cellStyle name="20% - 强调文字颜色 1 3 5 2 3 2" xfId="4617"/>
    <cellStyle name="20% - 强调文字颜色 1 3 5 2 4" xfId="4618"/>
    <cellStyle name="20% - 强调文字颜色 1 3 5 3" xfId="4628"/>
    <cellStyle name="20% - 强调文字颜色 1 3 5 3 2" xfId="4634"/>
    <cellStyle name="20% - 强调文字颜色 1 3 5 4" xfId="4267"/>
    <cellStyle name="20% - 强调文字颜色 1 3 5 4 2" xfId="4274"/>
    <cellStyle name="20% - 强调文字颜色 1 3 5 5" xfId="4336"/>
    <cellStyle name="20% - 强调文字颜色 1 3 6" xfId="4636"/>
    <cellStyle name="20% - 强调文字颜色 1 3 6 2" xfId="4641"/>
    <cellStyle name="20% - 强调文字颜色 1 3 6 2 2" xfId="4646"/>
    <cellStyle name="20% - 强调文字颜色 1 3 6 2 2 2" xfId="3940"/>
    <cellStyle name="20% - 强调文字颜色 1 3 6 2 3" xfId="4649"/>
    <cellStyle name="20% - 强调文字颜色 1 3 6 2 3 2" xfId="4655"/>
    <cellStyle name="20% - 强调文字颜色 1 3 6 2 4" xfId="4656"/>
    <cellStyle name="20% - 强调文字颜色 1 3 6 2 4 2" xfId="4658"/>
    <cellStyle name="20% - 强调文字颜色 1 3 6 2 5" xfId="4659"/>
    <cellStyle name="20% - 强调文字颜色 1 3 6 3" xfId="38"/>
    <cellStyle name="20% - 强调文字颜色 1 3 6 3 2" xfId="4660"/>
    <cellStyle name="20% - 强调文字颜色 1 3 6 4" xfId="4365"/>
    <cellStyle name="20% - 强调文字颜色 1 3 6 4 2" xfId="4373"/>
    <cellStyle name="20% - 强调文字颜色 1 3 6 5" xfId="4382"/>
    <cellStyle name="20% - 强调文字颜色 1 3 7" xfId="4661"/>
    <cellStyle name="20% - 强调文字颜色 1 3 7 2" xfId="4666"/>
    <cellStyle name="20% - 强调文字颜色 1 3 8" xfId="4669"/>
    <cellStyle name="20% - 强调文字颜色 1 3 8 2" xfId="4671"/>
    <cellStyle name="20% - 强调文字颜色 1 3 9" xfId="4673"/>
    <cellStyle name="20% - 强调文字颜色 1 3 9 2" xfId="4675"/>
    <cellStyle name="20% - 强调文字颜色 1 4" xfId="1783"/>
    <cellStyle name="20% - 强调文字颜色 1 4 10" xfId="3806"/>
    <cellStyle name="20% - 强调文字颜色 1 4 2" xfId="1787"/>
    <cellStyle name="20% - 强调文字颜色 1 4 2 2" xfId="4678"/>
    <cellStyle name="20% - 强调文字颜色 1 4 2 2 2" xfId="4682"/>
    <cellStyle name="20% - 强调文字颜色 1 4 2 2 2 2" xfId="4688"/>
    <cellStyle name="20% - 强调文字颜色 1 4 2 2 2 2 2" xfId="4695"/>
    <cellStyle name="20% - 强调文字颜色 1 4 2 2 2 2 2 2" xfId="4703"/>
    <cellStyle name="20% - 强调文字颜色 1 4 2 2 2 2 2 2 2" xfId="379"/>
    <cellStyle name="20% - 强调文字颜色 1 4 2 2 2 2 2 3" xfId="4708"/>
    <cellStyle name="20% - 强调文字颜色 1 4 2 2 2 2 2 3 2" xfId="1187"/>
    <cellStyle name="20% - 强调文字颜色 1 4 2 2 2 2 2 4" xfId="4713"/>
    <cellStyle name="20% - 强调文字颜色 1 4 2 2 2 2 2 4 2" xfId="1238"/>
    <cellStyle name="20% - 强调文字颜色 1 4 2 2 2 2 2 5" xfId="4716"/>
    <cellStyle name="20% - 强调文字颜色 1 4 2 2 2 2 3" xfId="4721"/>
    <cellStyle name="20% - 强调文字颜色 1 4 2 2 2 2 3 2" xfId="4726"/>
    <cellStyle name="20% - 强调文字颜色 1 4 2 2 2 2 4" xfId="2504"/>
    <cellStyle name="20% - 强调文字颜色 1 4 2 2 2 2 4 2" xfId="2025"/>
    <cellStyle name="20% - 强调文字颜色 1 4 2 2 2 2 5" xfId="4731"/>
    <cellStyle name="20% - 强调文字颜色 1 4 2 2 2 3" xfId="4736"/>
    <cellStyle name="20% - 强调文字颜色 1 4 2 2 2 3 2" xfId="4744"/>
    <cellStyle name="20% - 强调文字颜色 1 4 2 2 2 3 2 2" xfId="4747"/>
    <cellStyle name="20% - 强调文字颜色 1 4 2 2 2 3 3" xfId="4751"/>
    <cellStyle name="20% - 强调文字颜色 1 4 2 2 2 3 3 2" xfId="4754"/>
    <cellStyle name="20% - 强调文字颜色 1 4 2 2 2 3 4" xfId="2514"/>
    <cellStyle name="20% - 强调文字颜色 1 4 2 2 2 3 4 2" xfId="4755"/>
    <cellStyle name="20% - 强调文字颜色 1 4 2 2 2 3 5" xfId="4759"/>
    <cellStyle name="20% - 强调文字颜色 1 4 2 2 2 4" xfId="4764"/>
    <cellStyle name="20% - 强调文字颜色 1 4 2 2 2 4 2" xfId="4771"/>
    <cellStyle name="20% - 强调文字颜色 1 4 2 2 2 5" xfId="4776"/>
    <cellStyle name="20% - 强调文字颜色 1 4 2 2 2 5 2" xfId="4780"/>
    <cellStyle name="20% - 强调文字颜色 1 4 2 2 2 6" xfId="4785"/>
    <cellStyle name="20% - 强调文字颜色 1 4 2 2 3" xfId="4789"/>
    <cellStyle name="20% - 强调文字颜色 1 4 2 2 3 2" xfId="4797"/>
    <cellStyle name="20% - 强调文字颜色 1 4 2 2 3 2 2" xfId="4805"/>
    <cellStyle name="20% - 强调文字颜色 1 4 2 2 3 2 2 2" xfId="4811"/>
    <cellStyle name="20% - 强调文字颜色 1 4 2 2 3 2 3" xfId="4821"/>
    <cellStyle name="20% - 强调文字颜色 1 4 2 2 3 2 3 2" xfId="4830"/>
    <cellStyle name="20% - 强调文字颜色 1 4 2 2 3 2 4" xfId="4839"/>
    <cellStyle name="20% - 强调文字颜色 1 4 2 2 3 3" xfId="4847"/>
    <cellStyle name="20% - 强调文字颜色 1 4 2 2 3 3 2" xfId="4855"/>
    <cellStyle name="20% - 强调文字颜色 1 4 2 2 3 4" xfId="4865"/>
    <cellStyle name="20% - 强调文字颜色 1 4 2 2 3 4 2" xfId="4872"/>
    <cellStyle name="20% - 强调文字颜色 1 4 2 2 3 5" xfId="4879"/>
    <cellStyle name="20% - 强调文字颜色 1 4 2 2 4" xfId="4886"/>
    <cellStyle name="20% - 强调文字颜色 1 4 2 2 4 2" xfId="4895"/>
    <cellStyle name="20% - 强调文字颜色 1 4 2 2 4 2 2" xfId="4899"/>
    <cellStyle name="20% - 强调文字颜色 1 4 2 2 4 2 2 2" xfId="4902"/>
    <cellStyle name="20% - 强调文字颜色 1 4 2 2 4 2 3" xfId="4903"/>
    <cellStyle name="20% - 强调文字颜色 1 4 2 2 4 2 3 2" xfId="4906"/>
    <cellStyle name="20% - 强调文字颜色 1 4 2 2 4 2 4" xfId="4913"/>
    <cellStyle name="20% - 强调文字颜色 1 4 2 2 4 2 4 2" xfId="4916"/>
    <cellStyle name="20% - 强调文字颜色 1 4 2 2 4 2 5" xfId="4919"/>
    <cellStyle name="20% - 强调文字颜色 1 4 2 2 4 3" xfId="4923"/>
    <cellStyle name="20% - 强调文字颜色 1 4 2 2 4 3 2" xfId="4287"/>
    <cellStyle name="20% - 强调文字颜色 1 4 2 2 4 4" xfId="4930"/>
    <cellStyle name="20% - 强调文字颜色 1 4 2 2 4 4 2" xfId="1"/>
    <cellStyle name="20% - 强调文字颜色 1 4 2 2 4 5" xfId="4933"/>
    <cellStyle name="20% - 强调文字颜色 1 4 2 2 5" xfId="4938"/>
    <cellStyle name="20% - 强调文字颜色 1 4 2 2 5 2" xfId="832"/>
    <cellStyle name="20% - 强调文字颜色 1 4 2 2 6" xfId="4944"/>
    <cellStyle name="20% - 强调文字颜色 1 4 2 2 6 2" xfId="4947"/>
    <cellStyle name="20% - 强调文字颜色 1 4 2 2 7" xfId="4948"/>
    <cellStyle name="20% - 强调文字颜色 1 4 2 2 7 2" xfId="4949"/>
    <cellStyle name="20% - 强调文字颜色 1 4 2 2 8" xfId="4950"/>
    <cellStyle name="20% - 强调文字颜色 1 4 2 3" xfId="4952"/>
    <cellStyle name="20% - 强调文字颜色 1 4 2 3 2" xfId="4955"/>
    <cellStyle name="20% - 强调文字颜色 1 4 2 3 2 2" xfId="4960"/>
    <cellStyle name="20% - 强调文字颜色 1 4 2 3 2 2 2" xfId="3887"/>
    <cellStyle name="20% - 强调文字颜色 1 4 2 3 2 2 2 2" xfId="3892"/>
    <cellStyle name="20% - 强调文字颜色 1 4 2 3 2 2 3" xfId="3901"/>
    <cellStyle name="20% - 强调文字颜色 1 4 2 3 2 2 3 2" xfId="4963"/>
    <cellStyle name="20% - 强调文字颜色 1 4 2 3 2 2 4" xfId="4966"/>
    <cellStyle name="20% - 强调文字颜色 1 4 2 3 2 2 4 2" xfId="4969"/>
    <cellStyle name="20% - 强调文字颜色 1 4 2 3 2 2 5" xfId="4976"/>
    <cellStyle name="20% - 强调文字颜色 1 4 2 3 2 3" xfId="4981"/>
    <cellStyle name="20% - 强调文字颜色 1 4 2 3 2 3 2" xfId="3949"/>
    <cellStyle name="20% - 强调文字颜色 1 4 2 3 2 4" xfId="1535"/>
    <cellStyle name="20% - 强调文字颜色 1 4 2 3 2 4 2" xfId="1548"/>
    <cellStyle name="20% - 强调文字颜色 1 4 2 3 2 5" xfId="1559"/>
    <cellStyle name="20% - 强调文字颜色 1 4 2 3 3" xfId="4992"/>
    <cellStyle name="20% - 强调文字颜色 1 4 2 3 3 2" xfId="5004"/>
    <cellStyle name="20% - 强调文字颜色 1 4 2 3 3 2 2" xfId="4014"/>
    <cellStyle name="20% - 强调文字颜色 1 4 2 3 3 3" xfId="5017"/>
    <cellStyle name="20% - 强调文字颜色 1 4 2 3 3 3 2" xfId="5025"/>
    <cellStyle name="20% - 强调文字颜色 1 4 2 3 3 4" xfId="1594"/>
    <cellStyle name="20% - 强调文字颜色 1 4 2 3 3 4 2" xfId="5031"/>
    <cellStyle name="20% - 强调文字颜色 1 4 2 3 3 5" xfId="3761"/>
    <cellStyle name="20% - 强调文字颜色 1 4 2 3 4" xfId="5040"/>
    <cellStyle name="20% - 强调文字颜色 1 4 2 3 4 2" xfId="5051"/>
    <cellStyle name="20% - 强调文字颜色 1 4 2 3 5" xfId="5062"/>
    <cellStyle name="20% - 强调文字颜色 1 4 2 3 5 2" xfId="5073"/>
    <cellStyle name="20% - 强调文字颜色 1 4 2 3 6" xfId="5079"/>
    <cellStyle name="20% - 强调文字颜色 1 4 2 4" xfId="5080"/>
    <cellStyle name="20% - 强调文字颜色 1 4 2 4 2" xfId="5082"/>
    <cellStyle name="20% - 强调文字颜色 1 4 2 4 2 2" xfId="5084"/>
    <cellStyle name="20% - 强调文字颜色 1 4 2 4 2 2 2" xfId="2100"/>
    <cellStyle name="20% - 强调文字颜色 1 4 2 4 2 3" xfId="5087"/>
    <cellStyle name="20% - 强调文字颜色 1 4 2 4 2 3 2" xfId="5090"/>
    <cellStyle name="20% - 强调文字颜色 1 4 2 4 2 4" xfId="974"/>
    <cellStyle name="20% - 强调文字颜色 1 4 2 4 3" xfId="5095"/>
    <cellStyle name="20% - 强调文字颜色 1 4 2 4 3 2" xfId="5099"/>
    <cellStyle name="20% - 强调文字颜色 1 4 2 4 4" xfId="5105"/>
    <cellStyle name="20% - 强调文字颜色 1 4 2 4 4 2" xfId="5108"/>
    <cellStyle name="20% - 强调文字颜色 1 4 2 4 5" xfId="5111"/>
    <cellStyle name="20% - 强调文字颜色 1 4 2 5" xfId="5112"/>
    <cellStyle name="20% - 强调文字颜色 1 4 2 5 2" xfId="5115"/>
    <cellStyle name="20% - 强调文字颜色 1 4 2 5 2 2" xfId="5123"/>
    <cellStyle name="20% - 强调文字颜色 1 4 2 5 2 2 2" xfId="5133"/>
    <cellStyle name="20% - 强调文字颜色 1 4 2 5 2 3" xfId="5144"/>
    <cellStyle name="20% - 强调文字颜色 1 4 2 5 2 3 2" xfId="13"/>
    <cellStyle name="20% - 强调文字颜色 1 4 2 5 2 4" xfId="5150"/>
    <cellStyle name="20% - 强调文字颜色 1 4 2 5 2 4 2" xfId="5153"/>
    <cellStyle name="20% - 强调文字颜色 1 4 2 5 2 5" xfId="5155"/>
    <cellStyle name="20% - 强调文字颜色 1 4 2 5 3" xfId="5160"/>
    <cellStyle name="20% - 强调文字颜色 1 4 2 5 3 2" xfId="5170"/>
    <cellStyle name="20% - 强调文字颜色 1 4 2 5 4" xfId="5174"/>
    <cellStyle name="20% - 强调文字颜色 1 4 2 5 4 2" xfId="5179"/>
    <cellStyle name="20% - 强调文字颜色 1 4 2 5 5" xfId="3388"/>
    <cellStyle name="20% - 强调文字颜色 1 4 2 6" xfId="5183"/>
    <cellStyle name="20% - 强调文字颜色 1 4 2 6 2" xfId="5187"/>
    <cellStyle name="20% - 强调文字颜色 1 4 2 7" xfId="5189"/>
    <cellStyle name="20% - 强调文字颜色 1 4 2 7 2" xfId="5193"/>
    <cellStyle name="20% - 强调文字颜色 1 4 2 8" xfId="2692"/>
    <cellStyle name="20% - 强调文字颜色 1 4 2 8 2" xfId="5200"/>
    <cellStyle name="20% - 强调文字颜色 1 4 2 9" xfId="5202"/>
    <cellStyle name="20% - 强调文字颜色 1 4 3" xfId="4559"/>
    <cellStyle name="20% - 强调文字颜色 1 4 3 2" xfId="5205"/>
    <cellStyle name="20% - 强调文字颜色 1 4 3 2 2" xfId="5209"/>
    <cellStyle name="20% - 强调文字颜色 1 4 3 2 2 2" xfId="5212"/>
    <cellStyle name="20% - 强调文字颜色 1 4 3 2 2 2 2" xfId="3476"/>
    <cellStyle name="20% - 强调文字颜色 1 4 3 2 2 2 2 2" xfId="3480"/>
    <cellStyle name="20% - 强调文字颜色 1 4 3 2 2 2 3" xfId="3483"/>
    <cellStyle name="20% - 强调文字颜色 1 4 3 2 2 2 3 2" xfId="5214"/>
    <cellStyle name="20% - 强调文字颜色 1 4 3 2 2 2 4" xfId="5219"/>
    <cellStyle name="20% - 强调文字颜色 1 4 3 2 2 2 4 2" xfId="5228"/>
    <cellStyle name="20% - 强调文字颜色 1 4 3 2 2 2 5" xfId="5237"/>
    <cellStyle name="20% - 强调文字颜色 1 4 3 2 2 3" xfId="5240"/>
    <cellStyle name="20% - 强调文字颜色 1 4 3 2 2 3 2" xfId="3517"/>
    <cellStyle name="20% - 强调文字颜色 1 4 3 2 2 4" xfId="5243"/>
    <cellStyle name="20% - 强调文字颜色 1 4 3 2 2 4 2" xfId="5249"/>
    <cellStyle name="20% - 强调文字颜色 1 4 3 2 2 5" xfId="5252"/>
    <cellStyle name="20% - 强调文字颜色 1 4 3 2 3" xfId="5253"/>
    <cellStyle name="20% - 强调文字颜色 1 4 3 2 3 2" xfId="5257"/>
    <cellStyle name="20% - 强调文字颜色 1 4 3 2 3 2 2" xfId="3672"/>
    <cellStyle name="20% - 强调文字颜色 1 4 3 2 3 3" xfId="5260"/>
    <cellStyle name="20% - 强调文字颜色 1 4 3 2 3 3 2" xfId="5264"/>
    <cellStyle name="20% - 强调文字颜色 1 4 3 2 3 4" xfId="5272"/>
    <cellStyle name="20% - 强调文字颜色 1 4 3 2 3 4 2" xfId="5275"/>
    <cellStyle name="20% - 强调文字颜色 1 4 3 2 3 5" xfId="5277"/>
    <cellStyle name="20% - 强调文字颜色 1 4 3 2 4" xfId="3355"/>
    <cellStyle name="20% - 强调文字颜色 1 4 3 2 4 2" xfId="5278"/>
    <cellStyle name="20% - 强调文字颜色 1 4 3 2 5" xfId="5280"/>
    <cellStyle name="20% - 强调文字颜色 1 4 3 2 5 2" xfId="691"/>
    <cellStyle name="20% - 强调文字颜色 1 4 3 2 6" xfId="5282"/>
    <cellStyle name="20% - 强调文字颜色 1 4 3 3" xfId="5286"/>
    <cellStyle name="20% - 强调文字颜色 1 4 3 3 2" xfId="5289"/>
    <cellStyle name="20% - 强调文字颜色 1 4 3 3 2 2" xfId="5292"/>
    <cellStyle name="20% - 强调文字颜色 1 4 3 3 2 2 2" xfId="4319"/>
    <cellStyle name="20% - 强调文字颜色 1 4 3 3 2 3" xfId="5295"/>
    <cellStyle name="20% - 强调文字颜色 1 4 3 3 2 3 2" xfId="5297"/>
    <cellStyle name="20% - 强调文字颜色 1 4 3 3 2 4" xfId="1679"/>
    <cellStyle name="20% - 强调文字颜色 1 4 3 3 3" xfId="5299"/>
    <cellStyle name="20% - 强调文字颜色 1 4 3 3 3 2" xfId="5304"/>
    <cellStyle name="20% - 强调文字颜色 1 4 3 3 4" xfId="5306"/>
    <cellStyle name="20% - 强调文字颜色 1 4 3 3 4 2" xfId="5309"/>
    <cellStyle name="20% - 强调文字颜色 1 4 3 3 5" xfId="5313"/>
    <cellStyle name="20% - 强调文字颜色 1 4 3 4" xfId="5314"/>
    <cellStyle name="20% - 强调文字颜色 1 4 3 4 2" xfId="5316"/>
    <cellStyle name="20% - 强调文字颜色 1 4 3 4 2 2" xfId="5318"/>
    <cellStyle name="20% - 强调文字颜色 1 4 3 4 2 2 2" xfId="5320"/>
    <cellStyle name="20% - 强调文字颜色 1 4 3 4 2 3" xfId="5322"/>
    <cellStyle name="20% - 强调文字颜色 1 4 3 4 2 3 2" xfId="5324"/>
    <cellStyle name="20% - 强调文字颜色 1 4 3 4 2 4" xfId="2780"/>
    <cellStyle name="20% - 强调文字颜色 1 4 3 4 2 4 2" xfId="2783"/>
    <cellStyle name="20% - 强调文字颜色 1 4 3 4 2 5" xfId="2887"/>
    <cellStyle name="20% - 强调文字颜色 1 4 3 4 3" xfId="5326"/>
    <cellStyle name="20% - 强调文字颜色 1 4 3 4 3 2" xfId="5330"/>
    <cellStyle name="20% - 强调文字颜色 1 4 3 4 4" xfId="5332"/>
    <cellStyle name="20% - 强调文字颜色 1 4 3 4 4 2" xfId="5335"/>
    <cellStyle name="20% - 强调文字颜色 1 4 3 4 5" xfId="5338"/>
    <cellStyle name="20% - 强调文字颜色 1 4 3 5" xfId="5339"/>
    <cellStyle name="20% - 强调文字颜色 1 4 3 5 2" xfId="5342"/>
    <cellStyle name="20% - 强调文字颜色 1 4 3 6" xfId="5343"/>
    <cellStyle name="20% - 强调文字颜色 1 4 3 6 2" xfId="5345"/>
    <cellStyle name="20% - 强调文字颜色 1 4 3 7" xfId="5346"/>
    <cellStyle name="20% - 强调文字颜色 1 4 3 7 2" xfId="5348"/>
    <cellStyle name="20% - 强调文字颜色 1 4 3 8" xfId="2697"/>
    <cellStyle name="20% - 强调文字颜色 1 4 4" xfId="5353"/>
    <cellStyle name="20% - 强调文字颜色 1 4 4 2" xfId="5356"/>
    <cellStyle name="20% - 强调文字颜色 1 4 4 2 2" xfId="5358"/>
    <cellStyle name="20% - 强调文字颜色 1 4 4 2 2 2" xfId="5360"/>
    <cellStyle name="20% - 强调文字颜色 1 4 4 2 2 2 2" xfId="5363"/>
    <cellStyle name="20% - 强调文字颜色 1 4 4 2 2 3" xfId="5364"/>
    <cellStyle name="20% - 强调文字颜色 1 4 4 2 2 3 2" xfId="5368"/>
    <cellStyle name="20% - 强调文字颜色 1 4 4 2 2 4" xfId="5370"/>
    <cellStyle name="20% - 强调文字颜色 1 4 4 2 2 4 2" xfId="5372"/>
    <cellStyle name="20% - 强调文字颜色 1 4 4 2 2 5" xfId="5373"/>
    <cellStyle name="20% - 强调文字颜色 1 4 4 2 3" xfId="5375"/>
    <cellStyle name="20% - 强调文字颜色 1 4 4 2 3 2" xfId="5378"/>
    <cellStyle name="20% - 强调文字颜色 1 4 4 2 4" xfId="5380"/>
    <cellStyle name="20% - 强调文字颜色 1 4 4 2 4 2" xfId="5382"/>
    <cellStyle name="20% - 强调文字颜色 1 4 4 2 5" xfId="5383"/>
    <cellStyle name="20% - 强调文字颜色 1 4 4 3" xfId="5389"/>
    <cellStyle name="20% - 强调文字颜色 1 4 4 3 2" xfId="5392"/>
    <cellStyle name="20% - 强调文字颜色 1 4 4 3 2 2" xfId="5395"/>
    <cellStyle name="20% - 强调文字颜色 1 4 4 3 3" xfId="5398"/>
    <cellStyle name="20% - 强调文字颜色 1 4 4 3 3 2" xfId="5405"/>
    <cellStyle name="20% - 强调文字颜色 1 4 4 3 4" xfId="5408"/>
    <cellStyle name="20% - 强调文字颜色 1 4 4 3 4 2" xfId="5411"/>
    <cellStyle name="20% - 强调文字颜色 1 4 4 3 5" xfId="5419"/>
    <cellStyle name="20% - 强调文字颜色 1 4 4 4" xfId="5420"/>
    <cellStyle name="20% - 强调文字颜色 1 4 4 4 2" xfId="5423"/>
    <cellStyle name="20% - 强调文字颜色 1 4 4 5" xfId="5429"/>
    <cellStyle name="20% - 强调文字颜色 1 4 4 5 2" xfId="5435"/>
    <cellStyle name="20% - 强调文字颜色 1 4 4 6" xfId="5439"/>
    <cellStyle name="20% - 强调文字颜色 1 4 5" xfId="5441"/>
    <cellStyle name="20% - 强调文字颜色 1 4 5 2" xfId="5445"/>
    <cellStyle name="20% - 强调文字颜色 1 4 5 2 2" xfId="5447"/>
    <cellStyle name="20% - 强调文字颜色 1 4 5 2 2 2" xfId="3514"/>
    <cellStyle name="20% - 强调文字颜色 1 4 5 2 3" xfId="5449"/>
    <cellStyle name="20% - 强调文字颜色 1 4 5 2 3 2" xfId="5452"/>
    <cellStyle name="20% - 强调文字颜色 1 4 5 2 4" xfId="5453"/>
    <cellStyle name="20% - 强调文字颜色 1 4 5 3" xfId="5456"/>
    <cellStyle name="20% - 强调文字颜色 1 4 5 3 2" xfId="5458"/>
    <cellStyle name="20% - 强调文字颜色 1 4 5 4" xfId="4425"/>
    <cellStyle name="20% - 强调文字颜色 1 4 5 4 2" xfId="2823"/>
    <cellStyle name="20% - 强调文字颜色 1 4 5 5" xfId="4434"/>
    <cellStyle name="20% - 强调文字颜色 1 4 6" xfId="5459"/>
    <cellStyle name="20% - 强调文字颜色 1 4 6 2" xfId="5463"/>
    <cellStyle name="20% - 强调文字颜色 1 4 6 2 2" xfId="5465"/>
    <cellStyle name="20% - 强调文字颜色 1 4 6 2 2 2" xfId="5467"/>
    <cellStyle name="20% - 强调文字颜色 1 4 6 2 3" xfId="5468"/>
    <cellStyle name="20% - 强调文字颜色 1 4 6 2 3 2" xfId="5470"/>
    <cellStyle name="20% - 强调文字颜色 1 4 6 2 4" xfId="5472"/>
    <cellStyle name="20% - 强调文字颜色 1 4 6 2 4 2" xfId="5474"/>
    <cellStyle name="20% - 强调文字颜色 1 4 6 2 5" xfId="3893"/>
    <cellStyle name="20% - 强调文字颜色 1 4 6 3" xfId="5477"/>
    <cellStyle name="20% - 强调文字颜色 1 4 6 3 2" xfId="5479"/>
    <cellStyle name="20% - 强调文字颜色 1 4 6 4" xfId="4441"/>
    <cellStyle name="20% - 强调文字颜色 1 4 6 4 2" xfId="2893"/>
    <cellStyle name="20% - 强调文字颜色 1 4 6 5" xfId="5483"/>
    <cellStyle name="20% - 强调文字颜色 1 4 7" xfId="5485"/>
    <cellStyle name="20% - 强调文字颜色 1 4 7 2" xfId="5487"/>
    <cellStyle name="20% - 强调文字颜色 1 4 8" xfId="5490"/>
    <cellStyle name="20% - 强调文字颜色 1 4 8 2" xfId="5494"/>
    <cellStyle name="20% - 强调文字颜色 1 4 9" xfId="5497"/>
    <cellStyle name="20% - 强调文字颜色 1 4 9 2" xfId="5500"/>
    <cellStyle name="20% - 强调文字颜色 1 5" xfId="1792"/>
    <cellStyle name="20% - 强调文字颜色 1 5 2" xfId="401"/>
    <cellStyle name="20% - 强调文字颜色 1 5 2 2" xfId="3363"/>
    <cellStyle name="20% - 强调文字颜色 1 5 2 2 2" xfId="5502"/>
    <cellStyle name="20% - 强调文字颜色 1 5 2 2 2 2" xfId="5505"/>
    <cellStyle name="20% - 强调文字颜色 1 5 2 2 2 2 2" xfId="185"/>
    <cellStyle name="20% - 强调文字颜色 1 5 2 2 2 3" xfId="5508"/>
    <cellStyle name="20% - 强调文字颜色 1 5 2 2 2 3 2" xfId="4521"/>
    <cellStyle name="20% - 强调文字颜色 1 5 2 2 2 4" xfId="5513"/>
    <cellStyle name="20% - 强调文字颜色 1 5 2 2 3" xfId="5514"/>
    <cellStyle name="20% - 强调文字颜色 1 5 2 2 3 2" xfId="5520"/>
    <cellStyle name="20% - 强调文字颜色 1 5 2 2 4" xfId="5525"/>
    <cellStyle name="20% - 强调文字颜色 1 5 2 2 4 2" xfId="5529"/>
    <cellStyle name="20% - 强调文字颜色 1 5 2 2 5" xfId="5534"/>
    <cellStyle name="20% - 强调文字颜色 1 5 2 3" xfId="5537"/>
    <cellStyle name="20% - 强调文字颜色 1 5 2 3 2" xfId="2492"/>
    <cellStyle name="20% - 强调文字颜色 1 5 2 3 2 2" xfId="2497"/>
    <cellStyle name="20% - 强调文字颜色 1 5 2 3 3" xfId="1059"/>
    <cellStyle name="20% - 强调文字颜色 1 5 2 3 3 2" xfId="1074"/>
    <cellStyle name="20% - 强调文字颜色 1 5 2 3 4" xfId="1082"/>
    <cellStyle name="20% - 强调文字颜色 1 5 2 4" xfId="5539"/>
    <cellStyle name="20% - 强调文字颜色 1 5 2 4 2" xfId="2533"/>
    <cellStyle name="20% - 强调文字颜色 1 5 2 5" xfId="5541"/>
    <cellStyle name="20% - 强调文字颜色 1 5 2 5 2" xfId="2611"/>
    <cellStyle name="20% - 强调文字颜色 1 5 2 6" xfId="5546"/>
    <cellStyle name="20% - 强调文字颜色 1 5 3" xfId="3367"/>
    <cellStyle name="20% - 强调文字颜色 1 5 3 2" xfId="3371"/>
    <cellStyle name="20% - 强调文字颜色 1 5 3 2 2" xfId="5549"/>
    <cellStyle name="20% - 强调文字颜色 1 5 3 2 2 2" xfId="5551"/>
    <cellStyle name="20% - 强调文字颜色 1 5 3 2 3" xfId="5552"/>
    <cellStyle name="20% - 强调文字颜色 1 5 3 2 3 2" xfId="5555"/>
    <cellStyle name="20% - 强调文字颜色 1 5 3 2 4" xfId="5558"/>
    <cellStyle name="20% - 强调文字颜色 1 5 3 3" xfId="5560"/>
    <cellStyle name="20% - 强调文字颜色 1 5 3 3 2" xfId="2666"/>
    <cellStyle name="20% - 强调文字颜色 1 5 3 4" xfId="5562"/>
    <cellStyle name="20% - 强调文字颜色 1 5 3 4 2" xfId="2681"/>
    <cellStyle name="20% - 强调文字颜色 1 5 3 5" xfId="5564"/>
    <cellStyle name="20% - 强调文字颜色 1 5 4" xfId="3376"/>
    <cellStyle name="20% - 强调文字颜色 1 5 4 2" xfId="5566"/>
    <cellStyle name="20% - 强调文字颜色 1 5 4 2 2" xfId="5570"/>
    <cellStyle name="20% - 强调文字颜色 1 5 4 3" xfId="5571"/>
    <cellStyle name="20% - 强调文字颜色 1 5 4 3 2" xfId="2710"/>
    <cellStyle name="20% - 强调文字颜色 1 5 4 4" xfId="5575"/>
    <cellStyle name="20% - 强调文字颜色 1 5 5" xfId="5578"/>
    <cellStyle name="20% - 强调文字颜色 1 5 5 2" xfId="3794"/>
    <cellStyle name="20% - 强调文字颜色 1 5 6" xfId="5580"/>
    <cellStyle name="20% - 强调文字颜色 1 5 6 2" xfId="5582"/>
    <cellStyle name="20% - 强调文字颜色 1 5 7" xfId="5583"/>
    <cellStyle name="20% - 强调文字颜色 1 6" xfId="535"/>
    <cellStyle name="20% - 强调文字颜色 1 6 2" xfId="441"/>
    <cellStyle name="20% - 强调文字颜色 1 6 2 2" xfId="4971"/>
    <cellStyle name="20% - 强调文字颜色 1 6 2 2 2" xfId="5585"/>
    <cellStyle name="20% - 强调文字颜色 1 6 2 2 2 2" xfId="5589"/>
    <cellStyle name="20% - 强调文字颜色 1 6 2 2 2 2 2" xfId="5595"/>
    <cellStyle name="20% - 强调文字颜色 1 6 2 2 2 3" xfId="2736"/>
    <cellStyle name="20% - 强调文字颜色 1 6 2 2 2 3 2" xfId="5598"/>
    <cellStyle name="20% - 强调文字颜色 1 6 2 2 2 4" xfId="5603"/>
    <cellStyle name="20% - 强调文字颜色 1 6 2 2 2 4 2" xfId="5605"/>
    <cellStyle name="20% - 强调文字颜色 1 6 2 2 2 5" xfId="5609"/>
    <cellStyle name="20% - 强调文字颜色 1 6 2 2 3" xfId="5610"/>
    <cellStyle name="20% - 强调文字颜色 1 6 2 2 3 2" xfId="5615"/>
    <cellStyle name="20% - 强调文字颜色 1 6 2 2 4" xfId="5618"/>
    <cellStyle name="20% - 强调文字颜色 1 6 2 2 4 2" xfId="5623"/>
    <cellStyle name="20% - 强调文字颜色 1 6 2 2 5" xfId="5628"/>
    <cellStyle name="20% - 强调文字颜色 1 6 2 3" xfId="5630"/>
    <cellStyle name="20% - 强调文字颜色 1 6 2 3 2" xfId="2985"/>
    <cellStyle name="20% - 强调文字颜色 1 6 2 3 2 2" xfId="2989"/>
    <cellStyle name="20% - 强调文字颜色 1 6 2 3 3" xfId="1221"/>
    <cellStyle name="20% - 强调文字颜色 1 6 2 3 3 2" xfId="2994"/>
    <cellStyle name="20% - 强调文字颜色 1 6 2 3 4" xfId="3000"/>
    <cellStyle name="20% - 强调文字颜色 1 6 2 3 4 2" xfId="5632"/>
    <cellStyle name="20% - 强调文字颜色 1 6 2 3 5" xfId="5642"/>
    <cellStyle name="20% - 强调文字颜色 1 6 2 4" xfId="5645"/>
    <cellStyle name="20% - 强调文字颜色 1 6 2 4 2" xfId="3008"/>
    <cellStyle name="20% - 强调文字颜色 1 6 2 5" xfId="5647"/>
    <cellStyle name="20% - 强调文字颜色 1 6 2 5 2" xfId="5651"/>
    <cellStyle name="20% - 强调文字颜色 1 6 2 6" xfId="5653"/>
    <cellStyle name="20% - 强调文字颜色 1 6 3" xfId="5656"/>
    <cellStyle name="20% - 强调文字颜色 1 6 3 2" xfId="5658"/>
    <cellStyle name="20% - 强调文字颜色 1 6 3 2 2" xfId="5661"/>
    <cellStyle name="20% - 强调文字颜色 1 6 3 2 2 2" xfId="5664"/>
    <cellStyle name="20% - 强调文字颜色 1 6 3 2 3" xfId="5666"/>
    <cellStyle name="20% - 强调文字颜色 1 6 3 2 3 2" xfId="970"/>
    <cellStyle name="20% - 强调文字颜色 1 6 3 2 4" xfId="5528"/>
    <cellStyle name="20% - 强调文字颜色 1 6 3 3" xfId="5671"/>
    <cellStyle name="20% - 强调文字颜色 1 6 3 3 2" xfId="3027"/>
    <cellStyle name="20% - 强调文字颜色 1 6 3 4" xfId="5673"/>
    <cellStyle name="20% - 强调文字颜色 1 6 3 4 2" xfId="5675"/>
    <cellStyle name="20% - 强调文字颜色 1 6 3 5" xfId="5676"/>
    <cellStyle name="20% - 强调文字颜色 1 6 4" xfId="5677"/>
    <cellStyle name="20% - 强调文字颜色 1 6 4 2" xfId="5679"/>
    <cellStyle name="20% - 强调文字颜色 1 6 4 2 2" xfId="5681"/>
    <cellStyle name="20% - 强调文字颜色 1 6 4 2 2 2" xfId="5683"/>
    <cellStyle name="20% - 强调文字颜色 1 6 4 2 3" xfId="5685"/>
    <cellStyle name="20% - 强调文字颜色 1 6 4 2 3 2" xfId="5688"/>
    <cellStyle name="20% - 强调文字颜色 1 6 4 2 4" xfId="1091"/>
    <cellStyle name="20% - 强调文字颜色 1 6 4 2 4 2" xfId="4907"/>
    <cellStyle name="20% - 强调文字颜色 1 6 4 2 5" xfId="5691"/>
    <cellStyle name="20% - 强调文字颜色 1 6 4 3" xfId="5692"/>
    <cellStyle name="20% - 强调文字颜色 1 6 4 3 2" xfId="3057"/>
    <cellStyle name="20% - 强调文字颜色 1 6 4 4" xfId="5694"/>
    <cellStyle name="20% - 强调文字颜色 1 6 4 4 2" xfId="5696"/>
    <cellStyle name="20% - 强调文字颜色 1 6 4 5" xfId="5701"/>
    <cellStyle name="20% - 强调文字颜色 1 6 5" xfId="5702"/>
    <cellStyle name="20% - 强调文字颜色 1 6 5 2" xfId="5704"/>
    <cellStyle name="20% - 强调文字颜色 1 6 6" xfId="119"/>
    <cellStyle name="20% - 强调文字颜色 1 6 6 2" xfId="5706"/>
    <cellStyle name="20% - 强调文字颜色 1 6 7" xfId="5707"/>
    <cellStyle name="20% - 强调文字颜色 1 6 7 2" xfId="5709"/>
    <cellStyle name="20% - 强调文字颜色 1 6 8" xfId="3103"/>
    <cellStyle name="20% - 强调文字颜色 1 7" xfId="623"/>
    <cellStyle name="20% - 强调文字颜色 1 7 2" xfId="5217"/>
    <cellStyle name="20% - 强调文字颜色 1 7 2 2" xfId="5223"/>
    <cellStyle name="20% - 强调文字颜色 1 7 2 2 2" xfId="5710"/>
    <cellStyle name="20% - 强调文字颜色 1 7 2 2 2 2" xfId="5715"/>
    <cellStyle name="20% - 强调文字颜色 1 7 2 2 3" xfId="5716"/>
    <cellStyle name="20% - 强调文字颜色 1 7 2 2 3 2" xfId="5722"/>
    <cellStyle name="20% - 强调文字颜色 1 7 2 2 4" xfId="5725"/>
    <cellStyle name="20% - 强调文字颜色 1 7 2 2 4 2" xfId="5728"/>
    <cellStyle name="20% - 强调文字颜色 1 7 2 2 5" xfId="3788"/>
    <cellStyle name="20% - 强调文字颜色 1 7 2 3" xfId="5731"/>
    <cellStyle name="20% - 强调文字颜色 1 7 2 3 2" xfId="3156"/>
    <cellStyle name="20% - 强调文字颜色 1 7 2 4" xfId="5735"/>
    <cellStyle name="20% - 强调文字颜色 1 7 2 4 2" xfId="5738"/>
    <cellStyle name="20% - 强调文字颜色 1 7 2 5" xfId="5739"/>
    <cellStyle name="20% - 强调文字颜色 1 7 3" xfId="5235"/>
    <cellStyle name="20% - 强调文字颜色 1 7 3 2" xfId="5742"/>
    <cellStyle name="20% - 强调文字颜色 1 7 3 2 2" xfId="5745"/>
    <cellStyle name="20% - 强调文字颜色 1 7 3 3" xfId="5746"/>
    <cellStyle name="20% - 强调文字颜色 1 7 3 3 2" xfId="5748"/>
    <cellStyle name="20% - 强调文字颜色 1 7 3 4" xfId="5749"/>
    <cellStyle name="20% - 强调文字颜色 1 7 3 4 2" xfId="5751"/>
    <cellStyle name="20% - 强调文字颜色 1 7 3 5" xfId="5752"/>
    <cellStyle name="20% - 强调文字颜色 1 7 4" xfId="5753"/>
    <cellStyle name="20% - 强调文字颜色 1 7 4 2" xfId="394"/>
    <cellStyle name="20% - 强调文字颜色 1 7 5" xfId="5755"/>
    <cellStyle name="20% - 强调文字颜色 1 7 5 2" xfId="418"/>
    <cellStyle name="20% - 强调文字颜色 1 7 6" xfId="5757"/>
    <cellStyle name="20% - 强调文字颜色 1 8" xfId="5759"/>
    <cellStyle name="20% - 强调文字颜色 1 8 2" xfId="5762"/>
    <cellStyle name="20% - 强调文字颜色 1 8 2 2" xfId="5765"/>
    <cellStyle name="20% - 强调文字颜色 1 8 2 2 2" xfId="5771"/>
    <cellStyle name="20% - 强调文字颜色 1 8 2 3" xfId="5772"/>
    <cellStyle name="20% - 强调文字颜色 1 8 2 3 2" xfId="3412"/>
    <cellStyle name="20% - 强调文字颜色 1 8 2 4" xfId="5777"/>
    <cellStyle name="20% - 强调文字颜色 1 8 2 4 2" xfId="3426"/>
    <cellStyle name="20% - 强调文字颜色 1 8 2 5" xfId="5783"/>
    <cellStyle name="20% - 强调文字颜色 1 8 3" xfId="5785"/>
    <cellStyle name="20% - 强调文字颜色 1 8 3 2" xfId="5788"/>
    <cellStyle name="20% - 强调文字颜色 1 8 4" xfId="5790"/>
    <cellStyle name="20% - 强调文字颜色 1 8 4 2" xfId="519"/>
    <cellStyle name="20% - 强调文字颜色 1 8 5" xfId="5793"/>
    <cellStyle name="20% - 强调文字颜色 1 9" xfId="257"/>
    <cellStyle name="20% - 强调文字颜色 1 9 2" xfId="5799"/>
    <cellStyle name="20% - 强调文字颜色 1 9 2 2" xfId="5805"/>
    <cellStyle name="20% - 强调文字颜色 1 9 2 2 2" xfId="5811"/>
    <cellStyle name="20% - 强调文字颜色 1 9 2 3" xfId="5818"/>
    <cellStyle name="20% - 强调文字颜色 1 9 2 3 2" xfId="3633"/>
    <cellStyle name="20% - 强调文字颜色 1 9 2 4" xfId="5823"/>
    <cellStyle name="20% - 强调文字颜色 1 9 2 4 2" xfId="5833"/>
    <cellStyle name="20% - 强调文字颜色 1 9 2 5" xfId="3724"/>
    <cellStyle name="20% - 强调文字颜色 1 9 3" xfId="5847"/>
    <cellStyle name="20% - 强调文字颜色 1 9 3 2" xfId="5851"/>
    <cellStyle name="20% - 强调文字颜色 1 9 4" xfId="5861"/>
    <cellStyle name="20% - 强调文字颜色 1 9 4 2" xfId="5868"/>
    <cellStyle name="20% - 强调文字颜色 1 9 5" xfId="5874"/>
    <cellStyle name="20% - 强调文字颜色 2 10" xfId="5877"/>
    <cellStyle name="20% - 强调文字颜色 2 2" xfId="1810"/>
    <cellStyle name="20% - 强调文字颜色 2 2 10" xfId="5881"/>
    <cellStyle name="20% - 强调文字颜色 2 2 10 2" xfId="5883"/>
    <cellStyle name="20% - 强调文字颜色 2 2 10 2 2" xfId="5887"/>
    <cellStyle name="20% - 强调文字颜色 2 2 10 3" xfId="5890"/>
    <cellStyle name="20% - 强调文字颜色 2 2 10 3 2" xfId="4951"/>
    <cellStyle name="20% - 强调文字颜色 2 2 10 4" xfId="2337"/>
    <cellStyle name="20% - 强调文字颜色 2 2 11" xfId="5892"/>
    <cellStyle name="20% - 强调文字颜色 2 2 11 2" xfId="5895"/>
    <cellStyle name="20% - 强调文字颜色 2 2 12" xfId="5896"/>
    <cellStyle name="20% - 强调文字颜色 2 2 12 2" xfId="5903"/>
    <cellStyle name="20% - 强调文字颜色 2 2 13" xfId="5908"/>
    <cellStyle name="20% - 强调文字颜色 2 2 14" xfId="5913"/>
    <cellStyle name="20% - 强调文字颜色 2 2 15" xfId="5917"/>
    <cellStyle name="20% - 强调文字颜色 2 2 2" xfId="543"/>
    <cellStyle name="20% - 强调文字颜色 2 2 2 10" xfId="3040"/>
    <cellStyle name="20% - 强调文字颜色 2 2 2 2" xfId="324"/>
    <cellStyle name="20% - 强调文字颜色 2 2 2 2 2" xfId="254"/>
    <cellStyle name="20% - 强调文字颜色 2 2 2 2 2 2" xfId="5796"/>
    <cellStyle name="20% - 强调文字颜色 2 2 2 2 2 2 2" xfId="5802"/>
    <cellStyle name="20% - 强调文字颜色 2 2 2 2 2 2 2 2" xfId="5813"/>
    <cellStyle name="20% - 强调文字颜色 2 2 2 2 2 2 2 2 2" xfId="5919"/>
    <cellStyle name="20% - 强调文字颜色 2 2 2 2 2 2 2 2 2 2" xfId="5921"/>
    <cellStyle name="20% - 强调文字颜色 2 2 2 2 2 2 2 2 3" xfId="5922"/>
    <cellStyle name="20% - 强调文字颜色 2 2 2 2 2 2 2 2 3 2" xfId="5923"/>
    <cellStyle name="20% - 强调文字颜色 2 2 2 2 2 2 2 2 4" xfId="4091"/>
    <cellStyle name="20% - 强调文字颜色 2 2 2 2 2 2 2 2 4 2" xfId="5925"/>
    <cellStyle name="20% - 强调文字颜色 2 2 2 2 2 2 2 2 5" xfId="819"/>
    <cellStyle name="20% - 强调文字颜色 2 2 2 2 2 2 2 3" xfId="5927"/>
    <cellStyle name="20% - 强调文字颜色 2 2 2 2 2 2 2 3 2" xfId="5928"/>
    <cellStyle name="20% - 强调文字颜色 2 2 2 2 2 2 2 4" xfId="5930"/>
    <cellStyle name="20% - 强调文字颜色 2 2 2 2 2 2 2 4 2" xfId="5932"/>
    <cellStyle name="20% - 强调文字颜色 2 2 2 2 2 2 2 5" xfId="5933"/>
    <cellStyle name="20% - 强调文字颜色 2 2 2 2 2 2 3" xfId="5814"/>
    <cellStyle name="20% - 强调文字颜色 2 2 2 2 2 2 3 2" xfId="3632"/>
    <cellStyle name="20% - 强调文字颜色 2 2 2 2 2 2 3 2 2" xfId="3639"/>
    <cellStyle name="20% - 强调文字颜色 2 2 2 2 2 2 3 3" xfId="3644"/>
    <cellStyle name="20% - 强调文字颜色 2 2 2 2 2 2 3 3 2" xfId="5934"/>
    <cellStyle name="20% - 强调文字颜色 2 2 2 2 2 2 3 4" xfId="5938"/>
    <cellStyle name="20% - 强调文字颜色 2 2 2 2 2 2 3 4 2" xfId="5941"/>
    <cellStyle name="20% - 强调文字颜色 2 2 2 2 2 2 3 5" xfId="5942"/>
    <cellStyle name="20% - 强调文字颜色 2 2 2 2 2 2 4" xfId="5829"/>
    <cellStyle name="20% - 强调文字颜色 2 2 2 2 2 2 4 2" xfId="5841"/>
    <cellStyle name="20% - 强调文字颜色 2 2 2 2 2 2 5" xfId="3719"/>
    <cellStyle name="20% - 强调文字颜色 2 2 2 2 2 2 5 2" xfId="5949"/>
    <cellStyle name="20% - 强调文字颜色 2 2 2 2 2 2 6" xfId="5952"/>
    <cellStyle name="20% - 强调文字颜色 2 2 2 2 2 3" xfId="5843"/>
    <cellStyle name="20% - 强调文字颜色 2 2 2 2 2 3 2" xfId="5850"/>
    <cellStyle name="20% - 强调文字颜色 2 2 2 2 2 3 2 2" xfId="5961"/>
    <cellStyle name="20% - 强调文字颜色 2 2 2 2 2 3 2 2 2" xfId="5962"/>
    <cellStyle name="20% - 强调文字颜色 2 2 2 2 2 3 2 3" xfId="5965"/>
    <cellStyle name="20% - 强调文字颜色 2 2 2 2 2 3 2 3 2" xfId="5966"/>
    <cellStyle name="20% - 强调文字颜色 2 2 2 2 2 3 2 4" xfId="5968"/>
    <cellStyle name="20% - 强调文字颜色 2 2 2 2 2 3 3" xfId="5969"/>
    <cellStyle name="20% - 强调文字颜色 2 2 2 2 2 3 3 2" xfId="5977"/>
    <cellStyle name="20% - 强调文字颜色 2 2 2 2 2 3 4" xfId="5983"/>
    <cellStyle name="20% - 强调文字颜色 2 2 2 2 2 3 4 2" xfId="5991"/>
    <cellStyle name="20% - 强调文字颜色 2 2 2 2 2 3 5" xfId="3732"/>
    <cellStyle name="20% - 强调文字颜色 2 2 2 2 2 4" xfId="5856"/>
    <cellStyle name="20% - 强调文字颜色 2 2 2 2 2 4 2" xfId="5866"/>
    <cellStyle name="20% - 强调文字颜色 2 2 2 2 2 4 2 2" xfId="5995"/>
    <cellStyle name="20% - 强调文字颜色 2 2 2 2 2 4 2 2 2" xfId="5999"/>
    <cellStyle name="20% - 强调文字颜色 2 2 2 2 2 4 2 3" xfId="6004"/>
    <cellStyle name="20% - 强调文字颜色 2 2 2 2 2 4 2 3 2" xfId="6007"/>
    <cellStyle name="20% - 强调文字颜色 2 2 2 2 2 4 2 4" xfId="6015"/>
    <cellStyle name="20% - 强调文字颜色 2 2 2 2 2 4 2 4 2" xfId="6019"/>
    <cellStyle name="20% - 强调文字颜色 2 2 2 2 2 4 2 5" xfId="6024"/>
    <cellStyle name="20% - 强调文字颜色 2 2 2 2 2 4 3" xfId="6029"/>
    <cellStyle name="20% - 强调文字颜色 2 2 2 2 2 4 3 2" xfId="6035"/>
    <cellStyle name="20% - 强调文字颜色 2 2 2 2 2 4 4" xfId="6037"/>
    <cellStyle name="20% - 强调文字颜色 2 2 2 2 2 4 4 2" xfId="6046"/>
    <cellStyle name="20% - 强调文字颜色 2 2 2 2 2 4 5" xfId="6049"/>
    <cellStyle name="20% - 强调文字颜色 2 2 2 2 2 5" xfId="5872"/>
    <cellStyle name="20% - 强调文字颜色 2 2 2 2 2 5 2" xfId="6053"/>
    <cellStyle name="20% - 强调文字颜色 2 2 2 2 2 6" xfId="6056"/>
    <cellStyle name="20% - 强调文字颜色 2 2 2 2 2 6 2" xfId="6063"/>
    <cellStyle name="20% - 强调文字颜色 2 2 2 2 2 7" xfId="6070"/>
    <cellStyle name="20% - 强调文字颜色 2 2 2 2 2 7 2" xfId="6077"/>
    <cellStyle name="20% - 强调文字颜色 2 2 2 2 2 8" xfId="6087"/>
    <cellStyle name="20% - 强调文字颜色 2 2 2 2 3" xfId="6092"/>
    <cellStyle name="20% - 强调文字颜色 2 2 2 2 3 2" xfId="6095"/>
    <cellStyle name="20% - 强调文字颜色 2 2 2 2 3 2 2" xfId="6098"/>
    <cellStyle name="20% - 强调文字颜色 2 2 2 2 3 2 2 2" xfId="5911"/>
    <cellStyle name="20% - 强调文字颜色 2 2 2 2 3 2 2 2 2" xfId="6101"/>
    <cellStyle name="20% - 强调文字颜色 2 2 2 2 3 2 2 3" xfId="5915"/>
    <cellStyle name="20% - 强调文字颜色 2 2 2 2 3 2 2 3 2" xfId="6102"/>
    <cellStyle name="20% - 强调文字颜色 2 2 2 2 3 2 2 4" xfId="6107"/>
    <cellStyle name="20% - 强调文字颜色 2 2 2 2 3 2 2 4 2" xfId="6108"/>
    <cellStyle name="20% - 强调文字颜色 2 2 2 2 3 2 2 5" xfId="6111"/>
    <cellStyle name="20% - 强调文字颜色 2 2 2 2 3 2 3" xfId="6112"/>
    <cellStyle name="20% - 强调文字颜色 2 2 2 2 3 2 3 2" xfId="6117"/>
    <cellStyle name="20% - 强调文字颜色 2 2 2 2 3 2 4" xfId="6124"/>
    <cellStyle name="20% - 强调文字颜色 2 2 2 2 3 2 4 2" xfId="6129"/>
    <cellStyle name="20% - 强调文字颜色 2 2 2 2 3 2 5" xfId="2799"/>
    <cellStyle name="20% - 强调文字颜色 2 2 2 2 3 3" xfId="6132"/>
    <cellStyle name="20% - 强调文字颜色 2 2 2 2 3 3 2" xfId="6136"/>
    <cellStyle name="20% - 强调文字颜色 2 2 2 2 3 3 2 2" xfId="6140"/>
    <cellStyle name="20% - 强调文字颜色 2 2 2 2 3 3 3" xfId="6141"/>
    <cellStyle name="20% - 强调文字颜色 2 2 2 2 3 3 3 2" xfId="6146"/>
    <cellStyle name="20% - 强调文字颜色 2 2 2 2 3 3 4" xfId="6152"/>
    <cellStyle name="20% - 强调文字颜色 2 2 2 2 3 3 4 2" xfId="6155"/>
    <cellStyle name="20% - 强调文字颜色 2 2 2 2 3 3 5" xfId="2806"/>
    <cellStyle name="20% - 强调文字颜色 2 2 2 2 3 4" xfId="6159"/>
    <cellStyle name="20% - 强调文字颜色 2 2 2 2 3 4 2" xfId="6165"/>
    <cellStyle name="20% - 强调文字颜色 2 2 2 2 3 5" xfId="5121"/>
    <cellStyle name="20% - 强调文字颜色 2 2 2 2 3 5 2" xfId="5131"/>
    <cellStyle name="20% - 强调文字颜色 2 2 2 2 3 6" xfId="5138"/>
    <cellStyle name="20% - 强调文字颜色 2 2 2 2 4" xfId="6168"/>
    <cellStyle name="20% - 强调文字颜色 2 2 2 2 4 2" xfId="6172"/>
    <cellStyle name="20% - 强调文字颜色 2 2 2 2 4 2 2" xfId="6178"/>
    <cellStyle name="20% - 强调文字颜色 2 2 2 2 4 2 2 2" xfId="6184"/>
    <cellStyle name="20% - 强调文字颜色 2 2 2 2 4 2 3" xfId="6190"/>
    <cellStyle name="20% - 强调文字颜色 2 2 2 2 4 2 3 2" xfId="6198"/>
    <cellStyle name="20% - 强调文字颜色 2 2 2 2 4 2 4" xfId="6206"/>
    <cellStyle name="20% - 强调文字颜色 2 2 2 2 4 3" xfId="6208"/>
    <cellStyle name="20% - 强调文字颜色 2 2 2 2 4 3 2" xfId="6214"/>
    <cellStyle name="20% - 强调文字颜色 2 2 2 2 4 4" xfId="6216"/>
    <cellStyle name="20% - 强调文字颜色 2 2 2 2 4 4 2" xfId="6219"/>
    <cellStyle name="20% - 强调文字颜色 2 2 2 2 4 5" xfId="5168"/>
    <cellStyle name="20% - 强调文字颜色 2 2 2 2 5" xfId="6220"/>
    <cellStyle name="20% - 强调文字颜色 2 2 2 2 5 2" xfId="6221"/>
    <cellStyle name="20% - 强调文字颜色 2 2 2 2 5 2 2" xfId="3232"/>
    <cellStyle name="20% - 强调文字颜色 2 2 2 2 5 2 2 2" xfId="3242"/>
    <cellStyle name="20% - 强调文字颜色 2 2 2 2 5 2 3" xfId="3250"/>
    <cellStyle name="20% - 强调文字颜色 2 2 2 2 5 2 3 2" xfId="2908"/>
    <cellStyle name="20% - 强调文字颜色 2 2 2 2 5 2 4" xfId="3258"/>
    <cellStyle name="20% - 强调文字颜色 2 2 2 2 5 2 4 2" xfId="3014"/>
    <cellStyle name="20% - 强调文字颜色 2 2 2 2 5 2 5" xfId="6222"/>
    <cellStyle name="20% - 强调文字颜色 2 2 2 2 5 3" xfId="6224"/>
    <cellStyle name="20% - 强调文字颜色 2 2 2 2 5 3 2" xfId="3275"/>
    <cellStyle name="20% - 强调文字颜色 2 2 2 2 5 4" xfId="6226"/>
    <cellStyle name="20% - 强调文字颜色 2 2 2 2 5 4 2" xfId="6228"/>
    <cellStyle name="20% - 强调文字颜色 2 2 2 2 5 5" xfId="5178"/>
    <cellStyle name="20% - 强调文字颜色 2 2 2 2 6" xfId="6229"/>
    <cellStyle name="20% - 强调文字颜色 2 2 2 2 6 2" xfId="6231"/>
    <cellStyle name="20% - 强调文字颜色 2 2 2 2 7" xfId="6232"/>
    <cellStyle name="20% - 强调文字颜色 2 2 2 2 7 2" xfId="6233"/>
    <cellStyle name="20% - 强调文字颜色 2 2 2 2 8" xfId="6234"/>
    <cellStyle name="20% - 强调文字颜色 2 2 2 2 8 2" xfId="6236"/>
    <cellStyle name="20% - 强调文字颜色 2 2 2 2 9" xfId="6238"/>
    <cellStyle name="20% - 强调文字颜色 2 2 2 3" xfId="338"/>
    <cellStyle name="20% - 强调文字颜色 2 2 2 3 2" xfId="363"/>
    <cellStyle name="20% - 强调文字颜色 2 2 2 3 2 2" xfId="4988"/>
    <cellStyle name="20% - 强调文字颜色 2 2 2 3 2 2 2" xfId="5000"/>
    <cellStyle name="20% - 强调文字颜色 2 2 2 3 2 2 2 2" xfId="4017"/>
    <cellStyle name="20% - 强调文字颜色 2 2 2 3 2 2 2 2 2" xfId="6241"/>
    <cellStyle name="20% - 强调文字颜色 2 2 2 3 2 2 2 3" xfId="2450"/>
    <cellStyle name="20% - 强调文字颜色 2 2 2 3 2 2 2 3 2" xfId="6245"/>
    <cellStyle name="20% - 强调文字颜色 2 2 2 3 2 2 2 4" xfId="6249"/>
    <cellStyle name="20% - 强调文字颜色 2 2 2 3 2 2 2 4 2" xfId="6253"/>
    <cellStyle name="20% - 强调文字颜色 2 2 2 3 2 2 2 5" xfId="5222"/>
    <cellStyle name="20% - 强调文字颜色 2 2 2 3 2 2 3" xfId="5011"/>
    <cellStyle name="20% - 强调文字颜色 2 2 2 3 2 2 3 2" xfId="5023"/>
    <cellStyle name="20% - 强调文字颜色 2 2 2 3 2 2 4" xfId="1597"/>
    <cellStyle name="20% - 强调文字颜色 2 2 2 3 2 2 4 2" xfId="5029"/>
    <cellStyle name="20% - 强调文字颜色 2 2 2 3 2 2 5" xfId="3764"/>
    <cellStyle name="20% - 强调文字颜色 2 2 2 3 2 3" xfId="5036"/>
    <cellStyle name="20% - 强调文字颜色 2 2 2 3 2 3 2" xfId="5047"/>
    <cellStyle name="20% - 强调文字颜色 2 2 2 3 2 3 2 2" xfId="4084"/>
    <cellStyle name="20% - 强调文字颜色 2 2 2 3 2 3 3" xfId="6256"/>
    <cellStyle name="20% - 强调文字颜色 2 2 2 3 2 3 3 2" xfId="3871"/>
    <cellStyle name="20% - 强调文字颜色 2 2 2 3 2 3 4" xfId="1611"/>
    <cellStyle name="20% - 强调文字颜色 2 2 2 3 2 3 4 2" xfId="6261"/>
    <cellStyle name="20% - 强调文字颜色 2 2 2 3 2 3 5" xfId="6264"/>
    <cellStyle name="20% - 强调文字颜色 2 2 2 3 2 4" xfId="5058"/>
    <cellStyle name="20% - 强调文字颜色 2 2 2 3 2 4 2" xfId="5070"/>
    <cellStyle name="20% - 强调文字颜色 2 2 2 3 2 5" xfId="5078"/>
    <cellStyle name="20% - 强调文字颜色 2 2 2 3 2 5 2" xfId="6268"/>
    <cellStyle name="20% - 强调文字颜色 2 2 2 3 2 6" xfId="6272"/>
    <cellStyle name="20% - 强调文字颜色 2 2 2 3 3" xfId="6277"/>
    <cellStyle name="20% - 强调文字颜色 2 2 2 3 3 2" xfId="5093"/>
    <cellStyle name="20% - 强调文字颜色 2 2 2 3 3 2 2" xfId="5098"/>
    <cellStyle name="20% - 强调文字颜色 2 2 2 3 3 2 2 2" xfId="2018"/>
    <cellStyle name="20% - 强调文字颜色 2 2 2 3 3 2 3" xfId="6280"/>
    <cellStyle name="20% - 强调文字颜色 2 2 2 3 3 2 3 2" xfId="6283"/>
    <cellStyle name="20% - 强调文字颜色 2 2 2 3 3 2 4" xfId="1654"/>
    <cellStyle name="20% - 强调文字颜色 2 2 2 3 3 3" xfId="5102"/>
    <cellStyle name="20% - 强调文字颜色 2 2 2 3 3 3 2" xfId="5107"/>
    <cellStyle name="20% - 强调文字颜色 2 2 2 3 3 4" xfId="5110"/>
    <cellStyle name="20% - 强调文字颜色 2 2 2 3 3 4 2" xfId="6285"/>
    <cellStyle name="20% - 强调文字颜色 2 2 2 3 3 5" xfId="6289"/>
    <cellStyle name="20% - 强调文字颜色 2 2 2 3 4" xfId="6290"/>
    <cellStyle name="20% - 强调文字颜色 2 2 2 3 4 2" xfId="5158"/>
    <cellStyle name="20% - 强调文字颜色 2 2 2 3 4 2 2" xfId="5167"/>
    <cellStyle name="20% - 强调文字颜色 2 2 2 3 4 2 2 2" xfId="6296"/>
    <cellStyle name="20% - 强调文字颜色 2 2 2 3 4 2 3" xfId="6300"/>
    <cellStyle name="20% - 强调文字颜色 2 2 2 3 4 2 3 2" xfId="6303"/>
    <cellStyle name="20% - 强调文字颜色 2 2 2 3 4 2 4" xfId="6305"/>
    <cellStyle name="20% - 强调文字颜色 2 2 2 3 4 2 4 2" xfId="447"/>
    <cellStyle name="20% - 强调文字颜色 2 2 2 3 4 2 5" xfId="6311"/>
    <cellStyle name="20% - 强调文字颜色 2 2 2 3 4 3" xfId="5172"/>
    <cellStyle name="20% - 强调文字颜色 2 2 2 3 4 3 2" xfId="5177"/>
    <cellStyle name="20% - 强调文字颜色 2 2 2 3 4 4" xfId="3389"/>
    <cellStyle name="20% - 强调文字颜色 2 2 2 3 4 4 2" xfId="3393"/>
    <cellStyle name="20% - 强调文字颜色 2 2 2 3 4 5" xfId="3395"/>
    <cellStyle name="20% - 强调文字颜色 2 2 2 3 5" xfId="6312"/>
    <cellStyle name="20% - 强调文字颜色 2 2 2 3 5 2" xfId="6313"/>
    <cellStyle name="20% - 强调文字颜色 2 2 2 3 6" xfId="6314"/>
    <cellStyle name="20% - 强调文字颜色 2 2 2 3 6 2" xfId="6315"/>
    <cellStyle name="20% - 强调文字颜色 2 2 2 3 7" xfId="6316"/>
    <cellStyle name="20% - 强调文字颜色 2 2 2 3 7 2" xfId="6319"/>
    <cellStyle name="20% - 强调文字颜色 2 2 2 3 8" xfId="6320"/>
    <cellStyle name="20% - 强调文字颜色 2 2 2 4" xfId="390"/>
    <cellStyle name="20% - 强调文字颜色 2 2 2 4 2" xfId="1183"/>
    <cellStyle name="20% - 强调文字颜色 2 2 2 4 2 2" xfId="5302"/>
    <cellStyle name="20% - 强调文字颜色 2 2 2 4 2 2 2" xfId="5303"/>
    <cellStyle name="20% - 强调文字颜色 2 2 2 4 2 2 2 2" xfId="6323"/>
    <cellStyle name="20% - 强调文字颜色 2 2 2 4 2 2 3" xfId="6326"/>
    <cellStyle name="20% - 强调文字颜色 2 2 2 4 2 2 3 2" xfId="6328"/>
    <cellStyle name="20% - 强调文字颜色 2 2 2 4 2 2 4" xfId="1685"/>
    <cellStyle name="20% - 强调文字颜色 2 2 2 4 2 2 4 2" xfId="2438"/>
    <cellStyle name="20% - 强调文字颜色 2 2 2 4 2 2 5" xfId="2519"/>
    <cellStyle name="20% - 强调文字颜色 2 2 2 4 2 3" xfId="5305"/>
    <cellStyle name="20% - 强调文字颜色 2 2 2 4 2 3 2" xfId="5308"/>
    <cellStyle name="20% - 强调文字颜色 2 2 2 4 2 4" xfId="5312"/>
    <cellStyle name="20% - 强调文字颜色 2 2 2 4 2 4 2" xfId="6330"/>
    <cellStyle name="20% - 强调文字颜色 2 2 2 4 2 5" xfId="6334"/>
    <cellStyle name="20% - 强调文字颜色 2 2 2 4 3" xfId="6337"/>
    <cellStyle name="20% - 强调文字颜色 2 2 2 4 3 2" xfId="5328"/>
    <cellStyle name="20% - 强调文字颜色 2 2 2 4 3 2 2" xfId="5329"/>
    <cellStyle name="20% - 强调文字颜色 2 2 2 4 3 3" xfId="5331"/>
    <cellStyle name="20% - 强调文字颜色 2 2 2 4 3 3 2" xfId="5334"/>
    <cellStyle name="20% - 强调文字颜色 2 2 2 4 3 4" xfId="5337"/>
    <cellStyle name="20% - 强调文字颜色 2 2 2 4 3 4 2" xfId="6340"/>
    <cellStyle name="20% - 强调文字颜色 2 2 2 4 3 5" xfId="6341"/>
    <cellStyle name="20% - 强调文字颜色 2 2 2 4 4" xfId="1928"/>
    <cellStyle name="20% - 强调文字颜色 2 2 2 4 4 2" xfId="6343"/>
    <cellStyle name="20% - 强调文字颜色 2 2 2 4 5" xfId="6345"/>
    <cellStyle name="20% - 强调文字颜色 2 2 2 4 5 2" xfId="6346"/>
    <cellStyle name="20% - 强调文字颜色 2 2 2 4 6" xfId="6347"/>
    <cellStyle name="20% - 强调文字颜色 2 2 2 5" xfId="376"/>
    <cellStyle name="20% - 强调文字颜色 2 2 2 5 2" xfId="6352"/>
    <cellStyle name="20% - 强调文字颜色 2 2 2 5 2 2" xfId="5397"/>
    <cellStyle name="20% - 强调文字颜色 2 2 2 5 2 2 2" xfId="5404"/>
    <cellStyle name="20% - 强调文字颜色 2 2 2 5 2 3" xfId="5407"/>
    <cellStyle name="20% - 强调文字颜色 2 2 2 5 2 3 2" xfId="5413"/>
    <cellStyle name="20% - 强调文字颜色 2 2 2 5 2 4" xfId="5417"/>
    <cellStyle name="20% - 强调文字颜色 2 2 2 5 3" xfId="6354"/>
    <cellStyle name="20% - 强调文字颜色 2 2 2 5 3 2" xfId="6358"/>
    <cellStyle name="20% - 强调文字颜色 2 2 2 5 4" xfId="6362"/>
    <cellStyle name="20% - 强调文字颜色 2 2 2 5 4 2" xfId="6366"/>
    <cellStyle name="20% - 强调文字颜色 2 2 2 5 5" xfId="6368"/>
    <cellStyle name="20% - 强调文字颜色 2 2 2 6" xfId="6370"/>
    <cellStyle name="20% - 强调文字颜色 2 2 2 6 2" xfId="6376"/>
    <cellStyle name="20% - 强调文字颜色 2 2 2 6 2 2" xfId="6379"/>
    <cellStyle name="20% - 强调文字颜色 2 2 2 6 2 2 2" xfId="6381"/>
    <cellStyle name="20% - 强调文字颜色 2 2 2 6 2 3" xfId="6384"/>
    <cellStyle name="20% - 强调文字颜色 2 2 2 6 2 3 2" xfId="6386"/>
    <cellStyle name="20% - 强调文字颜色 2 2 2 6 2 4" xfId="6389"/>
    <cellStyle name="20% - 强调文字颜色 2 2 2 6 2 4 2" xfId="6391"/>
    <cellStyle name="20% - 强调文字颜色 2 2 2 6 2 5" xfId="6394"/>
    <cellStyle name="20% - 强调文字颜色 2 2 2 6 3" xfId="6396"/>
    <cellStyle name="20% - 强调文字颜色 2 2 2 6 3 2" xfId="2831"/>
    <cellStyle name="20% - 强调文字颜色 2 2 2 6 4" xfId="6400"/>
    <cellStyle name="20% - 强调文字颜色 2 2 2 6 4 2" xfId="2867"/>
    <cellStyle name="20% - 强调文字颜色 2 2 2 6 5" xfId="6402"/>
    <cellStyle name="20% - 强调文字颜色 2 2 2 7" xfId="6406"/>
    <cellStyle name="20% - 强调文字颜色 2 2 2 7 2" xfId="6408"/>
    <cellStyle name="20% - 强调文字颜色 2 2 2 8" xfId="2915"/>
    <cellStyle name="20% - 强调文字颜色 2 2 2 8 2" xfId="2919"/>
    <cellStyle name="20% - 强调文字颜色 2 2 2 9" xfId="2935"/>
    <cellStyle name="20% - 强调文字颜色 2 2 2 9 2" xfId="2937"/>
    <cellStyle name="20% - 强调文字颜色 2 2 3" xfId="552"/>
    <cellStyle name="20% - 强调文字颜色 2 2 3 2" xfId="559"/>
    <cellStyle name="20% - 强调文字颜色 2 2 3 2 2" xfId="6409"/>
    <cellStyle name="20% - 强调文字颜色 2 2 3 2 2 2" xfId="2148"/>
    <cellStyle name="20% - 强调文字颜色 2 2 3 2 2 2 2" xfId="2150"/>
    <cellStyle name="20% - 强调文字颜色 2 2 3 2 2 2 2 2" xfId="2153"/>
    <cellStyle name="20% - 强调文字颜色 2 2 3 2 2 2 2 2 2" xfId="2157"/>
    <cellStyle name="20% - 强调文字颜色 2 2 3 2 2 2 2 3" xfId="2163"/>
    <cellStyle name="20% - 强调文字颜色 2 2 3 2 2 2 2 3 2" xfId="2168"/>
    <cellStyle name="20% - 强调文字颜色 2 2 3 2 2 2 2 4" xfId="2171"/>
    <cellStyle name="20% - 强调文字颜色 2 2 3 2 2 2 2 4 2" xfId="1118"/>
    <cellStyle name="20% - 强调文字颜色 2 2 3 2 2 2 2 5" xfId="2173"/>
    <cellStyle name="20% - 强调文字颜色 2 2 3 2 2 2 3" xfId="2178"/>
    <cellStyle name="20% - 强调文字颜色 2 2 3 2 2 2 3 2" xfId="2185"/>
    <cellStyle name="20% - 强调文字颜色 2 2 3 2 2 2 4" xfId="1341"/>
    <cellStyle name="20% - 强调文字颜色 2 2 3 2 2 2 4 2" xfId="2190"/>
    <cellStyle name="20% - 强调文字颜色 2 2 3 2 2 2 5" xfId="2199"/>
    <cellStyle name="20% - 强调文字颜色 2 2 3 2 2 3" xfId="2202"/>
    <cellStyle name="20% - 强调文字颜色 2 2 3 2 2 3 2" xfId="2206"/>
    <cellStyle name="20% - 强调文字颜色 2 2 3 2 2 3 2 2" xfId="6411"/>
    <cellStyle name="20% - 强调文字颜色 2 2 3 2 2 3 3" xfId="6414"/>
    <cellStyle name="20% - 强调文字颜色 2 2 3 2 2 3 3 2" xfId="6418"/>
    <cellStyle name="20% - 强调文字颜色 2 2 3 2 2 3 4" xfId="1361"/>
    <cellStyle name="20% - 强调文字颜色 2 2 3 2 2 3 4 2" xfId="6423"/>
    <cellStyle name="20% - 强调文字颜色 2 2 3 2 2 3 5" xfId="6427"/>
    <cellStyle name="20% - 强调文字颜色 2 2 3 2 2 4" xfId="2207"/>
    <cellStyle name="20% - 强调文字颜色 2 2 3 2 2 4 2" xfId="2212"/>
    <cellStyle name="20% - 强调文字颜色 2 2 3 2 2 5" xfId="2220"/>
    <cellStyle name="20% - 强调文字颜色 2 2 3 2 2 5 2" xfId="2225"/>
    <cellStyle name="20% - 强调文字颜色 2 2 3 2 2 6" xfId="2231"/>
    <cellStyle name="20% - 强调文字颜色 2 2 3 2 3" xfId="2169"/>
    <cellStyle name="20% - 强调文字颜色 2 2 3 2 3 2" xfId="2307"/>
    <cellStyle name="20% - 强调文字颜色 2 2 3 2 3 2 2" xfId="2309"/>
    <cellStyle name="20% - 强调文字颜色 2 2 3 2 3 2 2 2" xfId="5929"/>
    <cellStyle name="20% - 强调文字颜色 2 2 3 2 3 2 3" xfId="6430"/>
    <cellStyle name="20% - 强调文字颜色 2 2 3 2 3 2 3 2" xfId="5936"/>
    <cellStyle name="20% - 强调文字颜色 2 2 3 2 3 2 4" xfId="4177"/>
    <cellStyle name="20% - 强调文字颜色 2 2 3 2 3 3" xfId="2311"/>
    <cellStyle name="20% - 强调文字颜色 2 2 3 2 3 3 2" xfId="2314"/>
    <cellStyle name="20% - 强调文字颜色 2 2 3 2 3 4" xfId="2315"/>
    <cellStyle name="20% - 强调文字颜色 2 2 3 2 3 4 2" xfId="2761"/>
    <cellStyle name="20% - 强调文字颜色 2 2 3 2 3 5" xfId="6435"/>
    <cellStyle name="20% - 强调文字颜色 2 2 3 2 4" xfId="3406"/>
    <cellStyle name="20% - 强调文字颜色 2 2 3 2 4 2" xfId="2355"/>
    <cellStyle name="20% - 强调文字颜色 2 2 3 2 4 2 2" xfId="2359"/>
    <cellStyle name="20% - 强调文字颜色 2 2 3 2 4 2 2 2" xfId="6106"/>
    <cellStyle name="20% - 强调文字颜色 2 2 3 2 4 2 3" xfId="4009"/>
    <cellStyle name="20% - 强调文字颜色 2 2 3 2 4 2 3 2" xfId="6437"/>
    <cellStyle name="20% - 强调文字颜色 2 2 3 2 4 2 4" xfId="6440"/>
    <cellStyle name="20% - 强调文字颜色 2 2 3 2 4 2 4 2" xfId="6441"/>
    <cellStyle name="20% - 强调文字颜色 2 2 3 2 4 2 5" xfId="2067"/>
    <cellStyle name="20% - 强调文字颜色 2 2 3 2 4 3" xfId="2365"/>
    <cellStyle name="20% - 强调文字颜色 2 2 3 2 4 3 2" xfId="6442"/>
    <cellStyle name="20% - 强调文字颜色 2 2 3 2 4 4" xfId="6445"/>
    <cellStyle name="20% - 强调文字颜色 2 2 3 2 4 4 2" xfId="6447"/>
    <cellStyle name="20% - 强调文字颜色 2 2 3 2 4 5" xfId="6449"/>
    <cellStyle name="20% - 强调文字颜色 2 2 3 2 5" xfId="6450"/>
    <cellStyle name="20% - 强调文字颜色 2 2 3 2 5 2" xfId="2419"/>
    <cellStyle name="20% - 强调文字颜色 2 2 3 2 6" xfId="6451"/>
    <cellStyle name="20% - 强调文字颜色 2 2 3 2 6 2" xfId="6453"/>
    <cellStyle name="20% - 强调文字颜色 2 2 3 2 7" xfId="6455"/>
    <cellStyle name="20% - 强调文字颜色 2 2 3 2 7 2" xfId="6456"/>
    <cellStyle name="20% - 强调文字颜色 2 2 3 2 8" xfId="6457"/>
    <cellStyle name="20% - 强调文字颜色 2 2 3 3" xfId="1047"/>
    <cellStyle name="20% - 强调文字颜色 2 2 3 3 2" xfId="1051"/>
    <cellStyle name="20% - 强调文字颜色 2 2 3 3 2 2" xfId="1061"/>
    <cellStyle name="20% - 强调文字颜色 2 2 3 3 2 2 2" xfId="1075"/>
    <cellStyle name="20% - 强调文字颜色 2 2 3 3 2 2 2 2" xfId="4836"/>
    <cellStyle name="20% - 强调文字颜色 2 2 3 3 2 2 3" xfId="6458"/>
    <cellStyle name="20% - 强调文字颜色 2 2 3 3 2 2 3 2" xfId="6460"/>
    <cellStyle name="20% - 强调文字颜色 2 2 3 3 2 2 4" xfId="1702"/>
    <cellStyle name="20% - 强调文字颜色 2 2 3 3 2 2 4 2" xfId="6461"/>
    <cellStyle name="20% - 强调文字颜色 2 2 3 3 2 2 5" xfId="6463"/>
    <cellStyle name="20% - 强调文字颜色 2 2 3 3 2 3" xfId="1084"/>
    <cellStyle name="20% - 强调文字颜色 2 2 3 3 2 3 2" xfId="1092"/>
    <cellStyle name="20% - 强调文字颜色 2 2 3 3 2 4" xfId="1096"/>
    <cellStyle name="20% - 强调文字颜色 2 2 3 3 2 4 2" xfId="1103"/>
    <cellStyle name="20% - 强调文字颜色 2 2 3 3 2 5" xfId="1110"/>
    <cellStyle name="20% - 强调文字颜色 2 2 3 3 3" xfId="1119"/>
    <cellStyle name="20% - 强调文字颜色 2 2 3 3 3 2" xfId="1124"/>
    <cellStyle name="20% - 强调文字颜色 2 2 3 3 3 2 2" xfId="2541"/>
    <cellStyle name="20% - 强调文字颜色 2 2 3 3 3 3" xfId="2544"/>
    <cellStyle name="20% - 强调文字颜色 2 2 3 3 3 3 2" xfId="6464"/>
    <cellStyle name="20% - 强调文字颜色 2 2 3 3 3 4" xfId="6466"/>
    <cellStyle name="20% - 强调文字颜色 2 2 3 3 3 4 2" xfId="6467"/>
    <cellStyle name="20% - 强调文字颜色 2 2 3 3 3 5" xfId="6468"/>
    <cellStyle name="20% - 强调文字颜色 2 2 3 3 4" xfId="1126"/>
    <cellStyle name="20% - 强调文字颜色 2 2 3 3 4 2" xfId="495"/>
    <cellStyle name="20% - 强调文字颜色 2 2 3 3 5" xfId="48"/>
    <cellStyle name="20% - 强调文字颜色 2 2 3 3 5 2" xfId="1135"/>
    <cellStyle name="20% - 强调文字颜色 2 2 3 3 6" xfId="1143"/>
    <cellStyle name="20% - 强调文字颜色 2 2 3 4" xfId="1145"/>
    <cellStyle name="20% - 强调文字颜色 2 2 3 4 2" xfId="1155"/>
    <cellStyle name="20% - 强调文字颜色 2 2 3 4 2 2" xfId="637"/>
    <cellStyle name="20% - 强调文字颜色 2 2 3 4 2 2 2" xfId="350"/>
    <cellStyle name="20% - 强调文字颜色 2 2 3 4 2 3" xfId="2672"/>
    <cellStyle name="20% - 强调文字颜色 2 2 3 4 2 3 2" xfId="6469"/>
    <cellStyle name="20% - 强调文字颜色 2 2 3 4 2 4" xfId="6472"/>
    <cellStyle name="20% - 强调文字颜色 2 2 3 4 3" xfId="1164"/>
    <cellStyle name="20% - 强调文字颜色 2 2 3 4 3 2" xfId="924"/>
    <cellStyle name="20% - 强调文字颜色 2 2 3 4 4" xfId="1170"/>
    <cellStyle name="20% - 强调文字颜色 2 2 3 4 4 2" xfId="689"/>
    <cellStyle name="20% - 强调文字颜色 2 2 3 4 5" xfId="1179"/>
    <cellStyle name="20% - 强调文字颜色 2 2 3 5" xfId="1188"/>
    <cellStyle name="20% - 强调文字颜色 2 2 3 5 2" xfId="109"/>
    <cellStyle name="20% - 强调文字颜色 2 2 3 5 2 2" xfId="2719"/>
    <cellStyle name="20% - 强调文字颜色 2 2 3 5 2 2 2" xfId="6477"/>
    <cellStyle name="20% - 强调文字颜色 2 2 3 5 2 3" xfId="2213"/>
    <cellStyle name="20% - 强调文字颜色 2 2 3 5 2 3 2" xfId="6483"/>
    <cellStyle name="20% - 强调文字颜色 2 2 3 5 2 4" xfId="6489"/>
    <cellStyle name="20% - 强调文字颜色 2 2 3 5 2 4 2" xfId="3508"/>
    <cellStyle name="20% - 强调文字颜色 2 2 3 5 2 5" xfId="1366"/>
    <cellStyle name="20% - 强调文字颜色 2 2 3 5 3" xfId="6492"/>
    <cellStyle name="20% - 强调文字颜色 2 2 3 5 3 2" xfId="6495"/>
    <cellStyle name="20% - 强调文字颜色 2 2 3 5 4" xfId="6497"/>
    <cellStyle name="20% - 强调文字颜色 2 2 3 5 4 2" xfId="5607"/>
    <cellStyle name="20% - 强调文字颜色 2 2 3 5 5" xfId="6499"/>
    <cellStyle name="20% - 强调文字颜色 2 2 3 6" xfId="1192"/>
    <cellStyle name="20% - 强调文字颜色 2 2 3 6 2" xfId="1204"/>
    <cellStyle name="20% - 强调文字颜色 2 2 3 7" xfId="1209"/>
    <cellStyle name="20% - 强调文字颜色 2 2 3 7 2" xfId="826"/>
    <cellStyle name="20% - 强调文字颜色 2 2 3 8" xfId="51"/>
    <cellStyle name="20% - 强调文字颜色 2 2 3 8 2" xfId="3570"/>
    <cellStyle name="20% - 强调文字颜色 2 2 3 9" xfId="6504"/>
    <cellStyle name="20% - 强调文字颜色 2 2 4" xfId="564"/>
    <cellStyle name="20% - 强调文字颜色 2 2 4 2" xfId="1842"/>
    <cellStyle name="20% - 强调文字颜色 2 2 4 2 2" xfId="6505"/>
    <cellStyle name="20% - 强调文字颜色 2 2 4 2 2 2" xfId="2869"/>
    <cellStyle name="20% - 强调文字颜色 2 2 4 2 2 2 2" xfId="2873"/>
    <cellStyle name="20% - 强调文字颜色 2 2 4 2 2 2 2 2" xfId="6507"/>
    <cellStyle name="20% - 强调文字颜色 2 2 4 2 2 2 3" xfId="6508"/>
    <cellStyle name="20% - 强调文字颜色 2 2 4 2 2 2 3 2" xfId="6511"/>
    <cellStyle name="20% - 强调文字颜色 2 2 4 2 2 2 4" xfId="6517"/>
    <cellStyle name="20% - 强调文字颜色 2 2 4 2 2 3" xfId="2876"/>
    <cellStyle name="20% - 强调文字颜色 2 2 4 2 2 3 2" xfId="2880"/>
    <cellStyle name="20% - 强调文字颜色 2 2 4 2 2 4" xfId="2881"/>
    <cellStyle name="20% - 强调文字颜色 2 2 4 2 2 4 2" xfId="389"/>
    <cellStyle name="20% - 强调文字颜色 2 2 4 2 2 5" xfId="6521"/>
    <cellStyle name="20% - 强调文字颜色 2 2 4 2 3" xfId="6522"/>
    <cellStyle name="20% - 强调文字颜色 2 2 4 2 3 2" xfId="2898"/>
    <cellStyle name="20% - 强调文字颜色 2 2 4 2 3 2 2" xfId="2900"/>
    <cellStyle name="20% - 强调文字颜色 2 2 4 2 3 3" xfId="2902"/>
    <cellStyle name="20% - 强调文字颜色 2 2 4 2 3 3 2" xfId="227"/>
    <cellStyle name="20% - 强调文字颜色 2 2 4 2 3 4" xfId="6525"/>
    <cellStyle name="20% - 强调文字颜色 2 2 4 2 4" xfId="6526"/>
    <cellStyle name="20% - 强调文字颜色 2 2 4 2 4 2" xfId="2940"/>
    <cellStyle name="20% - 强调文字颜色 2 2 4 2 5" xfId="6527"/>
    <cellStyle name="20% - 强调文字颜色 2 2 4 2 5 2" xfId="6529"/>
    <cellStyle name="20% - 强调文字颜色 2 2 4 2 6" xfId="6530"/>
    <cellStyle name="20% - 强调文字颜色 2 2 4 3" xfId="236"/>
    <cellStyle name="20% - 强调文字颜色 2 2 4 3 2" xfId="131"/>
    <cellStyle name="20% - 强调文字颜色 2 2 4 3 2 2" xfId="1222"/>
    <cellStyle name="20% - 强调文字颜色 2 2 4 3 2 2 2" xfId="2995"/>
    <cellStyle name="20% - 强调文字颜色 2 2 4 3 2 3" xfId="3001"/>
    <cellStyle name="20% - 强调文字颜色 2 2 4 3 2 3 2" xfId="5638"/>
    <cellStyle name="20% - 强调文字颜色 2 2 4 3 2 4" xfId="5640"/>
    <cellStyle name="20% - 强调文字颜色 2 2 4 3 3" xfId="102"/>
    <cellStyle name="20% - 强调文字颜色 2 2 4 3 3 2" xfId="1229"/>
    <cellStyle name="20% - 强调文字颜色 2 2 4 3 4" xfId="1231"/>
    <cellStyle name="20% - 强调文字颜色 2 2 4 3 4 2" xfId="1234"/>
    <cellStyle name="20% - 强调文字颜色 2 2 4 3 5" xfId="1236"/>
    <cellStyle name="20% - 强调文字颜色 2 2 4 4" xfId="242"/>
    <cellStyle name="20% - 强调文字颜色 2 2 4 4 2" xfId="288"/>
    <cellStyle name="20% - 强调文字颜色 2 2 4 4 2 2" xfId="3031"/>
    <cellStyle name="20% - 强调文字颜色 2 2 4 4 3" xfId="6531"/>
    <cellStyle name="20% - 强调文字颜色 2 2 4 4 3 2" xfId="6532"/>
    <cellStyle name="20% - 强调文字颜色 2 2 4 4 4" xfId="6533"/>
    <cellStyle name="20% - 强调文字颜色 2 2 4 5" xfId="1239"/>
    <cellStyle name="20% - 强调文字颜色 2 2 4 5 2" xfId="1251"/>
    <cellStyle name="20% - 强调文字颜色 2 2 4 6" xfId="1254"/>
    <cellStyle name="20% - 强调文字颜色 2 2 4 6 2" xfId="1265"/>
    <cellStyle name="20% - 强调文字颜色 2 2 4 7" xfId="1267"/>
    <cellStyle name="20% - 强调文字颜色 2 2 5" xfId="1130"/>
    <cellStyle name="20% - 强调文字颜色 2 2 5 2" xfId="1848"/>
    <cellStyle name="20% - 强调文字颜色 2 2 5 2 2" xfId="3226"/>
    <cellStyle name="20% - 强调文字颜色 2 2 5 2 2 2" xfId="3111"/>
    <cellStyle name="20% - 强调文字颜色 2 2 5 2 2 2 2" xfId="3114"/>
    <cellStyle name="20% - 强调文字颜色 2 2 5 2 2 2 2 2" xfId="6534"/>
    <cellStyle name="20% - 强调文字颜色 2 2 5 2 2 2 2 2 2" xfId="130"/>
    <cellStyle name="20% - 强调文字颜色 2 2 5 2 2 2 2 3" xfId="6536"/>
    <cellStyle name="20% - 强调文字颜色 2 2 5 2 2 2 2 3 2" xfId="6540"/>
    <cellStyle name="20% - 强调文字颜色 2 2 5 2 2 2 2 4" xfId="6543"/>
    <cellStyle name="20% - 强调文字颜色 2 2 5 2 2 2 2 4 2" xfId="4122"/>
    <cellStyle name="20% - 强调文字颜色 2 2 5 2 2 2 2 5" xfId="6546"/>
    <cellStyle name="20% - 强调文字颜色 2 2 5 2 2 2 3" xfId="6551"/>
    <cellStyle name="20% - 强调文字颜色 2 2 5 2 2 2 3 2" xfId="6557"/>
    <cellStyle name="20% - 强调文字颜色 2 2 5 2 2 2 4" xfId="4591"/>
    <cellStyle name="20% - 强调文字颜色 2 2 5 2 2 2 4 2" xfId="4601"/>
    <cellStyle name="20% - 强调文字颜色 2 2 5 2 2 2 5" xfId="4624"/>
    <cellStyle name="20% - 强调文字颜色 2 2 5 2 2 3" xfId="3116"/>
    <cellStyle name="20% - 强调文字颜色 2 2 5 2 2 3 2" xfId="6086"/>
    <cellStyle name="20% - 强调文字颜色 2 2 5 2 2 3 2 2" xfId="6561"/>
    <cellStyle name="20% - 强调文字颜色 2 2 5 2 2 3 3" xfId="6566"/>
    <cellStyle name="20% - 强调文字颜色 2 2 5 2 2 3 3 2" xfId="6569"/>
    <cellStyle name="20% - 强调文字颜色 2 2 5 2 2 3 4" xfId="4639"/>
    <cellStyle name="20% - 强调文字颜色 2 2 5 2 2 3 4 2" xfId="4645"/>
    <cellStyle name="20% - 强调文字颜色 2 2 5 2 2 3 5" xfId="35"/>
    <cellStyle name="20% - 强调文字颜色 2 2 5 2 2 4" xfId="3773"/>
    <cellStyle name="20% - 强调文字颜色 2 2 5 2 2 4 2" xfId="5157"/>
    <cellStyle name="20% - 强调文字颜色 2 2 5 2 2 5" xfId="2843"/>
    <cellStyle name="20% - 强调文字颜色 2 2 5 2 2 5 2" xfId="6309"/>
    <cellStyle name="20% - 强调文字颜色 2 2 5 2 2 6" xfId="6576"/>
    <cellStyle name="20% - 强调文字颜色 2 2 5 2 3" xfId="6578"/>
    <cellStyle name="20% - 强调文字颜色 2 2 5 2 3 2" xfId="3129"/>
    <cellStyle name="20% - 强调文字颜色 2 2 5 2 3 2 2" xfId="6579"/>
    <cellStyle name="20% - 强调文字颜色 2 2 5 2 3 2 2 2" xfId="6580"/>
    <cellStyle name="20% - 强调文字颜色 2 2 5 2 3 2 3" xfId="6581"/>
    <cellStyle name="20% - 强调文字颜色 2 2 5 2 3 2 3 2" xfId="6583"/>
    <cellStyle name="20% - 强调文字颜色 2 2 5 2 3 2 4" xfId="5443"/>
    <cellStyle name="20% - 强调文字颜色 2 2 5 2 3 3" xfId="6588"/>
    <cellStyle name="20% - 强调文字颜色 2 2 5 2 3 3 2" xfId="6591"/>
    <cellStyle name="20% - 强调文字颜色 2 2 5 2 3 4" xfId="6595"/>
    <cellStyle name="20% - 强调文字颜色 2 2 5 2 3 4 2" xfId="6600"/>
    <cellStyle name="20% - 强调文字颜色 2 2 5 2 3 5" xfId="2859"/>
    <cellStyle name="20% - 强调文字颜色 2 2 5 2 4" xfId="6602"/>
    <cellStyle name="20% - 强调文字颜色 2 2 5 2 4 2" xfId="6603"/>
    <cellStyle name="20% - 强调文字颜色 2 2 5 2 4 2 2" xfId="6604"/>
    <cellStyle name="20% - 强调文字颜色 2 2 5 2 4 2 2 2" xfId="6607"/>
    <cellStyle name="20% - 强调文字颜色 2 2 5 2 4 2 3" xfId="6610"/>
    <cellStyle name="20% - 强调文字颜色 2 2 5 2 4 2 3 2" xfId="6613"/>
    <cellStyle name="20% - 强调文字颜色 2 2 5 2 4 2 4" xfId="3797"/>
    <cellStyle name="20% - 强调文字颜色 2 2 5 2 4 2 4 2" xfId="6615"/>
    <cellStyle name="20% - 强调文字颜色 2 2 5 2 4 2 5" xfId="3802"/>
    <cellStyle name="20% - 强调文字颜色 2 2 5 2 4 3" xfId="6619"/>
    <cellStyle name="20% - 强调文字颜色 2 2 5 2 4 3 2" xfId="6620"/>
    <cellStyle name="20% - 强调文字颜色 2 2 5 2 4 4" xfId="6625"/>
    <cellStyle name="20% - 强调文字颜色 2 2 5 2 4 4 2" xfId="6627"/>
    <cellStyle name="20% - 强调文字颜色 2 2 5 2 4 5" xfId="6629"/>
    <cellStyle name="20% - 强调文字颜色 2 2 5 2 5" xfId="6631"/>
    <cellStyle name="20% - 强调文字颜色 2 2 5 2 5 2" xfId="6632"/>
    <cellStyle name="20% - 强调文字颜色 2 2 5 2 6" xfId="6633"/>
    <cellStyle name="20% - 强调文字颜色 2 2 5 2 6 2" xfId="2467"/>
    <cellStyle name="20% - 强调文字颜色 2 2 5 2 7" xfId="5410"/>
    <cellStyle name="20% - 强调文字颜色 2 2 5 2 7 2" xfId="6634"/>
    <cellStyle name="20% - 强调文字颜色 2 2 5 2 8" xfId="6635"/>
    <cellStyle name="20% - 强调文字颜色 2 2 5 3" xfId="1279"/>
    <cellStyle name="20% - 强调文字颜色 2 2 5 3 2" xfId="1287"/>
    <cellStyle name="20% - 强调文字颜色 2 2 5 3 2 2" xfId="3159"/>
    <cellStyle name="20% - 强调文字颜色 2 2 5 3 2 2 2" xfId="6637"/>
    <cellStyle name="20% - 强调文字颜色 2 2 5 3 2 2 2 2" xfId="6638"/>
    <cellStyle name="20% - 强调文字颜色 2 2 5 3 2 2 3" xfId="3273"/>
    <cellStyle name="20% - 强调文字颜色 2 2 5 3 2 2 3 2" xfId="6639"/>
    <cellStyle name="20% - 强调文字颜色 2 2 5 3 2 2 4" xfId="6643"/>
    <cellStyle name="20% - 强调文字颜色 2 2 5 3 2 2 4 2" xfId="6646"/>
    <cellStyle name="20% - 强调文字颜色 2 2 5 3 2 2 5" xfId="1492"/>
    <cellStyle name="20% - 强调文字颜色 2 2 5 3 2 3" xfId="6647"/>
    <cellStyle name="20% - 强调文字颜色 2 2 5 3 2 3 2" xfId="6648"/>
    <cellStyle name="20% - 强调文字颜色 2 2 5 3 2 4" xfId="6650"/>
    <cellStyle name="20% - 强调文字颜色 2 2 5 3 2 4 2" xfId="3119"/>
    <cellStyle name="20% - 强调文字颜色 2 2 5 3 2 5" xfId="6513"/>
    <cellStyle name="20% - 强调文字颜色 2 2 5 3 3" xfId="6651"/>
    <cellStyle name="20% - 强调文字颜色 2 2 5 3 3 2" xfId="6652"/>
    <cellStyle name="20% - 强调文字颜色 2 2 5 3 3 2 2" xfId="6653"/>
    <cellStyle name="20% - 强调文字颜色 2 2 5 3 3 3" xfId="6654"/>
    <cellStyle name="20% - 强调文字颜色 2 2 5 3 3 3 2" xfId="6655"/>
    <cellStyle name="20% - 强调文字颜色 2 2 5 3 3 4" xfId="6658"/>
    <cellStyle name="20% - 强调文字颜色 2 2 5 3 3 4 2" xfId="3301"/>
    <cellStyle name="20% - 强调文字颜色 2 2 5 3 3 5" xfId="6661"/>
    <cellStyle name="20% - 强调文字颜色 2 2 5 3 4" xfId="6662"/>
    <cellStyle name="20% - 强调文字颜色 2 2 5 3 4 2" xfId="2005"/>
    <cellStyle name="20% - 强调文字颜色 2 2 5 3 5" xfId="6663"/>
    <cellStyle name="20% - 强调文字颜色 2 2 5 3 5 2" xfId="6664"/>
    <cellStyle name="20% - 强调文字颜色 2 2 5 3 6" xfId="6665"/>
    <cellStyle name="20% - 强调文字颜色 2 2 5 4" xfId="954"/>
    <cellStyle name="20% - 强调文字颜色 2 2 5 4 2" xfId="480"/>
    <cellStyle name="20% - 强调文字颜色 2 2 5 4 2 2" xfId="6666"/>
    <cellStyle name="20% - 强调文字颜色 2 2 5 4 2 2 2" xfId="6667"/>
    <cellStyle name="20% - 强调文字颜色 2 2 5 4 2 3" xfId="6668"/>
    <cellStyle name="20% - 强调文字颜色 2 2 5 4 2 3 2" xfId="6672"/>
    <cellStyle name="20% - 强调文字颜色 2 2 5 4 2 4" xfId="6675"/>
    <cellStyle name="20% - 强调文字颜色 2 2 5 4 3" xfId="6677"/>
    <cellStyle name="20% - 强调文字颜色 2 2 5 4 3 2" xfId="6678"/>
    <cellStyle name="20% - 强调文字颜色 2 2 5 4 4" xfId="5362"/>
    <cellStyle name="20% - 强调文字颜色 2 2 5 4 4 2" xfId="6679"/>
    <cellStyle name="20% - 强调文字颜色 2 2 5 4 5" xfId="6680"/>
    <cellStyle name="20% - 强调文字颜色 2 2 5 5" xfId="991"/>
    <cellStyle name="20% - 强调文字颜色 2 2 5 5 2" xfId="569"/>
    <cellStyle name="20% - 强调文字颜色 2 2 5 5 2 2" xfId="6682"/>
    <cellStyle name="20% - 强调文字颜色 2 2 5 5 2 2 2" xfId="6683"/>
    <cellStyle name="20% - 强调文字颜色 2 2 5 5 2 3" xfId="6685"/>
    <cellStyle name="20% - 强调文字颜色 2 2 5 5 2 3 2" xfId="6687"/>
    <cellStyle name="20% - 强调文字颜色 2 2 5 5 2 4" xfId="6689"/>
    <cellStyle name="20% - 强调文字颜色 2 2 5 5 2 4 2" xfId="5374"/>
    <cellStyle name="20% - 强调文字颜色 2 2 5 5 2 5" xfId="6349"/>
    <cellStyle name="20% - 强调文字颜色 2 2 5 5 3" xfId="6691"/>
    <cellStyle name="20% - 强调文字颜色 2 2 5 5 3 2" xfId="6692"/>
    <cellStyle name="20% - 强调文字颜色 2 2 5 5 4" xfId="5366"/>
    <cellStyle name="20% - 强调文字颜色 2 2 5 5 4 2" xfId="6693"/>
    <cellStyle name="20% - 强调文字颜色 2 2 5 5 5" xfId="6695"/>
    <cellStyle name="20% - 强调文字颜色 2 2 5 6" xfId="996"/>
    <cellStyle name="20% - 强调文字颜色 2 2 5 6 2" xfId="6697"/>
    <cellStyle name="20% - 强调文字颜色 2 2 5 7" xfId="6698"/>
    <cellStyle name="20% - 强调文字颜色 2 2 5 7 2" xfId="5963"/>
    <cellStyle name="20% - 强调文字颜色 2 2 5 8" xfId="2958"/>
    <cellStyle name="20% - 强调文字颜色 2 2 5 8 2" xfId="6700"/>
    <cellStyle name="20% - 强调文字颜色 2 2 5 9" xfId="2978"/>
    <cellStyle name="20% - 强调文字颜色 2 2 6" xfId="1650"/>
    <cellStyle name="20% - 强调文字颜色 2 2 6 2" xfId="6701"/>
    <cellStyle name="20% - 强调文字颜色 2 2 6 2 2" xfId="618"/>
    <cellStyle name="20% - 强调文字颜色 2 2 6 2 2 2" xfId="626"/>
    <cellStyle name="20% - 强调文字颜色 2 2 6 2 2 2 2" xfId="3286"/>
    <cellStyle name="20% - 强调文字颜色 2 2 6 2 2 2 2 2" xfId="6703"/>
    <cellStyle name="20% - 强调文字颜色 2 2 6 2 2 2 3" xfId="6227"/>
    <cellStyle name="20% - 强调文字颜色 2 2 6 2 2 2 3 2" xfId="6705"/>
    <cellStyle name="20% - 强调文字颜色 2 2 6 2 2 2 4" xfId="6707"/>
    <cellStyle name="20% - 强调文字颜色 2 2 6 2 2 3" xfId="2122"/>
    <cellStyle name="20% - 强调文字颜色 2 2 6 2 2 3 2" xfId="2602"/>
    <cellStyle name="20% - 强调文字颜色 2 2 6 2 2 4" xfId="3291"/>
    <cellStyle name="20% - 强调文字颜色 2 2 6 2 2 4 2" xfId="6712"/>
    <cellStyle name="20% - 强调文字颜色 2 2 6 2 2 5" xfId="6716"/>
    <cellStyle name="20% - 强调文字颜色 2 2 6 2 3" xfId="641"/>
    <cellStyle name="20% - 强调文字颜色 2 2 6 2 3 2" xfId="3339"/>
    <cellStyle name="20% - 强调文字颜色 2 2 6 2 3 2 2" xfId="3345"/>
    <cellStyle name="20% - 强调文字颜色 2 2 6 2 3 3" xfId="2141"/>
    <cellStyle name="20% - 强调文字颜色 2 2 6 2 3 3 2" xfId="3845"/>
    <cellStyle name="20% - 强调文字颜色 2 2 6 2 3 4" xfId="6723"/>
    <cellStyle name="20% - 强调文字颜色 2 2 6 2 4" xfId="6727"/>
    <cellStyle name="20% - 强调文字颜色 2 2 6 2 4 2" xfId="1984"/>
    <cellStyle name="20% - 强调文字颜色 2 2 6 2 5" xfId="6728"/>
    <cellStyle name="20% - 强调文字颜色 2 2 6 2 5 2" xfId="234"/>
    <cellStyle name="20% - 强调文字颜色 2 2 6 2 6" xfId="6729"/>
    <cellStyle name="20% - 强调文字颜色 2 2 6 3" xfId="1292"/>
    <cellStyle name="20% - 强调文字颜色 2 2 6 3 2" xfId="907"/>
    <cellStyle name="20% - 强调文字颜色 2 2 6 3 2 2" xfId="912"/>
    <cellStyle name="20% - 强调文字颜色 2 2 6 3 2 2 2" xfId="3417"/>
    <cellStyle name="20% - 强调文字颜色 2 2 6 3 2 3" xfId="2182"/>
    <cellStyle name="20% - 强调文字颜色 2 2 6 3 2 3 2" xfId="6731"/>
    <cellStyle name="20% - 强调文字颜色 2 2 6 3 2 4" xfId="6735"/>
    <cellStyle name="20% - 强调文字颜色 2 2 6 3 3" xfId="928"/>
    <cellStyle name="20% - 强调文字颜色 2 2 6 3 3 2" xfId="3432"/>
    <cellStyle name="20% - 强调文字颜色 2 2 6 3 4" xfId="6738"/>
    <cellStyle name="20% - 强调文字颜色 2 2 6 3 4 2" xfId="6740"/>
    <cellStyle name="20% - 强调文字颜色 2 2 6 3 5" xfId="6741"/>
    <cellStyle name="20% - 强调文字颜色 2 2 6 4" xfId="6743"/>
    <cellStyle name="20% - 强调文字颜色 2 2 6 4 2" xfId="669"/>
    <cellStyle name="20% - 强调文字颜色 2 2 6 4 2 2" xfId="3467"/>
    <cellStyle name="20% - 强调文字颜色 2 2 6 4 3" xfId="2752"/>
    <cellStyle name="20% - 强调文字颜色 2 2 6 4 3 2" xfId="6747"/>
    <cellStyle name="20% - 强调文字颜色 2 2 6 4 4" xfId="6749"/>
    <cellStyle name="20% - 强调文字颜色 2 2 6 5" xfId="6750"/>
    <cellStyle name="20% - 强调文字颜色 2 2 6 5 2" xfId="6751"/>
    <cellStyle name="20% - 强调文字颜色 2 2 6 6" xfId="6752"/>
    <cellStyle name="20% - 强调文字颜色 2 2 6 6 2" xfId="6753"/>
    <cellStyle name="20% - 强调文字颜色 2 2 6 7" xfId="6754"/>
    <cellStyle name="20% - 强调文字颜色 2 2 7" xfId="6756"/>
    <cellStyle name="20% - 强调文字颜色 2 2 7 2" xfId="2944"/>
    <cellStyle name="20% - 强调文字颜色 2 2 7 2 2" xfId="50"/>
    <cellStyle name="20% - 强调文字颜色 2 2 7 2 2 2" xfId="3571"/>
    <cellStyle name="20% - 强调文字颜色 2 2 7 2 2 2 2" xfId="3576"/>
    <cellStyle name="20% - 强调文字颜色 2 2 7 2 2 3" xfId="2294"/>
    <cellStyle name="20% - 强调文字颜色 2 2 7 2 2 3 2" xfId="6757"/>
    <cellStyle name="20% - 强调文字颜色 2 2 7 2 2 4" xfId="6762"/>
    <cellStyle name="20% - 强调文字颜色 2 2 7 2 3" xfId="6503"/>
    <cellStyle name="20% - 强调文字颜色 2 2 7 2 3 2" xfId="3603"/>
    <cellStyle name="20% - 强调文字颜色 2 2 7 2 4" xfId="6528"/>
    <cellStyle name="20% - 强调文字颜色 2 2 7 2 4 2" xfId="3"/>
    <cellStyle name="20% - 强调文字颜色 2 2 7 2 5" xfId="6765"/>
    <cellStyle name="20% - 强调文字颜色 2 2 7 3" xfId="1297"/>
    <cellStyle name="20% - 强调文字颜色 2 2 7 3 2" xfId="2948"/>
    <cellStyle name="20% - 强调文字颜色 2 2 7 3 2 2" xfId="3645"/>
    <cellStyle name="20% - 强调文字颜色 2 2 7 3 3" xfId="2975"/>
    <cellStyle name="20% - 强调文字颜色 2 2 7 3 3 2" xfId="6766"/>
    <cellStyle name="20% - 强调文字颜色 2 2 7 3 4" xfId="6768"/>
    <cellStyle name="20% - 强调文字颜色 2 2 7 4" xfId="2952"/>
    <cellStyle name="20% - 强调文字颜色 2 2 7 4 2" xfId="2959"/>
    <cellStyle name="20% - 强调文字颜色 2 2 7 5" xfId="2964"/>
    <cellStyle name="20% - 强调文字颜色 2 2 7 5 2" xfId="6769"/>
    <cellStyle name="20% - 强调文字颜色 2 2 7 6" xfId="6771"/>
    <cellStyle name="20% - 强调文字颜色 2 2 8" xfId="6775"/>
    <cellStyle name="20% - 强调文字颜色 2 2 8 2" xfId="3019"/>
    <cellStyle name="20% - 强调文字颜色 2 2 8 2 2" xfId="1174"/>
    <cellStyle name="20% - 强调文字颜色 2 2 8 2 2 2" xfId="3713"/>
    <cellStyle name="20% - 强调文字颜色 2 2 8 2 3" xfId="6776"/>
    <cellStyle name="20% - 强调文字颜色 2 2 8 2 3 2" xfId="6779"/>
    <cellStyle name="20% - 强调文字颜色 2 2 8 2 4" xfId="6782"/>
    <cellStyle name="20% - 强调文字颜色 2 2 8 3" xfId="1309"/>
    <cellStyle name="20% - 强调文字颜色 2 2 8 3 2" xfId="6784"/>
    <cellStyle name="20% - 强调文字颜色 2 2 8 4" xfId="6787"/>
    <cellStyle name="20% - 强调文字颜色 2 2 8 4 2" xfId="6793"/>
    <cellStyle name="20% - 强调文字颜色 2 2 8 5" xfId="6796"/>
    <cellStyle name="20% - 强调文字颜色 2 2 9" xfId="6800"/>
    <cellStyle name="20% - 强调文字颜色 2 2 9 2" xfId="3042"/>
    <cellStyle name="20% - 强调文字颜色 2 2 9 2 2" xfId="1553"/>
    <cellStyle name="20% - 强调文字颜色 2 2 9 3" xfId="6801"/>
    <cellStyle name="20% - 强调文字颜色 2 2 9 3 2" xfId="3683"/>
    <cellStyle name="20% - 强调文字颜色 2 2 9 4" xfId="6805"/>
    <cellStyle name="20% - 强调文字颜色 2 3" xfId="1856"/>
    <cellStyle name="20% - 强调文字颜色 2 3 10" xfId="5129"/>
    <cellStyle name="20% - 强调文字颜色 2 3 11" xfId="6806"/>
    <cellStyle name="20% - 强调文字颜色 2 3 2" xfId="594"/>
    <cellStyle name="20% - 强调文字颜色 2 3 2 2" xfId="600"/>
    <cellStyle name="20% - 强调文字颜色 2 3 2 2 2" xfId="6809"/>
    <cellStyle name="20% - 强调文字颜色 2 3 2 2 2 2" xfId="6812"/>
    <cellStyle name="20% - 强调文字颜色 2 3 2 2 2 2 2" xfId="6819"/>
    <cellStyle name="20% - 强调文字颜色 2 3 2 2 2 2 2 2" xfId="934"/>
    <cellStyle name="20% - 强调文字颜色 2 3 2 2 2 2 2 2 2" xfId="942"/>
    <cellStyle name="20% - 强调文字颜色 2 3 2 2 2 2 2 3" xfId="1022"/>
    <cellStyle name="20% - 强调文字颜色 2 3 2 2 2 2 2 3 2" xfId="1024"/>
    <cellStyle name="20% - 强调文字颜色 2 3 2 2 2 2 2 4" xfId="94"/>
    <cellStyle name="20% - 强调文字颜色 2 3 2 2 2 2 2 4 2" xfId="27"/>
    <cellStyle name="20% - 强调文字颜色 2 3 2 2 2 2 2 5" xfId="1036"/>
    <cellStyle name="20% - 强调文字颜色 2 3 2 2 2 2 3" xfId="3583"/>
    <cellStyle name="20% - 强调文字颜色 2 3 2 2 2 2 3 2" xfId="1270"/>
    <cellStyle name="20% - 强调文字颜色 2 3 2 2 2 2 4" xfId="3591"/>
    <cellStyle name="20% - 强调文字颜色 2 3 2 2 2 2 4 2" xfId="1482"/>
    <cellStyle name="20% - 强调文字颜色 2 3 2 2 2 2 5" xfId="3604"/>
    <cellStyle name="20% - 强调文字颜色 2 3 2 2 2 3" xfId="6825"/>
    <cellStyle name="20% - 强调文字颜色 2 3 2 2 2 3 2" xfId="6835"/>
    <cellStyle name="20% - 强调文字颜色 2 3 2 2 2 3 2 2" xfId="6841"/>
    <cellStyle name="20% - 强调文字颜色 2 3 2 2 2 3 3" xfId="3613"/>
    <cellStyle name="20% - 强调文字颜色 2 3 2 2 2 3 3 2" xfId="6850"/>
    <cellStyle name="20% - 强调文字颜色 2 3 2 2 2 3 4" xfId="3697"/>
    <cellStyle name="20% - 强调文字颜色 2 3 2 2 2 3 4 2" xfId="6857"/>
    <cellStyle name="20% - 强调文字颜色 2 3 2 2 2 3 5" xfId="5"/>
    <cellStyle name="20% - 强调文字颜色 2 3 2 2 2 4" xfId="6865"/>
    <cellStyle name="20% - 强调文字颜色 2 3 2 2 2 4 2" xfId="6873"/>
    <cellStyle name="20% - 强调文字颜色 2 3 2 2 2 5" xfId="2563"/>
    <cellStyle name="20% - 强调文字颜色 2 3 2 2 2 5 2" xfId="2570"/>
    <cellStyle name="20% - 强调文字颜色 2 3 2 2 2 6" xfId="2584"/>
    <cellStyle name="20% - 强调文字颜色 2 3 2 2 3" xfId="6875"/>
    <cellStyle name="20% - 强调文字颜色 2 3 2 2 3 2" xfId="6881"/>
    <cellStyle name="20% - 强调文字颜色 2 3 2 2 3 2 2" xfId="6889"/>
    <cellStyle name="20% - 强调文字颜色 2 3 2 2 3 2 2 2" xfId="437"/>
    <cellStyle name="20% - 强调文字颜色 2 3 2 2 3 2 3" xfId="3650"/>
    <cellStyle name="20% - 强调文字颜色 2 3 2 2 3 2 3 2" xfId="6894"/>
    <cellStyle name="20% - 强调文字颜色 2 3 2 2 3 2 4" xfId="5837"/>
    <cellStyle name="20% - 强调文字颜色 2 3 2 2 3 3" xfId="6896"/>
    <cellStyle name="20% - 强调文字颜色 2 3 2 2 3 3 2" xfId="6900"/>
    <cellStyle name="20% - 强调文字颜色 2 3 2 2 3 4" xfId="6906"/>
    <cellStyle name="20% - 强调文字颜色 2 3 2 2 3 4 2" xfId="6910"/>
    <cellStyle name="20% - 强调文字颜色 2 3 2 2 3 5" xfId="2617"/>
    <cellStyle name="20% - 强调文字颜色 2 3 2 2 4" xfId="6912"/>
    <cellStyle name="20% - 强调文字颜色 2 3 2 2 4 2" xfId="6916"/>
    <cellStyle name="20% - 强调文字颜色 2 3 2 2 4 2 2" xfId="6919"/>
    <cellStyle name="20% - 强调文字颜色 2 3 2 2 4 2 2 2" xfId="577"/>
    <cellStyle name="20% - 强调文字颜色 2 3 2 2 4 2 3" xfId="3668"/>
    <cellStyle name="20% - 强调文字颜色 2 3 2 2 4 2 3 2" xfId="890"/>
    <cellStyle name="20% - 强调文字颜色 2 3 2 2 4 2 4" xfId="5988"/>
    <cellStyle name="20% - 强调文字颜色 2 3 2 2 4 2 4 2" xfId="762"/>
    <cellStyle name="20% - 强调文字颜色 2 3 2 2 4 2 5" xfId="6924"/>
    <cellStyle name="20% - 强调文字颜色 2 3 2 2 4 3" xfId="6926"/>
    <cellStyle name="20% - 强调文字颜色 2 3 2 2 4 3 2" xfId="4706"/>
    <cellStyle name="20% - 强调文字颜色 2 3 2 2 4 4" xfId="6931"/>
    <cellStyle name="20% - 强调文字颜色 2 3 2 2 4 4 2" xfId="6933"/>
    <cellStyle name="20% - 强调文字颜色 2 3 2 2 4 5" xfId="2624"/>
    <cellStyle name="20% - 强调文字颜色 2 3 2 2 5" xfId="6936"/>
    <cellStyle name="20% - 强调文字颜色 2 3 2 2 5 2" xfId="6941"/>
    <cellStyle name="20% - 强调文字颜色 2 3 2 2 6" xfId="3095"/>
    <cellStyle name="20% - 强调文字颜色 2 3 2 2 6 2" xfId="6945"/>
    <cellStyle name="20% - 强调文字颜色 2 3 2 2 7" xfId="6947"/>
    <cellStyle name="20% - 强调文字颜色 2 3 2 2 7 2" xfId="6948"/>
    <cellStyle name="20% - 强调文字颜色 2 3 2 2 8" xfId="6950"/>
    <cellStyle name="20% - 强调文字颜色 2 3 2 3" xfId="6952"/>
    <cellStyle name="20% - 强调文字颜色 2 3 2 3 2" xfId="6955"/>
    <cellStyle name="20% - 强调文字颜色 2 3 2 3 2 2" xfId="6962"/>
    <cellStyle name="20% - 强调文字颜色 2 3 2 3 2 2 2" xfId="5826"/>
    <cellStyle name="20% - 强调文字颜色 2 3 2 3 2 2 2 2" xfId="5834"/>
    <cellStyle name="20% - 强调文字颜色 2 3 2 3 2 2 3" xfId="3722"/>
    <cellStyle name="20% - 强调文字颜色 2 3 2 3 2 2 3 2" xfId="5945"/>
    <cellStyle name="20% - 强调文字颜色 2 3 2 3 2 2 4" xfId="5957"/>
    <cellStyle name="20% - 强调文字颜色 2 3 2 3 2 2 4 2" xfId="6967"/>
    <cellStyle name="20% - 强调文字颜色 2 3 2 3 2 2 5" xfId="6781"/>
    <cellStyle name="20% - 强调文字颜色 2 3 2 3 2 3" xfId="6969"/>
    <cellStyle name="20% - 强调文字颜色 2 3 2 3 2 3 2" xfId="5981"/>
    <cellStyle name="20% - 强调文字颜色 2 3 2 3 2 4" xfId="6979"/>
    <cellStyle name="20% - 强调文字颜色 2 3 2 3 2 4 2" xfId="6039"/>
    <cellStyle name="20% - 强调文字颜色 2 3 2 3 2 5" xfId="6987"/>
    <cellStyle name="20% - 强调文字颜色 2 3 2 3 3" xfId="6988"/>
    <cellStyle name="20% - 强调文字颜色 2 3 2 3 3 2" xfId="6994"/>
    <cellStyle name="20% - 强调文字颜色 2 3 2 3 3 2 2" xfId="6122"/>
    <cellStyle name="20% - 强调文字颜色 2 3 2 3 3 3" xfId="7000"/>
    <cellStyle name="20% - 强调文字颜色 2 3 2 3 3 3 2" xfId="6149"/>
    <cellStyle name="20% - 强调文字颜色 2 3 2 3 3 4" xfId="7008"/>
    <cellStyle name="20% - 强调文字颜色 2 3 2 3 3 4 2" xfId="7012"/>
    <cellStyle name="20% - 强调文字颜色 2 3 2 3 3 5" xfId="7014"/>
    <cellStyle name="20% - 强调文字颜色 2 3 2 3 4" xfId="7016"/>
    <cellStyle name="20% - 强调文字颜色 2 3 2 3 4 2" xfId="7023"/>
    <cellStyle name="20% - 强调文字颜色 2 3 2 3 5" xfId="7029"/>
    <cellStyle name="20% - 强调文字颜色 2 3 2 3 5 2" xfId="7037"/>
    <cellStyle name="20% - 强调文字颜色 2 3 2 3 6" xfId="2374"/>
    <cellStyle name="20% - 强调文字颜色 2 3 2 4" xfId="7039"/>
    <cellStyle name="20% - 强调文字颜色 2 3 2 4 2" xfId="7043"/>
    <cellStyle name="20% - 强调文字颜色 2 3 2 4 2 2" xfId="1580"/>
    <cellStyle name="20% - 强调文字颜色 2 3 2 4 2 2 2" xfId="1598"/>
    <cellStyle name="20% - 强调文字颜色 2 3 2 4 2 3" xfId="1605"/>
    <cellStyle name="20% - 强调文字颜色 2 3 2 4 2 3 2" xfId="1612"/>
    <cellStyle name="20% - 强调文字颜色 2 3 2 4 2 4" xfId="427"/>
    <cellStyle name="20% - 强调文字颜色 2 3 2 4 3" xfId="7045"/>
    <cellStyle name="20% - 强调文字颜色 2 3 2 4 3 2" xfId="1645"/>
    <cellStyle name="20% - 强调文字颜色 2 3 2 4 4" xfId="7049"/>
    <cellStyle name="20% - 强调文字颜色 2 3 2 4 4 2" xfId="7052"/>
    <cellStyle name="20% - 强调文字颜色 2 3 2 4 5" xfId="7056"/>
    <cellStyle name="20% - 强调文字颜色 2 3 2 5" xfId="7060"/>
    <cellStyle name="20% - 强调文字颜色 2 3 2 5 2" xfId="7065"/>
    <cellStyle name="20% - 强调文字颜色 2 3 2 5 2 2" xfId="1064"/>
    <cellStyle name="20% - 强调文字颜色 2 3 2 5 2 2 2" xfId="1686"/>
    <cellStyle name="20% - 强调文字颜色 2 3 2 5 2 3" xfId="1692"/>
    <cellStyle name="20% - 强调文字颜色 2 3 2 5 2 3 2" xfId="1698"/>
    <cellStyle name="20% - 强调文字颜色 2 3 2 5 2 4" xfId="1711"/>
    <cellStyle name="20% - 强调文字颜色 2 3 2 5 2 4 2" xfId="2700"/>
    <cellStyle name="20% - 强调文字颜色 2 3 2 5 2 5" xfId="2743"/>
    <cellStyle name="20% - 强调文字颜色 2 3 2 5 3" xfId="7067"/>
    <cellStyle name="20% - 强调文字颜色 2 3 2 5 3 2" xfId="2969"/>
    <cellStyle name="20% - 强调文字颜色 2 3 2 5 4" xfId="7072"/>
    <cellStyle name="20% - 强调文字颜色 2 3 2 5 4 2" xfId="3148"/>
    <cellStyle name="20% - 强调文字颜色 2 3 2 5 5" xfId="3549"/>
    <cellStyle name="20% - 强调文字颜色 2 3 2 6" xfId="7075"/>
    <cellStyle name="20% - 强调文字颜色 2 3 2 6 2" xfId="7078"/>
    <cellStyle name="20% - 强调文字颜色 2 3 2 7" xfId="7079"/>
    <cellStyle name="20% - 强调文字颜色 2 3 2 7 2" xfId="5889"/>
    <cellStyle name="20% - 强调文字颜色 2 3 2 8" xfId="3017"/>
    <cellStyle name="20% - 强调文字颜色 2 3 2 8 2" xfId="7082"/>
    <cellStyle name="20% - 强调文字颜色 2 3 2 9" xfId="5649"/>
    <cellStyle name="20% - 强调文字颜色 2 3 3" xfId="607"/>
    <cellStyle name="20% - 强调文字颜色 2 3 3 2" xfId="1625"/>
    <cellStyle name="20% - 强调文字颜色 2 3 3 2 2" xfId="7083"/>
    <cellStyle name="20% - 强调文字颜色 2 3 3 2 2 2" xfId="3962"/>
    <cellStyle name="20% - 强调文字颜色 2 3 3 2 2 2 2" xfId="3967"/>
    <cellStyle name="20% - 强调文字颜色 2 3 3 2 2 2 2 2" xfId="7087"/>
    <cellStyle name="20% - 强调文字颜色 2 3 3 2 2 2 3" xfId="4653"/>
    <cellStyle name="20% - 强调文字颜色 2 3 3 2 2 2 3 2" xfId="7088"/>
    <cellStyle name="20% - 强调文字颜色 2 3 3 2 2 2 4" xfId="1549"/>
    <cellStyle name="20% - 强调文字颜色 2 3 3 2 2 2 4 2" xfId="7089"/>
    <cellStyle name="20% - 强调文字颜色 2 3 3 2 2 2 5" xfId="7090"/>
    <cellStyle name="20% - 强调文字颜色 2 3 3 2 2 3" xfId="3973"/>
    <cellStyle name="20% - 强调文字颜色 2 3 3 2 2 3 2" xfId="3977"/>
    <cellStyle name="20% - 强调文字颜色 2 3 3 2 2 4" xfId="3980"/>
    <cellStyle name="20% - 强调文字颜色 2 3 3 2 2 4 2" xfId="7095"/>
    <cellStyle name="20% - 强调文字颜色 2 3 3 2 2 5" xfId="5197"/>
    <cellStyle name="20% - 强调文字颜色 2 3 3 2 3" xfId="7097"/>
    <cellStyle name="20% - 强调文字颜色 2 3 3 2 3 2" xfId="4041"/>
    <cellStyle name="20% - 强调文字颜色 2 3 3 2 3 2 2" xfId="4046"/>
    <cellStyle name="20% - 强调文字颜色 2 3 3 2 3 3" xfId="4048"/>
    <cellStyle name="20% - 强调文字颜色 2 3 3 2 3 3 2" xfId="7101"/>
    <cellStyle name="20% - 强调文字颜色 2 3 3 2 3 4" xfId="7104"/>
    <cellStyle name="20% - 强调文字颜色 2 3 3 2 3 4 2" xfId="6392"/>
    <cellStyle name="20% - 强调文字颜色 2 3 3 2 3 5" xfId="7107"/>
    <cellStyle name="20% - 强调文字颜色 2 3 3 2 4" xfId="7108"/>
    <cellStyle name="20% - 强调文字颜色 2 3 3 2 4 2" xfId="4102"/>
    <cellStyle name="20% - 强调文字颜色 2 3 3 2 5" xfId="7111"/>
    <cellStyle name="20% - 强调文字颜色 2 3 3 2 5 2" xfId="7113"/>
    <cellStyle name="20% - 强调文字颜色 2 3 3 2 6" xfId="7115"/>
    <cellStyle name="20% - 强调文字颜色 2 3 3 3" xfId="1322"/>
    <cellStyle name="20% - 强调文字颜色 2 3 3 3 2" xfId="121"/>
    <cellStyle name="20% - 强调文字颜色 2 3 3 3 2 2" xfId="1329"/>
    <cellStyle name="20% - 强调文字颜色 2 3 3 3 2 2 2" xfId="1343"/>
    <cellStyle name="20% - 强调文字颜色 2 3 3 3 2 3" xfId="1353"/>
    <cellStyle name="20% - 强调文字颜色 2 3 3 3 2 3 2" xfId="1362"/>
    <cellStyle name="20% - 强调文字颜色 2 3 3 3 2 4" xfId="523"/>
    <cellStyle name="20% - 强调文字颜色 2 3 3 3 3" xfId="273"/>
    <cellStyle name="20% - 强调文字颜色 2 3 3 3 3 2" xfId="81"/>
    <cellStyle name="20% - 强调文字颜色 2 3 3 3 4" xfId="1374"/>
    <cellStyle name="20% - 强调文字颜色 2 3 3 3 4 2" xfId="1381"/>
    <cellStyle name="20% - 强调文字颜色 2 3 3 3 5" xfId="1385"/>
    <cellStyle name="20% - 强调文字颜色 2 3 3 4" xfId="1405"/>
    <cellStyle name="20% - 强调文字颜色 2 3 3 4 2" xfId="1410"/>
    <cellStyle name="20% - 强调文字颜色 2 3 3 4 2 2" xfId="1420"/>
    <cellStyle name="20% - 强调文字颜色 2 3 3 4 2 2 2" xfId="1705"/>
    <cellStyle name="20% - 强调文字颜色 2 3 3 4 2 3" xfId="1823"/>
    <cellStyle name="20% - 强调文字颜色 2 3 3 4 2 3 2" xfId="1826"/>
    <cellStyle name="20% - 强调文字颜色 2 3 3 4 2 4" xfId="1830"/>
    <cellStyle name="20% - 强调文字颜色 2 3 3 4 2 4 2" xfId="1836"/>
    <cellStyle name="20% - 强调文字颜色 2 3 3 4 2 5" xfId="1838"/>
    <cellStyle name="20% - 强调文字颜色 2 3 3 4 3" xfId="296"/>
    <cellStyle name="20% - 强调文字颜色 2 3 3 4 3 2" xfId="246"/>
    <cellStyle name="20% - 强调文字颜色 2 3 3 4 4" xfId="649"/>
    <cellStyle name="20% - 强调文字颜色 2 3 3 4 4 2" xfId="654"/>
    <cellStyle name="20% - 强调文字颜色 2 3 3 4 5" xfId="936"/>
    <cellStyle name="20% - 强调文字颜色 2 3 3 5" xfId="1150"/>
    <cellStyle name="20% - 强调文字颜色 2 3 3 5 2" xfId="630"/>
    <cellStyle name="20% - 强调文字颜色 2 3 3 6" xfId="1160"/>
    <cellStyle name="20% - 强调文字颜色 2 3 3 6 2" xfId="917"/>
    <cellStyle name="20% - 强调文字颜色 2 3 3 7" xfId="1167"/>
    <cellStyle name="20% - 强调文字颜色 2 3 3 7 2" xfId="683"/>
    <cellStyle name="20% - 强调文字颜色 2 3 3 8" xfId="1175"/>
    <cellStyle name="20% - 强调文字颜色 2 3 4" xfId="1004"/>
    <cellStyle name="20% - 强调文字颜色 2 3 4 2" xfId="1865"/>
    <cellStyle name="20% - 强调文字颜色 2 3 4 2 2" xfId="7116"/>
    <cellStyle name="20% - 强调文字颜色 2 3 4 2 2 2" xfId="4345"/>
    <cellStyle name="20% - 强调文字颜色 2 3 4 2 2 2 2" xfId="4351"/>
    <cellStyle name="20% - 强调文字颜色 2 3 4 2 2 3" xfId="4355"/>
    <cellStyle name="20% - 强调文字颜色 2 3 4 2 2 3 2" xfId="7120"/>
    <cellStyle name="20% - 强调文字颜色 2 3 4 2 2 4" xfId="2638"/>
    <cellStyle name="20% - 强调文字颜色 2 3 4 2 2 4 2" xfId="2744"/>
    <cellStyle name="20% - 强调文字颜色 2 3 4 2 2 5" xfId="5597"/>
    <cellStyle name="20% - 强调文字颜色 2 3 4 2 3" xfId="7121"/>
    <cellStyle name="20% - 强调文字颜色 2 3 4 2 3 2" xfId="4389"/>
    <cellStyle name="20% - 强调文字颜色 2 3 4 2 4" xfId="7126"/>
    <cellStyle name="20% - 强调文字颜色 2 3 4 2 4 2" xfId="7129"/>
    <cellStyle name="20% - 强调文字颜色 2 3 4 2 5" xfId="7130"/>
    <cellStyle name="20% - 强调文字颜色 2 3 4 3" xfId="1429"/>
    <cellStyle name="20% - 强调文字颜色 2 3 4 3 2" xfId="1436"/>
    <cellStyle name="20% - 强调文字颜色 2 3 4 3 2 2" xfId="1444"/>
    <cellStyle name="20% - 强调文字颜色 2 3 4 3 3" xfId="1456"/>
    <cellStyle name="20% - 强调文字颜色 2 3 4 3 3 2" xfId="1462"/>
    <cellStyle name="20% - 强调文字颜色 2 3 4 3 4" xfId="1467"/>
    <cellStyle name="20% - 强调文字颜色 2 3 4 3 4 2" xfId="229"/>
    <cellStyle name="20% - 强调文字颜色 2 3 4 3 5" xfId="1334"/>
    <cellStyle name="20% - 强调文字颜色 2 3 4 4" xfId="141"/>
    <cellStyle name="20% - 强调文字颜色 2 3 4 4 2" xfId="1471"/>
    <cellStyle name="20% - 强调文字颜色 2 3 4 5" xfId="112"/>
    <cellStyle name="20% - 强调文字颜色 2 3 4 5 2" xfId="1475"/>
    <cellStyle name="20% - 强调文字颜色 2 3 4 6" xfId="172"/>
    <cellStyle name="20% - 强调文字颜色 2 3 5" xfId="1869"/>
    <cellStyle name="20% - 强调文字颜色 2 3 5 2" xfId="6640"/>
    <cellStyle name="20% - 强调文字颜色 2 3 5 2 2" xfId="6644"/>
    <cellStyle name="20% - 强调文字颜色 2 3 5 2 2 2" xfId="1505"/>
    <cellStyle name="20% - 强调文字颜色 2 3 5 2 3" xfId="7134"/>
    <cellStyle name="20% - 强调文字颜色 2 3 5 2 3 2" xfId="7137"/>
    <cellStyle name="20% - 强调文字颜色 2 3 5 2 4" xfId="7139"/>
    <cellStyle name="20% - 强调文字颜色 2 3 5 3" xfId="1495"/>
    <cellStyle name="20% - 强调文字颜色 2 3 5 3 2" xfId="1497"/>
    <cellStyle name="20% - 强调文字颜色 2 3 5 4" xfId="1030"/>
    <cellStyle name="20% - 强调文字颜色 2 3 5 4 2" xfId="1141"/>
    <cellStyle name="20% - 强调文字颜色 2 3 5 5" xfId="1200"/>
    <cellStyle name="20% - 强调文字颜色 2 3 6" xfId="18"/>
    <cellStyle name="20% - 强调文字颜色 2 3 6 2" xfId="7143"/>
    <cellStyle name="20% - 强调文字颜色 2 3 6 2 2" xfId="7147"/>
    <cellStyle name="20% - 强调文字颜色 2 3 6 2 2 2" xfId="4750"/>
    <cellStyle name="20% - 强调文字颜色 2 3 6 2 3" xfId="7151"/>
    <cellStyle name="20% - 强调文字颜色 2 3 6 2 3 2" xfId="7156"/>
    <cellStyle name="20% - 强调文字颜色 2 3 6 2 4" xfId="7157"/>
    <cellStyle name="20% - 强调文字颜色 2 3 6 2 4 2" xfId="7160"/>
    <cellStyle name="20% - 强调文字颜色 2 3 6 2 5" xfId="7161"/>
    <cellStyle name="20% - 强调文字颜色 2 3 6 3" xfId="1510"/>
    <cellStyle name="20% - 强调文字颜色 2 3 6 3 2" xfId="7163"/>
    <cellStyle name="20% - 强调文字颜色 2 3 6 4" xfId="4527"/>
    <cellStyle name="20% - 强调文字颜色 2 3 6 4 2" xfId="7166"/>
    <cellStyle name="20% - 强调文字颜色 2 3 6 5" xfId="7168"/>
    <cellStyle name="20% - 强调文字颜色 2 3 7" xfId="7171"/>
    <cellStyle name="20% - 强调文字颜色 2 3 7 2" xfId="3141"/>
    <cellStyle name="20% - 强调文字颜色 2 3 8" xfId="7175"/>
    <cellStyle name="20% - 强调文字颜色 2 3 8 2" xfId="3175"/>
    <cellStyle name="20% - 强调文字颜色 2 3 9" xfId="7178"/>
    <cellStyle name="20% - 强调文字颜色 2 3 9 2" xfId="7181"/>
    <cellStyle name="20% - 强调文字颜色 2 4" xfId="1873"/>
    <cellStyle name="20% - 强调文字颜色 2 4 10" xfId="7184"/>
    <cellStyle name="20% - 强调文字颜色 2 4 2" xfId="89"/>
    <cellStyle name="20% - 强调文字颜色 2 4 2 2" xfId="7186"/>
    <cellStyle name="20% - 强调文字颜色 2 4 2 2 2" xfId="7189"/>
    <cellStyle name="20% - 强调文字颜色 2 4 2 2 2 2" xfId="7193"/>
    <cellStyle name="20% - 强调文字颜色 2 4 2 2 2 2 2" xfId="3327"/>
    <cellStyle name="20% - 强调文字颜色 2 4 2 2 2 2 2 2" xfId="3332"/>
    <cellStyle name="20% - 强调文字颜色 2 4 2 2 2 2 2 2 2" xfId="7196"/>
    <cellStyle name="20% - 强调文字颜色 2 4 2 2 2 2 2 3" xfId="7199"/>
    <cellStyle name="20% - 强调文字颜色 2 4 2 2 2 2 2 3 2" xfId="7201"/>
    <cellStyle name="20% - 强调文字颜色 2 4 2 2 2 2 2 4" xfId="7204"/>
    <cellStyle name="20% - 强调文字颜色 2 4 2 2 2 2 2 4 2" xfId="4531"/>
    <cellStyle name="20% - 强调文字颜色 2 4 2 2 2 2 2 5" xfId="7206"/>
    <cellStyle name="20% - 强调文字颜色 2 4 2 2 2 2 3" xfId="3341"/>
    <cellStyle name="20% - 强调文字颜色 2 4 2 2 2 2 3 2" xfId="3347"/>
    <cellStyle name="20% - 强调文字颜色 2 4 2 2 2 2 4" xfId="2142"/>
    <cellStyle name="20% - 强调文字颜色 2 4 2 2 2 2 4 2" xfId="3847"/>
    <cellStyle name="20% - 强调文字颜色 2 4 2 2 2 2 5" xfId="6720"/>
    <cellStyle name="20% - 强调文字颜色 2 4 2 2 2 3" xfId="7207"/>
    <cellStyle name="20% - 强调文字颜色 2 4 2 2 2 3 2" xfId="1972"/>
    <cellStyle name="20% - 强调文字颜色 2 4 2 2 2 3 2 2" xfId="1979"/>
    <cellStyle name="20% - 强调文字颜色 2 4 2 2 2 3 3" xfId="1985"/>
    <cellStyle name="20% - 强调文字颜色 2 4 2 2 2 3 3 2" xfId="1989"/>
    <cellStyle name="20% - 强调文字颜色 2 4 2 2 2 3 4" xfId="1996"/>
    <cellStyle name="20% - 强调文字颜色 2 4 2 2 2 3 4 2" xfId="7211"/>
    <cellStyle name="20% - 强调文字颜色 2 4 2 2 2 3 5" xfId="1999"/>
    <cellStyle name="20% - 强调文字颜色 2 4 2 2 2 4" xfId="5893"/>
    <cellStyle name="20% - 强调文字颜色 2 4 2 2 2 4 2" xfId="7214"/>
    <cellStyle name="20% - 强调文字颜色 2 4 2 2 2 5" xfId="7081"/>
    <cellStyle name="20% - 强调文字颜色 2 4 2 2 2 5 2" xfId="5536"/>
    <cellStyle name="20% - 强调文字颜色 2 4 2 2 2 6" xfId="2348"/>
    <cellStyle name="20% - 强调文字颜色 2 4 2 2 3" xfId="7215"/>
    <cellStyle name="20% - 强调文字颜色 2 4 2 2 3 2" xfId="5775"/>
    <cellStyle name="20% - 强调文字颜色 2 4 2 2 3 2 2" xfId="3428"/>
    <cellStyle name="20% - 强调文字颜色 2 4 2 2 3 2 2 2" xfId="72"/>
    <cellStyle name="20% - 强调文字颜色 2 4 2 2 3 2 3" xfId="3436"/>
    <cellStyle name="20% - 强调文字颜色 2 4 2 2 3 2 3 2" xfId="3439"/>
    <cellStyle name="20% - 强调文字颜色 2 4 2 2 3 2 4" xfId="2192"/>
    <cellStyle name="20% - 强调文字颜色 2 4 2 2 3 3" xfId="5780"/>
    <cellStyle name="20% - 强调文字颜色 2 4 2 2 3 3 2" xfId="7222"/>
    <cellStyle name="20% - 强调文字颜色 2 4 2 2 3 4" xfId="5899"/>
    <cellStyle name="20% - 强调文字颜色 2 4 2 2 3 4 2" xfId="7224"/>
    <cellStyle name="20% - 强调文字颜色 2 4 2 2 3 5" xfId="7226"/>
    <cellStyle name="20% - 强调文字颜色 2 4 2 2 4" xfId="7227"/>
    <cellStyle name="20% - 强调文字颜色 2 4 2 2 4 2" xfId="7231"/>
    <cellStyle name="20% - 强调文字颜色 2 4 2 2 4 2 2" xfId="7234"/>
    <cellStyle name="20% - 强调文字颜色 2 4 2 2 4 2 2 2" xfId="7236"/>
    <cellStyle name="20% - 强调文字颜色 2 4 2 2 4 2 3" xfId="6744"/>
    <cellStyle name="20% - 强调文字颜色 2 4 2 2 4 2 3 2" xfId="7238"/>
    <cellStyle name="20% - 强调文字颜色 2 4 2 2 4 2 4" xfId="6421"/>
    <cellStyle name="20% - 强调文字颜色 2 4 2 2 4 2 4 2" xfId="7242"/>
    <cellStyle name="20% - 强调文字颜色 2 4 2 2 4 2 5" xfId="7245"/>
    <cellStyle name="20% - 强调文字颜色 2 4 2 2 4 3" xfId="7247"/>
    <cellStyle name="20% - 强调文字颜色 2 4 2 2 4 3 2" xfId="7251"/>
    <cellStyle name="20% - 强调文字颜色 2 4 2 2 4 4" xfId="7253"/>
    <cellStyle name="20% - 强调文字颜色 2 4 2 2 4 4 2" xfId="7255"/>
    <cellStyle name="20% - 强调文字颜色 2 4 2 2 4 5" xfId="7256"/>
    <cellStyle name="20% - 强调文字颜色 2 4 2 2 5" xfId="7257"/>
    <cellStyle name="20% - 强调文字颜色 2 4 2 2 5 2" xfId="312"/>
    <cellStyle name="20% - 强调文字颜色 2 4 2 2 6" xfId="4509"/>
    <cellStyle name="20% - 强调文字颜色 2 4 2 2 6 2" xfId="7258"/>
    <cellStyle name="20% - 强调文字颜色 2 4 2 2 7" xfId="7260"/>
    <cellStyle name="20% - 强调文字颜色 2 4 2 2 7 2" xfId="7262"/>
    <cellStyle name="20% - 强调文字颜色 2 4 2 2 8" xfId="7264"/>
    <cellStyle name="20% - 强调文字颜色 2 4 2 3" xfId="7266"/>
    <cellStyle name="20% - 强调文字颜色 2 4 2 3 2" xfId="7268"/>
    <cellStyle name="20% - 强调文字颜色 2 4 2 3 2 2" xfId="7271"/>
    <cellStyle name="20% - 强调文字颜色 2 4 2 3 2 2 2" xfId="3594"/>
    <cellStyle name="20% - 强调文字颜色 2 4 2 3 2 2 2 2" xfId="1484"/>
    <cellStyle name="20% - 强调文字颜色 2 4 2 3 2 2 3" xfId="3608"/>
    <cellStyle name="20% - 强调文字颜色 2 4 2 3 2 2 3 2" xfId="1756"/>
    <cellStyle name="20% - 强调文字颜色 2 4 2 3 2 2 4" xfId="2305"/>
    <cellStyle name="20% - 强调文字颜色 2 4 2 3 2 2 4 2" xfId="1857"/>
    <cellStyle name="20% - 强调文字颜色 2 4 2 3 2 2 5" xfId="7277"/>
    <cellStyle name="20% - 强调文字颜色 2 4 2 3 2 3" xfId="3693"/>
    <cellStyle name="20% - 强调文字颜色 2 4 2 3 2 3 2" xfId="3699"/>
    <cellStyle name="20% - 强调文字颜色 2 4 2 3 2 4" xfId="3704"/>
    <cellStyle name="20% - 强调文字颜色 2 4 2 3 2 4 2" xfId="3709"/>
    <cellStyle name="20% - 强调文字颜色 2 4 2 3 2 5" xfId="3714"/>
    <cellStyle name="20% - 强调文字颜色 2 4 2 3 3" xfId="6958"/>
    <cellStyle name="20% - 强调文字颜色 2 4 2 3 3 2" xfId="5821"/>
    <cellStyle name="20% - 强调文字颜色 2 4 2 3 3 2 2" xfId="5832"/>
    <cellStyle name="20% - 强调文字颜色 2 4 2 3 3 3" xfId="3727"/>
    <cellStyle name="20% - 强调文字颜色 2 4 2 3 3 3 2" xfId="5943"/>
    <cellStyle name="20% - 强调文字颜色 2 4 2 3 3 4" xfId="5955"/>
    <cellStyle name="20% - 强调文字颜色 2 4 2 3 3 4 2" xfId="6965"/>
    <cellStyle name="20% - 强调文字颜色 2 4 2 3 3 5" xfId="6778"/>
    <cellStyle name="20% - 强调文字颜色 2 4 2 3 4" xfId="6968"/>
    <cellStyle name="20% - 强调文字颜色 2 4 2 3 4 2" xfId="5979"/>
    <cellStyle name="20% - 强调文字颜色 2 4 2 3 5" xfId="6978"/>
    <cellStyle name="20% - 强调文字颜色 2 4 2 3 5 2" xfId="6041"/>
    <cellStyle name="20% - 强调文字颜色 2 4 2 3 6" xfId="6985"/>
    <cellStyle name="20% - 强调文字颜色 2 4 2 4" xfId="7282"/>
    <cellStyle name="20% - 强调文字颜色 2 4 2 4 2" xfId="7287"/>
    <cellStyle name="20% - 强调文字颜色 2 4 2 4 2 2" xfId="7288"/>
    <cellStyle name="20% - 强调文字颜色 2 4 2 4 2 2 2" xfId="5951"/>
    <cellStyle name="20% - 强调文字颜色 2 4 2 4 2 3" xfId="3741"/>
    <cellStyle name="20% - 强调文字颜色 2 4 2 4 2 3 2" xfId="7289"/>
    <cellStyle name="20% - 强调文字颜色 2 4 2 4 2 4" xfId="6116"/>
    <cellStyle name="20% - 强调文字颜色 2 4 2 4 3" xfId="6993"/>
    <cellStyle name="20% - 强调文字颜色 2 4 2 4 3 2" xfId="6119"/>
    <cellStyle name="20% - 强调文字颜色 2 4 2 4 4" xfId="6999"/>
    <cellStyle name="20% - 强调文字颜色 2 4 2 4 4 2" xfId="6147"/>
    <cellStyle name="20% - 强调文字颜色 2 4 2 4 5" xfId="7007"/>
    <cellStyle name="20% - 强调文字颜色 2 4 2 5" xfId="2029"/>
    <cellStyle name="20% - 强调文字颜色 2 4 2 5 2" xfId="7293"/>
    <cellStyle name="20% - 强调文字颜色 2 4 2 5 2 2" xfId="7296"/>
    <cellStyle name="20% - 强调文字颜色 2 4 2 5 2 2 2" xfId="7299"/>
    <cellStyle name="20% - 强调文字颜色 2 4 2 5 2 3" xfId="7304"/>
    <cellStyle name="20% - 强调文字颜色 2 4 2 5 2 3 2" xfId="7305"/>
    <cellStyle name="20% - 强调文字颜色 2 4 2 5 2 4" xfId="6144"/>
    <cellStyle name="20% - 强调文字颜色 2 4 2 5 2 4 2" xfId="7307"/>
    <cellStyle name="20% - 强调文字颜色 2 4 2 5 2 5" xfId="7308"/>
    <cellStyle name="20% - 强调文字颜色 2 4 2 5 3" xfId="7020"/>
    <cellStyle name="20% - 强调文字颜色 2 4 2 5 3 2" xfId="6204"/>
    <cellStyle name="20% - 强调文字颜色 2 4 2 5 4" xfId="7309"/>
    <cellStyle name="20% - 强调文字颜色 2 4 2 5 4 2" xfId="7312"/>
    <cellStyle name="20% - 强调文字颜色 2 4 2 5 5" xfId="3628"/>
    <cellStyle name="20% - 强调文字颜色 2 4 2 6" xfId="7316"/>
    <cellStyle name="20% - 强调文字颜色 2 4 2 6 2" xfId="7320"/>
    <cellStyle name="20% - 强调文字颜色 2 4 2 7" xfId="7323"/>
    <cellStyle name="20% - 强调文字颜色 2 4 2 7 2" xfId="7327"/>
    <cellStyle name="20% - 强调文字颜色 2 4 2 8" xfId="3037"/>
    <cellStyle name="20% - 强调文字颜色 2 4 2 8 2" xfId="7332"/>
    <cellStyle name="20% - 强调文字颜色 2 4 2 9" xfId="7335"/>
    <cellStyle name="20% - 强调文字颜色 2 4 3" xfId="7336"/>
    <cellStyle name="20% - 强调文字颜色 2 4 3 2" xfId="7340"/>
    <cellStyle name="20% - 强调文字颜色 2 4 3 2 2" xfId="7344"/>
    <cellStyle name="20% - 强调文字颜色 2 4 3 2 2 2" xfId="4762"/>
    <cellStyle name="20% - 强调文字颜色 2 4 3 2 2 2 2" xfId="4769"/>
    <cellStyle name="20% - 强调文字颜色 2 4 3 2 2 2 2 2" xfId="7347"/>
    <cellStyle name="20% - 强调文字颜色 2 4 3 2 2 2 3" xfId="7154"/>
    <cellStyle name="20% - 强调文字颜色 2 4 3 2 2 2 3 2" xfId="7350"/>
    <cellStyle name="20% - 强调文字颜色 2 4 3 2 2 2 4" xfId="710"/>
    <cellStyle name="20% - 强调文字颜色 2 4 3 2 2 2 4 2" xfId="7355"/>
    <cellStyle name="20% - 强调文字颜色 2 4 3 2 2 2 5" xfId="7357"/>
    <cellStyle name="20% - 强调文字颜色 2 4 3 2 2 3" xfId="4774"/>
    <cellStyle name="20% - 强调文字颜色 2 4 3 2 2 3 2" xfId="4778"/>
    <cellStyle name="20% - 强调文字颜色 2 4 3 2 2 4" xfId="4782"/>
    <cellStyle name="20% - 强调文字颜色 2 4 3 2 2 4 2" xfId="7361"/>
    <cellStyle name="20% - 强调文字颜色 2 4 3 2 2 5" xfId="7330"/>
    <cellStyle name="20% - 强调文字颜色 2 4 3 2 3" xfId="7365"/>
    <cellStyle name="20% - 强调文字颜色 2 4 3 2 3 2" xfId="4859"/>
    <cellStyle name="20% - 强调文字颜色 2 4 3 2 3 2 2" xfId="4870"/>
    <cellStyle name="20% - 强调文字颜色 2 4 3 2 3 3" xfId="4874"/>
    <cellStyle name="20% - 强调文字颜色 2 4 3 2 3 3 2" xfId="7368"/>
    <cellStyle name="20% - 强调文字颜色 2 4 3 2 3 4" xfId="7371"/>
    <cellStyle name="20% - 强调文字颜色 2 4 3 2 3 4 2" xfId="7376"/>
    <cellStyle name="20% - 强调文字颜色 2 4 3 2 3 5" xfId="7377"/>
    <cellStyle name="20% - 强调文字颜色 2 4 3 2 4" xfId="7378"/>
    <cellStyle name="20% - 强调文字颜色 2 4 3 2 4 2" xfId="4926"/>
    <cellStyle name="20% - 强调文字颜色 2 4 3 2 5" xfId="7380"/>
    <cellStyle name="20% - 强调文字颜色 2 4 3 2 5 2" xfId="850"/>
    <cellStyle name="20% - 强调文字颜色 2 4 3 2 6" xfId="7382"/>
    <cellStyle name="20% - 强调文字颜色 2 4 3 3" xfId="703"/>
    <cellStyle name="20% - 强调文字颜色 2 4 3 3 2" xfId="1527"/>
    <cellStyle name="20% - 强调文字颜色 2 4 3 3 2 2" xfId="1537"/>
    <cellStyle name="20% - 强调文字颜色 2 4 3 3 2 2 2" xfId="1551"/>
    <cellStyle name="20% - 强调文字颜色 2 4 3 3 2 3" xfId="1562"/>
    <cellStyle name="20% - 强调文字颜色 2 4 3 3 2 3 2" xfId="1572"/>
    <cellStyle name="20% - 强调文字颜色 2 4 3 3 2 4" xfId="840"/>
    <cellStyle name="20% - 强调文字颜色 2 4 3 3 3" xfId="1583"/>
    <cellStyle name="20% - 强调文字颜色 2 4 3 3 3 2" xfId="1601"/>
    <cellStyle name="20% - 强调文字颜色 2 4 3 3 4" xfId="1607"/>
    <cellStyle name="20% - 强调文字颜色 2 4 3 3 4 2" xfId="1615"/>
    <cellStyle name="20% - 强调文字颜色 2 4 3 3 5" xfId="426"/>
    <cellStyle name="20% - 强调文字颜色 2 4 3 4" xfId="1636"/>
    <cellStyle name="20% - 强调文字颜色 2 4 3 4 2" xfId="1641"/>
    <cellStyle name="20% - 强调文字颜色 2 4 3 4 2 2" xfId="975"/>
    <cellStyle name="20% - 强调文字颜色 2 4 3 4 2 2 2" xfId="7385"/>
    <cellStyle name="20% - 强调文字颜色 2 4 3 4 2 3" xfId="7387"/>
    <cellStyle name="20% - 强调文字颜色 2 4 3 4 2 3 2" xfId="7388"/>
    <cellStyle name="20% - 强调文字颜色 2 4 3 4 2 4" xfId="6196"/>
    <cellStyle name="20% - 强调文字颜色 2 4 3 4 2 4 2" xfId="7391"/>
    <cellStyle name="20% - 强调文字颜色 2 4 3 4 2 5" xfId="3688"/>
    <cellStyle name="20% - 强调文字颜色 2 4 3 4 3" xfId="1646"/>
    <cellStyle name="20% - 强调文字颜色 2 4 3 4 3 2" xfId="1655"/>
    <cellStyle name="20% - 强调文字颜色 2 4 3 4 4" xfId="1657"/>
    <cellStyle name="20% - 强调文字颜色 2 4 3 4 4 2" xfId="21"/>
    <cellStyle name="20% - 强调文字颜色 2 4 3 4 5" xfId="436"/>
    <cellStyle name="20% - 强调文字颜色 2 4 3 5" xfId="291"/>
    <cellStyle name="20% - 强调文字颜色 2 4 3 5 2" xfId="1515"/>
    <cellStyle name="20% - 强调文字颜色 2 4 3 6" xfId="1659"/>
    <cellStyle name="20% - 强调文字颜色 2 4 3 6 2" xfId="1662"/>
    <cellStyle name="20% - 强调文字颜色 2 4 3 7" xfId="1530"/>
    <cellStyle name="20% - 强调文字颜色 2 4 3 7 2" xfId="1541"/>
    <cellStyle name="20% - 强调文字颜色 2 4 3 8" xfId="1554"/>
    <cellStyle name="20% - 强调文字颜色 2 4 4" xfId="7398"/>
    <cellStyle name="20% - 强调文字颜色 2 4 4 2" xfId="7401"/>
    <cellStyle name="20% - 强调文字颜色 2 4 4 2 2" xfId="7404"/>
    <cellStyle name="20% - 强调文字颜色 2 4 4 2 2 2" xfId="5242"/>
    <cellStyle name="20% - 强调文字颜色 2 4 4 2 2 2 2" xfId="5246"/>
    <cellStyle name="20% - 强调文字颜色 2 4 4 2 2 3" xfId="5251"/>
    <cellStyle name="20% - 强调文字颜色 2 4 4 2 2 3 2" xfId="7406"/>
    <cellStyle name="20% - 强调文字颜色 2 4 4 2 2 4" xfId="7410"/>
    <cellStyle name="20% - 强调文字颜色 2 4 4 2 2 4 2" xfId="7412"/>
    <cellStyle name="20% - 强调文字颜色 2 4 4 2 2 5" xfId="7415"/>
    <cellStyle name="20% - 强调文字颜色 2 4 4 2 3" xfId="7416"/>
    <cellStyle name="20% - 强调文字颜色 2 4 4 2 3 2" xfId="5269"/>
    <cellStyle name="20% - 强调文字颜色 2 4 4 2 4" xfId="7420"/>
    <cellStyle name="20% - 强调文字颜色 2 4 4 2 4 2" xfId="7421"/>
    <cellStyle name="20% - 强调文字颜色 2 4 4 2 5" xfId="7422"/>
    <cellStyle name="20% - 强调文字颜色 2 4 4 3" xfId="1670"/>
    <cellStyle name="20% - 强调文字颜色 2 4 4 3 2" xfId="1674"/>
    <cellStyle name="20% - 强调文字颜色 2 4 4 3 2 2" xfId="1681"/>
    <cellStyle name="20% - 强调文字颜色 2 4 4 3 2 2 2" xfId="2008"/>
    <cellStyle name="20% - 强调文字颜色 2 4 4 3 2 3" xfId="2240"/>
    <cellStyle name="20% - 强调文字颜色 2 4 4 3 2 3 2" xfId="2244"/>
    <cellStyle name="20% - 强调文字颜色 2 4 4 3 2 4" xfId="2320"/>
    <cellStyle name="20% - 强调文字颜色 2 4 4 3 3" xfId="1067"/>
    <cellStyle name="20% - 强调文字颜色 2 4 4 3 3 2" xfId="1690"/>
    <cellStyle name="20% - 强调文字颜色 2 4 4 3 4" xfId="1695"/>
    <cellStyle name="20% - 强调文字颜色 2 4 4 3 4 2" xfId="1700"/>
    <cellStyle name="20% - 强调文字颜色 2 4 4 3 5" xfId="1713"/>
    <cellStyle name="20% - 强调文字颜色 2 4 4 4" xfId="1720"/>
    <cellStyle name="20% - 强调文字颜色 2 4 4 4 2" xfId="1727"/>
    <cellStyle name="20% - 强调文字颜色 2 4 4 5" xfId="1244"/>
    <cellStyle name="20% - 强调文字颜色 2 4 4 5 2" xfId="1731"/>
    <cellStyle name="20% - 强调文字颜色 2 4 4 6" xfId="1737"/>
    <cellStyle name="20% - 强调文字颜色 2 4 5" xfId="7423"/>
    <cellStyle name="20% - 强调文字颜色 2 4 5 2" xfId="7426"/>
    <cellStyle name="20% - 强调文字颜色 2 4 5 2 2" xfId="7428"/>
    <cellStyle name="20% - 强调文字颜色 2 4 5 2 2 2" xfId="5369"/>
    <cellStyle name="20% - 强调文字颜色 2 4 5 2 3" xfId="7429"/>
    <cellStyle name="20% - 强调文字颜色 2 4 5 2 3 2" xfId="7430"/>
    <cellStyle name="20% - 强调文字颜色 2 4 5 2 4" xfId="7435"/>
    <cellStyle name="20% - 强调文字颜色 2 4 5 3" xfId="1762"/>
    <cellStyle name="20% - 强调文字颜色 2 4 5 3 2" xfId="1767"/>
    <cellStyle name="20% - 强调文字颜色 2 4 5 4" xfId="1775"/>
    <cellStyle name="20% - 强调文字颜色 2 4 5 4 2" xfId="1398"/>
    <cellStyle name="20% - 强调文字颜色 2 4 5 5" xfId="1259"/>
    <cellStyle name="20% - 强调文字颜色 2 4 6" xfId="7436"/>
    <cellStyle name="20% - 强调文字颜色 2 4 6 2" xfId="7438"/>
    <cellStyle name="20% - 强调文字颜色 2 4 6 2 2" xfId="7439"/>
    <cellStyle name="20% - 强调文字颜色 2 4 6 2 2 2" xfId="3529"/>
    <cellStyle name="20% - 强调文字颜色 2 4 6 2 3" xfId="5886"/>
    <cellStyle name="20% - 强调文字颜色 2 4 6 2 3 2" xfId="7441"/>
    <cellStyle name="20% - 强调文字颜色 2 4 6 2 4" xfId="7443"/>
    <cellStyle name="20% - 强调文字颜色 2 4 6 2 4 2" xfId="7444"/>
    <cellStyle name="20% - 强调文字颜色 2 4 6 2 5" xfId="4152"/>
    <cellStyle name="20% - 强调文字颜色 2 4 6 3" xfId="1788"/>
    <cellStyle name="20% - 强调文字颜色 2 4 6 3 2" xfId="4677"/>
    <cellStyle name="20% - 强调文字颜色 2 4 6 4" xfId="4558"/>
    <cellStyle name="20% - 强调文字颜色 2 4 6 4 2" xfId="5204"/>
    <cellStyle name="20% - 强调文字颜色 2 4 6 5" xfId="5352"/>
    <cellStyle name="20% - 强调文字颜色 2 4 7" xfId="7446"/>
    <cellStyle name="20% - 强调文字颜色 2 4 7 2" xfId="3359"/>
    <cellStyle name="20% - 强调文字颜色 2 4 8" xfId="7448"/>
    <cellStyle name="20% - 强调文字颜色 2 4 8 2" xfId="3444"/>
    <cellStyle name="20% - 强调文字颜色 2 4 9" xfId="7449"/>
    <cellStyle name="20% - 强调文字颜色 2 4 9 2" xfId="3484"/>
    <cellStyle name="20% - 强调文字颜色 2 5" xfId="308"/>
    <cellStyle name="20% - 强调文字颜色 2 5 2" xfId="314"/>
    <cellStyle name="20% - 强调文字颜色 2 5 2 2" xfId="7450"/>
    <cellStyle name="20% - 强调文字颜色 2 5 2 2 2" xfId="7452"/>
    <cellStyle name="20% - 强调文字颜色 2 5 2 2 2 2" xfId="7454"/>
    <cellStyle name="20% - 强调文字颜色 2 5 2 2 2 2 2" xfId="6586"/>
    <cellStyle name="20% - 强调文字颜色 2 5 2 2 2 3" xfId="7457"/>
    <cellStyle name="20% - 强调文字颜色 2 5 2 2 2 3 2" xfId="6617"/>
    <cellStyle name="20% - 强调文字颜色 2 5 2 2 2 4" xfId="7460"/>
    <cellStyle name="20% - 强调文字颜色 2 5 2 2 3" xfId="7462"/>
    <cellStyle name="20% - 强调文字颜色 2 5 2 2 3 2" xfId="7464"/>
    <cellStyle name="20% - 强调文字颜色 2 5 2 2 4" xfId="7467"/>
    <cellStyle name="20% - 强调文字颜色 2 5 2 2 4 2" xfId="7470"/>
    <cellStyle name="20% - 强调文字颜色 2 5 2 2 5" xfId="7473"/>
    <cellStyle name="20% - 强调文字颜色 2 5 2 3" xfId="7475"/>
    <cellStyle name="20% - 强调文字颜色 2 5 2 3 2" xfId="4160"/>
    <cellStyle name="20% - 强调文字颜色 2 5 2 3 2 2" xfId="2131"/>
    <cellStyle name="20% - 强调文字颜色 2 5 2 3 3" xfId="1331"/>
    <cellStyle name="20% - 强调文字颜色 2 5 2 3 3 2" xfId="1347"/>
    <cellStyle name="20% - 强调文字颜色 2 5 2 3 4" xfId="1354"/>
    <cellStyle name="20% - 强调文字颜色 2 5 2 4" xfId="7477"/>
    <cellStyle name="20% - 强调文字颜色 2 5 2 4 2" xfId="4171"/>
    <cellStyle name="20% - 强调文字颜色 2 5 2 5" xfId="7479"/>
    <cellStyle name="20% - 强调文字颜色 2 5 2 5 2" xfId="7481"/>
    <cellStyle name="20% - 强调文字颜色 2 5 2 6" xfId="7482"/>
    <cellStyle name="20% - 强调文字颜色 2 5 3" xfId="7485"/>
    <cellStyle name="20% - 强调文字颜色 2 5 3 2" xfId="7488"/>
    <cellStyle name="20% - 强调文字颜色 2 5 3 2 2" xfId="7491"/>
    <cellStyle name="20% - 强调文字颜色 2 5 3 2 2 2" xfId="5511"/>
    <cellStyle name="20% - 强调文字颜色 2 5 3 2 3" xfId="7494"/>
    <cellStyle name="20% - 强调文字颜色 2 5 3 2 3 2" xfId="7498"/>
    <cellStyle name="20% - 强调文字颜色 2 5 3 2 4" xfId="7501"/>
    <cellStyle name="20% - 强调文字颜色 2 5 3 3" xfId="452"/>
    <cellStyle name="20% - 强调文字颜色 2 5 3 3 2" xfId="459"/>
    <cellStyle name="20% - 强调文字颜色 2 5 3 4" xfId="470"/>
    <cellStyle name="20% - 强调文字颜色 2 5 3 4 2" xfId="473"/>
    <cellStyle name="20% - 强调文字颜色 2 5 3 5" xfId="478"/>
    <cellStyle name="20% - 强调文字颜色 2 5 4" xfId="7503"/>
    <cellStyle name="20% - 强调文字颜色 2 5 4 2" xfId="7507"/>
    <cellStyle name="20% - 强调文字颜色 2 5 4 2 2" xfId="7511"/>
    <cellStyle name="20% - 强调文字颜色 2 5 4 3" xfId="544"/>
    <cellStyle name="20% - 强调文字颜色 2 5 4 3 2" xfId="323"/>
    <cellStyle name="20% - 强调文字颜色 2 5 4 4" xfId="553"/>
    <cellStyle name="20% - 强调文字颜色 2 5 5" xfId="7513"/>
    <cellStyle name="20% - 强调文字颜色 2 5 5 2" xfId="7516"/>
    <cellStyle name="20% - 强调文字颜色 2 5 6" xfId="7517"/>
    <cellStyle name="20% - 强调文字颜色 2 5 6 2" xfId="7520"/>
    <cellStyle name="20% - 强调文字颜色 2 5 7" xfId="7522"/>
    <cellStyle name="20% - 强调文字颜色 2 6" xfId="334"/>
    <cellStyle name="20% - 强调文字颜色 2 6 2" xfId="269"/>
    <cellStyle name="20% - 强调文字颜色 2 6 2 2" xfId="7525"/>
    <cellStyle name="20% - 强调文字颜色 2 6 2 2 2" xfId="5426"/>
    <cellStyle name="20% - 强调文字颜色 2 6 2 2 2 2" xfId="5432"/>
    <cellStyle name="20% - 强调文字颜色 2 6 2 2 2 2 2" xfId="7529"/>
    <cellStyle name="20% - 强调文字颜色 2 6 2 2 2 3" xfId="6364"/>
    <cellStyle name="20% - 强调文字颜色 2 6 2 2 2 3 2" xfId="7533"/>
    <cellStyle name="20% - 强调文字颜色 2 6 2 2 2 4" xfId="7534"/>
    <cellStyle name="20% - 强调文字颜色 2 6 2 2 2 4 2" xfId="7535"/>
    <cellStyle name="20% - 强调文字颜色 2 6 2 2 2 5" xfId="7537"/>
    <cellStyle name="20% - 强调文字颜色 2 6 2 2 3" xfId="5436"/>
    <cellStyle name="20% - 强调文字颜色 2 6 2 2 3 2" xfId="7539"/>
    <cellStyle name="20% - 强调文字颜色 2 6 2 2 4" xfId="7540"/>
    <cellStyle name="20% - 强调文字颜色 2 6 2 2 4 2" xfId="7544"/>
    <cellStyle name="20% - 强调文字颜色 2 6 2 2 5" xfId="7547"/>
    <cellStyle name="20% - 强调文字颜色 2 6 2 3" xfId="7549"/>
    <cellStyle name="20% - 强调文字颜色 2 6 2 3 2" xfId="4431"/>
    <cellStyle name="20% - 强调文字颜色 2 6 2 3 2 2" xfId="2856"/>
    <cellStyle name="20% - 强调文字颜色 2 6 2 3 3" xfId="1447"/>
    <cellStyle name="20% - 强调文字颜色 2 6 2 3 3 2" xfId="6515"/>
    <cellStyle name="20% - 强调文字颜色 2 6 2 3 4" xfId="7551"/>
    <cellStyle name="20% - 强调文字颜色 2 6 2 3 4 2" xfId="7554"/>
    <cellStyle name="20% - 强调文字颜色 2 6 2 3 5" xfId="7557"/>
    <cellStyle name="20% - 强调文字颜色 2 6 2 4" xfId="7559"/>
    <cellStyle name="20% - 强调文字颜色 2 6 2 4 2" xfId="5481"/>
    <cellStyle name="20% - 强调文字颜色 2 6 2 5" xfId="7561"/>
    <cellStyle name="20% - 强调文字颜色 2 6 2 5 2" xfId="7563"/>
    <cellStyle name="20% - 强调文字颜色 2 6 2 6" xfId="7564"/>
    <cellStyle name="20% - 强调文字颜色 2 6 3" xfId="7565"/>
    <cellStyle name="20% - 强调文字颜色 2 6 3 2" xfId="7568"/>
    <cellStyle name="20% - 强调文字颜色 2 6 3 2 2" xfId="7573"/>
    <cellStyle name="20% - 强调文字颜色 2 6 3 2 2 2" xfId="5601"/>
    <cellStyle name="20% - 强调文字颜色 2 6 3 2 3" xfId="7578"/>
    <cellStyle name="20% - 强调文字颜色 2 6 3 2 3 2" xfId="7585"/>
    <cellStyle name="20% - 强调文字颜色 2 6 3 2 4" xfId="5622"/>
    <cellStyle name="20% - 强调文字颜色 2 6 3 3" xfId="788"/>
    <cellStyle name="20% - 强调文字颜色 2 6 3 3 2" xfId="796"/>
    <cellStyle name="20% - 强调文字颜色 2 6 3 4" xfId="803"/>
    <cellStyle name="20% - 强调文字颜色 2 6 3 4 2" xfId="809"/>
    <cellStyle name="20% - 强调文字颜色 2 6 3 5" xfId="666"/>
    <cellStyle name="20% - 强调文字颜色 2 6 4" xfId="7590"/>
    <cellStyle name="20% - 强调文字颜色 2 6 4 2" xfId="7594"/>
    <cellStyle name="20% - 强调文字颜色 2 6 4 2 2" xfId="5697"/>
    <cellStyle name="20% - 强调文字颜色 2 6 4 2 2 2" xfId="7599"/>
    <cellStyle name="20% - 强调文字颜色 2 6 4 2 3" xfId="7601"/>
    <cellStyle name="20% - 强调文字颜色 2 6 4 2 3 2" xfId="7605"/>
    <cellStyle name="20% - 强调文字颜色 2 6 4 2 4" xfId="5636"/>
    <cellStyle name="20% - 强调文字颜色 2 6 4 2 4 2" xfId="6773"/>
    <cellStyle name="20% - 强调文字颜色 2 6 4 2 5" xfId="7610"/>
    <cellStyle name="20% - 强调文字颜色 2 6 4 3" xfId="865"/>
    <cellStyle name="20% - 强调文字颜色 2 6 4 3 2" xfId="872"/>
    <cellStyle name="20% - 强调文字颜色 2 6 4 4" xfId="879"/>
    <cellStyle name="20% - 强调文字颜色 2 6 4 4 2" xfId="884"/>
    <cellStyle name="20% - 强调文字颜色 2 6 4 5" xfId="732"/>
    <cellStyle name="20% - 强调文字颜色 2 6 5" xfId="7613"/>
    <cellStyle name="20% - 强调文字颜色 2 6 5 2" xfId="7616"/>
    <cellStyle name="20% - 强调文字颜色 2 6 6" xfId="7620"/>
    <cellStyle name="20% - 强调文字颜色 2 6 6 2" xfId="7623"/>
    <cellStyle name="20% - 强调文字颜色 2 6 7" xfId="7625"/>
    <cellStyle name="20% - 强调文字颜色 2 6 7 2" xfId="3735"/>
    <cellStyle name="20% - 强调文字颜色 2 6 8" xfId="3125"/>
    <cellStyle name="20% - 强调文字颜色 2 7" xfId="347"/>
    <cellStyle name="20% - 强调文字颜色 2 7 2" xfId="356"/>
    <cellStyle name="20% - 强调文字颜色 2 7 2 2" xfId="7627"/>
    <cellStyle name="20% - 强调文字颜色 2 7 2 2 2" xfId="1248"/>
    <cellStyle name="20% - 强调文字颜色 2 7 2 2 2 2" xfId="1734"/>
    <cellStyle name="20% - 强调文字颜色 2 7 2 2 3" xfId="1741"/>
    <cellStyle name="20% - 强调文字颜色 2 7 2 2 3 2" xfId="1748"/>
    <cellStyle name="20% - 强调文字颜色 2 7 2 2 4" xfId="1588"/>
    <cellStyle name="20% - 强调文字颜色 2 7 2 2 4 2" xfId="3541"/>
    <cellStyle name="20% - 强调文字颜色 2 7 2 2 5" xfId="3684"/>
    <cellStyle name="20% - 强调文字颜色 2 7 2 3" xfId="7630"/>
    <cellStyle name="20% - 强调文字颜色 2 7 2 3 2" xfId="1263"/>
    <cellStyle name="20% - 强调文字颜色 2 7 2 4" xfId="7632"/>
    <cellStyle name="20% - 强调文字颜色 2 7 2 4 2" xfId="5349"/>
    <cellStyle name="20% - 强调文字颜色 2 7 2 5" xfId="7635"/>
    <cellStyle name="20% - 强调文字颜色 2 7 3" xfId="7636"/>
    <cellStyle name="20% - 强调文字颜色 2 7 3 2" xfId="7639"/>
    <cellStyle name="20% - 强调文字颜色 2 7 3 2 2" xfId="566"/>
    <cellStyle name="20% - 强调文字颜色 2 7 3 3" xfId="7642"/>
    <cellStyle name="20% - 强调文字颜色 2 7 3 3 2" xfId="1006"/>
    <cellStyle name="20% - 强调文字颜色 2 7 3 4" xfId="7645"/>
    <cellStyle name="20% - 强调文字颜色 2 7 3 4 2" xfId="7396"/>
    <cellStyle name="20% - 强调文字颜色 2 7 3 5" xfId="774"/>
    <cellStyle name="20% - 强调文字颜色 2 7 4" xfId="7647"/>
    <cellStyle name="20% - 强调文字颜色 2 7 4 2" xfId="724"/>
    <cellStyle name="20% - 强调文字颜色 2 7 5" xfId="7650"/>
    <cellStyle name="20% - 强调文字颜色 2 7 5 2" xfId="778"/>
    <cellStyle name="20% - 强调文字颜色 2 7 6" xfId="7653"/>
    <cellStyle name="20% - 强调文字颜色 2 8" xfId="381"/>
    <cellStyle name="20% - 强调文字颜色 2 8 2" xfId="4787"/>
    <cellStyle name="20% - 强调文字颜色 2 8 2 2" xfId="4794"/>
    <cellStyle name="20% - 强调文字颜色 2 8 2 2 2" xfId="4801"/>
    <cellStyle name="20% - 强调文字颜色 2 8 2 2 2 2" xfId="4814"/>
    <cellStyle name="20% - 强调文字颜色 2 8 2 2 3" xfId="4817"/>
    <cellStyle name="20% - 强调文字颜色 2 8 2 2 3 2" xfId="4827"/>
    <cellStyle name="20% - 强调文字颜色 2 8 2 2 4" xfId="4833"/>
    <cellStyle name="20% - 强调文字颜色 2 8 2 3" xfId="4843"/>
    <cellStyle name="20% - 强调文字颜色 2 8 2 3 2" xfId="4851"/>
    <cellStyle name="20% - 强调文字颜色 2 8 2 4" xfId="4861"/>
    <cellStyle name="20% - 强调文字颜色 2 8 2 4 2" xfId="4869"/>
    <cellStyle name="20% - 强调文字颜色 2 8 2 5" xfId="4877"/>
    <cellStyle name="20% - 强调文字颜色 2 8 3" xfId="4882"/>
    <cellStyle name="20% - 强调文字颜色 2 8 3 2" xfId="4890"/>
    <cellStyle name="20% - 强调文字颜色 2 8 4" xfId="4935"/>
    <cellStyle name="20% - 强调文字颜色 2 8 4 2" xfId="835"/>
    <cellStyle name="20% - 强调文字颜色 2 8 5" xfId="4941"/>
    <cellStyle name="20% - 强调文字颜色 2 9" xfId="360"/>
    <cellStyle name="20% - 强调文字颜色 2 9 2" xfId="4984"/>
    <cellStyle name="20% - 强调文字颜色 2 9 2 2" xfId="4997"/>
    <cellStyle name="20% - 强调文字颜色 2 9 2 2 2" xfId="4026"/>
    <cellStyle name="20% - 强调文字颜色 2 9 2 2 2 2" xfId="6239"/>
    <cellStyle name="20% - 强调文字颜色 2 9 2 2 3" xfId="2454"/>
    <cellStyle name="20% - 强调文字颜色 2 9 2 2 3 2" xfId="6243"/>
    <cellStyle name="20% - 强调文字颜色 2 9 2 2 4" xfId="6247"/>
    <cellStyle name="20% - 强调文字颜色 2 9 2 3" xfId="5008"/>
    <cellStyle name="20% - 强调文字颜色 2 9 2 3 2" xfId="5021"/>
    <cellStyle name="20% - 强调文字颜色 2 9 2 4" xfId="1602"/>
    <cellStyle name="20% - 强调文字颜色 2 9 2 4 2" xfId="5027"/>
    <cellStyle name="20% - 强调文字颜色 2 9 2 5" xfId="3765"/>
    <cellStyle name="20% - 强调文字颜色 2 9 3" xfId="5032"/>
    <cellStyle name="20% - 强调文字颜色 2 9 3 2" xfId="5044"/>
    <cellStyle name="20% - 强调文字颜色 2 9 4" xfId="5055"/>
    <cellStyle name="20% - 强调文字颜色 2 9 4 2" xfId="5067"/>
    <cellStyle name="20% - 强调文字颜色 2 9 5" xfId="5076"/>
    <cellStyle name="20% - 强调文字颜色 3 10" xfId="1744"/>
    <cellStyle name="20% - 强调文字颜色 3 2" xfId="1814"/>
    <cellStyle name="20% - 强调文字颜色 3 2 10" xfId="7658"/>
    <cellStyle name="20% - 强调文字颜色 3 2 10 2" xfId="7661"/>
    <cellStyle name="20% - 强调文字颜色 3 2 10 2 2" xfId="5524"/>
    <cellStyle name="20% - 强调文字颜色 3 2 10 3" xfId="7662"/>
    <cellStyle name="20% - 强调文字颜色 3 2 10 3 2" xfId="1085"/>
    <cellStyle name="20% - 强调文字颜色 3 2 10 4" xfId="7663"/>
    <cellStyle name="20% - 强调文字颜色 3 2 11" xfId="7670"/>
    <cellStyle name="20% - 强调文字颜色 3 2 11 2" xfId="7673"/>
    <cellStyle name="20% - 强调文字颜色 3 2 12" xfId="7375"/>
    <cellStyle name="20% - 强调文字颜色 3 2 12 2" xfId="2203"/>
    <cellStyle name="20% - 强调文字颜色 3 2 13" xfId="7674"/>
    <cellStyle name="20% - 强调文字颜色 3 2 14" xfId="7676"/>
    <cellStyle name="20% - 强调文字颜色 3 2 15" xfId="7678"/>
    <cellStyle name="20% - 强调文字颜色 3 2 2" xfId="864"/>
    <cellStyle name="20% - 强调文字颜色 3 2 2 10" xfId="7681"/>
    <cellStyle name="20% - 强调文字颜色 3 2 2 2" xfId="871"/>
    <cellStyle name="20% - 强调文字颜色 3 2 2 2 2" xfId="7683"/>
    <cellStyle name="20% - 强调文字颜色 3 2 2 2 2 2" xfId="7686"/>
    <cellStyle name="20% - 强调文字颜色 3 2 2 2 2 2 2" xfId="7687"/>
    <cellStyle name="20% - 强调文字颜色 3 2 2 2 2 2 2 2" xfId="7689"/>
    <cellStyle name="20% - 强调文字颜色 3 2 2 2 2 2 2 2 2" xfId="7692"/>
    <cellStyle name="20% - 强调文字颜色 3 2 2 2 2 2 2 2 2 2" xfId="7694"/>
    <cellStyle name="20% - 强调文字颜色 3 2 2 2 2 2 2 2 3" xfId="7697"/>
    <cellStyle name="20% - 强调文字颜色 3 2 2 2 2 2 2 2 3 2" xfId="7699"/>
    <cellStyle name="20% - 强调文字颜色 3 2 2 2 2 2 2 2 4" xfId="7701"/>
    <cellStyle name="20% - 强调文字颜色 3 2 2 2 2 2 2 2 4 2" xfId="7702"/>
    <cellStyle name="20% - 强调文字颜色 3 2 2 2 2 2 2 2 5" xfId="7707"/>
    <cellStyle name="20% - 强调文字颜色 3 2 2 2 2 2 2 3" xfId="7712"/>
    <cellStyle name="20% - 强调文字颜色 3 2 2 2 2 2 2 3 2" xfId="7713"/>
    <cellStyle name="20% - 强调文字颜色 3 2 2 2 2 2 2 4" xfId="7716"/>
    <cellStyle name="20% - 强调文字颜色 3 2 2 2 2 2 2 4 2" xfId="7717"/>
    <cellStyle name="20% - 强调文字颜色 3 2 2 2 2 2 2 5" xfId="7719"/>
    <cellStyle name="20% - 强调文字颜色 3 2 2 2 2 2 3" xfId="7319"/>
    <cellStyle name="20% - 强调文字颜色 3 2 2 2 2 2 3 2" xfId="7723"/>
    <cellStyle name="20% - 强调文字颜色 3 2 2 2 2 2 3 2 2" xfId="2546"/>
    <cellStyle name="20% - 强调文字颜色 3 2 2 2 2 2 3 3" xfId="7726"/>
    <cellStyle name="20% - 强调文字颜色 3 2 2 2 2 2 3 3 2" xfId="2689"/>
    <cellStyle name="20% - 强调文字颜色 3 2 2 2 2 2 3 4" xfId="7733"/>
    <cellStyle name="20% - 强调文字颜色 3 2 2 2 2 2 3 4 2" xfId="2728"/>
    <cellStyle name="20% - 强调文字颜色 3 2 2 2 2 2 3 5" xfId="7736"/>
    <cellStyle name="20% - 强调文字颜色 3 2 2 2 2 2 4" xfId="7036"/>
    <cellStyle name="20% - 强调文字颜色 3 2 2 2 2 2 4 2" xfId="3259"/>
    <cellStyle name="20% - 强调文字颜色 3 2 2 2 2 2 5" xfId="7743"/>
    <cellStyle name="20% - 强调文字颜色 3 2 2 2 2 2 5 2" xfId="3282"/>
    <cellStyle name="20% - 强调文字颜色 3 2 2 2 2 2 6" xfId="3640"/>
    <cellStyle name="20% - 强调文字颜色 3 2 2 2 2 3" xfId="7744"/>
    <cellStyle name="20% - 强调文字颜色 3 2 2 2 2 3 2" xfId="7745"/>
    <cellStyle name="20% - 强调文字颜色 3 2 2 2 2 3 2 2" xfId="7753"/>
    <cellStyle name="20% - 强调文字颜色 3 2 2 2 2 3 2 2 2" xfId="7754"/>
    <cellStyle name="20% - 强调文字颜色 3 2 2 2 2 3 2 3" xfId="7755"/>
    <cellStyle name="20% - 强调文字颜色 3 2 2 2 2 3 2 3 2" xfId="7756"/>
    <cellStyle name="20% - 强调文字颜色 3 2 2 2 2 3 2 4" xfId="7758"/>
    <cellStyle name="20% - 强调文字颜色 3 2 2 2 2 3 3" xfId="7326"/>
    <cellStyle name="20% - 强调文字颜色 3 2 2 2 2 3 3 2" xfId="7761"/>
    <cellStyle name="20% - 强调文字颜色 3 2 2 2 2 3 4" xfId="2380"/>
    <cellStyle name="20% - 强调文字颜色 3 2 2 2 2 3 4 2" xfId="7762"/>
    <cellStyle name="20% - 强调文字颜色 3 2 2 2 2 3 5" xfId="7765"/>
    <cellStyle name="20% - 强调文字颜色 3 2 2 2 2 4" xfId="7766"/>
    <cellStyle name="20% - 强调文字颜色 3 2 2 2 2 4 2" xfId="4781"/>
    <cellStyle name="20% - 强调文字颜色 3 2 2 2 2 4 2 2" xfId="7359"/>
    <cellStyle name="20% - 强调文字颜色 3 2 2 2 2 4 2 2 2" xfId="5844"/>
    <cellStyle name="20% - 强调文字颜色 3 2 2 2 2 4 2 3" xfId="7767"/>
    <cellStyle name="20% - 强调文字颜色 3 2 2 2 2 4 2 3 2" xfId="6134"/>
    <cellStyle name="20% - 强调文字颜色 3 2 2 2 2 4 2 4" xfId="1819"/>
    <cellStyle name="20% - 强调文字颜色 3 2 2 2 2 4 2 4 2" xfId="6209"/>
    <cellStyle name="20% - 强调文字颜色 3 2 2 2 2 4 2 5" xfId="7768"/>
    <cellStyle name="20% - 强调文字颜色 3 2 2 2 2 4 3" xfId="7329"/>
    <cellStyle name="20% - 强调文字颜色 3 2 2 2 2 4 3 2" xfId="7769"/>
    <cellStyle name="20% - 强调文字颜色 3 2 2 2 2 4 4" xfId="2389"/>
    <cellStyle name="20% - 强调文字颜色 3 2 2 2 2 4 4 2" xfId="3357"/>
    <cellStyle name="20% - 强调文字颜色 3 2 2 2 2 4 5" xfId="7770"/>
    <cellStyle name="20% - 强调文字颜色 3 2 2 2 2 5" xfId="7771"/>
    <cellStyle name="20% - 强调文字颜色 3 2 2 2 2 5 2" xfId="7370"/>
    <cellStyle name="20% - 强调文字颜色 3 2 2 2 2 6" xfId="7772"/>
    <cellStyle name="20% - 强调文字颜色 3 2 2 2 2 6 2" xfId="7775"/>
    <cellStyle name="20% - 强调文字颜色 3 2 2 2 2 7" xfId="6137"/>
    <cellStyle name="20% - 强调文字颜色 3 2 2 2 2 7 2" xfId="7778"/>
    <cellStyle name="20% - 强调文字颜色 3 2 2 2 2 8" xfId="7780"/>
    <cellStyle name="20% - 强调文字颜色 3 2 2 2 3" xfId="7783"/>
    <cellStyle name="20% - 强调文字颜色 3 2 2 2 3 2" xfId="7786"/>
    <cellStyle name="20% - 强调文字颜色 3 2 2 2 3 2 2" xfId="7788"/>
    <cellStyle name="20% - 强调文字颜色 3 2 2 2 3 2 2 2" xfId="7791"/>
    <cellStyle name="20% - 强调文字颜色 3 2 2 2 3 2 2 2 2" xfId="7793"/>
    <cellStyle name="20% - 强调文字颜色 3 2 2 2 3 2 2 3" xfId="6590"/>
    <cellStyle name="20% - 强调文字颜色 3 2 2 2 3 2 2 3 2" xfId="7795"/>
    <cellStyle name="20% - 强调文字颜色 3 2 2 2 3 2 2 4" xfId="7799"/>
    <cellStyle name="20% - 强调文字颜色 3 2 2 2 3 2 2 4 2" xfId="7800"/>
    <cellStyle name="20% - 强调文字颜色 3 2 2 2 3 2 2 5" xfId="5462"/>
    <cellStyle name="20% - 强调文字颜色 3 2 2 2 3 2 3" xfId="1663"/>
    <cellStyle name="20% - 强调文字颜色 3 2 2 2 3 2 3 2" xfId="7805"/>
    <cellStyle name="20% - 强调文字颜色 3 2 2 2 3 2 4" xfId="7809"/>
    <cellStyle name="20% - 强调文字颜色 3 2 2 2 3 2 4 2" xfId="3409"/>
    <cellStyle name="20% - 强调文字颜色 3 2 2 2 3 2 5" xfId="7811"/>
    <cellStyle name="20% - 强调文字颜色 3 2 2 2 3 3" xfId="7813"/>
    <cellStyle name="20% - 强调文字颜色 3 2 2 2 3 3 2" xfId="7815"/>
    <cellStyle name="20% - 强调文字颜色 3 2 2 2 3 3 2 2" xfId="7817"/>
    <cellStyle name="20% - 强调文字颜色 3 2 2 2 3 3 3" xfId="1542"/>
    <cellStyle name="20% - 强调文字颜色 3 2 2 2 3 3 3 2" xfId="7819"/>
    <cellStyle name="20% - 强调文字颜色 3 2 2 2 3 3 4" xfId="7822"/>
    <cellStyle name="20% - 强调文字颜色 3 2 2 2 3 3 4 2" xfId="7825"/>
    <cellStyle name="20% - 强调文字颜色 3 2 2 2 3 3 5" xfId="7827"/>
    <cellStyle name="20% - 强调文字颜色 3 2 2 2 3 4" xfId="7830"/>
    <cellStyle name="20% - 强调文字颜色 3 2 2 2 3 4 2" xfId="841"/>
    <cellStyle name="20% - 强调文字颜色 3 2 2 2 3 5" xfId="7295"/>
    <cellStyle name="20% - 强调文字颜色 3 2 2 2 3 5 2" xfId="7298"/>
    <cellStyle name="20% - 强调文字颜色 3 2 2 2 3 6" xfId="7301"/>
    <cellStyle name="20% - 强调文字颜色 3 2 2 2 4" xfId="7831"/>
    <cellStyle name="20% - 强调文字颜色 3 2 2 2 4 2" xfId="7833"/>
    <cellStyle name="20% - 强调文字颜色 3 2 2 2 4 2 2" xfId="7836"/>
    <cellStyle name="20% - 强调文字颜色 3 2 2 2 4 2 2 2" xfId="7839"/>
    <cellStyle name="20% - 强调文字颜色 3 2 2 2 4 2 3" xfId="1750"/>
    <cellStyle name="20% - 强调文字颜色 3 2 2 2 4 2 3 2" xfId="3195"/>
    <cellStyle name="20% - 强调文字颜色 3 2 2 2 4 2 4" xfId="3380"/>
    <cellStyle name="20% - 强调文字颜色 3 2 2 2 4 3" xfId="6176"/>
    <cellStyle name="20% - 强调文字颜色 3 2 2 2 4 3 2" xfId="6181"/>
    <cellStyle name="20% - 强调文字颜色 3 2 2 2 4 4" xfId="6187"/>
    <cellStyle name="20% - 强调文字颜色 3 2 2 2 4 4 2" xfId="6194"/>
    <cellStyle name="20% - 强调文字颜色 3 2 2 2 4 5" xfId="6201"/>
    <cellStyle name="20% - 强调文字颜色 3 2 2 2 5" xfId="7840"/>
    <cellStyle name="20% - 强调文字颜色 3 2 2 2 5 2" xfId="7842"/>
    <cellStyle name="20% - 强调文字颜色 3 2 2 2 5 2 2" xfId="6549"/>
    <cellStyle name="20% - 强调文字颜色 3 2 2 2 5 2 2 2" xfId="6556"/>
    <cellStyle name="20% - 强调文字颜色 3 2 2 2 5 2 3" xfId="4590"/>
    <cellStyle name="20% - 强调文字颜色 3 2 2 2 5 2 3 2" xfId="4600"/>
    <cellStyle name="20% - 强调文字颜色 3 2 2 2 5 2 4" xfId="4623"/>
    <cellStyle name="20% - 强调文字颜色 3 2 2 2 5 2 4 2" xfId="4631"/>
    <cellStyle name="20% - 强调文字颜色 3 2 2 2 5 2 5" xfId="4265"/>
    <cellStyle name="20% - 强调文字颜色 3 2 2 2 5 3" xfId="6213"/>
    <cellStyle name="20% - 强调文字颜色 3 2 2 2 5 3 2" xfId="6563"/>
    <cellStyle name="20% - 强调文字颜色 3 2 2 2 5 4" xfId="4810"/>
    <cellStyle name="20% - 强调文字颜色 3 2 2 2 5 4 2" xfId="7846"/>
    <cellStyle name="20% - 强调文字颜色 3 2 2 2 5 5" xfId="7311"/>
    <cellStyle name="20% - 强调文字颜色 3 2 2 2 6" xfId="516"/>
    <cellStyle name="20% - 强调文字颜色 3 2 2 2 6 2" xfId="7848"/>
    <cellStyle name="20% - 强调文字颜色 3 2 2 2 7" xfId="2105"/>
    <cellStyle name="20% - 强调文字颜色 3 2 2 2 7 2" xfId="216"/>
    <cellStyle name="20% - 强调文字颜色 3 2 2 2 8" xfId="2107"/>
    <cellStyle name="20% - 强调文字颜色 3 2 2 2 8 2" xfId="2110"/>
    <cellStyle name="20% - 强调文字颜色 3 2 2 2 9" xfId="2114"/>
    <cellStyle name="20% - 强调文字颜色 3 2 2 3" xfId="7849"/>
    <cellStyle name="20% - 强调文字颜色 3 2 2 3 2" xfId="7853"/>
    <cellStyle name="20% - 强调文字颜色 3 2 2 3 2 2" xfId="4188"/>
    <cellStyle name="20% - 强调文字颜色 3 2 2 3 2 2 2" xfId="4192"/>
    <cellStyle name="20% - 强调文字颜色 3 2 2 3 2 2 2 2" xfId="2394"/>
    <cellStyle name="20% - 强调文字颜色 3 2 2 3 2 2 2 2 2" xfId="2401"/>
    <cellStyle name="20% - 强调文字颜色 3 2 2 3 2 2 2 3" xfId="2410"/>
    <cellStyle name="20% - 强调文字颜色 3 2 2 3 2 2 2 3 2" xfId="7855"/>
    <cellStyle name="20% - 强调文字颜色 3 2 2 3 2 2 2 4" xfId="7857"/>
    <cellStyle name="20% - 强调文字颜色 3 2 2 3 2 2 2 4 2" xfId="7859"/>
    <cellStyle name="20% - 强调文字颜色 3 2 2 3 2 2 2 5" xfId="7352"/>
    <cellStyle name="20% - 强调文字颜色 3 2 2 3 2 2 3" xfId="7861"/>
    <cellStyle name="20% - 强调文字颜色 3 2 2 3 2 2 3 2" xfId="7864"/>
    <cellStyle name="20% - 强调文字颜色 3 2 2 3 2 2 4" xfId="1390"/>
    <cellStyle name="20% - 强调文字颜色 3 2 2 3 2 2 4 2" xfId="7865"/>
    <cellStyle name="20% - 强调文字颜色 3 2 2 3 2 2 5" xfId="7867"/>
    <cellStyle name="20% - 强调文字颜色 3 2 2 3 2 3" xfId="4196"/>
    <cellStyle name="20% - 强调文字颜色 3 2 2 3 2 3 2" xfId="7868"/>
    <cellStyle name="20% - 强调文字颜色 3 2 2 3 2 3 2 2" xfId="7870"/>
    <cellStyle name="20% - 强调文字颜色 3 2 2 3 2 3 3" xfId="7871"/>
    <cellStyle name="20% - 强调文字颜色 3 2 2 3 2 3 3 2" xfId="1037"/>
    <cellStyle name="20% - 强调文字颜色 3 2 2 3 2 3 4" xfId="7874"/>
    <cellStyle name="20% - 强调文字颜色 3 2 2 3 2 3 4 2" xfId="1303"/>
    <cellStyle name="20% - 强调文字颜色 3 2 2 3 2 3 5" xfId="7875"/>
    <cellStyle name="20% - 强调文字颜色 3 2 2 3 2 4" xfId="7877"/>
    <cellStyle name="20% - 强调文字颜色 3 2 2 3 2 4 2" xfId="7409"/>
    <cellStyle name="20% - 强调文字颜色 3 2 2 3 2 5" xfId="7688"/>
    <cellStyle name="20% - 强调文字颜色 3 2 2 3 2 5 2" xfId="7690"/>
    <cellStyle name="20% - 强调文字颜色 3 2 2 3 2 6" xfId="7709"/>
    <cellStyle name="20% - 强调文字颜色 3 2 2 3 3" xfId="7878"/>
    <cellStyle name="20% - 强调文字颜色 3 2 2 3 3 2" xfId="4221"/>
    <cellStyle name="20% - 强调文字颜色 3 2 2 3 3 2 2" xfId="7881"/>
    <cellStyle name="20% - 强调文字颜色 3 2 2 3 3 2 2 2" xfId="3835"/>
    <cellStyle name="20% - 强调文字颜色 3 2 2 3 3 2 3" xfId="962"/>
    <cellStyle name="20% - 强调文字颜色 3 2 2 3 3 2 3 2" xfId="7883"/>
    <cellStyle name="20% - 强调文字颜色 3 2 2 3 3 2 4" xfId="943"/>
    <cellStyle name="20% - 强调文字颜色 3 2 2 3 3 3" xfId="7886"/>
    <cellStyle name="20% - 强调文字颜色 3 2 2 3 3 3 2" xfId="7889"/>
    <cellStyle name="20% - 强调文字颜色 3 2 2 3 3 4" xfId="7892"/>
    <cellStyle name="20% - 强调文字颜色 3 2 2 3 3 4 2" xfId="2322"/>
    <cellStyle name="20% - 强调文字颜色 3 2 2 3 3 5" xfId="7721"/>
    <cellStyle name="20% - 强调文字颜色 3 2 2 3 4" xfId="3199"/>
    <cellStyle name="20% - 强调文字颜色 3 2 2 3 4 2" xfId="3206"/>
    <cellStyle name="20% - 强调文字颜色 3 2 2 3 4 2 2" xfId="3213"/>
    <cellStyle name="20% - 强调文字颜色 3 2 2 3 4 2 2 2" xfId="3218"/>
    <cellStyle name="20% - 强调文字颜色 3 2 2 3 4 2 3" xfId="1851"/>
    <cellStyle name="20% - 强调文字颜色 3 2 2 3 4 2 3 2" xfId="3227"/>
    <cellStyle name="20% - 强调文字颜色 3 2 2 3 4 2 4" xfId="1280"/>
    <cellStyle name="20% - 强调文字颜色 3 2 2 3 4 2 4 2" xfId="1288"/>
    <cellStyle name="20% - 强调文字颜色 3 2 2 3 4 2 5" xfId="955"/>
    <cellStyle name="20% - 强调文字颜色 3 2 2 3 4 3" xfId="3234"/>
    <cellStyle name="20% - 强调文字颜色 3 2 2 3 4 3 2" xfId="3245"/>
    <cellStyle name="20% - 强调文字颜色 3 2 2 3 4 4" xfId="3253"/>
    <cellStyle name="20% - 强调文字颜色 3 2 2 3 4 4 2" xfId="2912"/>
    <cellStyle name="20% - 强调文字颜色 3 2 2 3 4 5" xfId="3262"/>
    <cellStyle name="20% - 强调文字颜色 3 2 2 3 5" xfId="3267"/>
    <cellStyle name="20% - 强调文字颜色 3 2 2 3 5 2" xfId="3269"/>
    <cellStyle name="20% - 强调文字颜色 3 2 2 3 6" xfId="628"/>
    <cellStyle name="20% - 强调文字颜色 3 2 2 3 6 2" xfId="3287"/>
    <cellStyle name="20% - 强调文字颜色 3 2 2 3 7" xfId="2124"/>
    <cellStyle name="20% - 强调文字颜色 3 2 2 3 7 2" xfId="2603"/>
    <cellStyle name="20% - 强调文字颜色 3 2 2 3 8" xfId="3296"/>
    <cellStyle name="20% - 强调文字颜色 3 2 2 4" xfId="7896"/>
    <cellStyle name="20% - 强调文字颜色 3 2 2 4 2" xfId="7902"/>
    <cellStyle name="20% - 强调文字颜色 3 2 2 4 2 2" xfId="4454"/>
    <cellStyle name="20% - 强调文字颜色 3 2 2 4 2 2 2" xfId="7905"/>
    <cellStyle name="20% - 强调文字颜色 3 2 2 4 2 2 2 2" xfId="6761"/>
    <cellStyle name="20% - 强调文字颜色 3 2 2 4 2 2 3" xfId="7909"/>
    <cellStyle name="20% - 强调文字颜色 3 2 2 4 2 2 3 2" xfId="7276"/>
    <cellStyle name="20% - 强调文字颜色 3 2 2 4 2 2 4" xfId="7917"/>
    <cellStyle name="20% - 强调文字颜色 3 2 2 4 2 2 4 2" xfId="7919"/>
    <cellStyle name="20% - 强调文字颜色 3 2 2 4 2 2 5" xfId="7926"/>
    <cellStyle name="20% - 强调文字颜色 3 2 2 4 2 3" xfId="7930"/>
    <cellStyle name="20% - 强调文字颜色 3 2 2 4 2 3 2" xfId="7933"/>
    <cellStyle name="20% - 强调文字颜色 3 2 2 4 2 4" xfId="7937"/>
    <cellStyle name="20% - 强调文字颜色 3 2 2 4 2 4 2" xfId="7942"/>
    <cellStyle name="20% - 强调文字颜色 3 2 2 4 2 5" xfId="7752"/>
    <cellStyle name="20% - 强调文字颜色 3 2 2 4 3" xfId="7944"/>
    <cellStyle name="20% - 强调文字颜色 3 2 2 4 3 2" xfId="4484"/>
    <cellStyle name="20% - 强调文字颜色 3 2 2 4 3 2 2" xfId="160"/>
    <cellStyle name="20% - 强调文字颜色 3 2 2 4 3 3" xfId="7951"/>
    <cellStyle name="20% - 强调文字颜色 3 2 2 4 3 3 2" xfId="7958"/>
    <cellStyle name="20% - 强调文字颜色 3 2 2 4 3 4" xfId="7964"/>
    <cellStyle name="20% - 强调文字颜色 3 2 2 4 3 4 2" xfId="4054"/>
    <cellStyle name="20% - 强调文字颜色 3 2 2 4 3 5" xfId="7760"/>
    <cellStyle name="20% - 强调文字颜色 3 2 2 4 4" xfId="3305"/>
    <cellStyle name="20% - 强调文字颜色 3 2 2 4 4 2" xfId="3309"/>
    <cellStyle name="20% - 强调文字颜色 3 2 2 4 5" xfId="3328"/>
    <cellStyle name="20% - 强调文字颜色 3 2 2 4 5 2" xfId="3333"/>
    <cellStyle name="20% - 强调文字颜色 3 2 2 4 6" xfId="3342"/>
    <cellStyle name="20% - 强调文字颜色 3 2 2 5" xfId="7969"/>
    <cellStyle name="20% - 强调文字颜色 3 2 2 5 2" xfId="7977"/>
    <cellStyle name="20% - 强调文字颜色 3 2 2 5 2 2" xfId="4568"/>
    <cellStyle name="20% - 强调文字颜色 3 2 2 5 2 2 2" xfId="5655"/>
    <cellStyle name="20% - 强调文字颜色 3 2 2 5 2 3" xfId="7980"/>
    <cellStyle name="20% - 强调文字颜色 3 2 2 5 2 3 2" xfId="5234"/>
    <cellStyle name="20% - 强调文字颜色 3 2 2 5 2 4" xfId="7984"/>
    <cellStyle name="20% - 强调文字颜色 3 2 2 5 3" xfId="7993"/>
    <cellStyle name="20% - 强调文字颜色 3 2 2 5 3 2" xfId="8002"/>
    <cellStyle name="20% - 强调文字颜色 3 2 2 5 4" xfId="1938"/>
    <cellStyle name="20% - 强调文字颜色 3 2 2 5 4 2" xfId="1947"/>
    <cellStyle name="20% - 强调文字颜色 3 2 2 5 5" xfId="1973"/>
    <cellStyle name="20% - 强调文字颜色 3 2 2 6" xfId="8006"/>
    <cellStyle name="20% - 强调文字颜色 3 2 2 6 2" xfId="8010"/>
    <cellStyle name="20% - 强调文字颜色 3 2 2 6 2 2" xfId="8013"/>
    <cellStyle name="20% - 强调文字颜色 3 2 2 6 2 2 2" xfId="7668"/>
    <cellStyle name="20% - 强调文字颜色 3 2 2 6 2 3" xfId="7656"/>
    <cellStyle name="20% - 强调文字颜色 3 2 2 6 2 3 2" xfId="7659"/>
    <cellStyle name="20% - 强调文字颜色 3 2 2 6 2 4" xfId="7666"/>
    <cellStyle name="20% - 强调文字颜色 3 2 2 6 2 4 2" xfId="7671"/>
    <cellStyle name="20% - 强调文字颜色 3 2 2 6 2 5" xfId="7374"/>
    <cellStyle name="20% - 强调文字颜色 3 2 2 6 3" xfId="8016"/>
    <cellStyle name="20% - 强调文字颜色 3 2 2 6 3 2" xfId="4330"/>
    <cellStyle name="20% - 强调文字颜色 3 2 2 6 4" xfId="56"/>
    <cellStyle name="20% - 强调文字颜色 3 2 2 6 4 2" xfId="8020"/>
    <cellStyle name="20% - 强调文字颜色 3 2 2 6 5" xfId="7213"/>
    <cellStyle name="20% - 强调文字颜色 3 2 2 7" xfId="8024"/>
    <cellStyle name="20% - 强调文字颜色 3 2 2 7 2" xfId="8026"/>
    <cellStyle name="20% - 强调文字颜色 3 2 2 8" xfId="3137"/>
    <cellStyle name="20% - 强调文字颜色 3 2 2 8 2" xfId="8029"/>
    <cellStyle name="20% - 强调文字颜色 3 2 2 9" xfId="8030"/>
    <cellStyle name="20% - 强调文字颜色 3 2 2 9 2" xfId="8032"/>
    <cellStyle name="20% - 强调文字颜色 3 2 3" xfId="878"/>
    <cellStyle name="20% - 强调文字颜色 3 2 3 2" xfId="883"/>
    <cellStyle name="20% - 强调文字颜色 3 2 3 2 2" xfId="8033"/>
    <cellStyle name="20% - 强调文字颜色 3 2 3 2 2 2" xfId="5854"/>
    <cellStyle name="20% - 强调文字颜色 3 2 3 2 2 2 2" xfId="5864"/>
    <cellStyle name="20% - 强调文字颜色 3 2 3 2 2 2 2 2" xfId="5993"/>
    <cellStyle name="20% - 强调文字颜色 3 2 3 2 2 2 2 2 2" xfId="5996"/>
    <cellStyle name="20% - 强调文字颜色 3 2 3 2 2 2 2 2 2 2" xfId="5543"/>
    <cellStyle name="20% - 强调文字颜色 3 2 3 2 2 2 2 2 3" xfId="8035"/>
    <cellStyle name="20% - 强调文字颜色 3 2 3 2 2 2 2 2 3 2" xfId="8038"/>
    <cellStyle name="20% - 强调文字颜色 3 2 3 2 2 2 2 2 4" xfId="8041"/>
    <cellStyle name="20% - 强调文字颜色 3 2 3 2 2 2 2 3" xfId="6002"/>
    <cellStyle name="20% - 强调文字颜色 3 2 3 2 2 2 2 3 2" xfId="6005"/>
    <cellStyle name="20% - 强调文字颜色 3 2 3 2 2 2 2 4" xfId="6012"/>
    <cellStyle name="20% - 强调文字颜色 3 2 3 2 2 2 2 4 2" xfId="6016"/>
    <cellStyle name="20% - 强调文字颜色 3 2 3 2 2 2 2 5" xfId="6020"/>
    <cellStyle name="20% - 强调文字颜色 3 2 3 2 2 2 3" xfId="6026"/>
    <cellStyle name="20% - 强调文字颜色 3 2 3 2 2 2 3 2" xfId="6033"/>
    <cellStyle name="20% - 强调文字颜色 3 2 3 2 2 2 4" xfId="6038"/>
    <cellStyle name="20% - 强调文字颜色 3 2 3 2 2 2 4 2" xfId="6044"/>
    <cellStyle name="20% - 强调文字颜色 3 2 3 2 2 2 5" xfId="6047"/>
    <cellStyle name="20% - 强调文字颜色 3 2 3 2 2 3" xfId="5869"/>
    <cellStyle name="20% - 强调文字颜色 3 2 3 2 2 3 2" xfId="6050"/>
    <cellStyle name="20% - 强调文字颜色 3 2 3 2 2 3 2 2" xfId="8045"/>
    <cellStyle name="20% - 强调文字颜色 3 2 3 2 2 3 3" xfId="8048"/>
    <cellStyle name="20% - 强调文字颜色 3 2 3 2 2 3 3 2" xfId="8051"/>
    <cellStyle name="20% - 强调文字颜色 3 2 3 2 2 3 4" xfId="8054"/>
    <cellStyle name="20% - 强调文字颜色 3 2 3 2 2 3 4 2" xfId="8058"/>
    <cellStyle name="20% - 强调文字颜色 3 2 3 2 2 3 5" xfId="8059"/>
    <cellStyle name="20% - 强调文字颜色 3 2 3 2 2 4" xfId="6054"/>
    <cellStyle name="20% - 强调文字颜色 3 2 3 2 2 4 2" xfId="6060"/>
    <cellStyle name="20% - 强调文字颜色 3 2 3 2 2 5" xfId="6068"/>
    <cellStyle name="20% - 强调文字颜色 3 2 3 2 2 5 2" xfId="6074"/>
    <cellStyle name="20% - 强调文字颜色 3 2 3 2 2 6" xfId="6079"/>
    <cellStyle name="20% - 强调文字颜色 3 2 3 2 3" xfId="8062"/>
    <cellStyle name="20% - 强调文字颜色 3 2 3 2 3 2" xfId="6158"/>
    <cellStyle name="20% - 强调文字颜色 3 2 3 2 3 2 2" xfId="6163"/>
    <cellStyle name="20% - 强调文字颜色 3 2 3 2 3 2 2 2" xfId="7714"/>
    <cellStyle name="20% - 强调文字颜色 3 2 3 2 3 2 3" xfId="8064"/>
    <cellStyle name="20% - 强调文字颜色 3 2 3 2 3 2 3 2" xfId="7730"/>
    <cellStyle name="20% - 强调文字颜色 3 2 3 2 3 2 4" xfId="7011"/>
    <cellStyle name="20% - 强调文字颜色 3 2 3 2 3 3" xfId="5119"/>
    <cellStyle name="20% - 强调文字颜色 3 2 3 2 3 3 2" xfId="5126"/>
    <cellStyle name="20% - 强调文字颜色 3 2 3 2 3 4" xfId="5136"/>
    <cellStyle name="20% - 强调文字颜色 3 2 3 2 3 4 2" xfId="16"/>
    <cellStyle name="20% - 强调文字颜色 3 2 3 2 3 5" xfId="5147"/>
    <cellStyle name="20% - 强调文字颜色 3 2 3 2 4" xfId="8066"/>
    <cellStyle name="20% - 强调文字颜色 3 2 3 2 4 2" xfId="6215"/>
    <cellStyle name="20% - 强调文字颜色 3 2 3 2 4 2 2" xfId="6217"/>
    <cellStyle name="20% - 强调文字颜色 3 2 3 2 4 2 2 2" xfId="7797"/>
    <cellStyle name="20% - 强调文字颜色 3 2 3 2 4 2 3" xfId="4825"/>
    <cellStyle name="20% - 强调文字颜色 3 2 3 2 4 2 3 2" xfId="8069"/>
    <cellStyle name="20% - 强调文字颜色 3 2 3 2 4 2 4" xfId="8071"/>
    <cellStyle name="20% - 强调文字颜色 3 2 3 2 4 2 4 2" xfId="8074"/>
    <cellStyle name="20% - 强调文字颜色 3 2 3 2 4 2 5" xfId="8075"/>
    <cellStyle name="20% - 强调文字颜色 3 2 3 2 4 3" xfId="5165"/>
    <cellStyle name="20% - 强调文字颜色 3 2 3 2 4 3 2" xfId="6292"/>
    <cellStyle name="20% - 强调文字颜色 3 2 3 2 4 4" xfId="6297"/>
    <cellStyle name="20% - 强调文字颜色 3 2 3 2 4 4 2" xfId="6301"/>
    <cellStyle name="20% - 强调文字颜色 3 2 3 2 4 5" xfId="6304"/>
    <cellStyle name="20% - 强调文字颜色 3 2 3 2 5" xfId="5769"/>
    <cellStyle name="20% - 强调文字颜色 3 2 3 2 5 2" xfId="6225"/>
    <cellStyle name="20% - 强调文字颜色 3 2 3 2 6" xfId="902"/>
    <cellStyle name="20% - 强调文字颜色 3 2 3 2 6 2" xfId="8076"/>
    <cellStyle name="20% - 强调文字颜色 3 2 3 2 7" xfId="2154"/>
    <cellStyle name="20% - 强调文字颜色 3 2 3 2 7 2" xfId="2159"/>
    <cellStyle name="20% - 强调文字颜色 3 2 3 2 8" xfId="2164"/>
    <cellStyle name="20% - 强调文字颜色 3 2 3 3" xfId="8077"/>
    <cellStyle name="20% - 强调文字颜色 3 2 3 3 2" xfId="8079"/>
    <cellStyle name="20% - 强调文字颜色 3 2 3 3 2 2" xfId="5054"/>
    <cellStyle name="20% - 强调文字颜色 3 2 3 3 2 2 2" xfId="5065"/>
    <cellStyle name="20% - 强调文字颜色 3 2 3 3 2 2 2 2" xfId="8080"/>
    <cellStyle name="20% - 强调文字颜色 3 2 3 3 2 2 3" xfId="8081"/>
    <cellStyle name="20% - 强调文字颜色 3 2 3 3 2 2 3 2" xfId="8082"/>
    <cellStyle name="20% - 强调文字颜色 3 2 3 3 2 2 4" xfId="1618"/>
    <cellStyle name="20% - 强调文字颜色 3 2 3 3 2 2 4 2" xfId="8085"/>
    <cellStyle name="20% - 强调文字颜色 3 2 3 3 2 2 5" xfId="8086"/>
    <cellStyle name="20% - 强调文字颜色 3 2 3 3 2 3" xfId="5074"/>
    <cellStyle name="20% - 强调文字颜色 3 2 3 3 2 3 2" xfId="6266"/>
    <cellStyle name="20% - 强调文字颜色 3 2 3 3 2 4" xfId="6270"/>
    <cellStyle name="20% - 强调文字颜色 3 2 3 3 2 4 2" xfId="8087"/>
    <cellStyle name="20% - 强调文字颜色 3 2 3 3 2 5" xfId="7789"/>
    <cellStyle name="20% - 强调文字颜色 3 2 3 3 3" xfId="8088"/>
    <cellStyle name="20% - 强调文字颜色 3 2 3 3 3 2" xfId="5109"/>
    <cellStyle name="20% - 强调文字颜色 3 2 3 3 3 2 2" xfId="6284"/>
    <cellStyle name="20% - 强调文字颜色 3 2 3 3 3 3" xfId="6286"/>
    <cellStyle name="20% - 强调文字颜色 3 2 3 3 3 3 2" xfId="8089"/>
    <cellStyle name="20% - 强调文字颜色 3 2 3 3 3 4" xfId="8091"/>
    <cellStyle name="20% - 强调文字颜色 3 2 3 3 3 4 2" xfId="6166"/>
    <cellStyle name="20% - 强调文字颜色 3 2 3 3 3 5" xfId="7802"/>
    <cellStyle name="20% - 强调文字颜色 3 2 3 3 4" xfId="3384"/>
    <cellStyle name="20% - 强调文字颜色 3 2 3 3 4 2" xfId="3390"/>
    <cellStyle name="20% - 强调文字颜色 3 2 3 3 5" xfId="3413"/>
    <cellStyle name="20% - 强调文字颜色 3 2 3 3 5 2" xfId="3415"/>
    <cellStyle name="20% - 强调文字颜色 3 2 3 3 6" xfId="914"/>
    <cellStyle name="20% - 强调文字颜色 3 2 3 4" xfId="8095"/>
    <cellStyle name="20% - 强调文字颜色 3 2 3 4 2" xfId="8097"/>
    <cellStyle name="20% - 强调文字颜色 3 2 3 4 2 2" xfId="5310"/>
    <cellStyle name="20% - 强调文字颜色 3 2 3 4 2 2 2" xfId="6329"/>
    <cellStyle name="20% - 强调文字颜色 3 2 3 4 2 3" xfId="6331"/>
    <cellStyle name="20% - 强调文字颜色 3 2 3 4 2 3 2" xfId="8099"/>
    <cellStyle name="20% - 强调文字颜色 3 2 3 4 2 4" xfId="8100"/>
    <cellStyle name="20% - 强调文字颜色 3 2 3 4 3" xfId="8102"/>
    <cellStyle name="20% - 强调文字颜色 3 2 3 4 3 2" xfId="5336"/>
    <cellStyle name="20% - 强调文字颜色 3 2 3 4 4" xfId="3421"/>
    <cellStyle name="20% - 强调文字颜色 3 2 3 4 4 2" xfId="3423"/>
    <cellStyle name="20% - 强调文字颜色 3 2 3 4 5" xfId="3429"/>
    <cellStyle name="20% - 强调文字颜色 3 2 3 5" xfId="8105"/>
    <cellStyle name="20% - 强调文字颜色 3 2 3 5 2" xfId="8108"/>
    <cellStyle name="20% - 强调文字颜色 3 2 3 5 2 2" xfId="5415"/>
    <cellStyle name="20% - 强调文字颜色 3 2 3 5 2 2 2" xfId="8110"/>
    <cellStyle name="20% - 强调文字颜色 3 2 3 5 2 3" xfId="7094"/>
    <cellStyle name="20% - 强调文字颜色 3 2 3 5 2 3 2" xfId="8111"/>
    <cellStyle name="20% - 强调文字颜色 3 2 3 5 2 4" xfId="8112"/>
    <cellStyle name="20% - 强调文字颜色 3 2 3 5 2 4 2" xfId="8113"/>
    <cellStyle name="20% - 强调文字颜色 3 2 3 5 2 5" xfId="1576"/>
    <cellStyle name="20% - 强调文字颜色 3 2 3 5 3" xfId="8114"/>
    <cellStyle name="20% - 强调文字颜色 3 2 3 5 3 2" xfId="8117"/>
    <cellStyle name="20% - 强调文字颜色 3 2 3 5 4" xfId="3442"/>
    <cellStyle name="20% - 强调文字颜色 3 2 3 5 4 2" xfId="7536"/>
    <cellStyle name="20% - 强调文字颜色 3 2 3 5 5" xfId="7221"/>
    <cellStyle name="20% - 强调文字颜色 3 2 3 6" xfId="8118"/>
    <cellStyle name="20% - 强调文字颜色 3 2 3 6 2" xfId="8120"/>
    <cellStyle name="20% - 强调文字颜色 3 2 3 7" xfId="8121"/>
    <cellStyle name="20% - 强调文字颜色 3 2 3 7 2" xfId="3903"/>
    <cellStyle name="20% - 强调文字颜色 3 2 3 8" xfId="3143"/>
    <cellStyle name="20% - 强调文字颜色 3 2 3 8 2" xfId="3956"/>
    <cellStyle name="20% - 强调文字颜色 3 2 3 9" xfId="8122"/>
    <cellStyle name="20% - 强调文字颜色 3 2 4" xfId="731"/>
    <cellStyle name="20% - 强调文字颜色 3 2 4 2" xfId="1898"/>
    <cellStyle name="20% - 强调文字颜色 3 2 4 2 2" xfId="8123"/>
    <cellStyle name="20% - 强调文字颜色 3 2 4 2 2 2" xfId="2210"/>
    <cellStyle name="20% - 强调文字颜色 3 2 4 2 2 2 2" xfId="2218"/>
    <cellStyle name="20% - 强调文字颜色 3 2 4 2 2 2 2 2" xfId="6480"/>
    <cellStyle name="20% - 强调文字颜色 3 2 4 2 2 2 3" xfId="6486"/>
    <cellStyle name="20% - 强调文字颜色 3 2 4 2 2 2 3 2" xfId="3512"/>
    <cellStyle name="20% - 强调文字颜色 3 2 4 2 2 2 4" xfId="1368"/>
    <cellStyle name="20% - 强调文字颜色 3 2 4 2 2 3" xfId="2223"/>
    <cellStyle name="20% - 强调文字颜色 3 2 4 2 2 3 2" xfId="2227"/>
    <cellStyle name="20% - 强调文字颜色 3 2 4 2 2 4" xfId="2238"/>
    <cellStyle name="20% - 强调文字颜色 3 2 4 2 2 4 2" xfId="8126"/>
    <cellStyle name="20% - 强调文字颜色 3 2 4 2 2 5" xfId="8130"/>
    <cellStyle name="20% - 强调文字颜色 3 2 4 2 3" xfId="8135"/>
    <cellStyle name="20% - 强调文字颜色 3 2 4 2 3 2" xfId="2318"/>
    <cellStyle name="20% - 强调文字颜色 3 2 4 2 3 2 2" xfId="2763"/>
    <cellStyle name="20% - 强调文字颜色 3 2 4 2 3 3" xfId="6433"/>
    <cellStyle name="20% - 强调文字颜色 3 2 4 2 3 3 2" xfId="8138"/>
    <cellStyle name="20% - 强调文字颜色 3 2 4 2 3 4" xfId="8140"/>
    <cellStyle name="20% - 强调文字颜色 3 2 4 2 4" xfId="8142"/>
    <cellStyle name="20% - 强调文字颜色 3 2 4 2 4 2" xfId="6444"/>
    <cellStyle name="20% - 强调文字颜色 3 2 4 2 5" xfId="8144"/>
    <cellStyle name="20% - 强调文字颜色 3 2 4 2 5 2" xfId="8146"/>
    <cellStyle name="20% - 强调文字颜色 3 2 4 2 6" xfId="811"/>
    <cellStyle name="20% - 强调文字颜色 3 2 4 3" xfId="8148"/>
    <cellStyle name="20% - 强调文字颜色 3 2 4 3 2" xfId="8151"/>
    <cellStyle name="20% - 强调文字颜色 3 2 4 3 2 2" xfId="1100"/>
    <cellStyle name="20% - 强调文字颜色 3 2 4 3 2 2 2" xfId="1106"/>
    <cellStyle name="20% - 强调文字颜色 3 2 4 3 2 3" xfId="1113"/>
    <cellStyle name="20% - 强调文字颜色 3 2 4 3 2 3 2" xfId="8153"/>
    <cellStyle name="20% - 强调文字颜色 3 2 4 3 2 4" xfId="8155"/>
    <cellStyle name="20% - 强调文字颜色 3 2 4 3 3" xfId="8157"/>
    <cellStyle name="20% - 强调文字颜色 3 2 4 3 3 2" xfId="6465"/>
    <cellStyle name="20% - 强调文字颜色 3 2 4 3 4" xfId="3455"/>
    <cellStyle name="20% - 强调文字颜色 3 2 4 3 4 2" xfId="3460"/>
    <cellStyle name="20% - 强调文字颜色 3 2 4 3 5" xfId="3462"/>
    <cellStyle name="20% - 强调文字颜色 3 2 4 4" xfId="8161"/>
    <cellStyle name="20% - 强调文字颜色 3 2 4 4 2" xfId="8163"/>
    <cellStyle name="20% - 强调文字颜色 3 2 4 4 2 2" xfId="6471"/>
    <cellStyle name="20% - 强调文字颜色 3 2 4 4 3" xfId="8165"/>
    <cellStyle name="20% - 强调文字颜色 3 2 4 4 3 2" xfId="8167"/>
    <cellStyle name="20% - 强调文字颜色 3 2 4 4 4" xfId="3472"/>
    <cellStyle name="20% - 强调文字颜色 3 2 4 5" xfId="8168"/>
    <cellStyle name="20% - 强调文字颜色 3 2 4 5 2" xfId="8171"/>
    <cellStyle name="20% - 强调文字颜色 3 2 4 6" xfId="8174"/>
    <cellStyle name="20% - 强调文字颜色 3 2 4 6 2" xfId="8177"/>
    <cellStyle name="20% - 强调文字颜色 3 2 4 7" xfId="2445"/>
    <cellStyle name="20% - 强调文字颜色 3 2 5" xfId="1902"/>
    <cellStyle name="20% - 强调文字颜色 3 2 5 2" xfId="8181"/>
    <cellStyle name="20% - 强调文字颜色 3 2 5 2 2" xfId="8183"/>
    <cellStyle name="20% - 强调文字颜色 3 2 5 2 2 2" xfId="2884"/>
    <cellStyle name="20% - 强调文字颜色 3 2 5 2 2 2 2" xfId="386"/>
    <cellStyle name="20% - 强调文字颜色 3 2 5 2 2 2 2 2" xfId="1185"/>
    <cellStyle name="20% - 强调文字颜色 3 2 5 2 2 2 2 2 2" xfId="5298"/>
    <cellStyle name="20% - 强调文字颜色 3 2 5 2 2 2 2 3" xfId="6335"/>
    <cellStyle name="20% - 强调文字颜色 3 2 5 2 2 2 2 3 2" xfId="5325"/>
    <cellStyle name="20% - 强调文字颜色 3 2 5 2 2 2 2 4" xfId="1930"/>
    <cellStyle name="20% - 强调文字颜色 3 2 5 2 2 2 2 4 2" xfId="6342"/>
    <cellStyle name="20% - 强调文字颜色 3 2 5 2 2 2 2 5" xfId="6344"/>
    <cellStyle name="20% - 强调文字颜色 3 2 5 2 2 2 3" xfId="373"/>
    <cellStyle name="20% - 强调文字颜色 3 2 5 2 2 2 3 2" xfId="6348"/>
    <cellStyle name="20% - 强调文字颜色 3 2 5 2 2 2 4" xfId="6369"/>
    <cellStyle name="20% - 强调文字颜色 3 2 5 2 2 2 4 2" xfId="6373"/>
    <cellStyle name="20% - 强调文字颜色 3 2 5 2 2 2 5" xfId="6405"/>
    <cellStyle name="20% - 强调文字颜色 3 2 5 2 2 3" xfId="6519"/>
    <cellStyle name="20% - 强调文字颜色 3 2 5 2 2 3 2" xfId="1147"/>
    <cellStyle name="20% - 强调文字颜色 3 2 5 2 2 3 2 2" xfId="1157"/>
    <cellStyle name="20% - 强调文字颜色 3 2 5 2 2 3 3" xfId="1189"/>
    <cellStyle name="20% - 强调文字颜色 3 2 5 2 2 3 3 2" xfId="106"/>
    <cellStyle name="20% - 强调文字颜色 3 2 5 2 2 3 4" xfId="1193"/>
    <cellStyle name="20% - 强调文字颜色 3 2 5 2 2 3 4 2" xfId="1206"/>
    <cellStyle name="20% - 强调文字颜色 3 2 5 2 2 3 5" xfId="1211"/>
    <cellStyle name="20% - 强调文字颜色 3 2 5 2 2 4" xfId="966"/>
    <cellStyle name="20% - 强调文字颜色 3 2 5 2 2 4 2" xfId="241"/>
    <cellStyle name="20% - 强调文字颜色 3 2 5 2 2 5" xfId="8185"/>
    <cellStyle name="20% - 强调文字颜色 3 2 5 2 2 5 2" xfId="958"/>
    <cellStyle name="20% - 强调文字颜色 3 2 5 2 2 6" xfId="6670"/>
    <cellStyle name="20% - 强调文字颜色 3 2 5 2 3" xfId="8186"/>
    <cellStyle name="20% - 强调文字颜色 3 2 5 2 3 2" xfId="6524"/>
    <cellStyle name="20% - 强调文字颜色 3 2 5 2 3 2 2" xfId="7038"/>
    <cellStyle name="20% - 强调文字颜色 3 2 5 2 3 2 2 2" xfId="7041"/>
    <cellStyle name="20% - 强调文字颜色 3 2 5 2 3 2 3" xfId="7058"/>
    <cellStyle name="20% - 强调文字颜色 3 2 5 2 3 2 3 2" xfId="7062"/>
    <cellStyle name="20% - 强调文字颜色 3 2 5 2 3 2 4" xfId="7074"/>
    <cellStyle name="20% - 强调文字颜色 3 2 5 2 3 3" xfId="7528"/>
    <cellStyle name="20% - 强调文字颜色 3 2 5 2 3 3 2" xfId="1406"/>
    <cellStyle name="20% - 强调文字颜色 3 2 5 2 3 4" xfId="985"/>
    <cellStyle name="20% - 强调文字颜色 3 2 5 2 3 4 2" xfId="139"/>
    <cellStyle name="20% - 强调文字颜色 3 2 5 2 3 5" xfId="4514"/>
    <cellStyle name="20% - 强调文字颜色 3 2 5 2 4" xfId="8188"/>
    <cellStyle name="20% - 强调文字颜色 3 2 5 2 4 2" xfId="8190"/>
    <cellStyle name="20% - 强调文字颜色 3 2 5 2 4 2 2" xfId="7281"/>
    <cellStyle name="20% - 强调文字颜色 3 2 5 2 4 2 2 2" xfId="7284"/>
    <cellStyle name="20% - 强调文字颜色 3 2 5 2 4 2 3" xfId="2030"/>
    <cellStyle name="20% - 强调文字颜色 3 2 5 2 4 2 3 2" xfId="7291"/>
    <cellStyle name="20% - 强调文字颜色 3 2 5 2 4 2 4" xfId="7314"/>
    <cellStyle name="20% - 强调文字颜色 3 2 5 2 4 2 4 2" xfId="7318"/>
    <cellStyle name="20% - 强调文字颜色 3 2 5 2 4 2 5" xfId="7322"/>
    <cellStyle name="20% - 强调文字颜色 3 2 5 2 4 3" xfId="7532"/>
    <cellStyle name="20% - 强调文字颜色 3 2 5 2 4 3 2" xfId="1638"/>
    <cellStyle name="20% - 强调文字颜色 3 2 5 2 4 4" xfId="8192"/>
    <cellStyle name="20% - 强调文字颜色 3 2 5 2 4 4 2" xfId="1722"/>
    <cellStyle name="20% - 强调文字颜色 3 2 5 2 4 5" xfId="4549"/>
    <cellStyle name="20% - 强调文字颜色 3 2 5 2 5" xfId="527"/>
    <cellStyle name="20% - 强调文字颜色 3 2 5 2 5 2" xfId="8195"/>
    <cellStyle name="20% - 强调文字颜色 3 2 5 2 6" xfId="8196"/>
    <cellStyle name="20% - 强调文字颜色 3 2 5 2 6 2" xfId="8197"/>
    <cellStyle name="20% - 强调文字颜色 3 2 5 2 7" xfId="6479"/>
    <cellStyle name="20% - 强调文字颜色 3 2 5 2 7 2" xfId="8198"/>
    <cellStyle name="20% - 强调文字颜色 3 2 5 2 8" xfId="8199"/>
    <cellStyle name="20% - 强调文字颜色 3 2 5 3" xfId="8200"/>
    <cellStyle name="20% - 强调文字颜色 3 2 5 3 2" xfId="8205"/>
    <cellStyle name="20% - 强调文字颜色 3 2 5 3 2 2" xfId="5639"/>
    <cellStyle name="20% - 强调文字颜色 3 2 5 3 2 2 2" xfId="7894"/>
    <cellStyle name="20% - 强调文字颜色 3 2 5 3 2 2 2 2" xfId="7901"/>
    <cellStyle name="20% - 强调文字颜色 3 2 5 3 2 2 3" xfId="7966"/>
    <cellStyle name="20% - 强调文字颜色 3 2 5 3 2 2 3 2" xfId="7975"/>
    <cellStyle name="20% - 强调文字颜色 3 2 5 3 2 2 4" xfId="8005"/>
    <cellStyle name="20% - 强调文字颜色 3 2 5 3 2 2 4 2" xfId="8008"/>
    <cellStyle name="20% - 强调文字颜色 3 2 5 3 2 2 5" xfId="8023"/>
    <cellStyle name="20% - 强调文字颜色 3 2 5 3 2 3" xfId="8207"/>
    <cellStyle name="20% - 强调文字颜色 3 2 5 3 2 3 2" xfId="8093"/>
    <cellStyle name="20% - 强调文字颜色 3 2 5 3 2 4" xfId="8208"/>
    <cellStyle name="20% - 强调文字颜色 3 2 5 3 2 4 2" xfId="8160"/>
    <cellStyle name="20% - 强调文字颜色 3 2 5 3 2 5" xfId="6554"/>
    <cellStyle name="20% - 强调文字颜色 3 2 5 3 3" xfId="8209"/>
    <cellStyle name="20% - 强调文字颜色 3 2 5 3 3 2" xfId="8211"/>
    <cellStyle name="20% - 强调文字颜色 3 2 5 3 3 2 2" xfId="8215"/>
    <cellStyle name="20% - 强调文字颜色 3 2 5 3 3 3" xfId="8216"/>
    <cellStyle name="20% - 强调文字颜色 3 2 5 3 3 3 2" xfId="8220"/>
    <cellStyle name="20% - 强调文字颜色 3 2 5 3 3 4" xfId="8222"/>
    <cellStyle name="20% - 强调文字颜色 3 2 5 3 3 4 2" xfId="8229"/>
    <cellStyle name="20% - 强调文字颜色 3 2 5 3 3 5" xfId="4597"/>
    <cellStyle name="20% - 强调文字颜色 3 2 5 3 4" xfId="3491"/>
    <cellStyle name="20% - 强调文字颜色 3 2 5 3 4 2" xfId="3496"/>
    <cellStyle name="20% - 强调文字颜色 3 2 5 3 5" xfId="221"/>
    <cellStyle name="20% - 强调文字颜色 3 2 5 3 5 2" xfId="3500"/>
    <cellStyle name="20% - 强调文字颜色 3 2 5 3 6" xfId="3503"/>
    <cellStyle name="20% - 强调文字颜色 3 2 5 4" xfId="8232"/>
    <cellStyle name="20% - 强调文字颜色 3 2 5 4 2" xfId="8235"/>
    <cellStyle name="20% - 强调文字颜色 3 2 5 4 2 2" xfId="8236"/>
    <cellStyle name="20% - 强调文字颜色 3 2 5 4 2 2 2" xfId="8240"/>
    <cellStyle name="20% - 强调文字颜色 3 2 5 4 2 3" xfId="8242"/>
    <cellStyle name="20% - 强调文字颜色 3 2 5 4 2 3 2" xfId="8243"/>
    <cellStyle name="20% - 强调文字颜色 3 2 5 4 2 4" xfId="8244"/>
    <cellStyle name="20% - 强调文字颜色 3 2 5 4 3" xfId="8245"/>
    <cellStyle name="20% - 强调文字颜色 3 2 5 4 3 2" xfId="8246"/>
    <cellStyle name="20% - 强调文字颜色 3 2 5 4 4" xfId="66"/>
    <cellStyle name="20% - 强调文字颜色 3 2 5 4 4 2" xfId="8248"/>
    <cellStyle name="20% - 强调文字颜色 3 2 5 4 5" xfId="8250"/>
    <cellStyle name="20% - 强调文字颜色 3 2 5 5" xfId="8251"/>
    <cellStyle name="20% - 强调文字颜色 3 2 5 5 2" xfId="8254"/>
    <cellStyle name="20% - 强调文字颜色 3 2 5 5 2 2" xfId="8258"/>
    <cellStyle name="20% - 强调文字颜色 3 2 5 5 2 2 2" xfId="8261"/>
    <cellStyle name="20% - 强调文字颜色 3 2 5 5 2 3" xfId="1833"/>
    <cellStyle name="20% - 强调文字颜色 3 2 5 5 2 3 2" xfId="8264"/>
    <cellStyle name="20% - 强调文字颜色 3 2 5 5 2 4" xfId="8267"/>
    <cellStyle name="20% - 强调文字颜色 3 2 5 5 2 4 2" xfId="8269"/>
    <cellStyle name="20% - 强调文字颜色 3 2 5 5 2 5" xfId="8273"/>
    <cellStyle name="20% - 强调文字颜色 3 2 5 5 3" xfId="8274"/>
    <cellStyle name="20% - 强调文字颜色 3 2 5 5 3 2" xfId="8276"/>
    <cellStyle name="20% - 强调文字颜色 3 2 5 5 4" xfId="3526"/>
    <cellStyle name="20% - 强调文字颜色 3 2 5 5 4 2" xfId="8281"/>
    <cellStyle name="20% - 强调文字颜色 3 2 5 5 5" xfId="8283"/>
    <cellStyle name="20% - 强调文字颜色 3 2 5 6" xfId="8288"/>
    <cellStyle name="20% - 强调文字颜色 3 2 5 6 2" xfId="8291"/>
    <cellStyle name="20% - 强调文字颜色 3 2 5 7" xfId="2474"/>
    <cellStyle name="20% - 强调文字颜色 3 2 5 7 2" xfId="4094"/>
    <cellStyle name="20% - 强调文字颜色 3 2 5 8" xfId="8293"/>
    <cellStyle name="20% - 强调文字颜色 3 2 5 8 2" xfId="8296"/>
    <cellStyle name="20% - 强调文字颜色 3 2 5 9" xfId="8297"/>
    <cellStyle name="20% - 强调文字颜色 3 2 6" xfId="8299"/>
    <cellStyle name="20% - 强调文字颜色 3 2 6 2" xfId="8302"/>
    <cellStyle name="20% - 强调文字颜色 3 2 6 2 2" xfId="3770"/>
    <cellStyle name="20% - 强调文字颜色 3 2 6 2 2 2" xfId="3775"/>
    <cellStyle name="20% - 强调文字颜色 3 2 6 2 2 2 2" xfId="5154"/>
    <cellStyle name="20% - 强调文字颜色 3 2 6 2 2 2 2 2" xfId="8304"/>
    <cellStyle name="20% - 强调文字颜色 3 2 6 2 2 2 3" xfId="7843"/>
    <cellStyle name="20% - 强调文字颜色 3 2 6 2 2 2 3 2" xfId="8272"/>
    <cellStyle name="20% - 强调文字颜色 3 2 6 2 2 2 4" xfId="4664"/>
    <cellStyle name="20% - 强调文字颜色 3 2 6 2 2 3" xfId="2845"/>
    <cellStyle name="20% - 强调文字颜色 3 2 6 2 2 3 2" xfId="6306"/>
    <cellStyle name="20% - 强调文字颜色 3 2 6 2 2 4" xfId="6571"/>
    <cellStyle name="20% - 强调文字颜色 3 2 6 2 2 4 2" xfId="8305"/>
    <cellStyle name="20% - 强调文字颜色 3 2 6 2 2 5" xfId="8307"/>
    <cellStyle name="20% - 强调文字颜色 3 2 6 2 3" xfId="3778"/>
    <cellStyle name="20% - 强调文字颜色 3 2 6 2 3 2" xfId="6593"/>
    <cellStyle name="20% - 强调文字颜色 3 2 6 2 3 2 2" xfId="6598"/>
    <cellStyle name="20% - 强调文字颜色 3 2 6 2 3 3" xfId="2862"/>
    <cellStyle name="20% - 强调文字颜色 3 2 6 2 3 3 2" xfId="8311"/>
    <cellStyle name="20% - 强调文字颜色 3 2 6 2 3 4" xfId="8314"/>
    <cellStyle name="20% - 强调文字颜色 3 2 6 2 4" xfId="8319"/>
    <cellStyle name="20% - 强调文字颜色 3 2 6 2 4 2" xfId="6622"/>
    <cellStyle name="20% - 强调文字颜色 3 2 6 2 5" xfId="8321"/>
    <cellStyle name="20% - 强调文字颜色 3 2 6 2 5 2" xfId="8322"/>
    <cellStyle name="20% - 强调文字颜色 3 2 6 2 6" xfId="8323"/>
    <cellStyle name="20% - 强调文字颜色 3 2 6 3" xfId="8325"/>
    <cellStyle name="20% - 强调文字颜色 3 2 6 3 2" xfId="3790"/>
    <cellStyle name="20% - 强调文字颜色 3 2 6 3 2 2" xfId="6649"/>
    <cellStyle name="20% - 强调文字颜色 3 2 6 3 2 2 2" xfId="3120"/>
    <cellStyle name="20% - 强调文字颜色 3 2 6 3 2 3" xfId="6510"/>
    <cellStyle name="20% - 强调文字颜色 3 2 6 3 2 3 2" xfId="3166"/>
    <cellStyle name="20% - 强调文字颜色 3 2 6 3 2 4" xfId="8326"/>
    <cellStyle name="20% - 强调文字颜色 3 2 6 3 3" xfId="8328"/>
    <cellStyle name="20% - 强调文字颜色 3 2 6 3 3 2" xfId="6656"/>
    <cellStyle name="20% - 强调文字颜色 3 2 6 3 4" xfId="8330"/>
    <cellStyle name="20% - 强调文字颜色 3 2 6 3 4 2" xfId="8332"/>
    <cellStyle name="20% - 强调文字颜色 3 2 6 3 5" xfId="8335"/>
    <cellStyle name="20% - 强调文字颜色 3 2 6 4" xfId="8336"/>
    <cellStyle name="20% - 强调文字颜色 3 2 6 4 2" xfId="8337"/>
    <cellStyle name="20% - 强调文字颜色 3 2 6 4 2 2" xfId="6674"/>
    <cellStyle name="20% - 强调文字颜色 3 2 6 4 3" xfId="8338"/>
    <cellStyle name="20% - 强调文字颜色 3 2 6 4 3 2" xfId="7679"/>
    <cellStyle name="20% - 强调文字颜色 3 2 6 4 4" xfId="8340"/>
    <cellStyle name="20% - 强调文字颜色 3 2 6 5" xfId="8341"/>
    <cellStyle name="20% - 强调文字颜色 3 2 6 5 2" xfId="8343"/>
    <cellStyle name="20% - 强调文字颜色 3 2 6 6" xfId="8346"/>
    <cellStyle name="20% - 强调文字颜色 3 2 6 6 2" xfId="8348"/>
    <cellStyle name="20% - 强调文字颜色 3 2 6 7" xfId="2485"/>
    <cellStyle name="20% - 强调文字颜色 3 2 7" xfId="8351"/>
    <cellStyle name="20% - 强调文字颜色 3 2 7 2" xfId="4403"/>
    <cellStyle name="20% - 强调文字颜色 3 2 7 2 2" xfId="4406"/>
    <cellStyle name="20% - 强调文字颜色 3 2 7 2 2 2" xfId="3298"/>
    <cellStyle name="20% - 强调文字颜色 3 2 7 2 2 2 2" xfId="6709"/>
    <cellStyle name="20% - 强调文字颜色 3 2 7 2 2 3" xfId="6714"/>
    <cellStyle name="20% - 强调文字颜色 3 2 7 2 2 3 2" xfId="767"/>
    <cellStyle name="20% - 强调文字颜色 3 2 7 2 2 4" xfId="8352"/>
    <cellStyle name="20% - 强调文字颜色 3 2 7 2 3" xfId="8354"/>
    <cellStyle name="20% - 强调文字颜色 3 2 7 2 3 2" xfId="6718"/>
    <cellStyle name="20% - 强调文字颜色 3 2 7 2 4" xfId="8356"/>
    <cellStyle name="20% - 强调文字颜色 3 2 7 2 4 2" xfId="2001"/>
    <cellStyle name="20% - 强调文字颜色 3 2 7 2 5" xfId="8357"/>
    <cellStyle name="20% - 强调文字颜色 3 2 7 3" xfId="4409"/>
    <cellStyle name="20% - 强调文字颜色 3 2 7 3 2" xfId="8358"/>
    <cellStyle name="20% - 强调文字颜色 3 2 7 3 2 2" xfId="6734"/>
    <cellStyle name="20% - 强调文字颜色 3 2 7 3 3" xfId="8359"/>
    <cellStyle name="20% - 强调文字颜色 3 2 7 3 3 2" xfId="8361"/>
    <cellStyle name="20% - 强调文字颜色 3 2 7 3 4" xfId="8362"/>
    <cellStyle name="20% - 强调文字颜色 3 2 7 4" xfId="8365"/>
    <cellStyle name="20% - 强调文字颜色 3 2 7 4 2" xfId="8366"/>
    <cellStyle name="20% - 强调文字颜色 3 2 7 5" xfId="8367"/>
    <cellStyle name="20% - 强调文字颜色 3 2 7 5 2" xfId="8371"/>
    <cellStyle name="20% - 强调文字颜色 3 2 7 6" xfId="8374"/>
    <cellStyle name="20% - 强调文字颜色 3 2 8" xfId="7900"/>
    <cellStyle name="20% - 强调文字颜色 3 2 8 2" xfId="4453"/>
    <cellStyle name="20% - 强调文字颜色 3 2 8 2 2" xfId="7904"/>
    <cellStyle name="20% - 强调文字颜色 3 2 8 2 2 2" xfId="6759"/>
    <cellStyle name="20% - 强调文字颜色 3 2 8 2 3" xfId="7907"/>
    <cellStyle name="20% - 强调文字颜色 3 2 8 2 3 2" xfId="7273"/>
    <cellStyle name="20% - 强调文字颜色 3 2 8 2 4" xfId="7913"/>
    <cellStyle name="20% - 强调文字颜色 3 2 8 3" xfId="7929"/>
    <cellStyle name="20% - 强调文字颜色 3 2 8 3 2" xfId="7932"/>
    <cellStyle name="20% - 强调文字颜色 3 2 8 4" xfId="7935"/>
    <cellStyle name="20% - 强调文字颜色 3 2 8 4 2" xfId="7940"/>
    <cellStyle name="20% - 强调文字颜色 3 2 8 5" xfId="7747"/>
    <cellStyle name="20% - 强调文字颜色 3 2 9" xfId="7943"/>
    <cellStyle name="20% - 强调文字颜色 3 2 9 2" xfId="4481"/>
    <cellStyle name="20% - 强调文字颜色 3 2 9 2 2" xfId="157"/>
    <cellStyle name="20% - 强调文字颜色 3 2 9 3" xfId="7948"/>
    <cellStyle name="20% - 强调文字颜色 3 2 9 3 2" xfId="7955"/>
    <cellStyle name="20% - 强调文字颜色 3 2 9 4" xfId="7959"/>
    <cellStyle name="20% - 强调文字颜色 3 3" xfId="127"/>
    <cellStyle name="20% - 强调文字颜色 3 3 10" xfId="2357"/>
    <cellStyle name="20% - 强调文字颜色 3 3 11" xfId="2367"/>
    <cellStyle name="20% - 强调文字颜色 3 3 2" xfId="1907"/>
    <cellStyle name="20% - 强调文字颜色 3 3 2 2" xfId="8377"/>
    <cellStyle name="20% - 强调文字颜色 3 3 2 2 2" xfId="8380"/>
    <cellStyle name="20% - 强调文字颜色 3 3 2 2 2 2" xfId="8383"/>
    <cellStyle name="20% - 强调文字颜色 3 3 2 2 2 2 2" xfId="8387"/>
    <cellStyle name="20% - 强调文字颜色 3 3 2 2 2 2 2 2" xfId="4412"/>
    <cellStyle name="20% - 强调文字颜色 3 3 2 2 2 2 2 2 2" xfId="4422"/>
    <cellStyle name="20% - 强调文字颜色 3 3 2 2 2 2 2 3" xfId="4458"/>
    <cellStyle name="20% - 强调文字颜色 3 3 2 2 2 2 2 3 2" xfId="4466"/>
    <cellStyle name="20% - 强调文字颜色 3 3 2 2 2 2 2 4" xfId="4490"/>
    <cellStyle name="20% - 强调文字颜色 3 3 2 2 2 2 2 4 2" xfId="4496"/>
    <cellStyle name="20% - 强调文字颜色 3 3 2 2 2 2 2 5" xfId="4499"/>
    <cellStyle name="20% - 强调文字颜色 3 3 2 2 2 2 3" xfId="8394"/>
    <cellStyle name="20% - 强调文字颜色 3 3 2 2 2 2 3 2" xfId="4542"/>
    <cellStyle name="20% - 强调文字颜色 3 3 2 2 2 2 4" xfId="3565"/>
    <cellStyle name="20% - 强调文字颜色 3 3 2 2 2 2 4 2" xfId="4620"/>
    <cellStyle name="20% - 强调文字颜色 3 3 2 2 2 2 5" xfId="8400"/>
    <cellStyle name="20% - 强调文字颜色 3 3 2 2 2 3" xfId="2335"/>
    <cellStyle name="20% - 强调文字颜色 3 3 2 2 2 3 2" xfId="2339"/>
    <cellStyle name="20% - 强调文字颜色 3 3 2 2 2 3 2 2" xfId="5283"/>
    <cellStyle name="20% - 强调文字颜色 3 3 2 2 2 3 3" xfId="8402"/>
    <cellStyle name="20% - 强调文字颜色 3 3 2 2 2 3 3 2" xfId="5385"/>
    <cellStyle name="20% - 强调文字颜色 3 3 2 2 2 3 4" xfId="3577"/>
    <cellStyle name="20% - 强调文字颜色 3 3 2 2 2 3 4 2" xfId="5455"/>
    <cellStyle name="20% - 强调文字颜色 3 3 2 2 2 3 5" xfId="8404"/>
    <cellStyle name="20% - 强调文字颜色 3 3 2 2 2 4" xfId="2343"/>
    <cellStyle name="20% - 强调文字颜色 3 3 2 2 2 4 2" xfId="2350"/>
    <cellStyle name="20% - 强调文字颜色 3 3 2 2 2 5" xfId="2352"/>
    <cellStyle name="20% - 强调文字颜色 3 3 2 2 2 5 2" xfId="8406"/>
    <cellStyle name="20% - 强调文字颜色 3 3 2 2 2 6" xfId="2053"/>
    <cellStyle name="20% - 强调文字颜色 3 3 2 2 3" xfId="8408"/>
    <cellStyle name="20% - 强调文字颜色 3 3 2 2 3 2" xfId="1313"/>
    <cellStyle name="20% - 强调文字颜色 3 3 2 2 3 2 2" xfId="1317"/>
    <cellStyle name="20% - 强调文字颜色 3 3 2 2 3 2 2 2" xfId="1323"/>
    <cellStyle name="20% - 强调文字颜色 3 3 2 2 3 2 3" xfId="1423"/>
    <cellStyle name="20% - 强调文字颜色 3 3 2 2 3 2 3 2" xfId="1431"/>
    <cellStyle name="20% - 强调文字颜色 3 3 2 2 3 2 4" xfId="1489"/>
    <cellStyle name="20% - 强调文字颜色 3 3 2 2 3 3" xfId="1523"/>
    <cellStyle name="20% - 强调文字颜色 3 3 2 2 3 3 2" xfId="697"/>
    <cellStyle name="20% - 强调文字颜色 3 3 2 2 3 4" xfId="1803"/>
    <cellStyle name="20% - 强调文字颜色 3 3 2 2 3 4 2" xfId="1806"/>
    <cellStyle name="20% - 强调文字颜色 3 3 2 2 3 5" xfId="1877"/>
    <cellStyle name="20% - 强调文字颜色 3 3 2 2 4" xfId="8412"/>
    <cellStyle name="20% - 强调文字颜色 3 3 2 2 4 2" xfId="8415"/>
    <cellStyle name="20% - 强调文字颜色 3 3 2 2 4 2 2" xfId="8419"/>
    <cellStyle name="20% - 强调文字颜色 3 3 2 2 4 2 2 2" xfId="8425"/>
    <cellStyle name="20% - 强调文字颜色 3 3 2 2 4 2 3" xfId="8426"/>
    <cellStyle name="20% - 强调文字颜色 3 3 2 2 4 2 3 2" xfId="8433"/>
    <cellStyle name="20% - 强调文字颜色 3 3 2 2 4 2 4" xfId="6854"/>
    <cellStyle name="20% - 强调文字颜色 3 3 2 2 4 2 4 2" xfId="8440"/>
    <cellStyle name="20% - 强调文字颜色 3 3 2 2 4 2 5" xfId="8443"/>
    <cellStyle name="20% - 强调文字颜色 3 3 2 2 4 3" xfId="2362"/>
    <cellStyle name="20% - 强调文字颜色 3 3 2 2 4 3 2" xfId="6105"/>
    <cellStyle name="20% - 强调文字颜色 3 3 2 2 4 4" xfId="4011"/>
    <cellStyle name="20% - 强调文字颜色 3 3 2 2 4 4 2" xfId="6436"/>
    <cellStyle name="20% - 强调文字颜色 3 3 2 2 4 5" xfId="6438"/>
    <cellStyle name="20% - 强调文字颜色 3 3 2 2 5" xfId="8444"/>
    <cellStyle name="20% - 强调文字颜色 3 3 2 2 5 2" xfId="8447"/>
    <cellStyle name="20% - 强调文字颜色 3 3 2 2 6" xfId="828"/>
    <cellStyle name="20% - 强调文字颜色 3 3 2 2 6 2" xfId="8449"/>
    <cellStyle name="20% - 强调文字颜色 3 3 2 2 7" xfId="2286"/>
    <cellStyle name="20% - 强调文字颜色 3 3 2 2 7 2" xfId="8450"/>
    <cellStyle name="20% - 强调文字颜色 3 3 2 2 8" xfId="8452"/>
    <cellStyle name="20% - 强调文字颜色 3 3 2 3" xfId="8453"/>
    <cellStyle name="20% - 强调文字颜色 3 3 2 3 2" xfId="8456"/>
    <cellStyle name="20% - 强调文字颜色 3 3 2 3 2 2" xfId="7026"/>
    <cellStyle name="20% - 强调文字颜色 3 3 2 3 2 2 2" xfId="7033"/>
    <cellStyle name="20% - 强调文字颜色 3 3 2 3 2 2 2 2" xfId="3264"/>
    <cellStyle name="20% - 强调文字颜色 3 3 2 3 2 2 3" xfId="7740"/>
    <cellStyle name="20% - 强调文字颜色 3 3 2 3 2 2 3 2" xfId="3284"/>
    <cellStyle name="20% - 强调文字颜色 3 3 2 3 2 2 4" xfId="3641"/>
    <cellStyle name="20% - 强调文字颜色 3 3 2 3 2 2 4 2" xfId="8459"/>
    <cellStyle name="20% - 强调文字颜色 3 3 2 3 2 2 5" xfId="8461"/>
    <cellStyle name="20% - 强调文字颜色 3 3 2 3 2 3" xfId="2377"/>
    <cellStyle name="20% - 强调文字颜色 3 3 2 3 2 3 2" xfId="2381"/>
    <cellStyle name="20% - 强调文字颜色 3 3 2 3 2 4" xfId="2384"/>
    <cellStyle name="20% - 强调文字颜色 3 3 2 3 2 4 2" xfId="2391"/>
    <cellStyle name="20% - 强调文字颜色 3 3 2 3 2 5" xfId="2395"/>
    <cellStyle name="20% - 强调文字颜色 3 3 2 3 3" xfId="8462"/>
    <cellStyle name="20% - 强调文字颜色 3 3 2 3 3 2" xfId="7053"/>
    <cellStyle name="20% - 强调文字颜色 3 3 2 3 3 2 2" xfId="7806"/>
    <cellStyle name="20% - 强调文字颜色 3 3 2 3 3 3" xfId="2417"/>
    <cellStyle name="20% - 强调文字颜色 3 3 2 3 3 3 2" xfId="7820"/>
    <cellStyle name="20% - 强调文字颜色 3 3 2 3 3 4" xfId="8466"/>
    <cellStyle name="20% - 强调文字颜色 3 3 2 3 3 4 2" xfId="8468"/>
    <cellStyle name="20% - 强调文字颜色 3 3 2 3 3 5" xfId="7862"/>
    <cellStyle name="20% - 强调文字颜色 3 3 2 3 4" xfId="3547"/>
    <cellStyle name="20% - 强调文字颜色 3 3 2 3 4 2" xfId="3551"/>
    <cellStyle name="20% - 强调文字颜色 3 3 2 3 5" xfId="3560"/>
    <cellStyle name="20% - 强调文字颜色 3 3 2 3 5 2" xfId="3566"/>
    <cellStyle name="20% - 强调文字颜色 3 3 2 3 6" xfId="3572"/>
    <cellStyle name="20% - 强调文字颜色 3 3 2 4" xfId="8212"/>
    <cellStyle name="20% - 强调文字颜色 3 3 2 4 2" xfId="8470"/>
    <cellStyle name="20% - 强调文字颜色 3 3 2 4 2 2" xfId="1387"/>
    <cellStyle name="20% - 强调文字颜色 3 3 2 4 2 2 2" xfId="1391"/>
    <cellStyle name="20% - 强调文字颜色 3 3 2 4 2 3" xfId="1401"/>
    <cellStyle name="20% - 强调文字颜色 3 3 2 4 2 3 2" xfId="7873"/>
    <cellStyle name="20% - 强调文字颜色 3 3 2 4 2 4" xfId="8472"/>
    <cellStyle name="20% - 强调文字颜色 3 3 2 4 3" xfId="6815"/>
    <cellStyle name="20% - 强调文字颜色 3 3 2 4 3 2" xfId="940"/>
    <cellStyle name="20% - 强调文字颜色 3 3 2 4 4" xfId="3586"/>
    <cellStyle name="20% - 强调文字颜色 3 3 2 4 4 2" xfId="1271"/>
    <cellStyle name="20% - 强调文字颜色 3 3 2 4 5" xfId="3595"/>
    <cellStyle name="20% - 强调文字颜色 3 3 2 5" xfId="8473"/>
    <cellStyle name="20% - 强调文字颜色 3 3 2 5 2" xfId="8477"/>
    <cellStyle name="20% - 强调文字颜色 3 3 2 5 2 2" xfId="1336"/>
    <cellStyle name="20% - 强调文字颜色 3 3 2 5 2 2 2" xfId="7911"/>
    <cellStyle name="20% - 强调文字颜色 3 3 2 5 2 3" xfId="3537"/>
    <cellStyle name="20% - 强调文字颜色 3 3 2 5 2 3 2" xfId="8480"/>
    <cellStyle name="20% - 强调文字颜色 3 3 2 5 2 4" xfId="8481"/>
    <cellStyle name="20% - 强调文字颜色 3 3 2 5 2 4 2" xfId="8482"/>
    <cellStyle name="20% - 强调文字颜色 3 3 2 5 2 5" xfId="7411"/>
    <cellStyle name="20% - 强调文字颜色 3 3 2 5 3" xfId="6830"/>
    <cellStyle name="20% - 强调文字颜色 3 3 2 5 3 2" xfId="6838"/>
    <cellStyle name="20% - 强调文字颜色 3 3 2 5 4" xfId="3615"/>
    <cellStyle name="20% - 强调文字颜色 3 3 2 5 4 2" xfId="6847"/>
    <cellStyle name="20% - 强调文字颜色 3 3 2 5 5" xfId="3700"/>
    <cellStyle name="20% - 强调文字颜色 3 3 2 6" xfId="8484"/>
    <cellStyle name="20% - 强调文字颜色 3 3 2 6 2" xfId="8487"/>
    <cellStyle name="20% - 强调文字颜色 3 3 2 7" xfId="8488"/>
    <cellStyle name="20% - 强调文字颜色 3 3 2 7 2" xfId="8490"/>
    <cellStyle name="20% - 强调文字颜色 3 3 2 8" xfId="3172"/>
    <cellStyle name="20% - 强调文字颜色 3 3 2 8 2" xfId="8491"/>
    <cellStyle name="20% - 强调文字颜色 3 3 2 9" xfId="8492"/>
    <cellStyle name="20% - 强调文字颜色 3 3 3" xfId="8493"/>
    <cellStyle name="20% - 强调文字颜色 3 3 3 2" xfId="8496"/>
    <cellStyle name="20% - 强调文字颜色 3 3 3 2 2" xfId="8499"/>
    <cellStyle name="20% - 强调文字颜色 3 3 3 2 2 2" xfId="6861"/>
    <cellStyle name="20% - 强调文字颜色 3 3 3 2 2 2 2" xfId="6868"/>
    <cellStyle name="20% - 强调文字颜色 3 3 3 2 2 2 2 2" xfId="8502"/>
    <cellStyle name="20% - 强调文字颜色 3 3 3 2 2 2 3" xfId="3621"/>
    <cellStyle name="20% - 强调文字颜色 3 3 3 2 2 2 3 2" xfId="8504"/>
    <cellStyle name="20% - 强调文字颜色 3 3 3 2 2 2 4" xfId="3710"/>
    <cellStyle name="20% - 强调文字颜色 3 3 3 2 2 2 4 2" xfId="3908"/>
    <cellStyle name="20% - 强调文字颜色 3 3 3 2 2 2 5" xfId="8506"/>
    <cellStyle name="20% - 强调文字颜色 3 3 3 2 2 3" xfId="2566"/>
    <cellStyle name="20% - 强调文字颜色 3 3 3 2 2 3 2" xfId="2573"/>
    <cellStyle name="20% - 强调文字颜色 3 3 3 2 2 4" xfId="2587"/>
    <cellStyle name="20% - 强调文字颜色 3 3 3 2 2 4 2" xfId="2590"/>
    <cellStyle name="20% - 强调文字颜色 3 3 3 2 2 5" xfId="2593"/>
    <cellStyle name="20% - 强调文字颜色 3 3 3 2 3" xfId="8508"/>
    <cellStyle name="20% - 强调文字颜色 3 3 3 2 3 2" xfId="6902"/>
    <cellStyle name="20% - 强调文字颜色 3 3 3 2 3 2 2" xfId="6909"/>
    <cellStyle name="20% - 强调文字颜色 3 3 3 2 3 3" xfId="2621"/>
    <cellStyle name="20% - 强调文字颜色 3 3 3 2 3 3 2" xfId="8512"/>
    <cellStyle name="20% - 强调文字颜色 3 3 3 2 3 4" xfId="4071"/>
    <cellStyle name="20% - 强调文字颜色 3 3 3 2 3 4 2" xfId="8513"/>
    <cellStyle name="20% - 强调文字颜色 3 3 3 2 3 5" xfId="8514"/>
    <cellStyle name="20% - 强调文字颜色 3 3 3 2 4" xfId="8516"/>
    <cellStyle name="20% - 强调文字颜色 3 3 3 2 4 2" xfId="6929"/>
    <cellStyle name="20% - 强调文字颜色 3 3 3 2 5" xfId="5810"/>
    <cellStyle name="20% - 强调文字颜色 3 3 3 2 5 2" xfId="5918"/>
    <cellStyle name="20% - 强调文字颜色 3 3 3 2 6" xfId="5926"/>
    <cellStyle name="20% - 强调文字颜色 3 3 3 3" xfId="8422"/>
    <cellStyle name="20% - 强调文字颜色 3 3 3 3 2" xfId="8520"/>
    <cellStyle name="20% - 强调文字颜色 3 3 3 3 2 2" xfId="6974"/>
    <cellStyle name="20% - 强调文字颜色 3 3 3 3 2 2 2" xfId="6036"/>
    <cellStyle name="20% - 强调文字颜色 3 3 3 3 2 3" xfId="6983"/>
    <cellStyle name="20% - 强调文字颜色 3 3 3 3 2 3 2" xfId="8053"/>
    <cellStyle name="20% - 强调文字颜色 3 3 3 3 2 4" xfId="3829"/>
    <cellStyle name="20% - 强调文字颜色 3 3 3 3 3" xfId="8522"/>
    <cellStyle name="20% - 强调文字颜色 3 3 3 3 3 2" xfId="7005"/>
    <cellStyle name="20% - 强调文字颜色 3 3 3 3 4" xfId="3625"/>
    <cellStyle name="20% - 强调文字颜色 3 3 3 3 4 2" xfId="3629"/>
    <cellStyle name="20% - 强调文字颜色 3 3 3 3 5" xfId="3634"/>
    <cellStyle name="20% - 强调文字颜色 3 3 3 4" xfId="8217"/>
    <cellStyle name="20% - 强调文字颜色 3 3 3 4 2" xfId="8525"/>
    <cellStyle name="20% - 强调文字颜色 3 3 3 4 2 2" xfId="424"/>
    <cellStyle name="20% - 强调文字颜色 3 3 3 4 2 2 2" xfId="1620"/>
    <cellStyle name="20% - 强调文字颜色 3 3 3 4 2 3" xfId="1630"/>
    <cellStyle name="20% - 强调文字颜色 3 3 3 4 2 3 2" xfId="8528"/>
    <cellStyle name="20% - 强调文字颜色 3 3 3 4 2 4" xfId="8530"/>
    <cellStyle name="20% - 强调文字颜色 3 3 3 4 2 4 2" xfId="8531"/>
    <cellStyle name="20% - 强调文字颜色 3 3 3 4 2 5" xfId="8534"/>
    <cellStyle name="20% - 强调文字颜色 3 3 3 4 3" xfId="6885"/>
    <cellStyle name="20% - 强调文字颜色 3 3 3 4 3 2" xfId="435"/>
    <cellStyle name="20% - 强调文字颜色 3 3 3 4 4" xfId="3653"/>
    <cellStyle name="20% - 强调文字颜色 3 3 3 4 4 2" xfId="6893"/>
    <cellStyle name="20% - 强调文字颜色 3 3 3 4 5" xfId="5831"/>
    <cellStyle name="20% - 强调文字颜色 3 3 3 5" xfId="8535"/>
    <cellStyle name="20% - 强调文字颜色 3 3 3 5 2" xfId="8538"/>
    <cellStyle name="20% - 强调文字颜色 3 3 3 6" xfId="8539"/>
    <cellStyle name="20% - 强调文字颜色 3 3 3 6 2" xfId="8541"/>
    <cellStyle name="20% - 强调文字颜色 3 3 3 7" xfId="8542"/>
    <cellStyle name="20% - 强调文字颜色 3 3 3 7 2" xfId="4155"/>
    <cellStyle name="20% - 强调文字颜色 3 3 3 8" xfId="8543"/>
    <cellStyle name="20% - 强调文字颜色 3 3 4" xfId="744"/>
    <cellStyle name="20% - 强调文字颜色 3 3 4 2" xfId="8544"/>
    <cellStyle name="20% - 强调文字颜色 3 3 4 2 2" xfId="7704"/>
    <cellStyle name="20% - 强调文字颜色 3 3 4 2 2 2" xfId="3984"/>
    <cellStyle name="20% - 强调文字颜色 3 3 4 2 2 2 2" xfId="7092"/>
    <cellStyle name="20% - 强调文字颜色 3 3 4 2 2 3" xfId="5194"/>
    <cellStyle name="20% - 强调文字颜色 3 3 4 2 2 3 2" xfId="8548"/>
    <cellStyle name="20% - 强调文字颜色 3 3 4 2 2 4" xfId="6317"/>
    <cellStyle name="20% - 强调文字颜色 3 3 4 2 2 4 2" xfId="8550"/>
    <cellStyle name="20% - 强调文字颜色 3 3 4 2 2 5" xfId="8553"/>
    <cellStyle name="20% - 强调文字颜色 3 3 4 2 3" xfId="8554"/>
    <cellStyle name="20% - 强调文字颜色 3 3 4 2 3 2" xfId="7102"/>
    <cellStyle name="20% - 强调文字颜色 3 3 4 2 4" xfId="8558"/>
    <cellStyle name="20% - 强调文字颜色 3 3 4 2 4 2" xfId="8561"/>
    <cellStyle name="20% - 强调文字颜色 3 3 4 2 5" xfId="5959"/>
    <cellStyle name="20% - 强调文字颜色 3 3 4 3" xfId="8429"/>
    <cellStyle name="20% - 强调文字颜色 3 3 4 3 2" xfId="8562"/>
    <cellStyle name="20% - 强调文字颜色 3 3 4 3 2 2" xfId="524"/>
    <cellStyle name="20% - 强调文字颜色 3 3 4 3 3" xfId="8565"/>
    <cellStyle name="20% - 强调文字颜色 3 3 4 3 3 2" xfId="8569"/>
    <cellStyle name="20% - 强调文字颜色 3 3 4 3 4" xfId="3663"/>
    <cellStyle name="20% - 强调文字颜色 3 3 4 3 4 2" xfId="8570"/>
    <cellStyle name="20% - 强调文字颜色 3 3 4 3 5" xfId="5972"/>
    <cellStyle name="20% - 强调文字颜色 3 3 4 4" xfId="8225"/>
    <cellStyle name="20% - 强调文字颜色 3 3 4 4 2" xfId="8573"/>
    <cellStyle name="20% - 强调文字颜色 3 3 4 5" xfId="4691"/>
    <cellStyle name="20% - 强调文字颜色 3 3 4 5 2" xfId="4700"/>
    <cellStyle name="20% - 强调文字颜色 3 3 4 6" xfId="4718"/>
    <cellStyle name="20% - 强调文字颜色 3 3 5" xfId="8575"/>
    <cellStyle name="20% - 强调文字颜色 3 3 5 2" xfId="8578"/>
    <cellStyle name="20% - 强调文字颜色 3 3 5 2 2" xfId="2634"/>
    <cellStyle name="20% - 强调文字颜色 3 3 5 2 2 2" xfId="2640"/>
    <cellStyle name="20% - 强调文字颜色 3 3 5 2 3" xfId="2646"/>
    <cellStyle name="20% - 强调文字颜色 3 3 5 2 3 2" xfId="8583"/>
    <cellStyle name="20% - 强调文字颜色 3 3 5 2 4" xfId="8584"/>
    <cellStyle name="20% - 强调文字颜色 3 3 5 3" xfId="8435"/>
    <cellStyle name="20% - 强调文字颜色 3 3 5 3 2" xfId="8587"/>
    <cellStyle name="20% - 强调文字颜色 3 3 5 4" xfId="4604"/>
    <cellStyle name="20% - 强调文字颜色 3 3 5 4 2" xfId="8588"/>
    <cellStyle name="20% - 强调文字颜色 3 3 5 5" xfId="4740"/>
    <cellStyle name="20% - 强调文字颜色 3 3 6" xfId="8237"/>
    <cellStyle name="20% - 强调文字颜色 3 3 6 2" xfId="8591"/>
    <cellStyle name="20% - 强调文字颜色 3 3 6 2 2" xfId="6785"/>
    <cellStyle name="20% - 强调文字颜色 3 3 6 2 2 2" xfId="6791"/>
    <cellStyle name="20% - 强调文字颜色 3 3 6 2 3" xfId="6794"/>
    <cellStyle name="20% - 强调文字颜色 3 3 6 2 3 2" xfId="8595"/>
    <cellStyle name="20% - 强调文字颜色 3 3 6 2 4" xfId="8597"/>
    <cellStyle name="20% - 强调文字颜色 3 3 6 2 4 2" xfId="8599"/>
    <cellStyle name="20% - 强调文字颜色 3 3 6 2 5" xfId="8044"/>
    <cellStyle name="20% - 强调文字颜色 3 3 6 3" xfId="8600"/>
    <cellStyle name="20% - 强调文字颜色 3 3 6 3 2" xfId="6803"/>
    <cellStyle name="20% - 强调文字颜色 3 3 6 4" xfId="4614"/>
    <cellStyle name="20% - 强调文字颜色 3 3 6 4 2" xfId="8603"/>
    <cellStyle name="20% - 强调文字颜色 3 3 6 5" xfId="4767"/>
    <cellStyle name="20% - 强调文字颜色 3 3 7" xfId="8604"/>
    <cellStyle name="20% - 强调文字颜色 3 3 7 2" xfId="4537"/>
    <cellStyle name="20% - 强调文字颜色 3 3 8" xfId="7971"/>
    <cellStyle name="20% - 强调文字颜色 3 3 8 2" xfId="4566"/>
    <cellStyle name="20% - 强调文字颜色 3 3 9" xfId="7987"/>
    <cellStyle name="20% - 强调文字颜色 3 3 9 2" xfId="7996"/>
    <cellStyle name="20% - 强调文字颜色 3 4" xfId="1912"/>
    <cellStyle name="20% - 强调文字颜色 3 4 10" xfId="8608"/>
    <cellStyle name="20% - 强调文字颜色 3 4 2" xfId="1916"/>
    <cellStyle name="20% - 强调文字颜色 3 4 2 2" xfId="8611"/>
    <cellStyle name="20% - 强调文字颜色 3 4 2 2 2" xfId="8614"/>
    <cellStyle name="20% - 强调文字颜色 3 4 2 2 2 2" xfId="8616"/>
    <cellStyle name="20% - 强调文字颜色 3 4 2 2 2 2 2" xfId="6401"/>
    <cellStyle name="20% - 强调文字颜色 3 4 2 2 2 2 2 2" xfId="8618"/>
    <cellStyle name="20% - 强调文字颜色 3 4 2 2 2 2 2 2 2" xfId="8620"/>
    <cellStyle name="20% - 强调文字颜色 3 4 2 2 2 2 2 3" xfId="2785"/>
    <cellStyle name="20% - 强调文字颜色 3 4 2 2 2 2 2 3 2" xfId="2789"/>
    <cellStyle name="20% - 强调文字颜色 3 4 2 2 2 2 2 4" xfId="2835"/>
    <cellStyle name="20% - 强调文字颜色 3 4 2 2 2 2 2 4 2" xfId="2838"/>
    <cellStyle name="20% - 强调文字颜色 3 4 2 2 2 2 2 5" xfId="2870"/>
    <cellStyle name="20% - 强调文字颜色 3 4 2 2 2 2 3" xfId="8622"/>
    <cellStyle name="20% - 强调文字颜色 3 4 2 2 2 2 3 2" xfId="8623"/>
    <cellStyle name="20% - 强调文字颜色 3 4 2 2 2 2 4" xfId="3953"/>
    <cellStyle name="20% - 强调文字颜色 3 4 2 2 2 2 4 2" xfId="6403"/>
    <cellStyle name="20% - 强调文字颜色 3 4 2 2 2 2 5" xfId="8625"/>
    <cellStyle name="20% - 强调文字颜色 3 4 2 2 2 3" xfId="8627"/>
    <cellStyle name="20% - 强调文字颜色 3 4 2 2 2 3 2" xfId="8629"/>
    <cellStyle name="20% - 强调文字颜色 3 4 2 2 2 3 2 2" xfId="8630"/>
    <cellStyle name="20% - 强调文字颜色 3 4 2 2 2 3 3" xfId="8631"/>
    <cellStyle name="20% - 强调文字颜色 3 4 2 2 2 3 3 2" xfId="8632"/>
    <cellStyle name="20% - 强调文字颜色 3 4 2 2 2 3 4" xfId="8633"/>
    <cellStyle name="20% - 强调文字颜色 3 4 2 2 2 3 4 2" xfId="8634"/>
    <cellStyle name="20% - 强调文字颜色 3 4 2 2 2 3 5" xfId="8635"/>
    <cellStyle name="20% - 强调文字颜色 3 4 2 2 2 4" xfId="2266"/>
    <cellStyle name="20% - 强调文字颜色 3 4 2 2 2 4 2" xfId="8636"/>
    <cellStyle name="20% - 强调文字颜色 3 4 2 2 2 5" xfId="8637"/>
    <cellStyle name="20% - 强调文字颜色 3 4 2 2 2 5 2" xfId="8638"/>
    <cellStyle name="20% - 强调文字颜色 3 4 2 2 2 6" xfId="8639"/>
    <cellStyle name="20% - 强调文字颜色 3 4 2 2 3" xfId="8641"/>
    <cellStyle name="20% - 强调文字颜色 3 4 2 2 3 2" xfId="8644"/>
    <cellStyle name="20% - 强调文字颜色 3 4 2 2 3 2 2" xfId="8646"/>
    <cellStyle name="20% - 强调文字颜色 3 4 2 2 3 2 2 2" xfId="8648"/>
    <cellStyle name="20% - 强调文字颜色 3 4 2 2 3 2 3" xfId="8649"/>
    <cellStyle name="20% - 强调文字颜色 3 4 2 2 3 2 3 2" xfId="8651"/>
    <cellStyle name="20% - 强调文字颜色 3 4 2 2 3 2 4" xfId="8653"/>
    <cellStyle name="20% - 强调文字颜色 3 4 2 2 3 3" xfId="8654"/>
    <cellStyle name="20% - 强调文字颜色 3 4 2 2 3 3 2" xfId="8657"/>
    <cellStyle name="20% - 强调文字颜色 3 4 2 2 3 4" xfId="2281"/>
    <cellStyle name="20% - 强调文字颜色 3 4 2 2 3 4 2" xfId="8659"/>
    <cellStyle name="20% - 强调文字颜色 3 4 2 2 3 5" xfId="5878"/>
    <cellStyle name="20% - 强调文字颜色 3 4 2 2 4" xfId="8661"/>
    <cellStyle name="20% - 强调文字颜色 3 4 2 2 4 2" xfId="8664"/>
    <cellStyle name="20% - 强调文字颜色 3 4 2 2 4 2 2" xfId="8667"/>
    <cellStyle name="20% - 强调文字颜色 3 4 2 2 4 2 2 2" xfId="8670"/>
    <cellStyle name="20% - 强调文字颜色 3 4 2 2 4 2 3" xfId="8671"/>
    <cellStyle name="20% - 强调文字颜色 3 4 2 2 4 2 3 2" xfId="8674"/>
    <cellStyle name="20% - 强调文字颜色 3 4 2 2 4 2 4" xfId="8676"/>
    <cellStyle name="20% - 强调文字颜色 3 4 2 2 4 2 4 2" xfId="8677"/>
    <cellStyle name="20% - 强调文字颜色 3 4 2 2 4 2 5" xfId="8678"/>
    <cellStyle name="20% - 强调文字颜色 3 4 2 2 4 3" xfId="8679"/>
    <cellStyle name="20% - 强调文字颜色 3 4 2 2 4 3 2" xfId="8683"/>
    <cellStyle name="20% - 强调文字颜色 3 4 2 2 4 4" xfId="8684"/>
    <cellStyle name="20% - 强调文字颜色 3 4 2 2 4 4 2" xfId="8687"/>
    <cellStyle name="20% - 强调文字颜色 3 4 2 2 4 5" xfId="8689"/>
    <cellStyle name="20% - 强调文字颜色 3 4 2 2 5" xfId="8690"/>
    <cellStyle name="20% - 强调文字颜色 3 4 2 2 5 2" xfId="8691"/>
    <cellStyle name="20% - 强调文字颜色 3 4 2 2 6" xfId="8693"/>
    <cellStyle name="20% - 强调文字颜色 3 4 2 2 6 2" xfId="8696"/>
    <cellStyle name="20% - 强调文字颜色 3 4 2 2 7" xfId="8699"/>
    <cellStyle name="20% - 强调文字颜色 3 4 2 2 7 2" xfId="8701"/>
    <cellStyle name="20% - 强调文字颜色 3 4 2 2 8" xfId="8704"/>
    <cellStyle name="20% - 强调文字颜色 3 4 2 3" xfId="8706"/>
    <cellStyle name="20% - 强调文字颜色 3 4 2 3 2" xfId="8708"/>
    <cellStyle name="20% - 强调文字颜色 3 4 2 3 2 2" xfId="3557"/>
    <cellStyle name="20% - 强调文字颜色 3 4 2 3 2 2 2" xfId="3561"/>
    <cellStyle name="20% - 强调文字颜色 3 4 2 3 2 2 2 2" xfId="8710"/>
    <cellStyle name="20% - 强调文字颜色 3 4 2 3 2 2 3" xfId="8711"/>
    <cellStyle name="20% - 强调文字颜色 3 4 2 3 2 2 3 2" xfId="8713"/>
    <cellStyle name="20% - 强调文字颜色 3 4 2 3 2 2 4" xfId="8715"/>
    <cellStyle name="20% - 强调文字颜色 3 4 2 3 2 2 4 2" xfId="8718"/>
    <cellStyle name="20% - 强调文字颜色 3 4 2 3 2 2 5" xfId="8721"/>
    <cellStyle name="20% - 强调文字颜色 3 4 2 3 2 3" xfId="3567"/>
    <cellStyle name="20% - 强调文字颜色 3 4 2 3 2 3 2" xfId="3573"/>
    <cellStyle name="20% - 强调文字颜色 3 4 2 3 2 4" xfId="2289"/>
    <cellStyle name="20% - 强调文字颜色 3 4 2 3 2 4 2" xfId="8723"/>
    <cellStyle name="20% - 强调文字颜色 3 4 2 3 2 5" xfId="6760"/>
    <cellStyle name="20% - 强调文字颜色 3 4 2 3 3" xfId="8726"/>
    <cellStyle name="20% - 强调文字颜色 3 4 2 3 3 2" xfId="3588"/>
    <cellStyle name="20% - 强调文字颜色 3 4 2 3 3 2 2" xfId="1480"/>
    <cellStyle name="20% - 强调文字颜色 3 4 2 3 3 3" xfId="3598"/>
    <cellStyle name="20% - 强调文字颜色 3 4 2 3 3 3 2" xfId="8729"/>
    <cellStyle name="20% - 强调文字颜色 3 4 2 3 3 4" xfId="2301"/>
    <cellStyle name="20% - 强调文字颜色 3 4 2 3 3 4 2" xfId="8731"/>
    <cellStyle name="20% - 强调文字颜色 3 4 2 3 3 5" xfId="7274"/>
    <cellStyle name="20% - 强调文字颜色 3 4 2 3 4" xfId="8732"/>
    <cellStyle name="20% - 强调文字颜色 3 4 2 3 4 2" xfId="8733"/>
    <cellStyle name="20% - 强调文字颜色 3 4 2 3 5" xfId="8734"/>
    <cellStyle name="20% - 强调文字颜色 3 4 2 3 5 2" xfId="8735"/>
    <cellStyle name="20% - 强调文字颜色 3 4 2 3 6" xfId="8736"/>
    <cellStyle name="20% - 强调文字颜色 3 4 2 4" xfId="8738"/>
    <cellStyle name="20% - 强调文字颜色 3 4 2 4 2" xfId="5815"/>
    <cellStyle name="20% - 强调文字颜色 3 4 2 4 2 2" xfId="3630"/>
    <cellStyle name="20% - 强调文字颜色 3 4 2 4 2 2 2" xfId="3635"/>
    <cellStyle name="20% - 强调文字颜色 3 4 2 4 2 3" xfId="3642"/>
    <cellStyle name="20% - 强调文字颜色 3 4 2 4 2 3 2" xfId="5935"/>
    <cellStyle name="20% - 强调文字颜色 3 4 2 4 2 4" xfId="5939"/>
    <cellStyle name="20% - 强调文字颜色 3 4 2 4 3" xfId="5830"/>
    <cellStyle name="20% - 强调文字颜色 3 4 2 4 3 2" xfId="5842"/>
    <cellStyle name="20% - 强调文字颜色 3 4 2 4 4" xfId="3718"/>
    <cellStyle name="20% - 强调文字颜色 3 4 2 4 4 2" xfId="5950"/>
    <cellStyle name="20% - 强调文字颜色 3 4 2 4 5" xfId="5953"/>
    <cellStyle name="20% - 强调文字颜色 3 4 2 5" xfId="8740"/>
    <cellStyle name="20% - 强调文字颜色 3 4 2 5 2" xfId="5971"/>
    <cellStyle name="20% - 强调文字颜色 3 4 2 5 2 2" xfId="5978"/>
    <cellStyle name="20% - 强调文字颜色 3 4 2 5 2 2 2" xfId="8742"/>
    <cellStyle name="20% - 强调文字颜色 3 4 2 5 2 3" xfId="8743"/>
    <cellStyle name="20% - 强调文字颜色 3 4 2 5 2 3 2" xfId="8744"/>
    <cellStyle name="20% - 强调文字颜色 3 4 2 5 2 4" xfId="8746"/>
    <cellStyle name="20% - 强调文字颜色 3 4 2 5 2 4 2" xfId="8747"/>
    <cellStyle name="20% - 强调文字颜色 3 4 2 5 2 5" xfId="8748"/>
    <cellStyle name="20% - 强调文字颜色 3 4 2 5 3" xfId="5985"/>
    <cellStyle name="20% - 强调文字颜色 3 4 2 5 3 2" xfId="5992"/>
    <cellStyle name="20% - 强调文字颜色 3 4 2 5 4" xfId="3731"/>
    <cellStyle name="20% - 强调文字颜色 3 4 2 5 4 2" xfId="8749"/>
    <cellStyle name="20% - 强调文字颜色 3 4 2 5 5" xfId="7290"/>
    <cellStyle name="20% - 强调文字颜色 3 4 2 6" xfId="8750"/>
    <cellStyle name="20% - 强调文字颜色 3 4 2 6 2" xfId="6031"/>
    <cellStyle name="20% - 强调文字颜色 3 4 2 7" xfId="8751"/>
    <cellStyle name="20% - 强调文字颜色 3 4 2 7 2" xfId="8752"/>
    <cellStyle name="20% - 强调文字颜色 3 4 2 8" xfId="8753"/>
    <cellStyle name="20% - 强调文字颜色 3 4 2 8 2" xfId="8754"/>
    <cellStyle name="20% - 强调文字颜色 3 4 2 9" xfId="8758"/>
    <cellStyle name="20% - 强调文字颜色 3 4 3" xfId="8759"/>
    <cellStyle name="20% - 强调文字颜色 3 4 3 2" xfId="8762"/>
    <cellStyle name="20% - 强调文字颜色 3 4 3 2 2" xfId="8765"/>
    <cellStyle name="20% - 强调文字颜色 3 4 3 2 2 2" xfId="8767"/>
    <cellStyle name="20% - 强调文字颜色 3 4 3 2 2 2 2" xfId="8770"/>
    <cellStyle name="20% - 强调文字颜色 3 4 3 2 2 2 2 2" xfId="8772"/>
    <cellStyle name="20% - 强调文字颜色 3 4 3 2 2 2 3" xfId="8774"/>
    <cellStyle name="20% - 强调文字颜色 3 4 3 2 2 2 3 2" xfId="8777"/>
    <cellStyle name="20% - 强调文字颜色 3 4 3 2 2 2 4" xfId="8779"/>
    <cellStyle name="20% - 强调文字颜色 3 4 3 2 2 2 4 2" xfId="8780"/>
    <cellStyle name="20% - 强调文字颜色 3 4 3 2 2 2 5" xfId="8782"/>
    <cellStyle name="20% - 强调文字颜色 3 4 3 2 2 3" xfId="8783"/>
    <cellStyle name="20% - 强调文字颜色 3 4 3 2 2 3 2" xfId="8786"/>
    <cellStyle name="20% - 强调文字颜色 3 4 3 2 2 4" xfId="2344"/>
    <cellStyle name="20% - 强调文字颜色 3 4 3 2 2 4 2" xfId="8789"/>
    <cellStyle name="20% - 强调文字颜色 3 4 3 2 2 5" xfId="8791"/>
    <cellStyle name="20% - 强调文字颜色 3 4 3 2 3" xfId="8793"/>
    <cellStyle name="20% - 强调文字颜色 3 4 3 2 3 2" xfId="8797"/>
    <cellStyle name="20% - 强调文字颜色 3 4 3 2 3 2 2" xfId="8801"/>
    <cellStyle name="20% - 强调文字颜色 3 4 3 2 3 2 2 2" xfId="8807"/>
    <cellStyle name="20% - 强调文字颜色 3 4 3 2 3 2 3" xfId="8809"/>
    <cellStyle name="20% - 强调文字颜色 3 4 3 2 3 2 3 2" xfId="8817"/>
    <cellStyle name="20% - 强调文字颜色 3 4 3 2 3 2 4" xfId="8819"/>
    <cellStyle name="20% - 强调文字颜色 3 4 3 2 3 3" xfId="8821"/>
    <cellStyle name="20% - 强调文字颜色 3 4 3 2 3 3 2" xfId="8825"/>
    <cellStyle name="20% - 强调文字颜色 3 4 3 2 3 4" xfId="8827"/>
    <cellStyle name="20% - 强调文字颜色 3 4 3 2 3 4 2" xfId="8830"/>
    <cellStyle name="20% - 强调文字颜色 3 4 3 2 3 5" xfId="8832"/>
    <cellStyle name="20% - 强调文字颜色 3 4 3 2 4" xfId="8835"/>
    <cellStyle name="20% - 强调文字颜色 3 4 3 2 4 2" xfId="8839"/>
    <cellStyle name="20% - 强调文字颜色 3 4 3 2 5" xfId="8841"/>
    <cellStyle name="20% - 强调文字颜色 3 4 3 2 5 2" xfId="8844"/>
    <cellStyle name="20% - 强调文字颜色 3 4 3 2 6" xfId="8846"/>
    <cellStyle name="20% - 强调文字颜色 3 4 3 3" xfId="8849"/>
    <cellStyle name="20% - 强调文字颜色 3 4 3 3 2" xfId="8852"/>
    <cellStyle name="20% - 强调文字颜色 3 4 3 3 2 2" xfId="3701"/>
    <cellStyle name="20% - 强调文字颜色 3 4 3 3 2 2 2" xfId="3706"/>
    <cellStyle name="20% - 强调文字颜色 3 4 3 3 2 3" xfId="3711"/>
    <cellStyle name="20% - 强调文字颜色 3 4 3 3 2 3 2" xfId="8853"/>
    <cellStyle name="20% - 强调文字颜色 3 4 3 3 2 4" xfId="8854"/>
    <cellStyle name="20% - 强调文字颜色 3 4 3 3 3" xfId="8856"/>
    <cellStyle name="20% - 强调文字颜色 3 4 3 3 3 2" xfId="8859"/>
    <cellStyle name="20% - 强调文字颜色 3 4 3 3 4" xfId="8863"/>
    <cellStyle name="20% - 强调文字颜色 3 4 3 3 4 2" xfId="8866"/>
    <cellStyle name="20% - 强调文字颜色 3 4 3 3 5" xfId="8868"/>
    <cellStyle name="20% - 强调文字颜色 3 4 3 4" xfId="8871"/>
    <cellStyle name="20% - 强调文字颜色 3 4 3 4 2" xfId="6113"/>
    <cellStyle name="20% - 强调文字颜色 3 4 3 4 2 2" xfId="6118"/>
    <cellStyle name="20% - 强调文字颜色 3 4 3 4 2 2 2" xfId="8873"/>
    <cellStyle name="20% - 强调文字颜色 3 4 3 4 2 3" xfId="8875"/>
    <cellStyle name="20% - 强调文字颜色 3 4 3 4 2 3 2" xfId="8876"/>
    <cellStyle name="20% - 强调文字颜色 3 4 3 4 2 4" xfId="8878"/>
    <cellStyle name="20% - 强调文字颜色 3 4 3 4 2 4 2" xfId="8881"/>
    <cellStyle name="20% - 强调文字颜色 3 4 3 4 2 5" xfId="8883"/>
    <cellStyle name="20% - 强调文字颜色 3 4 3 4 3" xfId="6125"/>
    <cellStyle name="20% - 强调文字颜色 3 4 3 4 3 2" xfId="6130"/>
    <cellStyle name="20% - 强调文字颜色 3 4 3 4 4" xfId="2798"/>
    <cellStyle name="20% - 强调文字颜色 3 4 3 4 4 2" xfId="8884"/>
    <cellStyle name="20% - 强调文字颜色 3 4 3 4 5" xfId="8886"/>
    <cellStyle name="20% - 强调文字颜色 3 4 3 5" xfId="8888"/>
    <cellStyle name="20% - 强调文字颜色 3 4 3 5 2" xfId="6143"/>
    <cellStyle name="20% - 强调文字颜色 3 4 3 6" xfId="8889"/>
    <cellStyle name="20% - 强调文字颜色 3 4 3 6 2" xfId="8890"/>
    <cellStyle name="20% - 强调文字颜色 3 4 3 7" xfId="8891"/>
    <cellStyle name="20% - 强调文字颜色 3 4 3 7 2" xfId="8892"/>
    <cellStyle name="20% - 强调文字颜色 3 4 3 8" xfId="8893"/>
    <cellStyle name="20% - 强调文字颜色 3 4 4" xfId="8895"/>
    <cellStyle name="20% - 强调文字颜色 3 4 4 2" xfId="8897"/>
    <cellStyle name="20% - 强调文字颜色 3 4 4 2 2" xfId="8900"/>
    <cellStyle name="20% - 强调文字颜色 3 4 4 2 2 2" xfId="4783"/>
    <cellStyle name="20% - 强调文字颜色 3 4 4 2 2 2 2" xfId="8904"/>
    <cellStyle name="20% - 强调文字颜色 3 4 4 2 2 3" xfId="8906"/>
    <cellStyle name="20% - 强调文字颜色 3 4 4 2 2 3 2" xfId="8910"/>
    <cellStyle name="20% - 强调文字颜色 3 4 4 2 2 4" xfId="2386"/>
    <cellStyle name="20% - 强调文字颜色 3 4 4 2 2 4 2" xfId="8911"/>
    <cellStyle name="20% - 强调文字颜色 3 4 4 2 2 5" xfId="8912"/>
    <cellStyle name="20% - 强调文字颜色 3 4 4 2 3" xfId="8914"/>
    <cellStyle name="20% - 强调文字颜色 3 4 4 2 3 2" xfId="8918"/>
    <cellStyle name="20% - 强调文字颜色 3 4 4 2 4" xfId="8920"/>
    <cellStyle name="20% - 强调文字颜色 3 4 4 2 4 2" xfId="8922"/>
    <cellStyle name="20% - 强调文字颜色 3 4 4 2 5" xfId="8924"/>
    <cellStyle name="20% - 强调文字颜色 3 4 4 3" xfId="8925"/>
    <cellStyle name="20% - 强调文字颜色 3 4 4 3 2" xfId="8929"/>
    <cellStyle name="20% - 强调文字颜色 3 4 4 3 2 2" xfId="8931"/>
    <cellStyle name="20% - 强调文字颜色 3 4 4 3 3" xfId="8933"/>
    <cellStyle name="20% - 强调文字颜色 3 4 4 3 3 2" xfId="8935"/>
    <cellStyle name="20% - 强调文字颜色 3 4 4 3 4" xfId="8937"/>
    <cellStyle name="20% - 强调文字颜色 3 4 4 3 4 2" xfId="8940"/>
    <cellStyle name="20% - 强调文字颜色 3 4 4 3 5" xfId="8944"/>
    <cellStyle name="20% - 强调文字颜色 3 4 4 4" xfId="8948"/>
    <cellStyle name="20% - 强调文字颜色 3 4 4 4 2" xfId="6191"/>
    <cellStyle name="20% - 强调文字颜色 3 4 4 5" xfId="8951"/>
    <cellStyle name="20% - 强调文字颜色 3 4 4 5 2" xfId="8953"/>
    <cellStyle name="20% - 强调文字颜色 3 4 4 6" xfId="8955"/>
    <cellStyle name="20% - 强调文字颜色 3 4 5" xfId="8957"/>
    <cellStyle name="20% - 强调文字颜色 3 4 5 2" xfId="8959"/>
    <cellStyle name="20% - 强调文字颜色 3 4 5 2 2" xfId="8962"/>
    <cellStyle name="20% - 强调文字颜色 3 4 5 2 2 2" xfId="8964"/>
    <cellStyle name="20% - 强调文字颜色 3 4 5 2 3" xfId="8965"/>
    <cellStyle name="20% - 强调文字颜色 3 4 5 2 3 2" xfId="8967"/>
    <cellStyle name="20% - 强调文字颜色 3 4 5 2 4" xfId="8968"/>
    <cellStyle name="20% - 强调文字颜色 3 4 5 3" xfId="8969"/>
    <cellStyle name="20% - 强调文字颜色 3 4 5 3 2" xfId="8972"/>
    <cellStyle name="20% - 强调文字颜色 3 4 5 4" xfId="8974"/>
    <cellStyle name="20% - 强调文字颜色 3 4 5 4 2" xfId="3249"/>
    <cellStyle name="20% - 强调文字颜色 3 4 5 5" xfId="8977"/>
    <cellStyle name="20% - 强调文字颜色 3 4 6" xfId="8980"/>
    <cellStyle name="20% - 强调文字颜色 3 4 6 2" xfId="8982"/>
    <cellStyle name="20% - 强调文字颜色 3 4 6 2 2" xfId="7936"/>
    <cellStyle name="20% - 强调文字颜色 3 4 6 2 2 2" xfId="7941"/>
    <cellStyle name="20% - 强调文字颜色 3 4 6 2 3" xfId="7748"/>
    <cellStyle name="20% - 强调文字颜色 3 4 6 2 3 2" xfId="8983"/>
    <cellStyle name="20% - 强调文字颜色 3 4 6 2 4" xfId="8986"/>
    <cellStyle name="20% - 强调文字颜色 3 4 6 2 4 2" xfId="8988"/>
    <cellStyle name="20% - 强调文字颜色 3 4 6 2 5" xfId="8991"/>
    <cellStyle name="20% - 强调文字颜色 3 4 6 3" xfId="8992"/>
    <cellStyle name="20% - 强调文字颜色 3 4 6 3 2" xfId="7960"/>
    <cellStyle name="20% - 强调文字颜色 3 4 6 4" xfId="8994"/>
    <cellStyle name="20% - 强调文字颜色 3 4 6 4 2" xfId="8996"/>
    <cellStyle name="20% - 强调文字颜色 3 4 6 5" xfId="9000"/>
    <cellStyle name="20% - 强调文字颜色 3 4 7" xfId="9003"/>
    <cellStyle name="20% - 强调文字颜色 3 4 7 2" xfId="9005"/>
    <cellStyle name="20% - 强调文字颜色 3 4 8" xfId="9006"/>
    <cellStyle name="20% - 强调文字颜色 3 4 8 2" xfId="9007"/>
    <cellStyle name="20% - 强调文字颜色 3 4 9" xfId="9008"/>
    <cellStyle name="20% - 强调文字颜色 3 4 9 2" xfId="9010"/>
    <cellStyle name="20% - 强调文字颜色 3 5" xfId="9013"/>
    <cellStyle name="20% - 强调文字颜色 3 5 2" xfId="9016"/>
    <cellStyle name="20% - 强调文字颜色 3 5 2 2" xfId="9019"/>
    <cellStyle name="20% - 强调文字颜色 3 5 2 2 2" xfId="9021"/>
    <cellStyle name="20% - 强调文字颜色 3 5 2 2 2 2" xfId="9023"/>
    <cellStyle name="20% - 强调文字颜色 3 5 2 2 2 2 2" xfId="9026"/>
    <cellStyle name="20% - 强调文字颜色 3 5 2 2 2 3" xfId="9027"/>
    <cellStyle name="20% - 强调文字颜色 3 5 2 2 2 3 2" xfId="9029"/>
    <cellStyle name="20% - 强调文字颜色 3 5 2 2 2 4" xfId="2526"/>
    <cellStyle name="20% - 强调文字颜色 3 5 2 2 3" xfId="9030"/>
    <cellStyle name="20% - 强调文字颜色 3 5 2 2 3 2" xfId="9032"/>
    <cellStyle name="20% - 强调文字颜色 3 5 2 2 4" xfId="9033"/>
    <cellStyle name="20% - 强调文字颜色 3 5 2 2 4 2" xfId="9035"/>
    <cellStyle name="20% - 强调文字颜色 3 5 2 2 5" xfId="9036"/>
    <cellStyle name="20% - 强调文字颜色 3 5 2 3" xfId="9037"/>
    <cellStyle name="20% - 强调文字颜色 3 5 2 3 2" xfId="9039"/>
    <cellStyle name="20% - 强调文字颜色 3 5 2 3 2 2" xfId="9042"/>
    <cellStyle name="20% - 强调文字颜色 3 5 2 3 3" xfId="9043"/>
    <cellStyle name="20% - 强调文字颜色 3 5 2 3 3 2" xfId="9046"/>
    <cellStyle name="20% - 强调文字颜色 3 5 2 3 4" xfId="9047"/>
    <cellStyle name="20% - 强调文字颜色 3 5 2 4" xfId="9048"/>
    <cellStyle name="20% - 强调文字颜色 3 5 2 4 2" xfId="5012"/>
    <cellStyle name="20% - 强调文字颜色 3 5 2 5" xfId="9050"/>
    <cellStyle name="20% - 强调文字颜色 3 5 2 5 2" xfId="6258"/>
    <cellStyle name="20% - 强调文字颜色 3 5 2 6" xfId="9052"/>
    <cellStyle name="20% - 强调文字颜色 3 5 3" xfId="9053"/>
    <cellStyle name="20% - 强调文字颜色 3 5 3 2" xfId="9057"/>
    <cellStyle name="20% - 强调文字颜色 3 5 3 2 2" xfId="9059"/>
    <cellStyle name="20% - 强调文字颜色 3 5 3 2 2 2" xfId="9061"/>
    <cellStyle name="20% - 强调文字颜色 3 5 3 2 3" xfId="9063"/>
    <cellStyle name="20% - 强调文字颜色 3 5 3 2 3 2" xfId="9066"/>
    <cellStyle name="20% - 强调文字颜色 3 5 3 2 4" xfId="9068"/>
    <cellStyle name="20% - 强调文字颜色 3 5 3 3" xfId="9069"/>
    <cellStyle name="20% - 强调文字颜色 3 5 3 3 2" xfId="9072"/>
    <cellStyle name="20% - 强调文字颜色 3 5 3 4" xfId="9073"/>
    <cellStyle name="20% - 强调文字颜色 3 5 3 4 2" xfId="6282"/>
    <cellStyle name="20% - 强调文字颜色 3 5 3 5" xfId="9075"/>
    <cellStyle name="20% - 强调文字颜色 3 5 4" xfId="9077"/>
    <cellStyle name="20% - 强调文字颜色 3 5 4 2" xfId="9079"/>
    <cellStyle name="20% - 强调文字颜色 3 5 4 2 2" xfId="9082"/>
    <cellStyle name="20% - 强调文字颜色 3 5 4 3" xfId="9085"/>
    <cellStyle name="20% - 强调文字颜色 3 5 4 3 2" xfId="9089"/>
    <cellStyle name="20% - 强调文字颜色 3 5 4 4" xfId="9090"/>
    <cellStyle name="20% - 强调文字颜色 3 5 5" xfId="9091"/>
    <cellStyle name="20% - 强调文字颜色 3 5 5 2" xfId="9093"/>
    <cellStyle name="20% - 强调文字颜色 3 5 6" xfId="9095"/>
    <cellStyle name="20% - 强调文字颜色 3 5 6 2" xfId="9097"/>
    <cellStyle name="20% - 强调文字颜色 3 5 7" xfId="9098"/>
    <cellStyle name="20% - 强调文字颜色 3 6" xfId="9099"/>
    <cellStyle name="20% - 强调文字颜色 3 6 2" xfId="9101"/>
    <cellStyle name="20% - 强调文字颜色 3 6 2 2" xfId="9103"/>
    <cellStyle name="20% - 强调文字颜色 3 6 2 2 2" xfId="9106"/>
    <cellStyle name="20% - 强调文字颜色 3 6 2 2 2 2" xfId="9109"/>
    <cellStyle name="20% - 强调文字颜色 3 6 2 2 2 2 2" xfId="9054"/>
    <cellStyle name="20% - 强调文字颜色 3 6 2 2 2 3" xfId="9112"/>
    <cellStyle name="20% - 强调文字颜色 3 6 2 2 2 3 2" xfId="9120"/>
    <cellStyle name="20% - 强调文字颜色 3 6 2 2 2 4" xfId="9125"/>
    <cellStyle name="20% - 强调文字颜色 3 6 2 2 2 4 2" xfId="9133"/>
    <cellStyle name="20% - 强调文字颜色 3 6 2 2 2 5" xfId="9136"/>
    <cellStyle name="20% - 强调文字颜色 3 6 2 2 3" xfId="9141"/>
    <cellStyle name="20% - 强调文字颜色 3 6 2 2 3 2" xfId="9146"/>
    <cellStyle name="20% - 强调文字颜色 3 6 2 2 4" xfId="9149"/>
    <cellStyle name="20% - 强调文字颜色 3 6 2 2 4 2" xfId="9152"/>
    <cellStyle name="20% - 强调文字颜色 3 6 2 2 5" xfId="9155"/>
    <cellStyle name="20% - 强调文字颜色 3 6 2 3" xfId="9156"/>
    <cellStyle name="20% - 强调文字颜色 3 6 2 3 2" xfId="9158"/>
    <cellStyle name="20% - 强调文字颜色 3 6 2 3 2 2" xfId="9159"/>
    <cellStyle name="20% - 强调文字颜色 3 6 2 3 3" xfId="9160"/>
    <cellStyle name="20% - 强调文字颜色 3 6 2 3 3 2" xfId="9164"/>
    <cellStyle name="20% - 强调文字颜色 3 6 2 3 4" xfId="9166"/>
    <cellStyle name="20% - 强调文字颜色 3 6 2 3 4 2" xfId="9171"/>
    <cellStyle name="20% - 强调文字颜色 3 6 2 3 5" xfId="9173"/>
    <cellStyle name="20% - 强调文字颜色 3 6 2 4" xfId="9176"/>
    <cellStyle name="20% - 强调文字颜色 3 6 2 4 2" xfId="6327"/>
    <cellStyle name="20% - 强调文字颜色 3 6 2 5" xfId="9178"/>
    <cellStyle name="20% - 强调文字颜色 3 6 2 5 2" xfId="9179"/>
    <cellStyle name="20% - 强调文字颜色 3 6 2 6" xfId="9180"/>
    <cellStyle name="20% - 强调文字颜色 3 6 3" xfId="9119"/>
    <cellStyle name="20% - 强调文字颜色 3 6 3 2" xfId="9181"/>
    <cellStyle name="20% - 强调文字颜色 3 6 3 2 2" xfId="9184"/>
    <cellStyle name="20% - 强调文字颜色 3 6 3 2 2 2" xfId="9186"/>
    <cellStyle name="20% - 强调文字颜色 3 6 3 2 3" xfId="9188"/>
    <cellStyle name="20% - 强调文字颜色 3 6 3 2 3 2" xfId="9191"/>
    <cellStyle name="20% - 强调文字颜色 3 6 3 2 4" xfId="5729"/>
    <cellStyle name="20% - 强调文字颜色 3 6 3 3" xfId="9195"/>
    <cellStyle name="20% - 强调文字颜色 3 6 3 3 2" xfId="9198"/>
    <cellStyle name="20% - 强调文字颜色 3 6 3 4" xfId="9200"/>
    <cellStyle name="20% - 强调文字颜色 3 6 3 4 2" xfId="9202"/>
    <cellStyle name="20% - 强调文字颜色 3 6 3 5" xfId="9204"/>
    <cellStyle name="20% - 强调文字颜色 3 6 4" xfId="9206"/>
    <cellStyle name="20% - 强调文字颜色 3 6 4 2" xfId="9211"/>
    <cellStyle name="20% - 强调文字颜色 3 6 4 2 2" xfId="9213"/>
    <cellStyle name="20% - 强调文字颜色 3 6 4 2 2 2" xfId="9215"/>
    <cellStyle name="20% - 强调文字颜色 3 6 4 2 2 2 2" xfId="9217"/>
    <cellStyle name="20% - 强调文字颜色 3 6 4 2 2 3" xfId="9219"/>
    <cellStyle name="20% - 强调文字颜色 3 6 4 2 2 3 2" xfId="9224"/>
    <cellStyle name="20% - 强调文字颜色 3 6 4 2 2 4" xfId="9226"/>
    <cellStyle name="20% - 强调文字颜色 3 6 4 2 3" xfId="9228"/>
    <cellStyle name="20% - 强调文字颜色 3 6 4 2 3 2" xfId="9231"/>
    <cellStyle name="20% - 强调文字颜色 3 6 4 2 4" xfId="9233"/>
    <cellStyle name="20% - 强调文字颜色 3 6 4 2 4 2" xfId="9237"/>
    <cellStyle name="20% - 强调文字颜色 3 6 4 2 5" xfId="9238"/>
    <cellStyle name="20% - 强调文字颜色 3 6 4 3" xfId="9240"/>
    <cellStyle name="20% - 强调文字颜色 3 6 4 3 2" xfId="9242"/>
    <cellStyle name="20% - 强调文字颜色 3 6 4 4" xfId="9244"/>
    <cellStyle name="20% - 强调文字颜色 3 6 4 4 2" xfId="9246"/>
    <cellStyle name="20% - 强调文字颜色 3 6 4 5" xfId="9247"/>
    <cellStyle name="20% - 强调文字颜色 3 6 5" xfId="9250"/>
    <cellStyle name="20% - 强调文字颜色 3 6 5 2" xfId="9253"/>
    <cellStyle name="20% - 强调文字颜色 3 6 5 2 2" xfId="9255"/>
    <cellStyle name="20% - 强调文字颜色 3 6 5 3" xfId="9257"/>
    <cellStyle name="20% - 强调文字颜色 3 6 5 3 2" xfId="9260"/>
    <cellStyle name="20% - 强调文字颜色 3 6 5 4" xfId="9262"/>
    <cellStyle name="20% - 强调文字颜色 3 6 6" xfId="9265"/>
    <cellStyle name="20% - 强调文字颜色 3 6 6 2" xfId="9267"/>
    <cellStyle name="20% - 强调文字颜色 3 6 7" xfId="9269"/>
    <cellStyle name="20% - 强调文字颜色 3 6 7 2" xfId="9271"/>
    <cellStyle name="20% - 强调文字颜色 3 6 8" xfId="9272"/>
    <cellStyle name="20% - 强调文字颜色 3 7" xfId="9274"/>
    <cellStyle name="20% - 强调文字颜色 3 7 2" xfId="9277"/>
    <cellStyle name="20% - 强调文字颜色 3 7 2 2" xfId="9280"/>
    <cellStyle name="20% - 强调文字颜色 3 7 2 2 2" xfId="9283"/>
    <cellStyle name="20% - 强调文字颜色 3 7 2 2 2 2" xfId="9285"/>
    <cellStyle name="20% - 强调文字颜色 3 7 2 2 3" xfId="9287"/>
    <cellStyle name="20% - 强调文字颜色 3 7 2 2 3 2" xfId="9289"/>
    <cellStyle name="20% - 强调文字颜色 3 7 2 2 4" xfId="9292"/>
    <cellStyle name="20% - 强调文字颜色 3 7 2 2 4 2" xfId="9293"/>
    <cellStyle name="20% - 强调文字颜色 3 7 2 2 5" xfId="9295"/>
    <cellStyle name="20% - 强调文字颜色 3 7 2 3" xfId="9298"/>
    <cellStyle name="20% - 强调文字颜色 3 7 2 3 2" xfId="9301"/>
    <cellStyle name="20% - 强调文字颜色 3 7 2 4" xfId="9303"/>
    <cellStyle name="20% - 强调文字颜色 3 7 2 4 2" xfId="9306"/>
    <cellStyle name="20% - 强调文字颜色 3 7 2 5" xfId="9308"/>
    <cellStyle name="20% - 强调文字颜色 3 7 3" xfId="9132"/>
    <cellStyle name="20% - 强调文字颜色 3 7 3 2" xfId="9310"/>
    <cellStyle name="20% - 强调文字颜色 3 7 3 2 2" xfId="9312"/>
    <cellStyle name="20% - 强调文字颜色 3 7 3 3" xfId="9315"/>
    <cellStyle name="20% - 强调文字颜色 3 7 3 3 2" xfId="9318"/>
    <cellStyle name="20% - 强调文字颜色 3 7 3 4" xfId="9321"/>
    <cellStyle name="20% - 强调文字颜色 3 7 3 4 2" xfId="9323"/>
    <cellStyle name="20% - 强调文字颜色 3 7 3 5" xfId="9325"/>
    <cellStyle name="20% - 强调文字颜色 3 7 4" xfId="9328"/>
    <cellStyle name="20% - 强调文字颜色 3 7 4 2" xfId="9332"/>
    <cellStyle name="20% - 强调文字颜色 3 7 5" xfId="9334"/>
    <cellStyle name="20% - 强调文字颜色 3 7 5 2" xfId="9336"/>
    <cellStyle name="20% - 强调文字颜色 3 7 6" xfId="9338"/>
    <cellStyle name="20% - 强调文字颜色 3 8" xfId="9341"/>
    <cellStyle name="20% - 强调文字颜色 3 8 2" xfId="9345"/>
    <cellStyle name="20% - 强调文字颜色 3 8 2 2" xfId="9348"/>
    <cellStyle name="20% - 强调文字颜色 3 8 2 2 2" xfId="9353"/>
    <cellStyle name="20% - 强调文字颜色 3 8 2 2 2 2" xfId="4711"/>
    <cellStyle name="20% - 强调文字颜色 3 8 2 2 3" xfId="9358"/>
    <cellStyle name="20% - 强调文字颜色 3 8 2 2 3 2" xfId="9362"/>
    <cellStyle name="20% - 强调文字颜色 3 8 2 2 4" xfId="9366"/>
    <cellStyle name="20% - 强调文字颜色 3 8 2 3" xfId="9370"/>
    <cellStyle name="20% - 强调文字颜色 3 8 2 3 2" xfId="9374"/>
    <cellStyle name="20% - 强调文字颜色 3 8 2 4" xfId="5268"/>
    <cellStyle name="20% - 强调文字颜色 3 8 2 4 2" xfId="9376"/>
    <cellStyle name="20% - 强调文字颜色 3 8 2 5" xfId="9378"/>
    <cellStyle name="20% - 强调文字颜色 3 8 3" xfId="9381"/>
    <cellStyle name="20% - 强调文字颜色 3 8 3 2" xfId="9386"/>
    <cellStyle name="20% - 强调文字颜色 3 8 4" xfId="9391"/>
    <cellStyle name="20% - 强调文字颜色 3 8 4 2" xfId="9395"/>
    <cellStyle name="20% - 强调文字颜色 3 8 5" xfId="9398"/>
    <cellStyle name="20% - 强调文字颜色 3 9" xfId="9399"/>
    <cellStyle name="20% - 强调文字颜色 3 9 2" xfId="9402"/>
    <cellStyle name="20% - 强调文字颜色 3 9 2 2" xfId="9408"/>
    <cellStyle name="20% - 强调文字颜色 3 9 2 2 2" xfId="9412"/>
    <cellStyle name="20% - 强调文字颜色 3 9 2 3" xfId="9417"/>
    <cellStyle name="20% - 强调文字颜色 3 9 2 3 2" xfId="9420"/>
    <cellStyle name="20% - 强调文字颜色 3 9 2 4" xfId="1687"/>
    <cellStyle name="20% - 强调文字颜色 3 9 2 4 2" xfId="2436"/>
    <cellStyle name="20% - 强调文字颜色 3 9 2 5" xfId="2517"/>
    <cellStyle name="20% - 强调文字颜色 3 9 3" xfId="9424"/>
    <cellStyle name="20% - 强调文字颜色 3 9 3 2" xfId="9428"/>
    <cellStyle name="20% - 强调文字颜色 3 9 4" xfId="9431"/>
    <cellStyle name="20% - 强调文字颜色 3 9 4 2" xfId="9433"/>
    <cellStyle name="20% - 强调文字颜色 3 9 5" xfId="9435"/>
    <cellStyle name="20% - 强调文字颜色 4 10" xfId="9436"/>
    <cellStyle name="20% - 强调文字颜色 4 2" xfId="9438"/>
    <cellStyle name="20% - 强调文字颜色 4 2 10" xfId="9439"/>
    <cellStyle name="20% - 强调文字颜色 4 2 10 2" xfId="9440"/>
    <cellStyle name="20% - 强调文字颜色 4 2 10 2 2" xfId="9441"/>
    <cellStyle name="20% - 强调文字颜色 4 2 10 3" xfId="9442"/>
    <cellStyle name="20% - 强调文字颜色 4 2 10 3 2" xfId="9443"/>
    <cellStyle name="20% - 强调文字颜色 4 2 10 4" xfId="1479"/>
    <cellStyle name="20% - 强调文字颜色 4 2 11" xfId="9445"/>
    <cellStyle name="20% - 强调文字颜色 4 2 11 2" xfId="9446"/>
    <cellStyle name="20% - 强调文字颜色 4 2 12" xfId="1801"/>
    <cellStyle name="20% - 强调文字颜色 4 2 12 2" xfId="9447"/>
    <cellStyle name="20% - 强调文字颜色 4 2 13" xfId="9449"/>
    <cellStyle name="20% - 强调文字颜色 4 2 14" xfId="9455"/>
    <cellStyle name="20% - 强调文字颜色 4 2 15" xfId="9457"/>
    <cellStyle name="20% - 强调文字颜色 4 2 2" xfId="9459"/>
    <cellStyle name="20% - 强调文字颜色 4 2 2 10" xfId="9462"/>
    <cellStyle name="20% - 强调文字颜色 4 2 2 2" xfId="9463"/>
    <cellStyle name="20% - 强调文字颜色 4 2 2 2 2" xfId="9465"/>
    <cellStyle name="20% - 强调文字颜色 4 2 2 2 2 2" xfId="7708"/>
    <cellStyle name="20% - 强调文字颜色 4 2 2 2 2 2 2" xfId="9467"/>
    <cellStyle name="20% - 强调文字颜色 4 2 2 2 2 2 2 2" xfId="9469"/>
    <cellStyle name="20% - 强调文字颜色 4 2 2 2 2 2 2 2 2" xfId="9471"/>
    <cellStyle name="20% - 强调文字颜色 4 2 2 2 2 2 2 2 2 2" xfId="9474"/>
    <cellStyle name="20% - 强调文字颜色 4 2 2 2 2 2 2 2 3" xfId="9476"/>
    <cellStyle name="20% - 强调文字颜色 4 2 2 2 2 2 2 2 3 2" xfId="9479"/>
    <cellStyle name="20% - 强调文字颜色 4 2 2 2 2 2 2 2 4" xfId="9481"/>
    <cellStyle name="20% - 强调文字颜色 4 2 2 2 2 2 2 2 4 2" xfId="9483"/>
    <cellStyle name="20% - 强调文字颜色 4 2 2 2 2 2 2 2 5" xfId="9484"/>
    <cellStyle name="20% - 强调文字颜色 4 2 2 2 2 2 2 3" xfId="9486"/>
    <cellStyle name="20% - 强调文字颜色 4 2 2 2 2 2 2 3 2" xfId="9488"/>
    <cellStyle name="20% - 强调文字颜色 4 2 2 2 2 2 2 4" xfId="9491"/>
    <cellStyle name="20% - 强调文字颜色 4 2 2 2 2 2 2 4 2" xfId="6827"/>
    <cellStyle name="20% - 强调文字颜色 4 2 2 2 2 2 2 5" xfId="9494"/>
    <cellStyle name="20% - 强调文字颜色 4 2 2 2 2 2 3" xfId="5201"/>
    <cellStyle name="20% - 强调文字颜色 4 2 2 2 2 2 3 2" xfId="9496"/>
    <cellStyle name="20% - 强调文字颜色 4 2 2 2 2 2 3 2 2" xfId="9497"/>
    <cellStyle name="20% - 强调文字颜色 4 2 2 2 2 2 3 3" xfId="9499"/>
    <cellStyle name="20% - 强调文字颜色 4 2 2 2 2 2 3 3 2" xfId="9500"/>
    <cellStyle name="20% - 强调文字颜色 4 2 2 2 2 2 3 4" xfId="9502"/>
    <cellStyle name="20% - 强调文字颜色 4 2 2 2 2 2 3 4 2" xfId="6970"/>
    <cellStyle name="20% - 强调文字颜色 4 2 2 2 2 2 3 5" xfId="9503"/>
    <cellStyle name="20% - 强调文字颜色 4 2 2 2 2 2 4" xfId="9504"/>
    <cellStyle name="20% - 强调文字颜色 4 2 2 2 2 2 4 2" xfId="9505"/>
    <cellStyle name="20% - 强调文字颜色 4 2 2 2 2 2 5" xfId="9506"/>
    <cellStyle name="20% - 强调文字颜色 4 2 2 2 2 2 5 2" xfId="9507"/>
    <cellStyle name="20% - 强调文字颜色 4 2 2 2 2 2 6" xfId="6732"/>
    <cellStyle name="20% - 强调文字颜色 4 2 2 2 2 3" xfId="9508"/>
    <cellStyle name="20% - 强调文字颜色 4 2 2 2 2 3 2" xfId="9509"/>
    <cellStyle name="20% - 强调文字颜色 4 2 2 2 2 3 2 2" xfId="9510"/>
    <cellStyle name="20% - 强调文字颜色 4 2 2 2 2 3 2 2 2" xfId="9511"/>
    <cellStyle name="20% - 强调文字颜色 4 2 2 2 2 3 2 3" xfId="9512"/>
    <cellStyle name="20% - 强调文字颜色 4 2 2 2 2 3 2 3 2" xfId="9514"/>
    <cellStyle name="20% - 强调文字颜色 4 2 2 2 2 3 2 4" xfId="9517"/>
    <cellStyle name="20% - 强调文字颜色 4 2 2 2 2 3 3" xfId="9519"/>
    <cellStyle name="20% - 强调文字颜色 4 2 2 2 2 3 3 2" xfId="9522"/>
    <cellStyle name="20% - 强调文字颜色 4 2 2 2 2 3 4" xfId="9525"/>
    <cellStyle name="20% - 强调文字颜色 4 2 2 2 2 3 4 2" xfId="9528"/>
    <cellStyle name="20% - 强调文字颜色 4 2 2 2 2 3 5" xfId="6506"/>
    <cellStyle name="20% - 强调文字颜色 4 2 2 2 2 4" xfId="9530"/>
    <cellStyle name="20% - 强调文字颜色 4 2 2 2 2 4 2" xfId="9533"/>
    <cellStyle name="20% - 强调文字颜色 4 2 2 2 2 4 2 2" xfId="9535"/>
    <cellStyle name="20% - 强调文字颜色 4 2 2 2 2 4 2 2 2" xfId="9537"/>
    <cellStyle name="20% - 强调文字颜色 4 2 2 2 2 4 2 3" xfId="9539"/>
    <cellStyle name="20% - 强调文字颜色 4 2 2 2 2 4 2 3 2" xfId="9541"/>
    <cellStyle name="20% - 强调文字颜色 4 2 2 2 2 4 2 4" xfId="9543"/>
    <cellStyle name="20% - 强调文字颜色 4 2 2 2 2 4 2 4 2" xfId="4356"/>
    <cellStyle name="20% - 强调文字颜色 4 2 2 2 2 4 2 5" xfId="9544"/>
    <cellStyle name="20% - 强调文字颜色 4 2 2 2 2 4 3" xfId="9546"/>
    <cellStyle name="20% - 强调文字颜色 4 2 2 2 2 4 3 2" xfId="9550"/>
    <cellStyle name="20% - 强调文字颜色 4 2 2 2 2 4 4" xfId="9551"/>
    <cellStyle name="20% - 强调文字颜色 4 2 2 2 2 4 4 2" xfId="9554"/>
    <cellStyle name="20% - 强调文字颜色 4 2 2 2 2 4 5" xfId="132"/>
    <cellStyle name="20% - 强调文字颜色 4 2 2 2 2 5" xfId="9555"/>
    <cellStyle name="20% - 强调文字颜色 4 2 2 2 2 5 2" xfId="9559"/>
    <cellStyle name="20% - 强调文字颜色 4 2 2 2 2 6" xfId="9560"/>
    <cellStyle name="20% - 强调文字颜色 4 2 2 2 2 6 2" xfId="9564"/>
    <cellStyle name="20% - 强调文字颜色 4 2 2 2 2 7" xfId="9566"/>
    <cellStyle name="20% - 强调文字颜色 4 2 2 2 2 7 2" xfId="9571"/>
    <cellStyle name="20% - 强调文字颜色 4 2 2 2 2 8" xfId="9573"/>
    <cellStyle name="20% - 强调文字颜色 4 2 2 2 3" xfId="9577"/>
    <cellStyle name="20% - 强调文字颜色 4 2 2 2 3 2" xfId="9579"/>
    <cellStyle name="20% - 强调文字颜色 4 2 2 2 3 2 2" xfId="9580"/>
    <cellStyle name="20% - 强调文字颜色 4 2 2 2 3 2 2 2" xfId="9581"/>
    <cellStyle name="20% - 强调文字颜色 4 2 2 2 3 2 2 2 2" xfId="9582"/>
    <cellStyle name="20% - 强调文字颜色 4 2 2 2 3 2 2 3" xfId="9585"/>
    <cellStyle name="20% - 强调文字颜色 4 2 2 2 3 2 2 3 2" xfId="9586"/>
    <cellStyle name="20% - 强调文字颜色 4 2 2 2 3 2 2 4" xfId="9589"/>
    <cellStyle name="20% - 强调文字颜色 4 2 2 2 3 2 2 4 2" xfId="7208"/>
    <cellStyle name="20% - 强调文字颜色 4 2 2 2 3 2 2 5" xfId="9590"/>
    <cellStyle name="20% - 强调文字颜色 4 2 2 2 3 2 3" xfId="9592"/>
    <cellStyle name="20% - 强调文字颜色 4 2 2 2 3 2 3 2" xfId="9593"/>
    <cellStyle name="20% - 强调文字颜色 4 2 2 2 3 2 4" xfId="9594"/>
    <cellStyle name="20% - 强调文字颜色 4 2 2 2 3 2 4 2" xfId="9596"/>
    <cellStyle name="20% - 强调文字颜色 4 2 2 2 3 2 5" xfId="9598"/>
    <cellStyle name="20% - 强调文字颜色 4 2 2 2 3 3" xfId="9599"/>
    <cellStyle name="20% - 强调文字颜色 4 2 2 2 3 3 2" xfId="9600"/>
    <cellStyle name="20% - 强调文字颜色 4 2 2 2 3 3 2 2" xfId="9601"/>
    <cellStyle name="20% - 强调文字颜色 4 2 2 2 3 3 3" xfId="9602"/>
    <cellStyle name="20% - 强调文字颜色 4 2 2 2 3 3 3 2" xfId="9604"/>
    <cellStyle name="20% - 强调文字颜色 4 2 2 2 3 3 4" xfId="9605"/>
    <cellStyle name="20% - 强调文字颜色 4 2 2 2 3 3 4 2" xfId="9608"/>
    <cellStyle name="20% - 强调文字颜色 4 2 2 2 3 3 5" xfId="3225"/>
    <cellStyle name="20% - 强调文字颜色 4 2 2 2 3 4" xfId="9609"/>
    <cellStyle name="20% - 强调文字颜色 4 2 2 2 3 4 2" xfId="9611"/>
    <cellStyle name="20% - 强调文字颜色 4 2 2 2 3 5" xfId="9613"/>
    <cellStyle name="20% - 强调文字颜色 4 2 2 2 3 5 2" xfId="9615"/>
    <cellStyle name="20% - 强调文字颜色 4 2 2 2 3 6" xfId="9616"/>
    <cellStyle name="20% - 强调文字颜色 4 2 2 2 4" xfId="9619"/>
    <cellStyle name="20% - 强调文字颜色 4 2 2 2 4 2" xfId="9620"/>
    <cellStyle name="20% - 强调文字颜色 4 2 2 2 4 2 2" xfId="9621"/>
    <cellStyle name="20% - 强调文字颜色 4 2 2 2 4 2 2 2" xfId="9623"/>
    <cellStyle name="20% - 强调文字颜色 4 2 2 2 4 2 3" xfId="9624"/>
    <cellStyle name="20% - 强调文字颜色 4 2 2 2 4 2 3 2" xfId="9626"/>
    <cellStyle name="20% - 强调文字颜色 4 2 2 2 4 2 4" xfId="9628"/>
    <cellStyle name="20% - 强调文字颜色 4 2 2 2 4 3" xfId="9630"/>
    <cellStyle name="20% - 强调文字颜色 4 2 2 2 4 3 2" xfId="9631"/>
    <cellStyle name="20% - 强调文字颜色 4 2 2 2 4 4" xfId="9632"/>
    <cellStyle name="20% - 强调文字颜色 4 2 2 2 4 4 2" xfId="9633"/>
    <cellStyle name="20% - 强调文字颜色 4 2 2 2 4 5" xfId="9635"/>
    <cellStyle name="20% - 强调文字颜色 4 2 2 2 5" xfId="9636"/>
    <cellStyle name="20% - 强调文字颜色 4 2 2 2 5 2" xfId="9637"/>
    <cellStyle name="20% - 强调文字颜色 4 2 2 2 5 2 2" xfId="9638"/>
    <cellStyle name="20% - 强调文字颜色 4 2 2 2 5 2 2 2" xfId="9640"/>
    <cellStyle name="20% - 强调文字颜色 4 2 2 2 5 2 3" xfId="9642"/>
    <cellStyle name="20% - 强调文字颜色 4 2 2 2 5 2 3 2" xfId="9645"/>
    <cellStyle name="20% - 强调文字颜色 4 2 2 2 5 2 4" xfId="9647"/>
    <cellStyle name="20% - 强调文字颜色 4 2 2 2 5 2 4 2" xfId="9649"/>
    <cellStyle name="20% - 强调文字颜色 4 2 2 2 5 2 5" xfId="9650"/>
    <cellStyle name="20% - 强调文字颜色 4 2 2 2 5 3" xfId="9652"/>
    <cellStyle name="20% - 强调文字颜色 4 2 2 2 5 3 2" xfId="9653"/>
    <cellStyle name="20% - 强调文字颜色 4 2 2 2 5 4" xfId="9654"/>
    <cellStyle name="20% - 强调文字颜色 4 2 2 2 5 4 2" xfId="9655"/>
    <cellStyle name="20% - 强调文字颜色 4 2 2 2 5 5" xfId="9656"/>
    <cellStyle name="20% - 强调文字颜色 4 2 2 2 6" xfId="9657"/>
    <cellStyle name="20% - 强调文字颜色 4 2 2 2 6 2" xfId="9658"/>
    <cellStyle name="20% - 强调文字颜色 4 2 2 2 7" xfId="9660"/>
    <cellStyle name="20% - 强调文字颜色 4 2 2 2 7 2" xfId="9661"/>
    <cellStyle name="20% - 强调文字颜色 4 2 2 2 8" xfId="9662"/>
    <cellStyle name="20% - 强调文字颜色 4 2 2 2 8 2" xfId="9663"/>
    <cellStyle name="20% - 强调文字颜色 4 2 2 2 9" xfId="9664"/>
    <cellStyle name="20% - 强调文字颜色 4 2 2 3" xfId="9665"/>
    <cellStyle name="20% - 强调文字颜色 4 2 2 3 2" xfId="9667"/>
    <cellStyle name="20% - 强调文字颜色 4 2 2 3 2 2" xfId="9668"/>
    <cellStyle name="20% - 强调文字颜色 4 2 2 3 2 2 2" xfId="9671"/>
    <cellStyle name="20% - 强调文字颜色 4 2 2 3 2 2 2 2" xfId="9673"/>
    <cellStyle name="20% - 强调文字颜色 4 2 2 3 2 2 2 2 2" xfId="9676"/>
    <cellStyle name="20% - 强调文字颜色 4 2 2 3 2 2 2 3" xfId="9677"/>
    <cellStyle name="20% - 强调文字颜色 4 2 2 3 2 2 2 3 2" xfId="9680"/>
    <cellStyle name="20% - 强调文字颜色 4 2 2 3 2 2 2 4" xfId="9684"/>
    <cellStyle name="20% - 强调文字颜色 4 2 2 3 2 2 2 4 2" xfId="2334"/>
    <cellStyle name="20% - 强调文字颜色 4 2 2 3 2 2 2 5" xfId="9687"/>
    <cellStyle name="20% - 强调文字颜色 4 2 2 3 2 2 3" xfId="9690"/>
    <cellStyle name="20% - 强调文字颜色 4 2 2 3 2 2 3 2" xfId="9692"/>
    <cellStyle name="20% - 强调文字颜色 4 2 2 3 2 2 4" xfId="9693"/>
    <cellStyle name="20% - 强调文字颜色 4 2 2 3 2 2 4 2" xfId="9694"/>
    <cellStyle name="20% - 强调文字颜色 4 2 2 3 2 2 5" xfId="9695"/>
    <cellStyle name="20% - 强调文字颜色 4 2 2 3 2 3" xfId="9696"/>
    <cellStyle name="20% - 强调文字颜色 4 2 2 3 2 3 2" xfId="9701"/>
    <cellStyle name="20% - 强调文字颜色 4 2 2 3 2 3 2 2" xfId="9705"/>
    <cellStyle name="20% - 强调文字颜色 4 2 2 3 2 3 3" xfId="9706"/>
    <cellStyle name="20% - 强调文字颜色 4 2 2 3 2 3 3 2" xfId="9711"/>
    <cellStyle name="20% - 强调文字颜色 4 2 2 3 2 3 4" xfId="9715"/>
    <cellStyle name="20% - 强调文字颜色 4 2 2 3 2 3 4 2" xfId="9718"/>
    <cellStyle name="20% - 强调文字颜色 4 2 2 3 2 3 5" xfId="7117"/>
    <cellStyle name="20% - 强调文字颜色 4 2 2 3 2 4" xfId="9720"/>
    <cellStyle name="20% - 强调文字颜色 4 2 2 3 2 4 2" xfId="9723"/>
    <cellStyle name="20% - 强调文字颜色 4 2 2 3 2 5" xfId="9725"/>
    <cellStyle name="20% - 强调文字颜色 4 2 2 3 2 5 2" xfId="9728"/>
    <cellStyle name="20% - 强调文字颜色 4 2 2 3 2 6" xfId="9729"/>
    <cellStyle name="20% - 强调文字颜色 4 2 2 3 3" xfId="9736"/>
    <cellStyle name="20% - 强调文字颜色 4 2 2 3 3 2" xfId="9737"/>
    <cellStyle name="20% - 强调文字颜色 4 2 2 3 3 2 2" xfId="9738"/>
    <cellStyle name="20% - 强调文字颜色 4 2 2 3 3 2 2 2" xfId="9739"/>
    <cellStyle name="20% - 强调文字颜色 4 2 2 3 3 2 3" xfId="9741"/>
    <cellStyle name="20% - 强调文字颜色 4 2 2 3 3 2 3 2" xfId="1190"/>
    <cellStyle name="20% - 强调文字颜色 4 2 2 3 3 2 4" xfId="9742"/>
    <cellStyle name="20% - 强调文字颜色 4 2 2 3 3 3" xfId="9743"/>
    <cellStyle name="20% - 强调文字颜色 4 2 2 3 3 3 2" xfId="9744"/>
    <cellStyle name="20% - 强调文字颜色 4 2 2 3 3 4" xfId="9745"/>
    <cellStyle name="20% - 强调文字颜色 4 2 2 3 3 4 2" xfId="9747"/>
    <cellStyle name="20% - 强调文字颜色 4 2 2 3 3 5" xfId="9750"/>
    <cellStyle name="20% - 强调文字颜色 4 2 2 3 4" xfId="9752"/>
    <cellStyle name="20% - 强调文字颜色 4 2 2 3 4 2" xfId="9753"/>
    <cellStyle name="20% - 强调文字颜色 4 2 2 3 4 2 2" xfId="9754"/>
    <cellStyle name="20% - 强调文字颜色 4 2 2 3 4 2 2 2" xfId="9755"/>
    <cellStyle name="20% - 强调文字颜色 4 2 2 3 4 2 3" xfId="9757"/>
    <cellStyle name="20% - 强调文字颜色 4 2 2 3 4 2 3 2" xfId="9758"/>
    <cellStyle name="20% - 强调文字颜色 4 2 2 3 4 2 4" xfId="9759"/>
    <cellStyle name="20% - 强调文字颜色 4 2 2 3 4 2 4 2" xfId="9760"/>
    <cellStyle name="20% - 强调文字颜色 4 2 2 3 4 2 5" xfId="9762"/>
    <cellStyle name="20% - 强调文字颜色 4 2 2 3 4 3" xfId="9764"/>
    <cellStyle name="20% - 强调文字颜色 4 2 2 3 4 3 2" xfId="9765"/>
    <cellStyle name="20% - 强调文字颜色 4 2 2 3 4 4" xfId="9767"/>
    <cellStyle name="20% - 强调文字颜色 4 2 2 3 4 4 2" xfId="9769"/>
    <cellStyle name="20% - 强调文字颜色 4 2 2 3 4 5" xfId="9772"/>
    <cellStyle name="20% - 强调文字颜色 4 2 2 3 5" xfId="9774"/>
    <cellStyle name="20% - 强调文字颜色 4 2 2 3 5 2" xfId="9775"/>
    <cellStyle name="20% - 强调文字颜色 4 2 2 3 6" xfId="9776"/>
    <cellStyle name="20% - 强调文字颜色 4 2 2 3 6 2" xfId="9778"/>
    <cellStyle name="20% - 强调文字颜色 4 2 2 3 7" xfId="9779"/>
    <cellStyle name="20% - 强调文字颜色 4 2 2 3 7 2" xfId="9780"/>
    <cellStyle name="20% - 强调文字颜色 4 2 2 3 8" xfId="9782"/>
    <cellStyle name="20% - 强调文字颜色 4 2 2 4" xfId="9784"/>
    <cellStyle name="20% - 强调文字颜色 4 2 2 4 2" xfId="9786"/>
    <cellStyle name="20% - 强调文字颜色 4 2 2 4 2 2" xfId="9787"/>
    <cellStyle name="20% - 强调文字颜色 4 2 2 4 2 2 2" xfId="9790"/>
    <cellStyle name="20% - 强调文字颜色 4 2 2 4 2 2 2 2" xfId="9792"/>
    <cellStyle name="20% - 强调文字颜色 4 2 2 4 2 2 3" xfId="9793"/>
    <cellStyle name="20% - 强调文字颜色 4 2 2 4 2 2 3 2" xfId="9797"/>
    <cellStyle name="20% - 强调文字颜色 4 2 2 4 2 2 4" xfId="9798"/>
    <cellStyle name="20% - 强调文字颜色 4 2 2 4 2 2 4 2" xfId="9801"/>
    <cellStyle name="20% - 强调文字颜色 4 2 2 4 2 2 5" xfId="9802"/>
    <cellStyle name="20% - 强调文字颜色 4 2 2 4 2 3" xfId="9803"/>
    <cellStyle name="20% - 强调文字颜色 4 2 2 4 2 3 2" xfId="9804"/>
    <cellStyle name="20% - 强调文字颜色 4 2 2 4 2 4" xfId="9805"/>
    <cellStyle name="20% - 强调文字颜色 4 2 2 4 2 4 2" xfId="9807"/>
    <cellStyle name="20% - 强调文字颜色 4 2 2 4 2 5" xfId="9809"/>
    <cellStyle name="20% - 强调文字颜色 4 2 2 4 3" xfId="9811"/>
    <cellStyle name="20% - 强调文字颜色 4 2 2 4 3 2" xfId="9812"/>
    <cellStyle name="20% - 强调文字颜色 4 2 2 4 3 2 2" xfId="9815"/>
    <cellStyle name="20% - 强调文字颜色 4 2 2 4 3 3" xfId="9816"/>
    <cellStyle name="20% - 强调文字颜色 4 2 2 4 3 3 2" xfId="9817"/>
    <cellStyle name="20% - 强调文字颜色 4 2 2 4 3 4" xfId="9818"/>
    <cellStyle name="20% - 强调文字颜色 4 2 2 4 3 4 2" xfId="9820"/>
    <cellStyle name="20% - 强调文字颜色 4 2 2 4 3 5" xfId="9823"/>
    <cellStyle name="20% - 强调文字颜色 4 2 2 4 4" xfId="9826"/>
    <cellStyle name="20% - 强调文字颜色 4 2 2 4 4 2" xfId="9827"/>
    <cellStyle name="20% - 强调文字颜色 4 2 2 4 5" xfId="4770"/>
    <cellStyle name="20% - 强调文字颜色 4 2 2 4 5 2" xfId="7346"/>
    <cellStyle name="20% - 强调文字颜色 4 2 2 4 6" xfId="7155"/>
    <cellStyle name="20% - 强调文字颜色 4 2 2 5" xfId="9829"/>
    <cellStyle name="20% - 强调文字颜色 4 2 2 5 2" xfId="9832"/>
    <cellStyle name="20% - 强调文字颜色 4 2 2 5 2 2" xfId="9835"/>
    <cellStyle name="20% - 强调文字颜色 4 2 2 5 2 2 2" xfId="9837"/>
    <cellStyle name="20% - 强调文字颜色 4 2 2 5 2 3" xfId="9841"/>
    <cellStyle name="20% - 强调文字颜色 4 2 2 5 2 3 2" xfId="9843"/>
    <cellStyle name="20% - 强调文字颜色 4 2 2 5 2 4" xfId="9846"/>
    <cellStyle name="20% - 强调文字颜色 4 2 2 5 3" xfId="9848"/>
    <cellStyle name="20% - 强调文字颜色 4 2 2 5 3 2" xfId="9851"/>
    <cellStyle name="20% - 强调文字颜色 4 2 2 5 4" xfId="9852"/>
    <cellStyle name="20% - 强调文字颜色 4 2 2 5 4 2" xfId="9853"/>
    <cellStyle name="20% - 强调文字颜色 4 2 2 5 5" xfId="4779"/>
    <cellStyle name="20% - 强调文字颜色 4 2 2 6" xfId="9857"/>
    <cellStyle name="20% - 强调文字颜色 4 2 2 6 2" xfId="9860"/>
    <cellStyle name="20% - 强调文字颜色 4 2 2 6 2 2" xfId="9862"/>
    <cellStyle name="20% - 强调文字颜色 4 2 2 6 2 2 2" xfId="9863"/>
    <cellStyle name="20% - 强调文字颜色 4 2 2 6 2 3" xfId="9865"/>
    <cellStyle name="20% - 强调文字颜色 4 2 2 6 2 3 2" xfId="9867"/>
    <cellStyle name="20% - 强调文字颜色 4 2 2 6 2 4" xfId="9869"/>
    <cellStyle name="20% - 强调文字颜色 4 2 2 6 2 4 2" xfId="9871"/>
    <cellStyle name="20% - 强调文字颜色 4 2 2 6 2 5" xfId="9873"/>
    <cellStyle name="20% - 强调文字颜色 4 2 2 6 3" xfId="9877"/>
    <cellStyle name="20% - 强调文字颜色 4 2 2 6 3 2" xfId="9879"/>
    <cellStyle name="20% - 强调文字颜色 4 2 2 6 4" xfId="9881"/>
    <cellStyle name="20% - 强调文字颜色 4 2 2 6 4 2" xfId="9884"/>
    <cellStyle name="20% - 强调文字颜色 4 2 2 6 5" xfId="7362"/>
    <cellStyle name="20% - 强调文字颜色 4 2 2 7" xfId="9890"/>
    <cellStyle name="20% - 强调文字颜色 4 2 2 7 2" xfId="9892"/>
    <cellStyle name="20% - 强调文字颜色 4 2 2 8" xfId="1932"/>
    <cellStyle name="20% - 强调文字颜色 4 2 2 8 2" xfId="1941"/>
    <cellStyle name="20% - 强调文字颜色 4 2 2 9" xfId="1969"/>
    <cellStyle name="20% - 强调文字颜色 4 2 2 9 2" xfId="1975"/>
    <cellStyle name="20% - 强调文字颜色 4 2 3" xfId="9893"/>
    <cellStyle name="20% - 强调文字颜色 4 2 3 2" xfId="9894"/>
    <cellStyle name="20% - 强调文字颜色 4 2 3 2 2" xfId="9895"/>
    <cellStyle name="20% - 强调文字颜色 4 2 3 2 2 2" xfId="9896"/>
    <cellStyle name="20% - 强调文字颜色 4 2 3 2 2 2 2" xfId="9898"/>
    <cellStyle name="20% - 强调文字颜色 4 2 3 2 2 2 2 2" xfId="9902"/>
    <cellStyle name="20% - 强调文字颜色 4 2 3 2 2 2 2 2 2" xfId="9904"/>
    <cellStyle name="20% - 强调文字颜色 4 2 3 2 2 2 2 3" xfId="9906"/>
    <cellStyle name="20% - 强调文字颜色 4 2 3 2 2 2 2 3 2" xfId="9908"/>
    <cellStyle name="20% - 强调文字颜色 4 2 3 2 2 2 2 4" xfId="9910"/>
    <cellStyle name="20% - 强调文字颜色 4 2 3 2 2 2 2 4 2" xfId="9912"/>
    <cellStyle name="20% - 强调文字颜色 4 2 3 2 2 2 2 5" xfId="9913"/>
    <cellStyle name="20% - 强调文字颜色 4 2 3 2 2 2 3" xfId="7331"/>
    <cellStyle name="20% - 强调文字颜色 4 2 3 2 2 2 3 2" xfId="9915"/>
    <cellStyle name="20% - 强调文字颜色 4 2 3 2 2 2 4" xfId="2390"/>
    <cellStyle name="20% - 强调文字颜色 4 2 3 2 2 2 4 2" xfId="9917"/>
    <cellStyle name="20% - 强调文字颜色 4 2 3 2 2 2 5" xfId="9918"/>
    <cellStyle name="20% - 强调文字颜色 4 2 3 2 2 3" xfId="9920"/>
    <cellStyle name="20% - 强调文字颜色 4 2 3 2 2 3 2" xfId="9922"/>
    <cellStyle name="20% - 强调文字颜色 4 2 3 2 2 3 2 2" xfId="9926"/>
    <cellStyle name="20% - 强调文字颜色 4 2 3 2 2 3 3" xfId="9929"/>
    <cellStyle name="20% - 强调文字颜色 4 2 3 2 2 3 3 2" xfId="9932"/>
    <cellStyle name="20% - 强调文字颜色 4 2 3 2 2 3 4" xfId="9934"/>
    <cellStyle name="20% - 强调文字颜色 4 2 3 2 2 3 4 2" xfId="9935"/>
    <cellStyle name="20% - 强调文字颜色 4 2 3 2 2 3 5" xfId="8124"/>
    <cellStyle name="20% - 强调文字颜色 4 2 3 2 2 4" xfId="9936"/>
    <cellStyle name="20% - 强调文字颜色 4 2 3 2 2 4 2" xfId="9943"/>
    <cellStyle name="20% - 强调文字颜色 4 2 3 2 2 5" xfId="9945"/>
    <cellStyle name="20% - 强调文字颜色 4 2 3 2 2 5 2" xfId="9949"/>
    <cellStyle name="20% - 强调文字颜色 4 2 3 2 2 6" xfId="9950"/>
    <cellStyle name="20% - 强调文字颜色 4 2 3 2 3" xfId="9955"/>
    <cellStyle name="20% - 强调文字颜色 4 2 3 2 3 2" xfId="9958"/>
    <cellStyle name="20% - 强调文字颜色 4 2 3 2 3 2 2" xfId="9960"/>
    <cellStyle name="20% - 强调文字颜色 4 2 3 2 3 2 2 2" xfId="9963"/>
    <cellStyle name="20% - 强调文字颜色 4 2 3 2 3 2 3" xfId="9966"/>
    <cellStyle name="20% - 强调文字颜色 4 2 3 2 3 2 3 2" xfId="9968"/>
    <cellStyle name="20% - 强调文字颜色 4 2 3 2 3 2 4" xfId="8469"/>
    <cellStyle name="20% - 强调文字颜色 4 2 3 2 3 3" xfId="9971"/>
    <cellStyle name="20% - 强调文字颜色 4 2 3 2 3 3 2" xfId="9973"/>
    <cellStyle name="20% - 强调文字颜色 4 2 3 2 3 4" xfId="9975"/>
    <cellStyle name="20% - 强调文字颜色 4 2 3 2 3 4 2" xfId="9978"/>
    <cellStyle name="20% - 强调文字颜色 4 2 3 2 3 5" xfId="9979"/>
    <cellStyle name="20% - 强调文字颜色 4 2 3 2 4" xfId="9981"/>
    <cellStyle name="20% - 强调文字颜色 4 2 3 2 4 2" xfId="9983"/>
    <cellStyle name="20% - 强调文字颜色 4 2 3 2 4 2 2" xfId="9985"/>
    <cellStyle name="20% - 强调文字颜色 4 2 3 2 4 2 2 2" xfId="9988"/>
    <cellStyle name="20% - 强调文字颜色 4 2 3 2 4 2 3" xfId="3686"/>
    <cellStyle name="20% - 强调文字颜色 4 2 3 2 4 2 3 2" xfId="3689"/>
    <cellStyle name="20% - 强调文字颜色 4 2 3 2 4 2 4" xfId="3736"/>
    <cellStyle name="20% - 强调文字颜色 4 2 3 2 4 2 4 2" xfId="3738"/>
    <cellStyle name="20% - 强调文字颜色 4 2 3 2 4 2 5" xfId="3743"/>
    <cellStyle name="20% - 强调文字颜色 4 2 3 2 4 3" xfId="9989"/>
    <cellStyle name="20% - 强调文字颜色 4 2 3 2 4 3 2" xfId="9991"/>
    <cellStyle name="20% - 强调文字颜色 4 2 3 2 4 4" xfId="9993"/>
    <cellStyle name="20% - 强调文字颜色 4 2 3 2 4 4 2" xfId="9995"/>
    <cellStyle name="20% - 强调文字颜色 4 2 3 2 4 5" xfId="9996"/>
    <cellStyle name="20% - 强调文字颜色 4 2 3 2 5" xfId="4802"/>
    <cellStyle name="20% - 强调文字颜色 4 2 3 2 5 2" xfId="4815"/>
    <cellStyle name="20% - 强调文字颜色 4 2 3 2 5 2 2" xfId="9998"/>
    <cellStyle name="20% - 强调文字颜色 4 2 3 2 5 3" xfId="10001"/>
    <cellStyle name="20% - 强调文字颜色 4 2 3 2 5 3 2" xfId="10003"/>
    <cellStyle name="20% - 强调文字颜色 4 2 3 2 5 4" xfId="10004"/>
    <cellStyle name="20% - 强调文字颜色 4 2 3 2 6" xfId="4818"/>
    <cellStyle name="20% - 强调文字颜色 4 2 3 2 6 2" xfId="4828"/>
    <cellStyle name="20% - 强调文字颜色 4 2 3 2 7" xfId="4834"/>
    <cellStyle name="20% - 强调文字颜色 4 2 3 2 7 2" xfId="10005"/>
    <cellStyle name="20% - 强调文字颜色 4 2 3 2 8" xfId="10007"/>
    <cellStyle name="20% - 强调文字颜色 4 2 3 3" xfId="10008"/>
    <cellStyle name="20% - 强调文字颜色 4 2 3 3 2" xfId="10009"/>
    <cellStyle name="20% - 强调文字颜色 4 2 3 3 2 2" xfId="10010"/>
    <cellStyle name="20% - 强调文字颜色 4 2 3 3 2 2 2" xfId="10011"/>
    <cellStyle name="20% - 强调文字颜色 4 2 3 3 2 2 2 2" xfId="10013"/>
    <cellStyle name="20% - 强调文字颜色 4 2 3 3 2 2 3" xfId="10015"/>
    <cellStyle name="20% - 强调文字颜色 4 2 3 3 2 2 3 2" xfId="10017"/>
    <cellStyle name="20% - 强调文字颜色 4 2 3 3 2 2 4" xfId="10018"/>
    <cellStyle name="20% - 强调文字颜色 4 2 3 3 2 2 4 2" xfId="10019"/>
    <cellStyle name="20% - 强调文字颜色 4 2 3 3 2 2 5" xfId="10021"/>
    <cellStyle name="20% - 强调文字颜色 4 2 3 3 2 3" xfId="10023"/>
    <cellStyle name="20% - 强调文字颜色 4 2 3 3 2 3 2" xfId="10024"/>
    <cellStyle name="20% - 强调文字颜色 4 2 3 3 2 4" xfId="10026"/>
    <cellStyle name="20% - 强调文字颜色 4 2 3 3 2 4 2" xfId="10028"/>
    <cellStyle name="20% - 强调文字颜色 4 2 3 3 2 5" xfId="10030"/>
    <cellStyle name="20% - 强调文字颜色 4 2 3 3 3" xfId="10032"/>
    <cellStyle name="20% - 强调文字颜色 4 2 3 3 3 2" xfId="10034"/>
    <cellStyle name="20% - 强调文字颜色 4 2 3 3 3 2 2" xfId="10036"/>
    <cellStyle name="20% - 强调文字颜色 4 2 3 3 3 3" xfId="10038"/>
    <cellStyle name="20% - 强调文字颜色 4 2 3 3 3 3 2" xfId="10040"/>
    <cellStyle name="20% - 强调文字颜色 4 2 3 3 3 4" xfId="10041"/>
    <cellStyle name="20% - 强调文字颜色 4 2 3 3 3 4 2" xfId="10042"/>
    <cellStyle name="20% - 强调文字颜色 4 2 3 3 3 5" xfId="10043"/>
    <cellStyle name="20% - 强调文字颜色 4 2 3 3 4" xfId="10044"/>
    <cellStyle name="20% - 强调文字颜色 4 2 3 3 4 2" xfId="10045"/>
    <cellStyle name="20% - 强调文字颜色 4 2 3 3 5" xfId="4852"/>
    <cellStyle name="20% - 强调文字颜色 4 2 3 3 5 2" xfId="10046"/>
    <cellStyle name="20% - 强调文字颜色 4 2 3 3 6" xfId="10048"/>
    <cellStyle name="20% - 强调文字颜色 4 2 3 4" xfId="10050"/>
    <cellStyle name="20% - 强调文字颜色 4 2 3 4 2" xfId="10051"/>
    <cellStyle name="20% - 强调文字颜色 4 2 3 4 2 2" xfId="10052"/>
    <cellStyle name="20% - 强调文字颜色 4 2 3 4 2 2 2" xfId="10054"/>
    <cellStyle name="20% - 强调文字颜色 4 2 3 4 2 3" xfId="10057"/>
    <cellStyle name="20% - 强调文字颜色 4 2 3 4 2 3 2" xfId="10059"/>
    <cellStyle name="20% - 强调文字颜色 4 2 3 4 2 4" xfId="10062"/>
    <cellStyle name="20% - 强调文字颜色 4 2 3 4 3" xfId="10065"/>
    <cellStyle name="20% - 强调文字颜色 4 2 3 4 3 2" xfId="10067"/>
    <cellStyle name="20% - 强调文字颜色 4 2 3 4 4" xfId="10068"/>
    <cellStyle name="20% - 强调文字颜色 4 2 3 4 4 2" xfId="10069"/>
    <cellStyle name="20% - 强调文字颜色 4 2 3 4 5" xfId="4871"/>
    <cellStyle name="20% - 强调文字颜色 4 2 3 5" xfId="10071"/>
    <cellStyle name="20% - 强调文字颜色 4 2 3 5 2" xfId="10073"/>
    <cellStyle name="20% - 强调文字颜色 4 2 3 5 2 2" xfId="9883"/>
    <cellStyle name="20% - 强调文字颜色 4 2 3 5 2 2 2" xfId="9885"/>
    <cellStyle name="20% - 强调文字颜色 4 2 3 5 2 3" xfId="7364"/>
    <cellStyle name="20% - 强调文字颜色 4 2 3 5 2 3 2" xfId="10074"/>
    <cellStyle name="20% - 强调文字颜色 4 2 3 5 2 4" xfId="10078"/>
    <cellStyle name="20% - 强调文字颜色 4 2 3 5 2 4 2" xfId="10079"/>
    <cellStyle name="20% - 强调文字颜色 4 2 3 5 2 5" xfId="10080"/>
    <cellStyle name="20% - 强调文字颜色 4 2 3 5 3" xfId="10081"/>
    <cellStyle name="20% - 强调文字颜色 4 2 3 5 3 2" xfId="10082"/>
    <cellStyle name="20% - 强调文字颜色 4 2 3 5 4" xfId="10083"/>
    <cellStyle name="20% - 强调文字颜色 4 2 3 5 4 2" xfId="1965"/>
    <cellStyle name="20% - 强调文字颜色 4 2 3 5 5" xfId="7369"/>
    <cellStyle name="20% - 强调文字颜色 4 2 3 6" xfId="10084"/>
    <cellStyle name="20% - 强调文字颜色 4 2 3 6 2" xfId="10085"/>
    <cellStyle name="20% - 强调文字颜色 4 2 3 7" xfId="10086"/>
    <cellStyle name="20% - 强调文字颜色 4 2 3 7 2" xfId="10087"/>
    <cellStyle name="20% - 强调文字颜色 4 2 3 8" xfId="10088"/>
    <cellStyle name="20% - 强调文字颜色 4 2 3 8 2" xfId="10089"/>
    <cellStyle name="20% - 强调文字颜色 4 2 3 9" xfId="8771"/>
    <cellStyle name="20% - 强调文字颜色 4 2 4" xfId="10092"/>
    <cellStyle name="20% - 强调文字颜色 4 2 4 2" xfId="10093"/>
    <cellStyle name="20% - 强调文字颜色 4 2 4 2 2" xfId="10095"/>
    <cellStyle name="20% - 强调文字颜色 4 2 4 2 2 2" xfId="6057"/>
    <cellStyle name="20% - 强调文字颜色 4 2 4 2 2 2 2" xfId="6065"/>
    <cellStyle name="20% - 强调文字颜色 4 2 4 2 2 2 2 2" xfId="10097"/>
    <cellStyle name="20% - 强调文字颜色 4 2 4 2 2 2 3" xfId="8755"/>
    <cellStyle name="20% - 强调文字颜色 4 2 4 2 2 2 3 2" xfId="10098"/>
    <cellStyle name="20% - 强调文字颜色 4 2 4 2 2 2 4" xfId="10099"/>
    <cellStyle name="20% - 强调文字颜色 4 2 4 2 2 3" xfId="6071"/>
    <cellStyle name="20% - 强调文字颜色 4 2 4 2 2 3 2" xfId="6078"/>
    <cellStyle name="20% - 强调文字颜色 4 2 4 2 2 4" xfId="6088"/>
    <cellStyle name="20% - 强调文字颜色 4 2 4 2 2 4 2" xfId="10100"/>
    <cellStyle name="20% - 强调文字颜色 4 2 4 2 2 5" xfId="10104"/>
    <cellStyle name="20% - 强调文字颜色 4 2 4 2 3" xfId="10107"/>
    <cellStyle name="20% - 强调文字颜色 4 2 4 2 3 2" xfId="5140"/>
    <cellStyle name="20% - 强调文字颜色 4 2 4 2 3 2 2" xfId="10111"/>
    <cellStyle name="20% - 强调文字颜色 4 2 4 2 3 3" xfId="10113"/>
    <cellStyle name="20% - 强调文字颜色 4 2 4 2 3 3 2" xfId="10116"/>
    <cellStyle name="20% - 强调文字颜色 4 2 4 2 3 4" xfId="10118"/>
    <cellStyle name="20% - 强调文字颜色 4 2 4 2 4" xfId="10121"/>
    <cellStyle name="20% - 强调文字颜色 4 2 4 2 4 2" xfId="10124"/>
    <cellStyle name="20% - 强调文字颜色 4 2 4 2 5" xfId="10125"/>
    <cellStyle name="20% - 强调文字颜色 4 2 4 2 5 2" xfId="10131"/>
    <cellStyle name="20% - 强调文字颜色 4 2 4 2 6" xfId="10135"/>
    <cellStyle name="20% - 强调文字颜色 4 2 4 3" xfId="10139"/>
    <cellStyle name="20% - 强调文字颜色 4 2 4 3 2" xfId="10142"/>
    <cellStyle name="20% - 强调文字颜色 4 2 4 3 2 2" xfId="6274"/>
    <cellStyle name="20% - 强调文字颜色 4 2 4 3 2 2 2" xfId="10145"/>
    <cellStyle name="20% - 强调文字颜色 4 2 4 3 2 3" xfId="10149"/>
    <cellStyle name="20% - 强调文字颜色 4 2 4 3 2 3 2" xfId="10152"/>
    <cellStyle name="20% - 强调文字颜色 4 2 4 3 2 4" xfId="10155"/>
    <cellStyle name="20% - 强调文字颜色 4 2 4 3 3" xfId="10157"/>
    <cellStyle name="20% - 强调文字颜色 4 2 4 3 3 2" xfId="10161"/>
    <cellStyle name="20% - 强调文字颜色 4 2 4 3 4" xfId="10162"/>
    <cellStyle name="20% - 强调文字颜色 4 2 4 3 4 2" xfId="10165"/>
    <cellStyle name="20% - 强调文字颜色 4 2 4 3 5" xfId="10166"/>
    <cellStyle name="20% - 强调文字颜色 4 2 4 4" xfId="10167"/>
    <cellStyle name="20% - 强调文字颜色 4 2 4 4 2" xfId="10170"/>
    <cellStyle name="20% - 强调文字颜色 4 2 4 4 2 2" xfId="10173"/>
    <cellStyle name="20% - 强调文字颜色 4 2 4 4 3" xfId="10174"/>
    <cellStyle name="20% - 强调文字颜色 4 2 4 4 3 2" xfId="10177"/>
    <cellStyle name="20% - 强调文字颜色 4 2 4 4 4" xfId="10178"/>
    <cellStyle name="20% - 强调文字颜色 4 2 4 5" xfId="10179"/>
    <cellStyle name="20% - 强调文字颜色 4 2 4 5 2" xfId="10181"/>
    <cellStyle name="20% - 强调文字颜色 4 2 4 6" xfId="10183"/>
    <cellStyle name="20% - 强调文字颜色 4 2 4 6 2" xfId="10186"/>
    <cellStyle name="20% - 强调文字颜色 4 2 4 7" xfId="10188"/>
    <cellStyle name="20% - 强调文字颜色 4 2 5" xfId="10190"/>
    <cellStyle name="20% - 强调文字颜色 4 2 5 2" xfId="10191"/>
    <cellStyle name="20% - 强调文字颜色 4 2 5 2 2" xfId="10193"/>
    <cellStyle name="20% - 强调文字颜色 4 2 5 2 2 2" xfId="2230"/>
    <cellStyle name="20% - 强调文字颜色 4 2 5 2 2 2 2" xfId="10196"/>
    <cellStyle name="20% - 强调文字颜色 4 2 5 2 2 2 2 2" xfId="10199"/>
    <cellStyle name="20% - 强调文字颜色 4 2 5 2 2 2 2 2 2" xfId="10202"/>
    <cellStyle name="20% - 强调文字颜色 4 2 5 2 2 2 2 3" xfId="10205"/>
    <cellStyle name="20% - 强调文字颜色 4 2 5 2 2 2 2 3 2" xfId="7579"/>
    <cellStyle name="20% - 强调文字颜色 4 2 5 2 2 2 2 4" xfId="10210"/>
    <cellStyle name="20% - 强调文字颜色 4 2 5 2 2 2 2 4 2" xfId="10216"/>
    <cellStyle name="20% - 强调文字颜色 4 2 5 2 2 2 2 5" xfId="10222"/>
    <cellStyle name="20% - 强调文字颜色 4 2 5 2 2 2 3" xfId="10225"/>
    <cellStyle name="20% - 强调文字颜色 4 2 5 2 2 2 3 2" xfId="10230"/>
    <cellStyle name="20% - 强调文字颜色 4 2 5 2 2 2 4" xfId="10233"/>
    <cellStyle name="20% - 强调文字颜色 4 2 5 2 2 2 4 2" xfId="10236"/>
    <cellStyle name="20% - 强调文字颜色 4 2 5 2 2 2 5" xfId="10239"/>
    <cellStyle name="20% - 强调文字颜色 4 2 5 2 2 3" xfId="10243"/>
    <cellStyle name="20% - 强调文字颜色 4 2 5 2 2 3 2" xfId="10246"/>
    <cellStyle name="20% - 强调文字颜色 4 2 5 2 2 3 2 2" xfId="10249"/>
    <cellStyle name="20% - 强调文字颜色 4 2 5 2 2 3 3" xfId="10252"/>
    <cellStyle name="20% - 强调文字颜色 4 2 5 2 2 3 3 2" xfId="10255"/>
    <cellStyle name="20% - 强调文字颜色 4 2 5 2 2 3 4" xfId="10257"/>
    <cellStyle name="20% - 强调文字颜色 4 2 5 2 2 3 4 2" xfId="10259"/>
    <cellStyle name="20% - 强调文字颜色 4 2 5 2 2 3 5" xfId="10260"/>
    <cellStyle name="20% - 强调文字颜色 4 2 5 2 2 4" xfId="10264"/>
    <cellStyle name="20% - 强调文字颜色 4 2 5 2 2 4 2" xfId="10267"/>
    <cellStyle name="20% - 强调文字颜色 4 2 5 2 2 5" xfId="3278"/>
    <cellStyle name="20% - 强调文字颜色 4 2 5 2 2 5 2" xfId="10272"/>
    <cellStyle name="20% - 强调文字颜色 4 2 5 2 2 6" xfId="10275"/>
    <cellStyle name="20% - 强调文字颜色 4 2 5 2 3" xfId="10281"/>
    <cellStyle name="20% - 强调文字颜色 4 2 5 2 3 2" xfId="10285"/>
    <cellStyle name="20% - 强调文字颜色 4 2 5 2 3 2 2" xfId="10288"/>
    <cellStyle name="20% - 强调文字颜色 4 2 5 2 3 2 2 2" xfId="10292"/>
    <cellStyle name="20% - 强调文字颜色 4 2 5 2 3 2 3" xfId="10298"/>
    <cellStyle name="20% - 强调文字颜色 4 2 5 2 3 2 3 2" xfId="10302"/>
    <cellStyle name="20% - 强调文字颜色 4 2 5 2 3 2 4" xfId="10306"/>
    <cellStyle name="20% - 强调文字颜色 4 2 5 2 3 3" xfId="10311"/>
    <cellStyle name="20% - 强调文字颜色 4 2 5 2 3 3 2" xfId="10314"/>
    <cellStyle name="20% - 强调文字颜色 4 2 5 2 3 4" xfId="10319"/>
    <cellStyle name="20% - 强调文字颜色 4 2 5 2 3 4 2" xfId="10323"/>
    <cellStyle name="20% - 强调文字颜色 4 2 5 2 3 5" xfId="3133"/>
    <cellStyle name="20% - 强调文字颜色 4 2 5 2 4" xfId="10328"/>
    <cellStyle name="20% - 强调文字颜色 4 2 5 2 4 2" xfId="10331"/>
    <cellStyle name="20% - 强调文字颜色 4 2 5 2 4 2 2" xfId="10333"/>
    <cellStyle name="20% - 强调文字颜色 4 2 5 2 4 2 2 2" xfId="10337"/>
    <cellStyle name="20% - 强调文字颜色 4 2 5 2 4 2 3" xfId="10341"/>
    <cellStyle name="20% - 强调文字颜色 4 2 5 2 4 2 3 2" xfId="10344"/>
    <cellStyle name="20% - 强调文字颜色 4 2 5 2 4 2 4" xfId="10346"/>
    <cellStyle name="20% - 强调文字颜色 4 2 5 2 4 2 4 2" xfId="10350"/>
    <cellStyle name="20% - 强调文字颜色 4 2 5 2 4 2 5" xfId="10351"/>
    <cellStyle name="20% - 强调文字颜色 4 2 5 2 4 3" xfId="10356"/>
    <cellStyle name="20% - 强调文字颜色 4 2 5 2 4 3 2" xfId="10358"/>
    <cellStyle name="20% - 强调文字颜色 4 2 5 2 4 4" xfId="10361"/>
    <cellStyle name="20% - 强调文字颜色 4 2 5 2 4 4 2" xfId="10364"/>
    <cellStyle name="20% - 强调文字颜色 4 2 5 2 4 5" xfId="10367"/>
    <cellStyle name="20% - 强调文字颜色 4 2 5 2 5" xfId="10370"/>
    <cellStyle name="20% - 强调文字颜色 4 2 5 2 5 2" xfId="10372"/>
    <cellStyle name="20% - 强调文字颜色 4 2 5 2 6" xfId="10374"/>
    <cellStyle name="20% - 强调文字颜色 4 2 5 2 6 2" xfId="10376"/>
    <cellStyle name="20% - 强调文字颜色 4 2 5 2 7" xfId="10378"/>
    <cellStyle name="20% - 强调文字颜色 4 2 5 2 7 2" xfId="10380"/>
    <cellStyle name="20% - 强调文字颜色 4 2 5 2 8" xfId="10384"/>
    <cellStyle name="20% - 强调文字颜色 4 2 5 3" xfId="10386"/>
    <cellStyle name="20% - 强调文字颜色 4 2 5 3 2" xfId="10389"/>
    <cellStyle name="20% - 强调文字颜色 4 2 5 3 2 2" xfId="10394"/>
    <cellStyle name="20% - 强调文字颜色 4 2 5 3 2 2 2" xfId="10396"/>
    <cellStyle name="20% - 强调文字颜色 4 2 5 3 2 2 2 2" xfId="10397"/>
    <cellStyle name="20% - 强调文字颜色 4 2 5 3 2 2 3" xfId="10398"/>
    <cellStyle name="20% - 强调文字颜色 4 2 5 3 2 2 3 2" xfId="10400"/>
    <cellStyle name="20% - 强调文字颜色 4 2 5 3 2 2 4" xfId="10402"/>
    <cellStyle name="20% - 强调文字颜色 4 2 5 3 2 2 4 2" xfId="10404"/>
    <cellStyle name="20% - 强调文字颜色 4 2 5 3 2 2 5" xfId="10405"/>
    <cellStyle name="20% - 强调文字颜色 4 2 5 3 2 3" xfId="10407"/>
    <cellStyle name="20% - 强调文字颜色 4 2 5 3 2 3 2" xfId="10408"/>
    <cellStyle name="20% - 强调文字颜色 4 2 5 3 2 4" xfId="10409"/>
    <cellStyle name="20% - 强调文字颜色 4 2 5 3 2 4 2" xfId="10411"/>
    <cellStyle name="20% - 强调文字颜色 4 2 5 3 2 5" xfId="10412"/>
    <cellStyle name="20% - 强调文字颜色 4 2 5 3 3" xfId="10413"/>
    <cellStyle name="20% - 强调文字颜色 4 2 5 3 3 2" xfId="10418"/>
    <cellStyle name="20% - 强调文字颜色 4 2 5 3 3 2 2" xfId="10420"/>
    <cellStyle name="20% - 强调文字颜色 4 2 5 3 3 3" xfId="10422"/>
    <cellStyle name="20% - 强调文字颜色 4 2 5 3 3 3 2" xfId="10424"/>
    <cellStyle name="20% - 强调文字颜色 4 2 5 3 3 4" xfId="10426"/>
    <cellStyle name="20% - 强调文字颜色 4 2 5 3 3 4 2" xfId="10428"/>
    <cellStyle name="20% - 强调文字颜色 4 2 5 3 3 5" xfId="10430"/>
    <cellStyle name="20% - 强调文字颜色 4 2 5 3 4" xfId="10432"/>
    <cellStyle name="20% - 强调文字颜色 4 2 5 3 4 2" xfId="10434"/>
    <cellStyle name="20% - 强调文字颜色 4 2 5 3 5" xfId="10436"/>
    <cellStyle name="20% - 强调文字颜色 4 2 5 3 5 2" xfId="10439"/>
    <cellStyle name="20% - 强调文字颜色 4 2 5 3 6" xfId="10443"/>
    <cellStyle name="20% - 强调文字颜色 4 2 5 4" xfId="10447"/>
    <cellStyle name="20% - 强调文字颜色 4 2 5 4 2" xfId="10448"/>
    <cellStyle name="20% - 强调文字颜色 4 2 5 4 2 2" xfId="10449"/>
    <cellStyle name="20% - 强调文字颜色 4 2 5 4 2 2 2" xfId="10452"/>
    <cellStyle name="20% - 强调文字颜色 4 2 5 4 2 3" xfId="10455"/>
    <cellStyle name="20% - 强调文字颜色 4 2 5 4 2 3 2" xfId="10458"/>
    <cellStyle name="20% - 强调文字颜色 4 2 5 4 2 4" xfId="10461"/>
    <cellStyle name="20% - 强调文字颜色 4 2 5 4 3" xfId="10465"/>
    <cellStyle name="20% - 强调文字颜色 4 2 5 4 3 2" xfId="10466"/>
    <cellStyle name="20% - 强调文字颜色 4 2 5 4 4" xfId="10468"/>
    <cellStyle name="20% - 强调文字颜色 4 2 5 4 4 2" xfId="10470"/>
    <cellStyle name="20% - 强调文字颜色 4 2 5 4 5" xfId="10474"/>
    <cellStyle name="20% - 强调文字颜色 4 2 5 5" xfId="10477"/>
    <cellStyle name="20% - 强调文字颜色 4 2 5 5 2" xfId="10480"/>
    <cellStyle name="20% - 强调文字颜色 4 2 5 5 2 2" xfId="10483"/>
    <cellStyle name="20% - 强调文字颜色 4 2 5 5 2 2 2" xfId="10486"/>
    <cellStyle name="20% - 强调文字颜色 4 2 5 5 2 3" xfId="7392"/>
    <cellStyle name="20% - 强调文字颜色 4 2 5 5 2 3 2" xfId="10489"/>
    <cellStyle name="20% - 强调文字颜色 4 2 5 5 2 4" xfId="10491"/>
    <cellStyle name="20% - 强调文字颜色 4 2 5 5 2 4 2" xfId="10494"/>
    <cellStyle name="20% - 强调文字颜色 4 2 5 5 2 5" xfId="10496"/>
    <cellStyle name="20% - 强调文字颜色 4 2 5 5 3" xfId="10498"/>
    <cellStyle name="20% - 强调文字颜色 4 2 5 5 3 2" xfId="10501"/>
    <cellStyle name="20% - 强调文字颜色 4 2 5 5 4" xfId="10502"/>
    <cellStyle name="20% - 强调文字颜色 4 2 5 5 4 2" xfId="10240"/>
    <cellStyle name="20% - 强调文字颜色 4 2 5 5 5" xfId="10506"/>
    <cellStyle name="20% - 强调文字颜色 4 2 5 6" xfId="10510"/>
    <cellStyle name="20% - 强调文字颜色 4 2 5 6 2" xfId="10512"/>
    <cellStyle name="20% - 强调文字颜色 4 2 5 7" xfId="10515"/>
    <cellStyle name="20% - 强调文字颜色 4 2 5 7 2" xfId="10519"/>
    <cellStyle name="20% - 强调文字颜色 4 2 5 8" xfId="10524"/>
    <cellStyle name="20% - 强调文字颜色 4 2 5 8 2" xfId="10527"/>
    <cellStyle name="20% - 强调文字颜色 4 2 5 9" xfId="8790"/>
    <cellStyle name="20% - 强调文字颜色 4 2 6" xfId="10530"/>
    <cellStyle name="20% - 强调文字颜色 4 2 6 2" xfId="10531"/>
    <cellStyle name="20% - 强调文字颜色 4 2 6 2 2" xfId="499"/>
    <cellStyle name="20% - 强调文字颜色 4 2 6 2 2 2" xfId="964"/>
    <cellStyle name="20% - 强调文字颜色 4 2 6 2 2 2 2" xfId="10533"/>
    <cellStyle name="20% - 强调文字颜色 4 2 6 2 2 2 2 2" xfId="10534"/>
    <cellStyle name="20% - 强调文字颜色 4 2 6 2 2 2 3" xfId="10536"/>
    <cellStyle name="20% - 强调文字颜色 4 2 6 2 2 2 3 2" xfId="10538"/>
    <cellStyle name="20% - 强调文字颜色 4 2 6 2 2 2 4" xfId="10540"/>
    <cellStyle name="20% - 强调文字颜色 4 2 6 2 2 3" xfId="10541"/>
    <cellStyle name="20% - 强调文字颜色 4 2 6 2 2 3 2" xfId="951"/>
    <cellStyle name="20% - 强调文字颜色 4 2 6 2 2 4" xfId="10543"/>
    <cellStyle name="20% - 强调文字颜色 4 2 6 2 2 4 2" xfId="10550"/>
    <cellStyle name="20% - 强调文字颜色 4 2 6 2 2 5" xfId="10557"/>
    <cellStyle name="20% - 强调文字颜色 4 2 6 2 3" xfId="979"/>
    <cellStyle name="20% - 强调文字颜色 4 2 6 2 3 2" xfId="982"/>
    <cellStyle name="20% - 强调文字颜色 4 2 6 2 3 2 2" xfId="10564"/>
    <cellStyle name="20% - 强调文字颜色 4 2 6 2 3 3" xfId="10565"/>
    <cellStyle name="20% - 强调文字颜色 4 2 6 2 3 3 2" xfId="10568"/>
    <cellStyle name="20% - 强调文字颜色 4 2 6 2 3 4" xfId="10571"/>
    <cellStyle name="20% - 强调文字颜色 4 2 6 2 4" xfId="988"/>
    <cellStyle name="20% - 强调文字颜色 4 2 6 2 4 2" xfId="10578"/>
    <cellStyle name="20% - 强调文字颜色 4 2 6 2 5" xfId="10579"/>
    <cellStyle name="20% - 强调文字颜色 4 2 6 2 5 2" xfId="10580"/>
    <cellStyle name="20% - 强调文字颜色 4 2 6 2 6" xfId="10581"/>
    <cellStyle name="20% - 强调文字颜色 4 2 6 3" xfId="10582"/>
    <cellStyle name="20% - 强调文字颜色 4 2 6 3 2" xfId="10583"/>
    <cellStyle name="20% - 强调文字颜色 4 2 6 3 2 2" xfId="10585"/>
    <cellStyle name="20% - 强调文字颜色 4 2 6 3 2 2 2" xfId="10586"/>
    <cellStyle name="20% - 强调文字颜色 4 2 6 3 2 3" xfId="6558"/>
    <cellStyle name="20% - 强调文字颜色 4 2 6 3 2 3 2" xfId="10587"/>
    <cellStyle name="20% - 强调文字颜色 4 2 6 3 2 4" xfId="10589"/>
    <cellStyle name="20% - 强调文字颜色 4 2 6 3 3" xfId="10596"/>
    <cellStyle name="20% - 强调文字颜色 4 2 6 3 3 2" xfId="10598"/>
    <cellStyle name="20% - 强调文字颜色 4 2 6 3 4" xfId="10599"/>
    <cellStyle name="20% - 强调文字颜色 4 2 6 3 4 2" xfId="10601"/>
    <cellStyle name="20% - 强调文字颜色 4 2 6 3 5" xfId="10606"/>
    <cellStyle name="20% - 强调文字颜色 4 2 6 4" xfId="10608"/>
    <cellStyle name="20% - 强调文字颜色 4 2 6 4 2" xfId="10610"/>
    <cellStyle name="20% - 强调文字颜色 4 2 6 4 2 2" xfId="10612"/>
    <cellStyle name="20% - 强调文字颜色 4 2 6 4 3" xfId="10613"/>
    <cellStyle name="20% - 强调文字颜色 4 2 6 4 3 2" xfId="10615"/>
    <cellStyle name="20% - 强调文字颜色 4 2 6 4 4" xfId="10616"/>
    <cellStyle name="20% - 强调文字颜色 4 2 6 5" xfId="10618"/>
    <cellStyle name="20% - 强调文字颜色 4 2 6 5 2" xfId="10620"/>
    <cellStyle name="20% - 强调文字颜色 4 2 6 6" xfId="10622"/>
    <cellStyle name="20% - 强调文字颜色 4 2 6 6 2" xfId="10625"/>
    <cellStyle name="20% - 强调文字颜色 4 2 6 7" xfId="10627"/>
    <cellStyle name="20% - 强调文字颜色 4 2 7" xfId="10630"/>
    <cellStyle name="20% - 强调文字颜色 4 2 7 2" xfId="10631"/>
    <cellStyle name="20% - 强调文字颜色 4 2 7 2 2" xfId="10632"/>
    <cellStyle name="20% - 强调文字颜色 4 2 7 2 2 2" xfId="6577"/>
    <cellStyle name="20% - 强调文字颜色 4 2 7 2 2 2 2" xfId="10633"/>
    <cellStyle name="20% - 强调文字颜色 4 2 7 2 2 3" xfId="10637"/>
    <cellStyle name="20% - 强调文字颜色 4 2 7 2 2 3 2" xfId="10640"/>
    <cellStyle name="20% - 强调文字颜色 4 2 7 2 2 4" xfId="10642"/>
    <cellStyle name="20% - 强调文字颜色 4 2 7 2 3" xfId="10647"/>
    <cellStyle name="20% - 强调文字颜色 4 2 7 2 3 2" xfId="10649"/>
    <cellStyle name="20% - 强调文字颜色 4 2 7 2 4" xfId="10651"/>
    <cellStyle name="20% - 强调文字颜色 4 2 7 2 4 2" xfId="10652"/>
    <cellStyle name="20% - 强调文字颜色 4 2 7 2 5" xfId="10654"/>
    <cellStyle name="20% - 强调文字颜色 4 2 7 3" xfId="10655"/>
    <cellStyle name="20% - 强调文字颜色 4 2 7 3 2" xfId="10656"/>
    <cellStyle name="20% - 强调文字颜色 4 2 7 3 2 2" xfId="10658"/>
    <cellStyle name="20% - 强调文字颜色 4 2 7 3 3" xfId="10660"/>
    <cellStyle name="20% - 强调文字颜色 4 2 7 3 3 2" xfId="10661"/>
    <cellStyle name="20% - 强调文字颜色 4 2 7 3 4" xfId="10662"/>
    <cellStyle name="20% - 强调文字颜色 4 2 7 4" xfId="10665"/>
    <cellStyle name="20% - 强调文字颜色 4 2 7 4 2" xfId="10666"/>
    <cellStyle name="20% - 强调文字颜色 4 2 7 5" xfId="10667"/>
    <cellStyle name="20% - 强调文字颜色 4 2 7 5 2" xfId="10670"/>
    <cellStyle name="20% - 强调文字颜色 4 2 7 6" xfId="10673"/>
    <cellStyle name="20% - 强调文字颜色 4 2 8" xfId="10675"/>
    <cellStyle name="20% - 强调文字颜色 4 2 8 2" xfId="10676"/>
    <cellStyle name="20% - 强调文字颜色 4 2 8 2 2" xfId="10677"/>
    <cellStyle name="20% - 强调文字颜色 4 2 8 2 2 2" xfId="10678"/>
    <cellStyle name="20% - 强调文字颜色 4 2 8 2 3" xfId="10681"/>
    <cellStyle name="20% - 强调文字颜色 4 2 8 2 3 2" xfId="10683"/>
    <cellStyle name="20% - 强调文字颜色 4 2 8 2 4" xfId="10685"/>
    <cellStyle name="20% - 强调文字颜色 4 2 8 3" xfId="10686"/>
    <cellStyle name="20% - 强调文字颜色 4 2 8 3 2" xfId="10688"/>
    <cellStyle name="20% - 强调文字颜色 4 2 8 4" xfId="10689"/>
    <cellStyle name="20% - 强调文字颜色 4 2 8 4 2" xfId="10690"/>
    <cellStyle name="20% - 强调文字颜色 4 2 8 5" xfId="10691"/>
    <cellStyle name="20% - 强调文字颜色 4 2 9" xfId="10694"/>
    <cellStyle name="20% - 强调文字颜色 4 2 9 2" xfId="10696"/>
    <cellStyle name="20% - 强调文字颜色 4 2 9 2 2" xfId="10699"/>
    <cellStyle name="20% - 强调文字颜色 4 2 9 3" xfId="10701"/>
    <cellStyle name="20% - 强调文字颜色 4 2 9 3 2" xfId="10704"/>
    <cellStyle name="20% - 强调文字颜色 4 2 9 4" xfId="10706"/>
    <cellStyle name="20% - 强调文字颜色 4 3" xfId="10709"/>
    <cellStyle name="20% - 强调文字颜色 4 3 10" xfId="10711"/>
    <cellStyle name="20% - 强调文字颜色 4 3 11" xfId="10713"/>
    <cellStyle name="20% - 强调文字颜色 4 3 2" xfId="10716"/>
    <cellStyle name="20% - 强调文字颜色 4 3 2 2" xfId="10718"/>
    <cellStyle name="20% - 强调文字颜色 4 3 2 2 2" xfId="10720"/>
    <cellStyle name="20% - 强调文字颜色 4 3 2 2 2 2" xfId="10722"/>
    <cellStyle name="20% - 强调文字颜色 4 3 2 2 2 2 2" xfId="10725"/>
    <cellStyle name="20% - 强调文字颜色 4 3 2 2 2 2 2 2" xfId="10729"/>
    <cellStyle name="20% - 强调文字颜色 4 3 2 2 2 2 2 2 2" xfId="10730"/>
    <cellStyle name="20% - 强调文字颜色 4 3 2 2 2 2 2 3" xfId="10731"/>
    <cellStyle name="20% - 强调文字颜色 4 3 2 2 2 2 2 3 2" xfId="10733"/>
    <cellStyle name="20% - 强调文字颜色 4 3 2 2 2 2 2 4" xfId="10734"/>
    <cellStyle name="20% - 强调文字颜色 4 3 2 2 2 2 2 4 2" xfId="10735"/>
    <cellStyle name="20% - 强调文字颜色 4 3 2 2 2 2 2 5" xfId="10736"/>
    <cellStyle name="20% - 强调文字颜色 4 3 2 2 2 2 3" xfId="10738"/>
    <cellStyle name="20% - 强调文字颜色 4 3 2 2 2 2 3 2" xfId="10742"/>
    <cellStyle name="20% - 强调文字颜色 4 3 2 2 2 2 4" xfId="2598"/>
    <cellStyle name="20% - 强调文字颜色 4 3 2 2 2 2 4 2" xfId="10743"/>
    <cellStyle name="20% - 强调文字颜色 4 3 2 2 2 2 5" xfId="10744"/>
    <cellStyle name="20% - 强调文字颜色 4 3 2 2 2 3" xfId="10745"/>
    <cellStyle name="20% - 强调文字颜色 4 3 2 2 2 3 2" xfId="10749"/>
    <cellStyle name="20% - 强调文字颜色 4 3 2 2 2 3 2 2" xfId="10751"/>
    <cellStyle name="20% - 强调文字颜色 4 3 2 2 2 3 3" xfId="10754"/>
    <cellStyle name="20% - 强调文字颜色 4 3 2 2 2 3 3 2" xfId="10757"/>
    <cellStyle name="20% - 强调文字颜色 4 3 2 2 2 3 4" xfId="6711"/>
    <cellStyle name="20% - 强调文字颜色 4 3 2 2 2 3 4 2" xfId="10759"/>
    <cellStyle name="20% - 强调文字颜色 4 3 2 2 2 3 5" xfId="10761"/>
    <cellStyle name="20% - 强调文字颜色 4 3 2 2 2 4" xfId="10762"/>
    <cellStyle name="20% - 强调文字颜色 4 3 2 2 2 4 2" xfId="10765"/>
    <cellStyle name="20% - 强调文字颜色 4 3 2 2 2 5" xfId="10766"/>
    <cellStyle name="20% - 强调文字颜色 4 3 2 2 2 5 2" xfId="10767"/>
    <cellStyle name="20% - 强调文字颜色 4 3 2 2 2 6" xfId="10768"/>
    <cellStyle name="20% - 强调文字颜色 4 3 2 2 3" xfId="3818"/>
    <cellStyle name="20% - 强调文字颜色 4 3 2 2 3 2" xfId="3824"/>
    <cellStyle name="20% - 强调文字颜色 4 3 2 2 3 2 2" xfId="3827"/>
    <cellStyle name="20% - 强调文字颜色 4 3 2 2 3 2 2 2" xfId="3830"/>
    <cellStyle name="20% - 强调文字颜色 4 3 2 2 3 2 3" xfId="3833"/>
    <cellStyle name="20% - 强调文字颜色 4 3 2 2 3 2 3 2" xfId="3837"/>
    <cellStyle name="20% - 强调文字颜色 4 3 2 2 3 2 4" xfId="3841"/>
    <cellStyle name="20% - 强调文字颜色 4 3 2 2 3 3" xfId="3852"/>
    <cellStyle name="20% - 强调文字颜色 4 3 2 2 3 3 2" xfId="3860"/>
    <cellStyle name="20% - 强调文字颜色 4 3 2 2 3 4" xfId="3863"/>
    <cellStyle name="20% - 强调文字颜色 4 3 2 2 3 4 2" xfId="3865"/>
    <cellStyle name="20% - 强调文字颜色 4 3 2 2 3 5" xfId="3868"/>
    <cellStyle name="20% - 强调文字颜色 4 3 2 2 4" xfId="3875"/>
    <cellStyle name="20% - 强调文字颜色 4 3 2 2 4 2" xfId="3877"/>
    <cellStyle name="20% - 强调文字颜色 4 3 2 2 4 2 2" xfId="10770"/>
    <cellStyle name="20% - 强调文字颜色 4 3 2 2 4 2 2 2" xfId="10772"/>
    <cellStyle name="20% - 强调文字颜色 4 3 2 2 4 2 3" xfId="10775"/>
    <cellStyle name="20% - 强调文字颜色 4 3 2 2 4 2 3 2" xfId="10779"/>
    <cellStyle name="20% - 强调文字颜色 4 3 2 2 4 2 4" xfId="10781"/>
    <cellStyle name="20% - 强调文字颜色 4 3 2 2 4 2 4 2" xfId="10783"/>
    <cellStyle name="20% - 强调文字颜色 4 3 2 2 4 2 5" xfId="10784"/>
    <cellStyle name="20% - 强调文字颜色 4 3 2 2 4 3" xfId="10786"/>
    <cellStyle name="20% - 强调文字颜色 4 3 2 2 4 3 2" xfId="10787"/>
    <cellStyle name="20% - 强调文字颜色 4 3 2 2 4 4" xfId="10788"/>
    <cellStyle name="20% - 强调文字颜色 4 3 2 2 4 4 2" xfId="10789"/>
    <cellStyle name="20% - 强调文字颜色 4 3 2 2 4 5" xfId="10791"/>
    <cellStyle name="20% - 强调文字颜色 4 3 2 2 5" xfId="3882"/>
    <cellStyle name="20% - 强调文字颜色 4 3 2 2 5 2" xfId="3889"/>
    <cellStyle name="20% - 强调文字颜色 4 3 2 2 6" xfId="3895"/>
    <cellStyle name="20% - 强调文字颜色 4 3 2 2 6 2" xfId="10792"/>
    <cellStyle name="20% - 强调文字颜色 4 3 2 2 7" xfId="10793"/>
    <cellStyle name="20% - 强调文字颜色 4 3 2 2 7 2" xfId="10794"/>
    <cellStyle name="20% - 强调文字颜色 4 3 2 2 8" xfId="10795"/>
    <cellStyle name="20% - 强调文字颜色 4 3 2 3" xfId="10796"/>
    <cellStyle name="20% - 强调文字颜色 4 3 2 3 2" xfId="10798"/>
    <cellStyle name="20% - 强调文字颜色 4 3 2 3 2 2" xfId="10800"/>
    <cellStyle name="20% - 强调文字颜色 4 3 2 3 2 2 2" xfId="10803"/>
    <cellStyle name="20% - 强调文字颜色 4 3 2 3 2 2 2 2" xfId="10806"/>
    <cellStyle name="20% - 强调文字颜色 4 3 2 3 2 2 3" xfId="10809"/>
    <cellStyle name="20% - 强调文字颜色 4 3 2 3 2 2 3 2" xfId="10813"/>
    <cellStyle name="20% - 强调文字颜色 4 3 2 3 2 2 4" xfId="10815"/>
    <cellStyle name="20% - 强调文字颜色 4 3 2 3 2 2 4 2" xfId="10816"/>
    <cellStyle name="20% - 强调文字颜色 4 3 2 3 2 2 5" xfId="10817"/>
    <cellStyle name="20% - 强调文字颜色 4 3 2 3 2 3" xfId="10818"/>
    <cellStyle name="20% - 强调文字颜色 4 3 2 3 2 3 2" xfId="10822"/>
    <cellStyle name="20% - 强调文字颜色 4 3 2 3 2 4" xfId="10823"/>
    <cellStyle name="20% - 强调文字颜色 4 3 2 3 2 4 2" xfId="10827"/>
    <cellStyle name="20% - 强调文字颜色 4 3 2 3 2 5" xfId="10829"/>
    <cellStyle name="20% - 强调文字颜色 4 3 2 3 3" xfId="3913"/>
    <cellStyle name="20% - 强调文字颜色 4 3 2 3 3 2" xfId="3919"/>
    <cellStyle name="20% - 强调文字颜色 4 3 2 3 3 2 2" xfId="3921"/>
    <cellStyle name="20% - 强调文字颜色 4 3 2 3 3 3" xfId="3926"/>
    <cellStyle name="20% - 强调文字颜色 4 3 2 3 3 3 2" xfId="3928"/>
    <cellStyle name="20% - 强调文字颜色 4 3 2 3 3 4" xfId="3931"/>
    <cellStyle name="20% - 强调文字颜色 4 3 2 3 3 4 2" xfId="10830"/>
    <cellStyle name="20% - 强调文字颜色 4 3 2 3 3 5" xfId="10832"/>
    <cellStyle name="20% - 强调文字颜色 4 3 2 3 4" xfId="3938"/>
    <cellStyle name="20% - 强调文字颜色 4 3 2 3 4 2" xfId="3941"/>
    <cellStyle name="20% - 强调文字颜色 4 3 2 3 5" xfId="3946"/>
    <cellStyle name="20% - 强调文字颜色 4 3 2 3 5 2" xfId="3950"/>
    <cellStyle name="20% - 强调文字颜色 4 3 2 3 6" xfId="3954"/>
    <cellStyle name="20% - 强调文字颜色 4 3 2 4" xfId="10833"/>
    <cellStyle name="20% - 强调文字颜色 4 3 2 4 2" xfId="10835"/>
    <cellStyle name="20% - 强调文字颜色 4 3 2 4 2 2" xfId="10837"/>
    <cellStyle name="20% - 强调文字颜色 4 3 2 4 2 2 2" xfId="10840"/>
    <cellStyle name="20% - 强调文字颜色 4 3 2 4 2 3" xfId="10841"/>
    <cellStyle name="20% - 强调文字颜色 4 3 2 4 2 3 2" xfId="10844"/>
    <cellStyle name="20% - 强调文字颜色 4 3 2 4 2 4" xfId="10845"/>
    <cellStyle name="20% - 强调文字颜色 4 3 2 4 3" xfId="3964"/>
    <cellStyle name="20% - 强调文字颜色 4 3 2 4 3 2" xfId="10846"/>
    <cellStyle name="20% - 强调文字颜色 4 3 2 4 4" xfId="10847"/>
    <cellStyle name="20% - 强调文字颜色 4 3 2 4 4 2" xfId="10850"/>
    <cellStyle name="20% - 强调文字颜色 4 3 2 4 5" xfId="1550"/>
    <cellStyle name="20% - 强调文字颜色 4 3 2 5" xfId="10851"/>
    <cellStyle name="20% - 强调文字颜色 4 3 2 5 2" xfId="10853"/>
    <cellStyle name="20% - 强调文字颜色 4 3 2 5 2 2" xfId="10855"/>
    <cellStyle name="20% - 强调文字颜色 4 3 2 5 2 2 2" xfId="10856"/>
    <cellStyle name="20% - 强调文字颜色 4 3 2 5 2 3" xfId="10857"/>
    <cellStyle name="20% - 强调文字颜色 4 3 2 5 2 3 2" xfId="10858"/>
    <cellStyle name="20% - 强调文字颜色 4 3 2 5 2 4" xfId="10859"/>
    <cellStyle name="20% - 强调文字颜色 4 3 2 5 2 4 2" xfId="10860"/>
    <cellStyle name="20% - 强调文字颜色 4 3 2 5 2 5" xfId="10861"/>
    <cellStyle name="20% - 强调文字颜色 4 3 2 5 3" xfId="3975"/>
    <cellStyle name="20% - 强调文字颜色 4 3 2 5 3 2" xfId="10862"/>
    <cellStyle name="20% - 强调文字颜色 4 3 2 5 4" xfId="10863"/>
    <cellStyle name="20% - 强调文字颜色 4 3 2 5 4 2" xfId="10864"/>
    <cellStyle name="20% - 强调文字颜色 4 3 2 5 5" xfId="1571"/>
    <cellStyle name="20% - 强调文字颜色 4 3 2 6" xfId="10865"/>
    <cellStyle name="20% - 强调文字颜色 4 3 2 6 2" xfId="5418"/>
    <cellStyle name="20% - 强调文字颜色 4 3 2 7" xfId="10867"/>
    <cellStyle name="20% - 强调文字颜色 4 3 2 7 2" xfId="10869"/>
    <cellStyle name="20% - 强调文字颜色 4 3 2 8" xfId="10871"/>
    <cellStyle name="20% - 强调文字颜色 4 3 2 8 2" xfId="10872"/>
    <cellStyle name="20% - 强调文字颜色 4 3 2 9" xfId="10875"/>
    <cellStyle name="20% - 强调文字颜色 4 3 3" xfId="10877"/>
    <cellStyle name="20% - 强调文字颜色 4 3 3 2" xfId="10880"/>
    <cellStyle name="20% - 强调文字颜色 4 3 3 2 2" xfId="10883"/>
    <cellStyle name="20% - 强调文字颜色 4 3 3 2 2 2" xfId="10885"/>
    <cellStyle name="20% - 强调文字颜色 4 3 3 2 2 2 2" xfId="10887"/>
    <cellStyle name="20% - 强调文字颜色 4 3 3 2 2 2 2 2" xfId="10889"/>
    <cellStyle name="20% - 强调文字颜色 4 3 3 2 2 2 3" xfId="10892"/>
    <cellStyle name="20% - 强调文字颜色 4 3 3 2 2 2 3 2" xfId="10895"/>
    <cellStyle name="20% - 强调文字颜色 4 3 3 2 2 2 4" xfId="8725"/>
    <cellStyle name="20% - 强调文字颜色 4 3 3 2 2 2 4 2" xfId="10896"/>
    <cellStyle name="20% - 强调文字颜色 4 3 3 2 2 2 5" xfId="10897"/>
    <cellStyle name="20% - 强调文字颜色 4 3 3 2 2 3" xfId="10899"/>
    <cellStyle name="20% - 强调文字颜色 4 3 3 2 2 3 2" xfId="10902"/>
    <cellStyle name="20% - 强调文字颜色 4 3 3 2 2 4" xfId="10903"/>
    <cellStyle name="20% - 强调文字颜色 4 3 3 2 2 4 2" xfId="10905"/>
    <cellStyle name="20% - 强调文字颜色 4 3 3 2 2 5" xfId="10907"/>
    <cellStyle name="20% - 强调文字颜色 4 3 3 2 3" xfId="3998"/>
    <cellStyle name="20% - 强调文字颜色 4 3 3 2 3 2" xfId="1799"/>
    <cellStyle name="20% - 强调文字颜色 4 3 3 2 3 2 2" xfId="9448"/>
    <cellStyle name="20% - 强调文字颜色 4 3 3 2 3 3" xfId="9450"/>
    <cellStyle name="20% - 强调文字颜色 4 3 3 2 3 3 2" xfId="10908"/>
    <cellStyle name="20% - 强调文字颜色 4 3 3 2 3 4" xfId="9456"/>
    <cellStyle name="20% - 强调文字颜色 4 3 3 2 3 4 2" xfId="10909"/>
    <cellStyle name="20% - 强调文字颜色 4 3 3 2 3 5" xfId="9458"/>
    <cellStyle name="20% - 强调文字颜色 4 3 3 2 4" xfId="4004"/>
    <cellStyle name="20% - 强调文字颜色 4 3 3 2 4 2" xfId="4006"/>
    <cellStyle name="20% - 强调文字颜色 4 3 3 2 5" xfId="4024"/>
    <cellStyle name="20% - 强调文字颜色 4 3 3 2 5 2" xfId="6240"/>
    <cellStyle name="20% - 强调文字颜色 4 3 3 2 6" xfId="2453"/>
    <cellStyle name="20% - 强调文字颜色 4 3 3 3" xfId="10910"/>
    <cellStyle name="20% - 强调文字颜色 4 3 3 3 2" xfId="10913"/>
    <cellStyle name="20% - 强调文字颜色 4 3 3 3 2 2" xfId="10915"/>
    <cellStyle name="20% - 强调文字颜色 4 3 3 3 2 2 2" xfId="2388"/>
    <cellStyle name="20% - 强调文字颜色 4 3 3 3 2 3" xfId="10917"/>
    <cellStyle name="20% - 强调文字颜色 4 3 3 3 2 3 2" xfId="10920"/>
    <cellStyle name="20% - 强调文字颜色 4 3 3 3 2 4" xfId="10921"/>
    <cellStyle name="20% - 强调文字颜色 4 3 3 3 3" xfId="4034"/>
    <cellStyle name="20% - 强调文字颜色 4 3 3 3 3 2" xfId="10923"/>
    <cellStyle name="20% - 强调文字颜色 4 3 3 3 4" xfId="10924"/>
    <cellStyle name="20% - 强调文字颜色 4 3 3 3 4 2" xfId="10926"/>
    <cellStyle name="20% - 强调文字颜色 4 3 3 3 5" xfId="5022"/>
    <cellStyle name="20% - 强调文字颜色 4 3 3 4" xfId="10927"/>
    <cellStyle name="20% - 强调文字颜色 4 3 3 4 2" xfId="10930"/>
    <cellStyle name="20% - 强调文字颜色 4 3 3 4 2 2" xfId="10934"/>
    <cellStyle name="20% - 强调文字颜色 4 3 3 4 2 2 2" xfId="10936"/>
    <cellStyle name="20% - 强调文字颜色 4 3 3 4 2 3" xfId="10938"/>
    <cellStyle name="20% - 强调文字颜色 4 3 3 4 2 3 2" xfId="10940"/>
    <cellStyle name="20% - 强调文字颜色 4 3 3 4 2 4" xfId="10943"/>
    <cellStyle name="20% - 强调文字颜色 4 3 3 4 2 4 2" xfId="10944"/>
    <cellStyle name="20% - 强调文字颜色 4 3 3 4 2 5" xfId="10945"/>
    <cellStyle name="20% - 强调文字颜色 4 3 3 4 3" xfId="4044"/>
    <cellStyle name="20% - 强调文字颜色 4 3 3 4 3 2" xfId="95"/>
    <cellStyle name="20% - 强调文字颜色 4 3 3 4 4" xfId="10946"/>
    <cellStyle name="20% - 强调文字颜色 4 3 3 4 4 2" xfId="10948"/>
    <cellStyle name="20% - 强调文字颜色 4 3 3 4 5" xfId="5028"/>
    <cellStyle name="20% - 强调文字颜色 4 3 3 5" xfId="10949"/>
    <cellStyle name="20% - 强调文字颜色 4 3 3 5 2" xfId="10951"/>
    <cellStyle name="20% - 强调文字颜色 4 3 3 6" xfId="10952"/>
    <cellStyle name="20% - 强调文字颜色 4 3 3 6 2" xfId="6390"/>
    <cellStyle name="20% - 强调文字颜色 4 3 3 7" xfId="10954"/>
    <cellStyle name="20% - 强调文字颜色 4 3 3 7 2" xfId="10956"/>
    <cellStyle name="20% - 强调文字颜色 4 3 3 8" xfId="10957"/>
    <cellStyle name="20% - 强调文字颜色 4 3 4" xfId="10958"/>
    <cellStyle name="20% - 强调文字颜色 4 3 4 2" xfId="10960"/>
    <cellStyle name="20% - 强调文字颜色 4 3 4 2 2" xfId="10963"/>
    <cellStyle name="20% - 强调文字颜色 4 3 4 2 2 2" xfId="2583"/>
    <cellStyle name="20% - 强调文字颜色 4 3 4 2 2 2 2" xfId="10968"/>
    <cellStyle name="20% - 强调文字颜色 4 3 4 2 2 3" xfId="10972"/>
    <cellStyle name="20% - 强调文字颜色 4 3 4 2 2 3 2" xfId="10976"/>
    <cellStyle name="20% - 强调文字颜色 4 3 4 2 2 4" xfId="10978"/>
    <cellStyle name="20% - 强调文字颜色 4 3 4 2 2 4 2" xfId="10982"/>
    <cellStyle name="20% - 强调文字颜色 4 3 4 2 2 5" xfId="10983"/>
    <cellStyle name="20% - 强调文字颜色 4 3 4 2 3" xfId="4065"/>
    <cellStyle name="20% - 强调文字颜色 4 3 4 2 3 2" xfId="4074"/>
    <cellStyle name="20% - 强调文字颜色 4 3 4 2 4" xfId="4076"/>
    <cellStyle name="20% - 强调文字颜色 4 3 4 2 4 2" xfId="4083"/>
    <cellStyle name="20% - 强调文字颜色 4 3 4 2 5" xfId="4087"/>
    <cellStyle name="20% - 强调文字颜色 4 3 4 3" xfId="10985"/>
    <cellStyle name="20% - 强调文字颜色 4 3 4 3 2" xfId="10990"/>
    <cellStyle name="20% - 强调文字颜色 4 3 4 3 2 2" xfId="10996"/>
    <cellStyle name="20% - 强调文字颜色 4 3 4 3 3" xfId="3858"/>
    <cellStyle name="20% - 强调文字颜色 4 3 4 3 3 2" xfId="10999"/>
    <cellStyle name="20% - 强调文字颜色 4 3 4 3 4" xfId="11001"/>
    <cellStyle name="20% - 强调文字颜色 4 3 4 3 4 2" xfId="11007"/>
    <cellStyle name="20% - 强调文字颜色 4 3 4 3 5" xfId="11011"/>
    <cellStyle name="20% - 强调文字颜色 4 3 4 4" xfId="11018"/>
    <cellStyle name="20% - 强调文字颜色 4 3 4 4 2" xfId="11022"/>
    <cellStyle name="20% - 强调文字颜色 4 3 4 5" xfId="11026"/>
    <cellStyle name="20% - 强调文字颜色 4 3 4 5 2" xfId="11030"/>
    <cellStyle name="20% - 强调文字颜色 4 3 4 6" xfId="11034"/>
    <cellStyle name="20% - 强调文字颜色 4 3 5" xfId="11037"/>
    <cellStyle name="20% - 强调文字颜色 4 3 5 2" xfId="11039"/>
    <cellStyle name="20% - 强调文字颜色 4 3 5 2 2" xfId="11042"/>
    <cellStyle name="20% - 强调文字颜色 4 3 5 2 2 2" xfId="11045"/>
    <cellStyle name="20% - 强调文字颜色 4 3 5 2 3" xfId="11046"/>
    <cellStyle name="20% - 强调文字颜色 4 3 5 2 3 2" xfId="11049"/>
    <cellStyle name="20% - 强调文字颜色 4 3 5 2 4" xfId="11050"/>
    <cellStyle name="20% - 强调文字颜色 4 3 5 3" xfId="11053"/>
    <cellStyle name="20% - 强调文字颜色 4 3 5 3 2" xfId="11056"/>
    <cellStyle name="20% - 强调文字颜色 4 3 5 4" xfId="11057"/>
    <cellStyle name="20% - 强调文字颜色 4 3 5 4 2" xfId="11060"/>
    <cellStyle name="20% - 强调文字颜色 4 3 5 5" xfId="11062"/>
    <cellStyle name="20% - 强调文字颜色 4 3 6" xfId="11065"/>
    <cellStyle name="20% - 强调文字颜色 4 3 6 2" xfId="11067"/>
    <cellStyle name="20% - 强调文字颜色 4 3 6 2 2" xfId="11071"/>
    <cellStyle name="20% - 强调文字颜色 4 3 6 2 2 2" xfId="11075"/>
    <cellStyle name="20% - 强调文字颜色 4 3 6 2 3" xfId="11076"/>
    <cellStyle name="20% - 强调文字颜色 4 3 6 2 3 2" xfId="11081"/>
    <cellStyle name="20% - 强调文字颜色 4 3 6 2 4" xfId="11082"/>
    <cellStyle name="20% - 强调文字颜色 4 3 6 2 4 2" xfId="11084"/>
    <cellStyle name="20% - 强调文字颜色 4 3 6 2 5" xfId="11085"/>
    <cellStyle name="20% - 强调文字颜色 4 3 6 3" xfId="11086"/>
    <cellStyle name="20% - 强调文字颜色 4 3 6 3 2" xfId="11089"/>
    <cellStyle name="20% - 强调文字颜色 4 3 6 4" xfId="11091"/>
    <cellStyle name="20% - 强调文字颜色 4 3 6 4 2" xfId="11093"/>
    <cellStyle name="20% - 强调文字颜色 4 3 6 5" xfId="1546"/>
    <cellStyle name="20% - 强调文字颜色 4 3 7" xfId="11094"/>
    <cellStyle name="20% - 强调文字颜色 4 3 7 2" xfId="11096"/>
    <cellStyle name="20% - 强调文字颜色 4 3 8" xfId="11098"/>
    <cellStyle name="20% - 强调文字颜色 4 3 8 2" xfId="11100"/>
    <cellStyle name="20% - 强调文字颜色 4 3 9" xfId="11102"/>
    <cellStyle name="20% - 强调文字颜色 4 3 9 2" xfId="11104"/>
    <cellStyle name="20% - 强调文字颜色 4 4" xfId="11107"/>
    <cellStyle name="20% - 强调文字颜色 4 4 10" xfId="11109"/>
    <cellStyle name="20% - 强调文字颜色 4 4 2" xfId="11110"/>
    <cellStyle name="20% - 强调文字颜色 4 4 2 2" xfId="11112"/>
    <cellStyle name="20% - 强调文字颜色 4 4 2 2 2" xfId="11114"/>
    <cellStyle name="20% - 强调文字颜色 4 4 2 2 2 2" xfId="11116"/>
    <cellStyle name="20% - 强调文字颜色 4 4 2 2 2 2 2" xfId="11118"/>
    <cellStyle name="20% - 强调文字颜色 4 4 2 2 2 2 2 2" xfId="11119"/>
    <cellStyle name="20% - 强调文字颜色 4 4 2 2 2 2 2 2 2" xfId="11120"/>
    <cellStyle name="20% - 强调文字颜色 4 4 2 2 2 2 2 3" xfId="11122"/>
    <cellStyle name="20% - 强调文字颜色 4 4 2 2 2 2 2 3 2" xfId="11123"/>
    <cellStyle name="20% - 强调文字颜色 4 4 2 2 2 2 2 4" xfId="11124"/>
    <cellStyle name="20% - 强调文字颜色 4 4 2 2 2 2 2 4 2" xfId="11125"/>
    <cellStyle name="20% - 强调文字颜色 4 4 2 2 2 2 2 5" xfId="11126"/>
    <cellStyle name="20% - 强调文字颜色 4 4 2 2 2 2 3" xfId="11128"/>
    <cellStyle name="20% - 强调文字颜色 4 4 2 2 2 2 3 2" xfId="11129"/>
    <cellStyle name="20% - 强调文字颜色 4 4 2 2 2 2 4" xfId="11130"/>
    <cellStyle name="20% - 强调文字颜色 4 4 2 2 2 2 4 2" xfId="11132"/>
    <cellStyle name="20% - 强调文字颜色 4 4 2 2 2 2 5" xfId="11134"/>
    <cellStyle name="20% - 强调文字颜色 4 4 2 2 2 3" xfId="11136"/>
    <cellStyle name="20% - 强调文字颜色 4 4 2 2 2 3 2" xfId="1922"/>
    <cellStyle name="20% - 强调文字颜色 4 4 2 2 2 3 2 2" xfId="1925"/>
    <cellStyle name="20% - 强调文字颜色 4 4 2 2 2 3 2 2 2" xfId="11140"/>
    <cellStyle name="20% - 强调文字颜色 4 4 2 2 2 3 2 3" xfId="11141"/>
    <cellStyle name="20% - 强调文字颜色 4 4 2 2 2 3 2 3 2" xfId="11142"/>
    <cellStyle name="20% - 强调文字颜色 4 4 2 2 2 3 2 4" xfId="11143"/>
    <cellStyle name="20% - 强调文字颜色 4 4 2 2 2 3 3" xfId="11144"/>
    <cellStyle name="20% - 强调文字颜色 4 4 2 2 2 3 3 2" xfId="11147"/>
    <cellStyle name="20% - 强调文字颜色 4 4 2 2 2 3 4" xfId="11148"/>
    <cellStyle name="20% - 强调文字颜色 4 4 2 2 2 3 4 2" xfId="11149"/>
    <cellStyle name="20% - 强调文字颜色 4 4 2 2 2 3 5" xfId="11150"/>
    <cellStyle name="20% - 强调文字颜色 4 4 2 2 2 4" xfId="2058"/>
    <cellStyle name="20% - 强调文字颜色 4 4 2 2 2 4 2" xfId="11152"/>
    <cellStyle name="20% - 强调文字颜色 4 4 2 2 2 5" xfId="11153"/>
    <cellStyle name="20% - 强调文字颜色 4 4 2 2 2 5 2" xfId="11154"/>
    <cellStyle name="20% - 强调文字颜色 4 4 2 2 2 6" xfId="11155"/>
    <cellStyle name="20% - 强调文字颜色 4 4 2 2 3" xfId="2076"/>
    <cellStyle name="20% - 强调文字颜色 4 4 2 2 3 2" xfId="2081"/>
    <cellStyle name="20% - 强调文字颜色 4 4 2 2 3 2 2" xfId="2407"/>
    <cellStyle name="20% - 强调文字颜色 4 4 2 2 3 2 2 2" xfId="11157"/>
    <cellStyle name="20% - 强调文字颜色 4 4 2 2 3 2 3" xfId="11158"/>
    <cellStyle name="20% - 强调文字颜色 4 4 2 2 3 2 3 2" xfId="11159"/>
    <cellStyle name="20% - 强调文字颜色 4 4 2 2 3 2 4" xfId="11160"/>
    <cellStyle name="20% - 强调文字颜色 4 4 2 2 3 3" xfId="4143"/>
    <cellStyle name="20% - 强调文字颜色 4 4 2 2 3 3 2" xfId="4147"/>
    <cellStyle name="20% - 强调文字颜色 4 4 2 2 3 4" xfId="4150"/>
    <cellStyle name="20% - 强调文字颜色 4 4 2 2 3 4 2" xfId="11163"/>
    <cellStyle name="20% - 强调文字颜色 4 4 2 2 3 5" xfId="11165"/>
    <cellStyle name="20% - 强调文字颜色 4 4 2 2 4" xfId="2088"/>
    <cellStyle name="20% - 强调文字颜色 4 4 2 2 4 2" xfId="2094"/>
    <cellStyle name="20% - 强调文字颜色 4 4 2 2 4 2 2" xfId="11166"/>
    <cellStyle name="20% - 强调文字颜色 4 4 2 2 4 2 2 2" xfId="11168"/>
    <cellStyle name="20% - 强调文字颜色 4 4 2 2 4 2 3" xfId="11169"/>
    <cellStyle name="20% - 强调文字颜色 4 4 2 2 4 2 3 2" xfId="11171"/>
    <cellStyle name="20% - 强调文字颜色 4 4 2 2 4 2 4" xfId="11172"/>
    <cellStyle name="20% - 强调文字颜色 4 4 2 2 4 2 4 2" xfId="11174"/>
    <cellStyle name="20% - 强调文字颜色 4 4 2 2 4 2 5" xfId="11175"/>
    <cellStyle name="20% - 强调文字颜色 4 4 2 2 4 3" xfId="11177"/>
    <cellStyle name="20% - 强调文字颜色 4 4 2 2 4 3 2" xfId="11179"/>
    <cellStyle name="20% - 强调文字颜色 4 4 2 2 4 4" xfId="11180"/>
    <cellStyle name="20% - 强调文字颜色 4 4 2 2 4 4 2" xfId="11182"/>
    <cellStyle name="20% - 强调文字颜色 4 4 2 2 4 5" xfId="11184"/>
    <cellStyle name="20% - 强调文字颜色 4 4 2 2 5" xfId="2097"/>
    <cellStyle name="20% - 强调文字颜色 4 4 2 2 5 2" xfId="4154"/>
    <cellStyle name="20% - 强调文字颜色 4 4 2 2 6" xfId="4157"/>
    <cellStyle name="20% - 强调文字颜色 4 4 2 2 6 2" xfId="11185"/>
    <cellStyle name="20% - 强调文字颜色 4 4 2 2 7" xfId="11187"/>
    <cellStyle name="20% - 强调文字颜色 4 4 2 2 7 2" xfId="11188"/>
    <cellStyle name="20% - 强调文字颜色 4 4 2 2 8" xfId="11189"/>
    <cellStyle name="20% - 强调文字颜色 4 4 2 3" xfId="11190"/>
    <cellStyle name="20% - 强调文字颜色 4 4 2 3 2" xfId="11193"/>
    <cellStyle name="20% - 强调文字颜色 4 4 2 3 2 2" xfId="2121"/>
    <cellStyle name="20% - 强调文字颜色 4 4 2 3 2 2 2" xfId="2601"/>
    <cellStyle name="20% - 强调文字颜色 4 4 2 3 2 2 2 2" xfId="11195"/>
    <cellStyle name="20% - 强调文字颜色 4 4 2 3 2 2 3" xfId="11197"/>
    <cellStyle name="20% - 强调文字颜色 4 4 2 3 2 2 3 2" xfId="11198"/>
    <cellStyle name="20% - 强调文字颜色 4 4 2 3 2 2 4" xfId="11200"/>
    <cellStyle name="20% - 强调文字颜色 4 4 2 3 2 2 4 2" xfId="11202"/>
    <cellStyle name="20% - 强调文字颜色 4 4 2 3 2 2 5" xfId="11203"/>
    <cellStyle name="20% - 强调文字颜色 4 4 2 3 2 3" xfId="3290"/>
    <cellStyle name="20% - 强调文字颜色 4 4 2 3 2 3 2" xfId="6713"/>
    <cellStyle name="20% - 强调文字颜色 4 4 2 3 2 4" xfId="6717"/>
    <cellStyle name="20% - 强调文字颜色 4 4 2 3 2 4 2" xfId="11204"/>
    <cellStyle name="20% - 强调文字颜色 4 4 2 3 2 5" xfId="10679"/>
    <cellStyle name="20% - 强调文字颜色 4 4 2 3 3" xfId="2128"/>
    <cellStyle name="20% - 强调文字颜色 4 4 2 3 3 2" xfId="2140"/>
    <cellStyle name="20% - 强调文字颜色 4 4 2 3 3 2 2" xfId="3844"/>
    <cellStyle name="20% - 强调文字颜色 4 4 2 3 3 3" xfId="6724"/>
    <cellStyle name="20% - 强调文字颜色 4 4 2 3 3 3 2" xfId="11206"/>
    <cellStyle name="20% - 强调文字颜色 4 4 2 3 3 4" xfId="11208"/>
    <cellStyle name="20% - 强调文字颜色 4 4 2 3 3 4 2" xfId="11210"/>
    <cellStyle name="20% - 强调文字颜色 4 4 2 3 3 5" xfId="10684"/>
    <cellStyle name="20% - 强调文字颜色 4 4 2 3 4" xfId="11211"/>
    <cellStyle name="20% - 强调文字颜色 4 4 2 3 4 2" xfId="11212"/>
    <cellStyle name="20% - 强调文字颜色 4 4 2 3 5" xfId="11213"/>
    <cellStyle name="20% - 强调文字颜色 4 4 2 3 5 2" xfId="11214"/>
    <cellStyle name="20% - 强调文字颜色 4 4 2 3 6" xfId="11215"/>
    <cellStyle name="20% - 强调文字颜色 4 4 2 4" xfId="11217"/>
    <cellStyle name="20% - 强调文字颜色 4 4 2 4 2" xfId="2177"/>
    <cellStyle name="20% - 强调文字颜色 4 4 2 4 2 2" xfId="2184"/>
    <cellStyle name="20% - 强调文字颜色 4 4 2 4 2 2 2" xfId="6733"/>
    <cellStyle name="20% - 强调文字颜色 4 4 2 4 2 3" xfId="6736"/>
    <cellStyle name="20% - 强调文字颜色 4 4 2 4 2 3 2" xfId="6523"/>
    <cellStyle name="20% - 强调文字颜色 4 4 2 4 2 4" xfId="11219"/>
    <cellStyle name="20% - 强调文字颜色 4 4 2 4 3" xfId="1339"/>
    <cellStyle name="20% - 强调文字颜色 4 4 2 4 3 2" xfId="2189"/>
    <cellStyle name="20% - 强调文字颜色 4 4 2 4 4" xfId="2198"/>
    <cellStyle name="20% - 强调文字颜色 4 4 2 4 4 2" xfId="11220"/>
    <cellStyle name="20% - 强调文字颜色 4 4 2 4 5" xfId="7386"/>
    <cellStyle name="20% - 强调文字颜色 4 4 2 5" xfId="11221"/>
    <cellStyle name="20% - 强调文字颜色 4 4 2 5 2" xfId="6416"/>
    <cellStyle name="20% - 强调文字颜色 4 4 2 5 2 2" xfId="6419"/>
    <cellStyle name="20% - 强调文字颜色 4 4 2 5 2 2 2" xfId="11223"/>
    <cellStyle name="20% - 强调文字颜色 4 4 2 5 2 3" xfId="11225"/>
    <cellStyle name="20% - 强调文字颜色 4 4 2 5 2 3 2" xfId="7122"/>
    <cellStyle name="20% - 强调文字颜色 4 4 2 5 2 4" xfId="11227"/>
    <cellStyle name="20% - 强调文字颜色 4 4 2 5 2 4 2" xfId="1455"/>
    <cellStyle name="20% - 强调文字颜色 4 4 2 5 2 5" xfId="11229"/>
    <cellStyle name="20% - 强调文字颜色 4 4 2 5 3" xfId="1359"/>
    <cellStyle name="20% - 强调文字颜色 4 4 2 5 3 2" xfId="6424"/>
    <cellStyle name="20% - 强调文字颜色 4 4 2 5 4" xfId="6428"/>
    <cellStyle name="20% - 强调文字颜色 4 4 2 5 4 2" xfId="11231"/>
    <cellStyle name="20% - 强调文字颜色 4 4 2 5 5" xfId="7389"/>
    <cellStyle name="20% - 强调文字颜色 4 4 2 6" xfId="11234"/>
    <cellStyle name="20% - 强调文字颜色 4 4 2 6 2" xfId="6490"/>
    <cellStyle name="20% - 强调文字颜色 4 4 2 7" xfId="11235"/>
    <cellStyle name="20% - 强调文字颜色 4 4 2 7 2" xfId="11238"/>
    <cellStyle name="20% - 强调文字颜色 4 4 2 8" xfId="11240"/>
    <cellStyle name="20% - 强调文字颜色 4 4 2 8 2" xfId="10226"/>
    <cellStyle name="20% - 强调文字颜色 4 4 2 9" xfId="11241"/>
    <cellStyle name="20% - 强调文字颜色 4 4 3" xfId="11242"/>
    <cellStyle name="20% - 强调文字颜色 4 4 3 2" xfId="11245"/>
    <cellStyle name="20% - 强调文字颜色 4 4 3 2 2" xfId="11248"/>
    <cellStyle name="20% - 强调文字颜色 4 4 3 2 2 2" xfId="11251"/>
    <cellStyle name="20% - 强调文字颜色 4 4 3 2 2 2 2" xfId="11253"/>
    <cellStyle name="20% - 强调文字颜色 4 4 3 2 2 2 2 2" xfId="11254"/>
    <cellStyle name="20% - 强调文字颜色 4 4 3 2 2 2 3" xfId="11258"/>
    <cellStyle name="20% - 强调文字颜色 4 4 3 2 2 2 3 2" xfId="11259"/>
    <cellStyle name="20% - 强调文字颜色 4 4 3 2 2 2 4" xfId="11261"/>
    <cellStyle name="20% - 强调文字颜色 4 4 3 2 2 2 4 2" xfId="11263"/>
    <cellStyle name="20% - 强调文字颜色 4 4 3 2 2 2 5" xfId="11265"/>
    <cellStyle name="20% - 强调文字颜色 4 4 3 2 2 3" xfId="11268"/>
    <cellStyle name="20% - 强调文字颜色 4 4 3 2 2 3 2" xfId="11270"/>
    <cellStyle name="20% - 强调文字颜色 4 4 3 2 2 4" xfId="2926"/>
    <cellStyle name="20% - 强调文字颜色 4 4 3 2 2 4 2" xfId="11271"/>
    <cellStyle name="20% - 强调文字颜色 4 4 3 2 2 5" xfId="11272"/>
    <cellStyle name="20% - 强调文字颜色 4 4 3 2 3" xfId="2277"/>
    <cellStyle name="20% - 强调文字颜色 4 4 3 2 3 2" xfId="11274"/>
    <cellStyle name="20% - 强调文字颜色 4 4 3 2 3 2 2" xfId="11278"/>
    <cellStyle name="20% - 强调文字颜色 4 4 3 2 3 3" xfId="11280"/>
    <cellStyle name="20% - 强调文字颜色 4 4 3 2 3 3 2" xfId="11284"/>
    <cellStyle name="20% - 强调文字颜色 4 4 3 2 3 4" xfId="2931"/>
    <cellStyle name="20% - 强调文字颜色 4 4 3 2 3 4 2" xfId="11286"/>
    <cellStyle name="20% - 强调文字颜色 4 4 3 2 3 5" xfId="11287"/>
    <cellStyle name="20% - 强调文字颜色 4 4 3 2 4" xfId="11288"/>
    <cellStyle name="20% - 强调文字颜色 4 4 3 2 4 2" xfId="11291"/>
    <cellStyle name="20% - 强调文字颜色 4 4 3 2 5" xfId="11292"/>
    <cellStyle name="20% - 强调文字颜色 4 4 3 2 5 2" xfId="11294"/>
    <cellStyle name="20% - 强调文字颜色 4 4 3 2 6" xfId="2024"/>
    <cellStyle name="20% - 强调文字颜色 4 4 3 3" xfId="11295"/>
    <cellStyle name="20% - 强调文字颜色 4 4 3 3 2" xfId="11298"/>
    <cellStyle name="20% - 强调文字颜色 4 4 3 3 2 2" xfId="2293"/>
    <cellStyle name="20% - 强调文字颜色 4 4 3 3 2 2 2" xfId="6758"/>
    <cellStyle name="20% - 强调文字颜色 4 4 3 3 2 3" xfId="6763"/>
    <cellStyle name="20% - 强调文字颜色 4 4 3 3 2 3 2" xfId="11301"/>
    <cellStyle name="20% - 强调文字颜色 4 4 3 3 2 4" xfId="11302"/>
    <cellStyle name="20% - 强调文字颜色 4 4 3 3 3" xfId="2298"/>
    <cellStyle name="20% - 强调文字颜色 4 4 3 3 3 2" xfId="11304"/>
    <cellStyle name="20% - 强调文字颜色 4 4 3 3 4" xfId="11308"/>
    <cellStyle name="20% - 强调文字颜色 4 4 3 3 4 2" xfId="11311"/>
    <cellStyle name="20% - 强调文字颜色 4 4 3 3 5" xfId="11313"/>
    <cellStyle name="20% - 强调文字颜色 4 4 3 4" xfId="11315"/>
    <cellStyle name="20% - 强调文字颜色 4 4 3 4 2" xfId="6431"/>
    <cellStyle name="20% - 强调文字颜色 4 4 3 4 2 2" xfId="5937"/>
    <cellStyle name="20% - 强调文字颜色 4 4 3 4 2 2 2" xfId="11318"/>
    <cellStyle name="20% - 强调文字颜色 4 4 3 4 2 3" xfId="11320"/>
    <cellStyle name="20% - 强调文字颜色 4 4 3 4 2 3 2" xfId="8136"/>
    <cellStyle name="20% - 强调文字颜色 4 4 3 4 2 4" xfId="11321"/>
    <cellStyle name="20% - 强调文字颜色 4 4 3 4 2 4 2" xfId="8158"/>
    <cellStyle name="20% - 强调文字颜色 4 4 3 4 2 5" xfId="11322"/>
    <cellStyle name="20% - 强调文字颜色 4 4 3 4 3" xfId="4179"/>
    <cellStyle name="20% - 强调文字颜色 4 4 3 4 3 2" xfId="11324"/>
    <cellStyle name="20% - 强调文字颜色 4 4 3 4 4" xfId="11326"/>
    <cellStyle name="20% - 强调文字颜色 4 4 3 4 4 2" xfId="11328"/>
    <cellStyle name="20% - 强调文字颜色 4 4 3 4 5" xfId="11330"/>
    <cellStyle name="20% - 强调文字颜色 4 4 3 5" xfId="11332"/>
    <cellStyle name="20% - 强调文字颜色 4 4 3 5 2" xfId="11335"/>
    <cellStyle name="20% - 强调文字颜色 4 4 3 6" xfId="11337"/>
    <cellStyle name="20% - 强调文字颜色 4 4 3 6 2" xfId="11339"/>
    <cellStyle name="20% - 强调文字颜色 4 4 3 7" xfId="11341"/>
    <cellStyle name="20% - 强调文字颜色 4 4 3 7 2" xfId="11343"/>
    <cellStyle name="20% - 强调文字颜色 4 4 3 8" xfId="11345"/>
    <cellStyle name="20% - 强调文字颜色 4 4 4" xfId="11347"/>
    <cellStyle name="20% - 强调文字颜色 4 4 4 2" xfId="11350"/>
    <cellStyle name="20% - 强调文字颜色 4 4 4 2 2" xfId="11354"/>
    <cellStyle name="20% - 强调文字颜色 4 4 4 2 2 2" xfId="2347"/>
    <cellStyle name="20% - 强调文字颜色 4 4 4 2 2 2 2" xfId="11357"/>
    <cellStyle name="20% - 强调文字颜色 4 4 4 2 2 3" xfId="11358"/>
    <cellStyle name="20% - 强调文字颜色 4 4 4 2 2 3 2" xfId="11360"/>
    <cellStyle name="20% - 强调文字颜色 4 4 4 2 2 4" xfId="11361"/>
    <cellStyle name="20% - 强调文字颜色 4 4 4 2 2 4 2" xfId="11362"/>
    <cellStyle name="20% - 强调文字颜色 4 4 4 2 2 5" xfId="11363"/>
    <cellStyle name="20% - 强调文字颜色 4 4 4 2 3" xfId="11364"/>
    <cellStyle name="20% - 强调文字颜色 4 4 4 2 3 2" xfId="11367"/>
    <cellStyle name="20% - 强调文字颜色 4 4 4 2 4" xfId="11368"/>
    <cellStyle name="20% - 强调文字颜色 4 4 4 2 4 2" xfId="11370"/>
    <cellStyle name="20% - 强调文字颜色 4 4 4 2 5" xfId="11371"/>
    <cellStyle name="20% - 强调文字颜色 4 4 4 3" xfId="11374"/>
    <cellStyle name="20% - 强调文字颜色 4 4 4 3 2" xfId="11379"/>
    <cellStyle name="20% - 强调文字颜色 4 4 4 3 2 2" xfId="11381"/>
    <cellStyle name="20% - 强调文字颜色 4 4 4 3 3" xfId="11382"/>
    <cellStyle name="20% - 强调文字颜色 4 4 4 3 3 2" xfId="11384"/>
    <cellStyle name="20% - 强调文字颜色 4 4 4 3 4" xfId="11385"/>
    <cellStyle name="20% - 强调文字颜色 4 4 4 3 4 2" xfId="11389"/>
    <cellStyle name="20% - 强调文字颜色 4 4 4 3 5" xfId="11393"/>
    <cellStyle name="20% - 强调文字颜色 4 4 4 4" xfId="11398"/>
    <cellStyle name="20% - 强调文字颜色 4 4 4 4 2" xfId="4008"/>
    <cellStyle name="20% - 强调文字颜色 4 4 4 5" xfId="11401"/>
    <cellStyle name="20% - 强调文字颜色 4 4 4 5 2" xfId="11403"/>
    <cellStyle name="20% - 强调文字颜色 4 4 4 6" xfId="11406"/>
    <cellStyle name="20% - 强调文字颜色 4 4 5" xfId="11408"/>
    <cellStyle name="20% - 强调文字颜色 4 4 5 2" xfId="11412"/>
    <cellStyle name="20% - 强调文字颜色 4 4 5 2 2" xfId="11417"/>
    <cellStyle name="20% - 强调文字颜色 4 4 5 2 2 2" xfId="11419"/>
    <cellStyle name="20% - 强调文字颜色 4 4 5 2 3" xfId="11420"/>
    <cellStyle name="20% - 强调文字颜色 4 4 5 2 3 2" xfId="11422"/>
    <cellStyle name="20% - 强调文字颜色 4 4 5 2 4" xfId="11423"/>
    <cellStyle name="20% - 强调文字颜色 4 4 5 3" xfId="11424"/>
    <cellStyle name="20% - 强调文字颜色 4 4 5 3 2" xfId="11429"/>
    <cellStyle name="20% - 强调文字颜色 4 4 5 4" xfId="11431"/>
    <cellStyle name="20% - 强调文字颜色 4 4 5 4 2" xfId="11433"/>
    <cellStyle name="20% - 强调文字颜色 4 4 5 5" xfId="11435"/>
    <cellStyle name="20% - 强调文字颜色 4 4 6" xfId="11438"/>
    <cellStyle name="20% - 强调文字颜色 4 4 6 2" xfId="11441"/>
    <cellStyle name="20% - 强调文字颜色 4 4 6 2 2" xfId="11443"/>
    <cellStyle name="20% - 强调文字颜色 4 4 6 2 2 2" xfId="11444"/>
    <cellStyle name="20% - 强调文字颜色 4 4 6 2 3" xfId="11445"/>
    <cellStyle name="20% - 强调文字颜色 4 4 6 2 3 2" xfId="11446"/>
    <cellStyle name="20% - 强调文字颜色 4 4 6 2 4" xfId="11447"/>
    <cellStyle name="20% - 强调文字颜色 4 4 6 2 4 2" xfId="11448"/>
    <cellStyle name="20% - 强调文字颜色 4 4 6 2 5" xfId="11450"/>
    <cellStyle name="20% - 强调文字颜色 4 4 6 3" xfId="11451"/>
    <cellStyle name="20% - 强调文字颜色 4 4 6 3 2" xfId="11455"/>
    <cellStyle name="20% - 强调文字颜色 4 4 6 4" xfId="11458"/>
    <cellStyle name="20% - 强调文字颜色 4 4 6 4 2" xfId="11460"/>
    <cellStyle name="20% - 强调文字颜色 4 4 6 5" xfId="11463"/>
    <cellStyle name="20% - 强调文字颜色 4 4 7" xfId="11466"/>
    <cellStyle name="20% - 强调文字颜色 4 4 7 2" xfId="11469"/>
    <cellStyle name="20% - 强调文字颜色 4 4 8" xfId="11470"/>
    <cellStyle name="20% - 强调文字颜色 4 4 8 2" xfId="11472"/>
    <cellStyle name="20% - 强调文字颜色 4 4 9" xfId="11473"/>
    <cellStyle name="20% - 强调文字颜色 4 4 9 2" xfId="11475"/>
    <cellStyle name="20% - 强调文字颜色 4 5" xfId="11477"/>
    <cellStyle name="20% - 强调文字颜色 4 5 2" xfId="11479"/>
    <cellStyle name="20% - 强调文字颜色 4 5 2 2" xfId="11481"/>
    <cellStyle name="20% - 强调文字颜色 4 5 2 2 2" xfId="11483"/>
    <cellStyle name="20% - 强调文字颜色 4 5 2 2 2 2" xfId="11485"/>
    <cellStyle name="20% - 强调文字颜色 4 5 2 2 2 2 2" xfId="11487"/>
    <cellStyle name="20% - 强调文字颜色 4 5 2 2 2 3" xfId="11489"/>
    <cellStyle name="20% - 强调文字颜色 4 5 2 2 2 3 2" xfId="11491"/>
    <cellStyle name="20% - 强调文字颜色 4 5 2 2 2 4" xfId="11493"/>
    <cellStyle name="20% - 强调文字颜色 4 5 2 2 3" xfId="2479"/>
    <cellStyle name="20% - 强调文字颜色 4 5 2 2 3 2" xfId="11494"/>
    <cellStyle name="20% - 强调文字颜色 4 5 2 2 4" xfId="11495"/>
    <cellStyle name="20% - 强调文字颜色 4 5 2 2 4 2" xfId="11497"/>
    <cellStyle name="20% - 强调文字颜色 4 5 2 2 5" xfId="11498"/>
    <cellStyle name="20% - 强调文字颜色 4 5 2 3" xfId="11499"/>
    <cellStyle name="20% - 强调文字颜色 4 5 2 3 2" xfId="11501"/>
    <cellStyle name="20% - 强调文字颜色 4 5 2 3 2 2" xfId="11503"/>
    <cellStyle name="20% - 强调文字颜色 4 5 2 3 3" xfId="148"/>
    <cellStyle name="20% - 强调文字颜色 4 5 2 3 3 2" xfId="11504"/>
    <cellStyle name="20% - 强调文字颜色 4 5 2 3 4" xfId="11505"/>
    <cellStyle name="20% - 强调文字颜色 4 5 2 4" xfId="11506"/>
    <cellStyle name="20% - 强调文字颜色 4 5 2 4 2" xfId="6459"/>
    <cellStyle name="20% - 强调文字颜色 4 5 2 5" xfId="11508"/>
    <cellStyle name="20% - 强调文字颜色 4 5 2 5 2" xfId="11510"/>
    <cellStyle name="20% - 强调文字颜色 4 5 2 6" xfId="11511"/>
    <cellStyle name="20% - 强调文字颜色 4 5 3" xfId="11512"/>
    <cellStyle name="20% - 强调文字颜色 4 5 3 2" xfId="11514"/>
    <cellStyle name="20% - 强调文字颜色 4 5 3 2 2" xfId="76"/>
    <cellStyle name="20% - 强调文字颜色 4 5 3 2 2 2" xfId="11516"/>
    <cellStyle name="20% - 强调文字颜色 4 5 3 2 3" xfId="204"/>
    <cellStyle name="20% - 强调文字颜色 4 5 3 2 3 2" xfId="11520"/>
    <cellStyle name="20% - 强调文字颜色 4 5 3 2 4" xfId="217"/>
    <cellStyle name="20% - 强调文字颜色 4 5 3 3" xfId="11522"/>
    <cellStyle name="20% - 强调文字颜色 4 5 3 3 2" xfId="11524"/>
    <cellStyle name="20% - 强调文字颜色 4 5 3 4" xfId="11525"/>
    <cellStyle name="20% - 强调文字颜色 4 5 3 4 2" xfId="11527"/>
    <cellStyle name="20% - 强调文字颜色 4 5 3 5" xfId="11528"/>
    <cellStyle name="20% - 强调文字颜色 4 5 4" xfId="11529"/>
    <cellStyle name="20% - 强调文字颜色 4 5 4 2" xfId="11531"/>
    <cellStyle name="20% - 强调文字颜色 4 5 4 2 2" xfId="11534"/>
    <cellStyle name="20% - 强调文字颜色 4 5 4 3" xfId="11536"/>
    <cellStyle name="20% - 强调文字颜色 4 5 4 3 2" xfId="11540"/>
    <cellStyle name="20% - 强调文字颜色 4 5 4 4" xfId="11542"/>
    <cellStyle name="20% - 强调文字颜色 4 5 5" xfId="11544"/>
    <cellStyle name="20% - 强调文字颜色 4 5 5 2" xfId="11546"/>
    <cellStyle name="20% - 强调文字颜色 4 5 6" xfId="11548"/>
    <cellStyle name="20% - 强调文字颜色 4 5 6 2" xfId="11550"/>
    <cellStyle name="20% - 强调文字颜色 4 5 7" xfId="11551"/>
    <cellStyle name="20% - 强调文字颜色 4 6" xfId="11553"/>
    <cellStyle name="20% - 强调文字颜色 4 6 2" xfId="11555"/>
    <cellStyle name="20% - 强调文字颜色 4 6 2 2" xfId="11558"/>
    <cellStyle name="20% - 强调文字颜色 4 6 2 2 2" xfId="11561"/>
    <cellStyle name="20% - 强调文字颜色 4 6 2 2 2 2" xfId="11564"/>
    <cellStyle name="20% - 强调文字颜色 4 6 2 2 2 2 2" xfId="11568"/>
    <cellStyle name="20% - 强调文字颜色 4 6 2 2 2 3" xfId="11569"/>
    <cellStyle name="20% - 强调文字颜色 4 6 2 2 2 3 2" xfId="11575"/>
    <cellStyle name="20% - 强调文字颜色 4 6 2 2 2 4" xfId="11576"/>
    <cellStyle name="20% - 强调文字颜色 4 6 2 2 2 4 2" xfId="11577"/>
    <cellStyle name="20% - 强调文字颜色 4 6 2 2 2 5" xfId="11578"/>
    <cellStyle name="20% - 强调文字颜色 4 6 2 2 3" xfId="2657"/>
    <cellStyle name="20% - 强调文字颜色 4 6 2 2 3 2" xfId="11580"/>
    <cellStyle name="20% - 强调文字颜色 4 6 2 2 4" xfId="11582"/>
    <cellStyle name="20% - 强调文字颜色 4 6 2 2 4 2" xfId="11585"/>
    <cellStyle name="20% - 强调文字颜色 4 6 2 2 5" xfId="11588"/>
    <cellStyle name="20% - 强调文字颜色 4 6 2 3" xfId="11590"/>
    <cellStyle name="20% - 强调文字颜色 4 6 2 3 2" xfId="11593"/>
    <cellStyle name="20% - 强调文字颜色 4 6 2 3 2 2" xfId="11596"/>
    <cellStyle name="20% - 强调文字颜色 4 6 2 3 3" xfId="262"/>
    <cellStyle name="20% - 强调文字颜色 4 6 2 3 3 2" xfId="11598"/>
    <cellStyle name="20% - 强调文字颜色 4 6 2 3 4" xfId="11602"/>
    <cellStyle name="20% - 强调文字颜色 4 6 2 3 4 2" xfId="11604"/>
    <cellStyle name="20% - 强调文字颜色 4 6 2 3 5" xfId="11606"/>
    <cellStyle name="20% - 强调文字颜色 4 6 2 4" xfId="11609"/>
    <cellStyle name="20% - 强调文字颜色 4 6 2 4 2" xfId="11612"/>
    <cellStyle name="20% - 强调文字颜色 4 6 2 5" xfId="11615"/>
    <cellStyle name="20% - 强调文字颜色 4 6 2 5 2" xfId="11619"/>
    <cellStyle name="20% - 强调文字颜色 4 6 2 6" xfId="11622"/>
    <cellStyle name="20% - 强调文字颜色 4 6 3" xfId="11623"/>
    <cellStyle name="20% - 强调文字颜色 4 6 3 2" xfId="11628"/>
    <cellStyle name="20% - 强调文字颜色 4 6 3 2 2" xfId="11633"/>
    <cellStyle name="20% - 强调文字颜色 4 6 3 2 2 2" xfId="11637"/>
    <cellStyle name="20% - 强调文字颜色 4 6 3 2 3" xfId="11639"/>
    <cellStyle name="20% - 强调文字颜色 4 6 3 2 3 2" xfId="11643"/>
    <cellStyle name="20% - 强调文字颜色 4 6 3 2 4" xfId="2160"/>
    <cellStyle name="20% - 强调文字颜色 4 6 3 3" xfId="11646"/>
    <cellStyle name="20% - 强调文字颜色 4 6 3 3 2" xfId="11651"/>
    <cellStyle name="20% - 强调文字颜色 4 6 3 4" xfId="11653"/>
    <cellStyle name="20% - 强调文字颜色 4 6 3 4 2" xfId="11657"/>
    <cellStyle name="20% - 强调文字颜色 4 6 3 5" xfId="11660"/>
    <cellStyle name="20% - 强调文字颜色 4 6 4" xfId="11662"/>
    <cellStyle name="20% - 强调文字颜色 4 6 4 2" xfId="11666"/>
    <cellStyle name="20% - 强调文字颜色 4 6 4 2 2" xfId="11670"/>
    <cellStyle name="20% - 强调文字颜色 4 6 4 2 2 2" xfId="11672"/>
    <cellStyle name="20% - 强调文字颜色 4 6 4 2 3" xfId="11674"/>
    <cellStyle name="20% - 强调文字颜色 4 6 4 2 3 2" xfId="11676"/>
    <cellStyle name="20% - 强调文字颜色 4 6 4 2 4" xfId="11677"/>
    <cellStyle name="20% - 强调文字颜色 4 6 4 2 4 2" xfId="11681"/>
    <cellStyle name="20% - 强调文字颜色 4 6 4 2 5" xfId="11683"/>
    <cellStyle name="20% - 强调文字颜色 4 6 4 3" xfId="11685"/>
    <cellStyle name="20% - 强调文字颜色 4 6 4 3 2" xfId="11689"/>
    <cellStyle name="20% - 强调文字颜色 4 6 4 4" xfId="11691"/>
    <cellStyle name="20% - 强调文字颜色 4 6 4 4 2" xfId="11693"/>
    <cellStyle name="20% - 强调文字颜色 4 6 4 5" xfId="11695"/>
    <cellStyle name="20% - 强调文字颜色 4 6 5" xfId="11698"/>
    <cellStyle name="20% - 强调文字颜色 4 6 5 2" xfId="11701"/>
    <cellStyle name="20% - 强调文字颜色 4 6 5 2 2" xfId="11703"/>
    <cellStyle name="20% - 强调文字颜色 4 6 5 3" xfId="11704"/>
    <cellStyle name="20% - 强调文字颜色 4 6 5 3 2" xfId="11707"/>
    <cellStyle name="20% - 强调文字颜色 4 6 5 4" xfId="11709"/>
    <cellStyle name="20% - 强调文字颜色 4 6 6" xfId="11712"/>
    <cellStyle name="20% - 强调文字颜色 4 6 6 2" xfId="11715"/>
    <cellStyle name="20% - 强调文字颜色 4 6 7" xfId="11719"/>
    <cellStyle name="20% - 强调文字颜色 4 6 7 2" xfId="3952"/>
    <cellStyle name="20% - 强调文字颜色 4 6 8" xfId="11721"/>
    <cellStyle name="20% - 强调文字颜色 4 7" xfId="11722"/>
    <cellStyle name="20% - 强调文字颜色 4 7 2" xfId="11725"/>
    <cellStyle name="20% - 强调文字颜色 4 7 2 2" xfId="11729"/>
    <cellStyle name="20% - 强调文字颜色 4 7 2 2 2" xfId="11732"/>
    <cellStyle name="20% - 强调文字颜色 4 7 2 2 2 2" xfId="11735"/>
    <cellStyle name="20% - 强调文字颜色 4 7 2 2 3" xfId="11738"/>
    <cellStyle name="20% - 强调文字颜色 4 7 2 2 3 2" xfId="11741"/>
    <cellStyle name="20% - 强调文字颜色 4 7 2 2 4" xfId="11743"/>
    <cellStyle name="20% - 强调文字颜色 4 7 2 2 4 2" xfId="11744"/>
    <cellStyle name="20% - 强调文字颜色 4 7 2 2 5" xfId="11745"/>
    <cellStyle name="20% - 强调文字颜色 4 7 2 3" xfId="11747"/>
    <cellStyle name="20% - 强调文字颜色 4 7 2 3 2" xfId="11750"/>
    <cellStyle name="20% - 强调文字颜色 4 7 2 4" xfId="11751"/>
    <cellStyle name="20% - 强调文字颜色 4 7 2 4 2" xfId="11754"/>
    <cellStyle name="20% - 强调文字颜色 4 7 2 5" xfId="11756"/>
    <cellStyle name="20% - 强调文字颜色 4 7 3" xfId="11757"/>
    <cellStyle name="20% - 强调文字颜色 4 7 3 2" xfId="11761"/>
    <cellStyle name="20% - 强调文字颜色 4 7 3 2 2" xfId="11765"/>
    <cellStyle name="20% - 强调文字颜色 4 7 3 3" xfId="11767"/>
    <cellStyle name="20% - 强调文字颜色 4 7 3 3 2" xfId="11771"/>
    <cellStyle name="20% - 强调文字颜色 4 7 3 4" xfId="11773"/>
    <cellStyle name="20% - 强调文字颜色 4 7 3 4 2" xfId="11775"/>
    <cellStyle name="20% - 强调文字颜色 4 7 3 5" xfId="11777"/>
    <cellStyle name="20% - 强调文字颜色 4 7 4" xfId="11779"/>
    <cellStyle name="20% - 强调文字颜色 4 7 4 2" xfId="11783"/>
    <cellStyle name="20% - 强调文字颜色 4 7 5" xfId="11785"/>
    <cellStyle name="20% - 强调文字颜色 4 7 5 2" xfId="11788"/>
    <cellStyle name="20% - 强调文字颜色 4 7 6" xfId="11790"/>
    <cellStyle name="20% - 强调文字颜色 4 8" xfId="11793"/>
    <cellStyle name="20% - 强调文字颜色 4 8 2" xfId="11797"/>
    <cellStyle name="20% - 强调文字颜色 4 8 2 2" xfId="11802"/>
    <cellStyle name="20% - 强调文字颜色 4 8 2 2 2" xfId="11806"/>
    <cellStyle name="20% - 强调文字颜色 4 8 2 3" xfId="11809"/>
    <cellStyle name="20% - 强调文字颜色 4 8 2 3 2" xfId="11813"/>
    <cellStyle name="20% - 强调文字颜色 4 8 2 4" xfId="7432"/>
    <cellStyle name="20% - 强调文字颜色 4 8 2 4 2" xfId="11815"/>
    <cellStyle name="20% - 强调文字颜色 4 8 2 5" xfId="25"/>
    <cellStyle name="20% - 强调文字颜色 4 8 3" xfId="11818"/>
    <cellStyle name="20% - 强调文字颜色 4 8 3 2" xfId="11823"/>
    <cellStyle name="20% - 强调文字颜色 4 8 4" xfId="11828"/>
    <cellStyle name="20% - 强调文字颜色 4 8 4 2" xfId="11832"/>
    <cellStyle name="20% - 强调文字颜色 4 8 5" xfId="11834"/>
    <cellStyle name="20% - 强调文字颜色 4 9" xfId="11836"/>
    <cellStyle name="20% - 强调文字颜色 4 9 2" xfId="11838"/>
    <cellStyle name="20% - 强调文字颜色 4 9 2 2" xfId="11842"/>
    <cellStyle name="20% - 强调文字颜色 4 9 2 2 2" xfId="11846"/>
    <cellStyle name="20% - 强调文字颜色 4 9 2 3" xfId="11848"/>
    <cellStyle name="20% - 强调文字颜色 4 9 2 3 2" xfId="11851"/>
    <cellStyle name="20% - 强调文字颜色 4 9 2 4" xfId="4133"/>
    <cellStyle name="20% - 强调文字颜色 4 9 2 4 2" xfId="4138"/>
    <cellStyle name="20% - 强调文字颜色 4 9 2 5" xfId="4165"/>
    <cellStyle name="20% - 强调文字颜色 4 9 3" xfId="11853"/>
    <cellStyle name="20% - 强调文字颜色 4 9 3 2" xfId="11857"/>
    <cellStyle name="20% - 强调文字颜色 4 9 4" xfId="11858"/>
    <cellStyle name="20% - 强调文字颜色 4 9 4 2" xfId="11861"/>
    <cellStyle name="20% - 强调文字颜色 4 9 5" xfId="11862"/>
    <cellStyle name="20% - 强调文字颜色 5 10" xfId="5180"/>
    <cellStyle name="20% - 强调文字颜色 5 2" xfId="11863"/>
    <cellStyle name="20% - 强调文字颜色 5 2 10" xfId="11864"/>
    <cellStyle name="20% - 强调文字颜色 5 2 10 2" xfId="11866"/>
    <cellStyle name="20% - 强调文字颜色 5 2 11" xfId="11867"/>
    <cellStyle name="20% - 强调文字颜色 5 2 11 2" xfId="11868"/>
    <cellStyle name="20% - 强调文字颜色 5 2 12" xfId="11869"/>
    <cellStyle name="20% - 强调文字颜色 5 2 13" xfId="11870"/>
    <cellStyle name="20% - 强调文字颜色 5 2 14" xfId="11872"/>
    <cellStyle name="20% - 强调文字颜色 5 2 2" xfId="11873"/>
    <cellStyle name="20% - 强调文字颜色 5 2 2 10" xfId="11875"/>
    <cellStyle name="20% - 强调文字颜色 5 2 2 2" xfId="10437"/>
    <cellStyle name="20% - 强调文字颜色 5 2 2 2 2" xfId="10440"/>
    <cellStyle name="20% - 强调文字颜色 5 2 2 2 2 2" xfId="11877"/>
    <cellStyle name="20% - 强调文字颜色 5 2 2 2 2 2 2" xfId="11879"/>
    <cellStyle name="20% - 强调文字颜色 5 2 2 2 2 2 2 2" xfId="11880"/>
    <cellStyle name="20% - 强调文字颜色 5 2 2 2 2 2 2 2 2" xfId="11881"/>
    <cellStyle name="20% - 强调文字颜色 5 2 2 2 2 2 2 2 2 2" xfId="11882"/>
    <cellStyle name="20% - 强调文字颜色 5 2 2 2 2 2 2 2 3" xfId="11884"/>
    <cellStyle name="20% - 强调文字颜色 5 2 2 2 2 2 2 2 3 2" xfId="11886"/>
    <cellStyle name="20% - 强调文字颜色 5 2 2 2 2 2 2 2 4" xfId="11888"/>
    <cellStyle name="20% - 强调文字颜色 5 2 2 2 2 2 2 2 4 2" xfId="11890"/>
    <cellStyle name="20% - 强调文字颜色 5 2 2 2 2 2 2 2 5" xfId="11892"/>
    <cellStyle name="20% - 强调文字颜色 5 2 2 2 2 2 2 3" xfId="6244"/>
    <cellStyle name="20% - 强调文字颜色 5 2 2 2 2 2 2 3 2" xfId="11893"/>
    <cellStyle name="20% - 强调文字颜色 5 2 2 2 2 2 2 4" xfId="11895"/>
    <cellStyle name="20% - 强调文字颜色 5 2 2 2 2 2 2 4 2" xfId="11896"/>
    <cellStyle name="20% - 强调文字颜色 5 2 2 2 2 2 2 5" xfId="11897"/>
    <cellStyle name="20% - 强调文字颜色 5 2 2 2 2 2 3" xfId="11898"/>
    <cellStyle name="20% - 强调文字颜色 5 2 2 2 2 2 3 2" xfId="11899"/>
    <cellStyle name="20% - 强调文字颜色 5 2 2 2 2 2 3 2 2" xfId="11900"/>
    <cellStyle name="20% - 强调文字颜色 5 2 2 2 2 2 3 3" xfId="11901"/>
    <cellStyle name="20% - 强调文字颜色 5 2 2 2 2 2 3 3 2" xfId="11902"/>
    <cellStyle name="20% - 强调文字颜色 5 2 2 2 2 2 3 4" xfId="11903"/>
    <cellStyle name="20% - 强调文字颜色 5 2 2 2 2 2 3 4 2" xfId="11904"/>
    <cellStyle name="20% - 强调文字颜色 5 2 2 2 2 2 3 5" xfId="11905"/>
    <cellStyle name="20% - 强调文字颜色 5 2 2 2 2 2 4" xfId="11906"/>
    <cellStyle name="20% - 强调文字颜色 5 2 2 2 2 2 4 2" xfId="10714"/>
    <cellStyle name="20% - 强调文字颜色 5 2 2 2 2 2 5" xfId="11907"/>
    <cellStyle name="20% - 强调文字颜色 5 2 2 2 2 2 5 2" xfId="11909"/>
    <cellStyle name="20% - 强调文字颜色 5 2 2 2 2 2 6" xfId="3165"/>
    <cellStyle name="20% - 强调文字颜色 5 2 2 2 2 3" xfId="11910"/>
    <cellStyle name="20% - 强调文字颜色 5 2 2 2 2 3 2" xfId="11912"/>
    <cellStyle name="20% - 强调文字颜色 5 2 2 2 2 3 2 2" xfId="11913"/>
    <cellStyle name="20% - 强调文字颜色 5 2 2 2 2 3 2 2 2" xfId="11915"/>
    <cellStyle name="20% - 强调文字颜色 5 2 2 2 2 3 2 3" xfId="11916"/>
    <cellStyle name="20% - 强调文字颜色 5 2 2 2 2 3 2 3 2" xfId="11917"/>
    <cellStyle name="20% - 强调文字颜色 5 2 2 2 2 3 2 4" xfId="11918"/>
    <cellStyle name="20% - 强调文字颜色 5 2 2 2 2 3 3" xfId="11919"/>
    <cellStyle name="20% - 强调文字颜色 5 2 2 2 2 3 3 2" xfId="11920"/>
    <cellStyle name="20% - 强调文字颜色 5 2 2 2 2 3 4" xfId="11921"/>
    <cellStyle name="20% - 强调文字颜色 5 2 2 2 2 3 4 2" xfId="11922"/>
    <cellStyle name="20% - 强调文字颜色 5 2 2 2 2 3 5" xfId="11923"/>
    <cellStyle name="20% - 强调文字颜色 5 2 2 2 2 4" xfId="11925"/>
    <cellStyle name="20% - 强调文字颜色 5 2 2 2 2 4 2" xfId="11926"/>
    <cellStyle name="20% - 强调文字颜色 5 2 2 2 2 4 2 2" xfId="11927"/>
    <cellStyle name="20% - 强调文字颜色 5 2 2 2 2 4 2 2 2" xfId="11928"/>
    <cellStyle name="20% - 强调文字颜色 5 2 2 2 2 4 2 3" xfId="11929"/>
    <cellStyle name="20% - 强调文字颜色 5 2 2 2 2 4 2 3 2" xfId="11930"/>
    <cellStyle name="20% - 强调文字颜色 5 2 2 2 2 4 2 4" xfId="11931"/>
    <cellStyle name="20% - 强调文字颜色 5 2 2 2 2 4 2 4 2" xfId="11933"/>
    <cellStyle name="20% - 强调文字颜色 5 2 2 2 2 4 2 5" xfId="11935"/>
    <cellStyle name="20% - 强调文字颜色 5 2 2 2 2 4 3" xfId="11937"/>
    <cellStyle name="20% - 强调文字颜色 5 2 2 2 2 4 3 2" xfId="11938"/>
    <cellStyle name="20% - 强调文字颜色 5 2 2 2 2 4 4" xfId="11939"/>
    <cellStyle name="20% - 强调文字颜色 5 2 2 2 2 4 4 2" xfId="11941"/>
    <cellStyle name="20% - 强调文字颜色 5 2 2 2 2 4 5" xfId="11942"/>
    <cellStyle name="20% - 强调文字颜色 5 2 2 2 2 5" xfId="11943"/>
    <cellStyle name="20% - 强调文字颜色 5 2 2 2 2 5 2" xfId="11944"/>
    <cellStyle name="20% - 强调文字颜色 5 2 2 2 2 6" xfId="11945"/>
    <cellStyle name="20% - 强调文字颜色 5 2 2 2 2 6 2" xfId="11946"/>
    <cellStyle name="20% - 强调文字颜色 5 2 2 2 2 7" xfId="11948"/>
    <cellStyle name="20% - 强调文字颜色 5 2 2 2 2 7 2" xfId="280"/>
    <cellStyle name="20% - 强调文字颜色 5 2 2 2 2 8" xfId="11950"/>
    <cellStyle name="20% - 强调文字颜色 5 2 2 2 3" xfId="11952"/>
    <cellStyle name="20% - 强调文字颜色 5 2 2 2 3 2" xfId="11954"/>
    <cellStyle name="20% - 强调文字颜色 5 2 2 2 3 2 2" xfId="11955"/>
    <cellStyle name="20% - 强调文字颜色 5 2 2 2 3 2 2 2" xfId="11956"/>
    <cellStyle name="20% - 强调文字颜色 5 2 2 2 3 2 2 2 2" xfId="11957"/>
    <cellStyle name="20% - 强调文字颜色 5 2 2 2 3 2 2 3" xfId="11959"/>
    <cellStyle name="20% - 强调文字颜色 5 2 2 2 3 2 2 3 2" xfId="11961"/>
    <cellStyle name="20% - 强调文字颜色 5 2 2 2 3 2 2 4" xfId="11965"/>
    <cellStyle name="20% - 强调文字颜色 5 2 2 2 3 2 2 4 2" xfId="97"/>
    <cellStyle name="20% - 强调文字颜色 5 2 2 2 3 2 2 5" xfId="11966"/>
    <cellStyle name="20% - 强调文字颜色 5 2 2 2 3 2 3" xfId="11967"/>
    <cellStyle name="20% - 强调文字颜色 5 2 2 2 3 2 3 2" xfId="11968"/>
    <cellStyle name="20% - 强调文字颜色 5 2 2 2 3 2 4" xfId="11970"/>
    <cellStyle name="20% - 强调文字颜色 5 2 2 2 3 2 4 2" xfId="11971"/>
    <cellStyle name="20% - 强调文字颜色 5 2 2 2 3 2 5" xfId="11972"/>
    <cellStyle name="20% - 强调文字颜色 5 2 2 2 3 3" xfId="11974"/>
    <cellStyle name="20% - 强调文字颜色 5 2 2 2 3 3 2" xfId="11977"/>
    <cellStyle name="20% - 强调文字颜色 5 2 2 2 3 3 2 2" xfId="11979"/>
    <cellStyle name="20% - 强调文字颜色 5 2 2 2 3 3 3" xfId="11981"/>
    <cellStyle name="20% - 强调文字颜色 5 2 2 2 3 3 3 2" xfId="11983"/>
    <cellStyle name="20% - 强调文字颜色 5 2 2 2 3 3 4" xfId="11985"/>
    <cellStyle name="20% - 强调文字颜色 5 2 2 2 3 3 4 2" xfId="11987"/>
    <cellStyle name="20% - 强调文字颜色 5 2 2 2 3 3 5" xfId="11989"/>
    <cellStyle name="20% - 强调文字颜色 5 2 2 2 3 4" xfId="11990"/>
    <cellStyle name="20% - 强调文字颜色 5 2 2 2 3 4 2" xfId="11992"/>
    <cellStyle name="20% - 强调文字颜色 5 2 2 2 3 5" xfId="11993"/>
    <cellStyle name="20% - 强调文字颜色 5 2 2 2 3 5 2" xfId="11994"/>
    <cellStyle name="20% - 强调文字颜色 5 2 2 2 3 6" xfId="11995"/>
    <cellStyle name="20% - 强调文字颜色 5 2 2 2 4" xfId="11996"/>
    <cellStyle name="20% - 强调文字颜色 5 2 2 2 4 2" xfId="11998"/>
    <cellStyle name="20% - 强调文字颜色 5 2 2 2 4 2 2" xfId="11999"/>
    <cellStyle name="20% - 强调文字颜色 5 2 2 2 4 2 2 2" xfId="12000"/>
    <cellStyle name="20% - 强调文字颜色 5 2 2 2 4 2 3" xfId="12002"/>
    <cellStyle name="20% - 强调文字颜色 5 2 2 2 4 2 3 2" xfId="12003"/>
    <cellStyle name="20% - 强调文字颜色 5 2 2 2 4 2 4" xfId="12004"/>
    <cellStyle name="20% - 强调文字颜色 5 2 2 2 4 3" xfId="12005"/>
    <cellStyle name="20% - 强调文字颜色 5 2 2 2 4 3 2" xfId="12008"/>
    <cellStyle name="20% - 强调文字颜色 5 2 2 2 4 4" xfId="12010"/>
    <cellStyle name="20% - 强调文字颜色 5 2 2 2 4 4 2" xfId="12012"/>
    <cellStyle name="20% - 强调文字颜色 5 2 2 2 4 5" xfId="12013"/>
    <cellStyle name="20% - 强调文字颜色 5 2 2 2 5" xfId="12015"/>
    <cellStyle name="20% - 强调文字颜色 5 2 2 2 5 2" xfId="12016"/>
    <cellStyle name="20% - 强调文字颜色 5 2 2 2 5 2 2" xfId="12018"/>
    <cellStyle name="20% - 强调文字颜色 5 2 2 2 5 2 2 2" xfId="12020"/>
    <cellStyle name="20% - 强调文字颜色 5 2 2 2 5 2 3" xfId="9595"/>
    <cellStyle name="20% - 强调文字颜色 5 2 2 2 5 2 3 2" xfId="12022"/>
    <cellStyle name="20% - 强调文字颜色 5 2 2 2 5 2 4" xfId="12023"/>
    <cellStyle name="20% - 强调文字颜色 5 2 2 2 5 2 4 2" xfId="12024"/>
    <cellStyle name="20% - 强调文字颜色 5 2 2 2 5 2 5" xfId="12027"/>
    <cellStyle name="20% - 强调文字颜色 5 2 2 2 5 3" xfId="12028"/>
    <cellStyle name="20% - 强调文字颜色 5 2 2 2 5 3 2" xfId="12031"/>
    <cellStyle name="20% - 强调文字颜色 5 2 2 2 5 4" xfId="12032"/>
    <cellStyle name="20% - 强调文字颜色 5 2 2 2 5 4 2" xfId="12034"/>
    <cellStyle name="20% - 强调文字颜色 5 2 2 2 5 5" xfId="12035"/>
    <cellStyle name="20% - 强调文字颜色 5 2 2 2 6" xfId="12037"/>
    <cellStyle name="20% - 强调文字颜色 5 2 2 2 6 2" xfId="12038"/>
    <cellStyle name="20% - 强调文字颜色 5 2 2 2 7" xfId="12039"/>
    <cellStyle name="20% - 强调文字颜色 5 2 2 2 7 2" xfId="12040"/>
    <cellStyle name="20% - 强调文字颜色 5 2 2 2 8" xfId="12041"/>
    <cellStyle name="20% - 强调文字颜色 5 2 2 2 8 2" xfId="12043"/>
    <cellStyle name="20% - 强调文字颜色 5 2 2 2 9" xfId="12044"/>
    <cellStyle name="20% - 强调文字颜色 5 2 2 3" xfId="10444"/>
    <cellStyle name="20% - 强调文字颜色 5 2 2 3 2" xfId="12045"/>
    <cellStyle name="20% - 强调文字颜色 5 2 2 3 2 2" xfId="12051"/>
    <cellStyle name="20% - 强调文字颜色 5 2 2 3 2 2 2" xfId="12053"/>
    <cellStyle name="20% - 强调文字颜色 5 2 2 3 2 2 2 2" xfId="12055"/>
    <cellStyle name="20% - 强调文字颜色 5 2 2 3 2 2 2 2 2" xfId="12058"/>
    <cellStyle name="20% - 强调文字颜色 5 2 2 3 2 2 2 2 2 2" xfId="12061"/>
    <cellStyle name="20% - 强调文字颜色 5 2 2 3 2 2 2 2 3" xfId="12064"/>
    <cellStyle name="20% - 强调文字颜色 5 2 2 3 2 2 2 2 3 2" xfId="12068"/>
    <cellStyle name="20% - 强调文字颜色 5 2 2 3 2 2 2 2 4" xfId="12070"/>
    <cellStyle name="20% - 强调文字颜色 5 2 2 3 2 2 2 3" xfId="12072"/>
    <cellStyle name="20% - 强调文字颜色 5 2 2 3 2 2 2 3 2" xfId="12075"/>
    <cellStyle name="20% - 强调文字颜色 5 2 2 3 2 2 2 4" xfId="12079"/>
    <cellStyle name="20% - 强调文字颜色 5 2 2 3 2 2 2 4 2" xfId="12082"/>
    <cellStyle name="20% - 强调文字颜色 5 2 2 3 2 2 2 5" xfId="12083"/>
    <cellStyle name="20% - 强调文字颜色 5 2 2 3 2 2 3" xfId="12085"/>
    <cellStyle name="20% - 强调文字颜色 5 2 2 3 2 2 3 2" xfId="1633"/>
    <cellStyle name="20% - 强调文字颜色 5 2 2 3 2 2 4" xfId="12087"/>
    <cellStyle name="20% - 强调文字颜色 5 2 2 3 2 2 4 2" xfId="1715"/>
    <cellStyle name="20% - 强调文字颜色 5 2 2 3 2 2 5" xfId="12090"/>
    <cellStyle name="20% - 强调文字颜色 5 2 2 3 2 3" xfId="12092"/>
    <cellStyle name="20% - 强调文字颜色 5 2 2 3 2 3 2" xfId="12094"/>
    <cellStyle name="20% - 强调文字颜色 5 2 2 3 2 3 2 2" xfId="12096"/>
    <cellStyle name="20% - 强调文字颜色 5 2 2 3 2 3 3" xfId="12098"/>
    <cellStyle name="20% - 强调文字颜色 5 2 2 3 2 3 3 2" xfId="466"/>
    <cellStyle name="20% - 强调文字颜色 5 2 2 3 2 3 4" xfId="12100"/>
    <cellStyle name="20% - 强调文字颜色 5 2 2 3 2 3 4 2" xfId="548"/>
    <cellStyle name="20% - 强调文字颜色 5 2 2 3 2 3 5" xfId="12102"/>
    <cellStyle name="20% - 强调文字颜色 5 2 2 3 2 4" xfId="12105"/>
    <cellStyle name="20% - 强调文字颜色 5 2 2 3 2 4 2" xfId="12107"/>
    <cellStyle name="20% - 强调文字颜色 5 2 2 3 2 5" xfId="12109"/>
    <cellStyle name="20% - 强调文字颜色 5 2 2 3 2 5 2" xfId="12111"/>
    <cellStyle name="20% - 强调文字颜色 5 2 2 3 2 6" xfId="12112"/>
    <cellStyle name="20% - 强调文字颜色 5 2 2 3 3" xfId="12114"/>
    <cellStyle name="20% - 强调文字颜色 5 2 2 3 3 2" xfId="12120"/>
    <cellStyle name="20% - 强调文字颜色 5 2 2 3 3 2 2" xfId="12123"/>
    <cellStyle name="20% - 强调文字颜色 5 2 2 3 3 2 2 2" xfId="12125"/>
    <cellStyle name="20% - 强调文字颜色 5 2 2 3 3 2 3" xfId="12127"/>
    <cellStyle name="20% - 强调文字颜色 5 2 2 3 3 2 3 2" xfId="12129"/>
    <cellStyle name="20% - 强调文字颜色 5 2 2 3 3 2 4" xfId="12131"/>
    <cellStyle name="20% - 强调文字颜色 5 2 2 3 3 3" xfId="12134"/>
    <cellStyle name="20% - 强调文字颜色 5 2 2 3 3 3 2" xfId="12137"/>
    <cellStyle name="20% - 强调文字颜色 5 2 2 3 3 4" xfId="12139"/>
    <cellStyle name="20% - 强调文字颜色 5 2 2 3 3 4 2" xfId="12142"/>
    <cellStyle name="20% - 强调文字颜色 5 2 2 3 3 5" xfId="12143"/>
    <cellStyle name="20% - 强调文字颜色 5 2 2 3 4" xfId="12146"/>
    <cellStyle name="20% - 强调文字颜色 5 2 2 3 4 2" xfId="12148"/>
    <cellStyle name="20% - 强调文字颜色 5 2 2 3 4 2 2" xfId="12150"/>
    <cellStyle name="20% - 强调文字颜色 5 2 2 3 4 2 2 2" xfId="12152"/>
    <cellStyle name="20% - 强调文字颜色 5 2 2 3 4 2 2 2 2" xfId="12156"/>
    <cellStyle name="20% - 强调文字颜色 5 2 2 3 4 2 2 3" xfId="12158"/>
    <cellStyle name="20% - 强调文字颜色 5 2 2 3 4 2 2 3 2" xfId="12162"/>
    <cellStyle name="20% - 强调文字颜色 5 2 2 3 4 2 2 4" xfId="12164"/>
    <cellStyle name="20% - 强调文字颜色 5 2 2 3 4 2 3" xfId="12166"/>
    <cellStyle name="20% - 强调文字颜色 5 2 2 3 4 2 3 2" xfId="12168"/>
    <cellStyle name="20% - 强调文字颜色 5 2 2 3 4 2 4" xfId="12171"/>
    <cellStyle name="20% - 强调文字颜色 5 2 2 3 4 2 4 2" xfId="12173"/>
    <cellStyle name="20% - 强调文字颜色 5 2 2 3 4 2 5" xfId="12176"/>
    <cellStyle name="20% - 强调文字颜色 5 2 2 3 4 3" xfId="12180"/>
    <cellStyle name="20% - 强调文字颜色 5 2 2 3 4 3 2" xfId="12186"/>
    <cellStyle name="20% - 强调文字颜色 5 2 2 3 4 4" xfId="12188"/>
    <cellStyle name="20% - 强调文字颜色 5 2 2 3 4 4 2" xfId="12190"/>
    <cellStyle name="20% - 强调文字颜色 5 2 2 3 4 5" xfId="12193"/>
    <cellStyle name="20% - 强调文字颜色 5 2 2 3 5" xfId="12195"/>
    <cellStyle name="20% - 强调文字颜色 5 2 2 3 5 2" xfId="12197"/>
    <cellStyle name="20% - 强调文字颜色 5 2 2 3 6" xfId="12198"/>
    <cellStyle name="20% - 强调文字颜色 5 2 2 3 6 2" xfId="12201"/>
    <cellStyle name="20% - 强调文字颜色 5 2 2 3 7" xfId="12202"/>
    <cellStyle name="20% - 强调文字颜色 5 2 2 3 7 2" xfId="12203"/>
    <cellStyle name="20% - 强调文字颜色 5 2 2 3 8" xfId="12204"/>
    <cellStyle name="20% - 强调文字颜色 5 2 2 4" xfId="12206"/>
    <cellStyle name="20% - 强调文字颜色 5 2 2 4 2" xfId="12207"/>
    <cellStyle name="20% - 强调文字颜色 5 2 2 4 2 2" xfId="12209"/>
    <cellStyle name="20% - 强调文字颜色 5 2 2 4 2 2 2" xfId="12211"/>
    <cellStyle name="20% - 强调文字颜色 5 2 2 4 2 2 2 2" xfId="12213"/>
    <cellStyle name="20% - 强调文字颜色 5 2 2 4 2 2 3" xfId="12215"/>
    <cellStyle name="20% - 强调文字颜色 5 2 2 4 2 2 3 2" xfId="12217"/>
    <cellStyle name="20% - 强调文字颜色 5 2 2 4 2 2 4" xfId="12219"/>
    <cellStyle name="20% - 强调文字颜色 5 2 2 4 2 2 4 2" xfId="12221"/>
    <cellStyle name="20% - 强调文字颜色 5 2 2 4 2 2 5" xfId="12222"/>
    <cellStyle name="20% - 强调文字颜色 5 2 2 4 2 3" xfId="12224"/>
    <cellStyle name="20% - 强调文字颜色 5 2 2 4 2 3 2" xfId="12226"/>
    <cellStyle name="20% - 强调文字颜色 5 2 2 4 2 4" xfId="12228"/>
    <cellStyle name="20% - 强调文字颜色 5 2 2 4 2 4 2" xfId="12230"/>
    <cellStyle name="20% - 强调文字颜色 5 2 2 4 2 5" xfId="12232"/>
    <cellStyle name="20% - 强调文字颜色 5 2 2 4 3" xfId="12234"/>
    <cellStyle name="20% - 强调文字颜色 5 2 2 4 3 2" xfId="12236"/>
    <cellStyle name="20% - 强调文字颜色 5 2 2 4 3 2 2" xfId="12238"/>
    <cellStyle name="20% - 强调文字颜色 5 2 2 4 3 2 2 2" xfId="12240"/>
    <cellStyle name="20% - 强调文字颜色 5 2 2 4 3 2 3" xfId="12242"/>
    <cellStyle name="20% - 强调文字颜色 5 2 2 4 3 2 3 2" xfId="12244"/>
    <cellStyle name="20% - 强调文字颜色 5 2 2 4 3 2 4" xfId="12245"/>
    <cellStyle name="20% - 强调文字颜色 5 2 2 4 3 3" xfId="12247"/>
    <cellStyle name="20% - 强调文字颜色 5 2 2 4 3 3 2" xfId="12250"/>
    <cellStyle name="20% - 强调文字颜色 5 2 2 4 3 4" xfId="12252"/>
    <cellStyle name="20% - 强调文字颜色 5 2 2 4 3 4 2" xfId="12254"/>
    <cellStyle name="20% - 强调文字颜色 5 2 2 4 3 5" xfId="12255"/>
    <cellStyle name="20% - 强调文字颜色 5 2 2 4 4" xfId="12257"/>
    <cellStyle name="20% - 强调文字颜色 5 2 2 4 4 2" xfId="12259"/>
    <cellStyle name="20% - 强调文字颜色 5 2 2 4 5" xfId="5247"/>
    <cellStyle name="20% - 强调文字颜色 5 2 2 4 5 2" xfId="12261"/>
    <cellStyle name="20% - 强调文字颜色 5 2 2 4 6" xfId="12262"/>
    <cellStyle name="20% - 强调文字颜色 5 2 2 5" xfId="12264"/>
    <cellStyle name="20% - 强调文字颜色 5 2 2 5 2" xfId="12265"/>
    <cellStyle name="20% - 强调文字颜色 5 2 2 5 2 2" xfId="12267"/>
    <cellStyle name="20% - 强调文字颜色 5 2 2 5 2 2 2" xfId="12269"/>
    <cellStyle name="20% - 强调文字颜色 5 2 2 5 2 3" xfId="12271"/>
    <cellStyle name="20% - 强调文字颜色 5 2 2 5 2 3 2" xfId="12274"/>
    <cellStyle name="20% - 强调文字颜色 5 2 2 5 2 4" xfId="6000"/>
    <cellStyle name="20% - 强调文字颜色 5 2 2 5 3" xfId="12277"/>
    <cellStyle name="20% - 强调文字颜色 5 2 2 5 3 2" xfId="12280"/>
    <cellStyle name="20% - 强调文字颜色 5 2 2 5 4" xfId="12282"/>
    <cellStyle name="20% - 强调文字颜色 5 2 2 5 4 2" xfId="12284"/>
    <cellStyle name="20% - 强调文字颜色 5 2 2 5 5" xfId="7407"/>
    <cellStyle name="20% - 强调文字颜色 5 2 2 6" xfId="12286"/>
    <cellStyle name="20% - 强调文字颜色 5 2 2 6 2" xfId="12289"/>
    <cellStyle name="20% - 强调文字颜色 5 2 2 6 2 2" xfId="7915"/>
    <cellStyle name="20% - 强调文字颜色 5 2 2 6 2 2 2" xfId="7920"/>
    <cellStyle name="20% - 强调文字颜色 5 2 2 6 2 3" xfId="7924"/>
    <cellStyle name="20% - 强调文字颜色 5 2 2 6 2 3 2" xfId="12293"/>
    <cellStyle name="20% - 强调文字颜色 5 2 2 6 2 4" xfId="12296"/>
    <cellStyle name="20% - 强调文字颜色 5 2 2 6 2 4 2" xfId="7483"/>
    <cellStyle name="20% - 强调文字颜色 5 2 2 6 2 5" xfId="12300"/>
    <cellStyle name="20% - 强调文字颜色 5 2 2 6 3" xfId="12302"/>
    <cellStyle name="20% - 强调文字颜色 5 2 2 6 3 2" xfId="12306"/>
    <cellStyle name="20% - 强调文字颜色 5 2 2 6 4" xfId="12308"/>
    <cellStyle name="20% - 强调文字颜色 5 2 2 6 4 2" xfId="12311"/>
    <cellStyle name="20% - 强调文字颜色 5 2 2 6 5" xfId="7413"/>
    <cellStyle name="20% - 强调文字颜色 5 2 2 7" xfId="6836"/>
    <cellStyle name="20% - 强调文字颜色 5 2 2 7 2" xfId="6840"/>
    <cellStyle name="20% - 强调文字颜色 5 2 2 8" xfId="3612"/>
    <cellStyle name="20% - 强调文字颜色 5 2 2 8 2" xfId="6851"/>
    <cellStyle name="20% - 强调文字颜色 5 2 2 9" xfId="3695"/>
    <cellStyle name="20% - 强调文字颜色 5 2 2 9 2" xfId="6858"/>
    <cellStyle name="20% - 强调文字颜色 5 2 3" xfId="849"/>
    <cellStyle name="20% - 强调文字颜色 5 2 3 2" xfId="10475"/>
    <cellStyle name="20% - 强调文字颜色 5 2 3 2 2" xfId="12314"/>
    <cellStyle name="20% - 强调文字颜色 5 2 3 2 2 2" xfId="12319"/>
    <cellStyle name="20% - 强调文字颜色 5 2 3 2 2 2 2" xfId="12323"/>
    <cellStyle name="20% - 强调文字颜色 5 2 3 2 2 2 2 2" xfId="12325"/>
    <cellStyle name="20% - 强调文字颜色 5 2 3 2 2 2 2 2 2" xfId="12327"/>
    <cellStyle name="20% - 强调文字颜色 5 2 3 2 2 2 2 3" xfId="12329"/>
    <cellStyle name="20% - 强调文字颜色 5 2 3 2 2 2 2 3 2" xfId="12332"/>
    <cellStyle name="20% - 强调文字颜色 5 2 3 2 2 2 2 4" xfId="12334"/>
    <cellStyle name="20% - 强调文字颜色 5 2 3 2 2 2 2 4 2" xfId="4360"/>
    <cellStyle name="20% - 强调文字颜色 5 2 3 2 2 2 2 5" xfId="12336"/>
    <cellStyle name="20% - 强调文字颜色 5 2 3 2 2 2 3" xfId="12337"/>
    <cellStyle name="20% - 强调文字颜色 5 2 3 2 2 2 3 2" xfId="12339"/>
    <cellStyle name="20% - 强调文字颜色 5 2 3 2 2 2 4" xfId="10826"/>
    <cellStyle name="20% - 强调文字颜色 5 2 3 2 2 2 4 2" xfId="12340"/>
    <cellStyle name="20% - 强调文字颜色 5 2 3 2 2 2 5" xfId="12341"/>
    <cellStyle name="20% - 强调文字颜色 5 2 3 2 2 3" xfId="12342"/>
    <cellStyle name="20% - 强调文字颜色 5 2 3 2 2 3 2" xfId="12346"/>
    <cellStyle name="20% - 强调文字颜色 5 2 3 2 2 3 2 2" xfId="12347"/>
    <cellStyle name="20% - 强调文字颜色 5 2 3 2 2 3 3" xfId="12349"/>
    <cellStyle name="20% - 强调文字颜色 5 2 3 2 2 3 3 2" xfId="12350"/>
    <cellStyle name="20% - 强调文字颜色 5 2 3 2 2 3 4" xfId="12351"/>
    <cellStyle name="20% - 强调文字颜色 5 2 3 2 2 3 4 2" xfId="12352"/>
    <cellStyle name="20% - 强调文字颜色 5 2 3 2 2 3 5" xfId="12353"/>
    <cellStyle name="20% - 强调文字颜色 5 2 3 2 2 4" xfId="12354"/>
    <cellStyle name="20% - 强调文字颜色 5 2 3 2 2 4 2" xfId="12356"/>
    <cellStyle name="20% - 强调文字颜色 5 2 3 2 2 5" xfId="12357"/>
    <cellStyle name="20% - 强调文字颜色 5 2 3 2 2 5 2" xfId="12359"/>
    <cellStyle name="20% - 强调文字颜色 5 2 3 2 2 6" xfId="12361"/>
    <cellStyle name="20% - 强调文字颜色 5 2 3 2 3" xfId="12364"/>
    <cellStyle name="20% - 强调文字颜色 5 2 3 2 3 2" xfId="12368"/>
    <cellStyle name="20% - 强调文字颜色 5 2 3 2 3 2 2" xfId="12371"/>
    <cellStyle name="20% - 强调文字颜色 5 2 3 2 3 2 2 2" xfId="12373"/>
    <cellStyle name="20% - 强调文字颜色 5 2 3 2 3 2 3" xfId="12374"/>
    <cellStyle name="20% - 强调文字颜色 5 2 3 2 3 2 3 2" xfId="12376"/>
    <cellStyle name="20% - 强调文字颜色 5 2 3 2 3 2 4" xfId="10831"/>
    <cellStyle name="20% - 强调文字颜色 5 2 3 2 3 3" xfId="12378"/>
    <cellStyle name="20% - 强调文字颜色 5 2 3 2 3 3 2" xfId="12381"/>
    <cellStyle name="20% - 强调文字颜色 5 2 3 2 3 4" xfId="12382"/>
    <cellStyle name="20% - 强调文字颜色 5 2 3 2 3 4 2" xfId="12384"/>
    <cellStyle name="20% - 强调文字颜色 5 2 3 2 3 5" xfId="12385"/>
    <cellStyle name="20% - 强调文字颜色 5 2 3 2 4" xfId="12387"/>
    <cellStyle name="20% - 强调文字颜色 5 2 3 2 4 2" xfId="12389"/>
    <cellStyle name="20% - 强调文字颜色 5 2 3 2 4 2 2" xfId="889"/>
    <cellStyle name="20% - 强调文字颜色 5 2 3 2 4 2 2 2" xfId="191"/>
    <cellStyle name="20% - 强调文字颜色 5 2 3 2 4 2 2 2 2" xfId="101"/>
    <cellStyle name="20% - 强调文字颜色 5 2 3 2 4 2 2 3" xfId="203"/>
    <cellStyle name="20% - 强调文字颜色 5 2 3 2 4 2 2 3 2" xfId="412"/>
    <cellStyle name="20% - 强调文字颜色 5 2 3 2 4 2 2 4" xfId="214"/>
    <cellStyle name="20% - 强调文字颜色 5 2 3 2 4 2 3" xfId="895"/>
    <cellStyle name="20% - 强调文字颜色 5 2 3 2 4 2 3 2" xfId="896"/>
    <cellStyle name="20% - 强调文字颜色 5 2 3 2 4 2 4" xfId="898"/>
    <cellStyle name="20% - 强调文字颜色 5 2 3 2 4 2 4 2" xfId="900"/>
    <cellStyle name="20% - 强调文字颜色 5 2 3 2 4 2 5" xfId="903"/>
    <cellStyle name="20% - 强调文字颜色 5 2 3 2 4 3" xfId="12392"/>
    <cellStyle name="20% - 强调文字颜色 5 2 3 2 4 3 2" xfId="759"/>
    <cellStyle name="20% - 强调文字颜色 5 2 3 2 4 4" xfId="12396"/>
    <cellStyle name="20% - 强调文字颜色 5 2 3 2 4 4 2" xfId="851"/>
    <cellStyle name="20% - 强调文字颜色 5 2 3 2 4 5" xfId="12398"/>
    <cellStyle name="20% - 强调文字颜色 5 2 3 2 5" xfId="9354"/>
    <cellStyle name="20% - 强调文字颜色 5 2 3 2 5 2" xfId="4712"/>
    <cellStyle name="20% - 强调文字颜色 5 2 3 2 6" xfId="9359"/>
    <cellStyle name="20% - 强调文字颜色 5 2 3 2 6 2" xfId="9363"/>
    <cellStyle name="20% - 强调文字颜色 5 2 3 2 7" xfId="9367"/>
    <cellStyle name="20% - 强调文字颜色 5 2 3 2 7 2" xfId="12401"/>
    <cellStyle name="20% - 强调文字颜色 5 2 3 2 8" xfId="12402"/>
    <cellStyle name="20% - 强调文字颜色 5 2 3 3" xfId="12403"/>
    <cellStyle name="20% - 强调文字颜色 5 2 3 3 2" xfId="12404"/>
    <cellStyle name="20% - 强调文字颜色 5 2 3 3 2 2" xfId="12405"/>
    <cellStyle name="20% - 强调文字颜色 5 2 3 3 2 2 2" xfId="12406"/>
    <cellStyle name="20% - 强调文字颜色 5 2 3 3 2 2 2 2" xfId="12407"/>
    <cellStyle name="20% - 强调文字颜色 5 2 3 3 2 2 3" xfId="12408"/>
    <cellStyle name="20% - 强调文字颜色 5 2 3 3 2 2 3 2" xfId="12409"/>
    <cellStyle name="20% - 强调文字颜色 5 2 3 3 2 2 4" xfId="12410"/>
    <cellStyle name="20% - 强调文字颜色 5 2 3 3 2 2 4 2" xfId="12412"/>
    <cellStyle name="20% - 强调文字颜色 5 2 3 3 2 2 5" xfId="12413"/>
    <cellStyle name="20% - 强调文字颜色 5 2 3 3 2 3" xfId="12414"/>
    <cellStyle name="20% - 强调文字颜色 5 2 3 3 2 3 2" xfId="12415"/>
    <cellStyle name="20% - 强调文字颜色 5 2 3 3 2 4" xfId="12416"/>
    <cellStyle name="20% - 强调文字颜色 5 2 3 3 2 4 2" xfId="12417"/>
    <cellStyle name="20% - 强调文字颜色 5 2 3 3 2 5" xfId="12419"/>
    <cellStyle name="20% - 强调文字颜色 5 2 3 3 3" xfId="12420"/>
    <cellStyle name="20% - 强调文字颜色 5 2 3 3 3 2" xfId="12422"/>
    <cellStyle name="20% - 强调文字颜色 5 2 3 3 3 2 2" xfId="12424"/>
    <cellStyle name="20% - 强调文字颜色 5 2 3 3 3 3" xfId="12425"/>
    <cellStyle name="20% - 强调文字颜色 5 2 3 3 3 3 2" xfId="12427"/>
    <cellStyle name="20% - 强调文字颜色 5 2 3 3 3 4" xfId="12428"/>
    <cellStyle name="20% - 强调文字颜色 5 2 3 3 3 4 2" xfId="12429"/>
    <cellStyle name="20% - 强调文字颜色 5 2 3 3 3 5" xfId="12430"/>
    <cellStyle name="20% - 强调文字颜色 5 2 3 3 4" xfId="12431"/>
    <cellStyle name="20% - 强调文字颜色 5 2 3 3 4 2" xfId="12432"/>
    <cellStyle name="20% - 强调文字颜色 5 2 3 3 5" xfId="9375"/>
    <cellStyle name="20% - 强调文字颜色 5 2 3 3 5 2" xfId="12434"/>
    <cellStyle name="20% - 强调文字颜色 5 2 3 3 6" xfId="12435"/>
    <cellStyle name="20% - 强调文字颜色 5 2 3 4" xfId="12436"/>
    <cellStyle name="20% - 强调文字颜色 5 2 3 4 2" xfId="12437"/>
    <cellStyle name="20% - 强调文字颜色 5 2 3 4 2 2" xfId="12438"/>
    <cellStyle name="20% - 强调文字颜色 5 2 3 4 2 2 2" xfId="12439"/>
    <cellStyle name="20% - 强调文字颜色 5 2 3 4 2 3" xfId="12440"/>
    <cellStyle name="20% - 强调文字颜色 5 2 3 4 2 3 2" xfId="12441"/>
    <cellStyle name="20% - 强调文字颜色 5 2 3 4 2 4" xfId="12442"/>
    <cellStyle name="20% - 强调文字颜色 5 2 3 4 3" xfId="12443"/>
    <cellStyle name="20% - 强调文字颜色 5 2 3 4 3 2" xfId="12444"/>
    <cellStyle name="20% - 强调文字颜色 5 2 3 4 4" xfId="6382"/>
    <cellStyle name="20% - 强调文字颜色 5 2 3 4 4 2" xfId="12445"/>
    <cellStyle name="20% - 强调文字颜色 5 2 3 4 5" xfId="9377"/>
    <cellStyle name="20% - 强调文字颜色 5 2 3 5" xfId="12446"/>
    <cellStyle name="20% - 强调文字颜色 5 2 3 5 2" xfId="12447"/>
    <cellStyle name="20% - 强调文字颜色 5 2 3 5 2 2" xfId="12448"/>
    <cellStyle name="20% - 强调文字颜色 5 2 3 5 2 2 2" xfId="12450"/>
    <cellStyle name="20% - 强调文字颜色 5 2 3 5 2 3" xfId="12451"/>
    <cellStyle name="20% - 强调文字颜色 5 2 3 5 2 3 2" xfId="12453"/>
    <cellStyle name="20% - 强调文字颜色 5 2 3 5 2 4" xfId="12455"/>
    <cellStyle name="20% - 强调文字颜色 5 2 3 5 2 4 2" xfId="12457"/>
    <cellStyle name="20% - 强调文字颜色 5 2 3 5 2 5" xfId="12459"/>
    <cellStyle name="20% - 强调文字颜色 5 2 3 5 3" xfId="12461"/>
    <cellStyle name="20% - 强调文字颜色 5 2 3 5 3 2" xfId="12462"/>
    <cellStyle name="20% - 强调文字颜色 5 2 3 5 4" xfId="6387"/>
    <cellStyle name="20% - 强调文字颜色 5 2 3 5 4 2" xfId="12463"/>
    <cellStyle name="20% - 强调文字颜色 5 2 3 5 5" xfId="12464"/>
    <cellStyle name="20% - 强调文字颜色 5 2 3 6" xfId="12466"/>
    <cellStyle name="20% - 强调文字颜色 5 2 3 6 2" xfId="12469"/>
    <cellStyle name="20% - 强调文字颜色 5 2 3 7" xfId="6874"/>
    <cellStyle name="20% - 强调文字颜色 5 2 3 7 2" xfId="12470"/>
    <cellStyle name="20% - 强调文字颜色 5 2 3 8" xfId="12471"/>
    <cellStyle name="20% - 强调文字颜色 5 2 3 8 2" xfId="12472"/>
    <cellStyle name="20% - 强调文字颜色 5 2 3 9" xfId="3705"/>
    <cellStyle name="20% - 强调文字颜色 5 2 4" xfId="12473"/>
    <cellStyle name="20% - 强调文字颜色 5 2 4 2" xfId="10507"/>
    <cellStyle name="20% - 强调文字颜色 5 2 4 2 2" xfId="10262"/>
    <cellStyle name="20% - 强调文字颜色 5 2 4 2 2 2" xfId="7773"/>
    <cellStyle name="20% - 强调文字颜色 5 2 4 2 2 2 2" xfId="7776"/>
    <cellStyle name="20% - 强调文字颜色 5 2 4 2 2 2 2 2" xfId="12474"/>
    <cellStyle name="20% - 强调文字颜色 5 2 4 2 2 2 3" xfId="12475"/>
    <cellStyle name="20% - 强调文字颜色 5 2 4 2 2 2 3 2" xfId="12477"/>
    <cellStyle name="20% - 强调文字颜色 5 2 4 2 2 2 4" xfId="12478"/>
    <cellStyle name="20% - 强调文字颜色 5 2 4 2 2 3" xfId="6138"/>
    <cellStyle name="20% - 强调文字颜色 5 2 4 2 2 3 2" xfId="7779"/>
    <cellStyle name="20% - 强调文字颜色 5 2 4 2 2 4" xfId="7781"/>
    <cellStyle name="20% - 强调文字颜色 5 2 4 2 2 4 2" xfId="11191"/>
    <cellStyle name="20% - 强调文字颜色 5 2 4 2 2 5" xfId="12479"/>
    <cellStyle name="20% - 强调文字颜色 5 2 4 2 3" xfId="12481"/>
    <cellStyle name="20% - 强调文字颜色 5 2 4 2 3 2" xfId="7302"/>
    <cellStyle name="20% - 强调文字颜色 5 2 4 2 3 2 2" xfId="12483"/>
    <cellStyle name="20% - 强调文字颜色 5 2 4 2 3 3" xfId="12484"/>
    <cellStyle name="20% - 强调文字颜色 5 2 4 2 3 3 2" xfId="12486"/>
    <cellStyle name="20% - 强调文字颜色 5 2 4 2 3 4" xfId="12487"/>
    <cellStyle name="20% - 强调文字颜色 5 2 4 2 4" xfId="12488"/>
    <cellStyle name="20% - 强调文字颜色 5 2 4 2 4 2" xfId="12490"/>
    <cellStyle name="20% - 强调文字颜色 5 2 4 2 5" xfId="12493"/>
    <cellStyle name="20% - 强调文字颜色 5 2 4 2 5 2" xfId="12496"/>
    <cellStyle name="20% - 强调文字颜色 5 2 4 2 6" xfId="12497"/>
    <cellStyle name="20% - 强调文字颜色 5 2 4 3" xfId="12498"/>
    <cellStyle name="20% - 强调文字颜色 5 2 4 3 2" xfId="12501"/>
    <cellStyle name="20% - 强调文字颜色 5 2 4 3 2 2" xfId="7710"/>
    <cellStyle name="20% - 强调文字颜色 5 2 4 3 2 2 2" xfId="12504"/>
    <cellStyle name="20% - 强调文字颜色 5 2 4 3 2 3" xfId="12505"/>
    <cellStyle name="20% - 强调文字颜色 5 2 4 3 2 3 2" xfId="12507"/>
    <cellStyle name="20% - 强调文字颜色 5 2 4 3 2 4" xfId="12508"/>
    <cellStyle name="20% - 强调文字颜色 5 2 4 3 3" xfId="12509"/>
    <cellStyle name="20% - 强调文字颜色 5 2 4 3 3 2" xfId="12512"/>
    <cellStyle name="20% - 强调文字颜色 5 2 4 3 4" xfId="12513"/>
    <cellStyle name="20% - 强调文字颜色 5 2 4 3 4 2" xfId="12515"/>
    <cellStyle name="20% - 强调文字颜色 5 2 4 3 5" xfId="12517"/>
    <cellStyle name="20% - 强调文字颜色 5 2 4 4" xfId="12518"/>
    <cellStyle name="20% - 强调文字颜色 5 2 4 4 2" xfId="12520"/>
    <cellStyle name="20% - 强调文字颜色 5 2 4 4 2 2" xfId="12522"/>
    <cellStyle name="20% - 强调文字颜色 5 2 4 4 3" xfId="12523"/>
    <cellStyle name="20% - 强调文字颜色 5 2 4 4 3 2" xfId="12525"/>
    <cellStyle name="20% - 强调文字颜色 5 2 4 4 4" xfId="12526"/>
    <cellStyle name="20% - 强调文字颜色 5 2 4 5" xfId="12527"/>
    <cellStyle name="20% - 强调文字颜色 5 2 4 5 2" xfId="12529"/>
    <cellStyle name="20% - 强调文字颜色 5 2 4 6" xfId="12531"/>
    <cellStyle name="20% - 强调文字颜色 5 2 4 6 2" xfId="12533"/>
    <cellStyle name="20% - 强调文字颜色 5 2 4 7" xfId="2571"/>
    <cellStyle name="20% - 强调文字颜色 5 2 5" xfId="12535"/>
    <cellStyle name="20% - 强调文字颜色 5 2 5 2" xfId="12536"/>
    <cellStyle name="20% - 强调文字颜色 5 2 5 2 2" xfId="12539"/>
    <cellStyle name="20% - 强调文字颜色 5 2 5 2 2 2" xfId="6080"/>
    <cellStyle name="20% - 强调文字颜色 5 2 5 2 2 2 2" xfId="12544"/>
    <cellStyle name="20% - 强调文字颜色 5 2 5 2 2 2 2 2" xfId="12549"/>
    <cellStyle name="20% - 强调文字颜色 5 2 5 2 2 2 2 2 2" xfId="12551"/>
    <cellStyle name="20% - 强调文字颜色 5 2 5 2 2 2 2 3" xfId="12552"/>
    <cellStyle name="20% - 强调文字颜色 5 2 5 2 2 2 2 3 2" xfId="12553"/>
    <cellStyle name="20% - 强调文字颜色 5 2 5 2 2 2 2 4" xfId="12554"/>
    <cellStyle name="20% - 强调文字颜色 5 2 5 2 2 2 2 4 2" xfId="12557"/>
    <cellStyle name="20% - 强调文字颜色 5 2 5 2 2 2 2 5" xfId="12559"/>
    <cellStyle name="20% - 强调文字颜色 5 2 5 2 2 2 3" xfId="12560"/>
    <cellStyle name="20% - 强调文字颜色 5 2 5 2 2 2 3 2" xfId="12564"/>
    <cellStyle name="20% - 强调文字颜色 5 2 5 2 2 2 4" xfId="12565"/>
    <cellStyle name="20% - 强调文字颜色 5 2 5 2 2 2 4 2" xfId="12567"/>
    <cellStyle name="20% - 强调文字颜色 5 2 5 2 2 2 5" xfId="12568"/>
    <cellStyle name="20% - 强调文字颜色 5 2 5 2 2 3" xfId="12569"/>
    <cellStyle name="20% - 强调文字颜色 5 2 5 2 2 3 2" xfId="12574"/>
    <cellStyle name="20% - 强调文字颜色 5 2 5 2 2 3 2 2" xfId="12576"/>
    <cellStyle name="20% - 强调文字颜色 5 2 5 2 2 3 3" xfId="12577"/>
    <cellStyle name="20% - 强调文字颜色 5 2 5 2 2 3 3 2" xfId="12578"/>
    <cellStyle name="20% - 强调文字颜色 5 2 5 2 2 3 4" xfId="12579"/>
    <cellStyle name="20% - 强调文字颜色 5 2 5 2 2 3 4 2" xfId="12580"/>
    <cellStyle name="20% - 强调文字颜色 5 2 5 2 2 3 5" xfId="12581"/>
    <cellStyle name="20% - 强调文字颜色 5 2 5 2 2 4" xfId="12585"/>
    <cellStyle name="20% - 强调文字颜色 5 2 5 2 2 4 2" xfId="12588"/>
    <cellStyle name="20% - 强调文字颜色 5 2 5 2 2 5" xfId="8714"/>
    <cellStyle name="20% - 强调文字颜色 5 2 5 2 2 5 2" xfId="12592"/>
    <cellStyle name="20% - 强调文字颜色 5 2 5 2 2 6" xfId="12595"/>
    <cellStyle name="20% - 强调文字颜色 5 2 5 2 3" xfId="12599"/>
    <cellStyle name="20% - 强调文字颜色 5 2 5 2 3 2" xfId="12604"/>
    <cellStyle name="20% - 强调文字颜色 5 2 5 2 3 2 2" xfId="12605"/>
    <cellStyle name="20% - 强调文字颜色 5 2 5 2 3 2 2 2" xfId="12606"/>
    <cellStyle name="20% - 强调文字颜色 5 2 5 2 3 2 3" xfId="12607"/>
    <cellStyle name="20% - 强调文字颜色 5 2 5 2 3 2 3 2" xfId="12609"/>
    <cellStyle name="20% - 强调文字颜色 5 2 5 2 3 2 4" xfId="12611"/>
    <cellStyle name="20% - 强调文字颜色 5 2 5 2 3 3" xfId="12614"/>
    <cellStyle name="20% - 强调文字颜色 5 2 5 2 3 3 2" xfId="12615"/>
    <cellStyle name="20% - 强调文字颜色 5 2 5 2 3 4" xfId="12617"/>
    <cellStyle name="20% - 强调文字颜色 5 2 5 2 3 4 2" xfId="12618"/>
    <cellStyle name="20% - 强调文字颜色 5 2 5 2 3 5" xfId="8719"/>
    <cellStyle name="20% - 强调文字颜色 5 2 5 2 4" xfId="12621"/>
    <cellStyle name="20% - 强调文字颜色 5 2 5 2 4 2" xfId="12625"/>
    <cellStyle name="20% - 强调文字颜色 5 2 5 2 4 2 2" xfId="12626"/>
    <cellStyle name="20% - 强调文字颜色 5 2 5 2 4 2 2 2" xfId="12627"/>
    <cellStyle name="20% - 强调文字颜色 5 2 5 2 4 2 3" xfId="12628"/>
    <cellStyle name="20% - 强调文字颜色 5 2 5 2 4 2 3 2" xfId="12629"/>
    <cellStyle name="20% - 强调文字颜色 5 2 5 2 4 2 4" xfId="12630"/>
    <cellStyle name="20% - 强调文字颜色 5 2 5 2 4 2 4 2" xfId="12632"/>
    <cellStyle name="20% - 强调文字颜色 5 2 5 2 4 2 5" xfId="12633"/>
    <cellStyle name="20% - 强调文字颜色 5 2 5 2 4 3" xfId="12634"/>
    <cellStyle name="20% - 强调文字颜色 5 2 5 2 4 3 2" xfId="12635"/>
    <cellStyle name="20% - 强调文字颜色 5 2 5 2 4 4" xfId="12636"/>
    <cellStyle name="20% - 强调文字颜色 5 2 5 2 4 4 2" xfId="12637"/>
    <cellStyle name="20% - 强调文字颜色 5 2 5 2 4 5" xfId="12639"/>
    <cellStyle name="20% - 强调文字颜色 5 2 5 2 5" xfId="12641"/>
    <cellStyle name="20% - 强调文字颜色 5 2 5 2 5 2" xfId="12642"/>
    <cellStyle name="20% - 强调文字颜色 5 2 5 2 6" xfId="12643"/>
    <cellStyle name="20% - 强调文字颜色 5 2 5 2 6 2" xfId="12644"/>
    <cellStyle name="20% - 强调文字颜色 5 2 5 2 7" xfId="12647"/>
    <cellStyle name="20% - 强调文字颜色 5 2 5 2 7 2" xfId="12648"/>
    <cellStyle name="20% - 强调文字颜色 5 2 5 2 8" xfId="12649"/>
    <cellStyle name="20% - 强调文字颜色 5 2 5 3" xfId="12650"/>
    <cellStyle name="20% - 强调文字颜色 5 2 5 3 2" xfId="12654"/>
    <cellStyle name="20% - 强调文字颜色 5 2 5 3 2 2" xfId="12658"/>
    <cellStyle name="20% - 强调文字颜色 5 2 5 3 2 2 2" xfId="12661"/>
    <cellStyle name="20% - 强调文字颜色 5 2 5 3 2 2 2 2" xfId="12662"/>
    <cellStyle name="20% - 强调文字颜色 5 2 5 3 2 2 3" xfId="12664"/>
    <cellStyle name="20% - 强调文字颜色 5 2 5 3 2 2 3 2" xfId="12668"/>
    <cellStyle name="20% - 强调文字颜色 5 2 5 3 2 2 4" xfId="12669"/>
    <cellStyle name="20% - 强调文字颜色 5 2 5 3 2 2 4 2" xfId="12670"/>
    <cellStyle name="20% - 强调文字颜色 5 2 5 3 2 2 5" xfId="12671"/>
    <cellStyle name="20% - 强调文字颜色 5 2 5 3 2 3" xfId="12672"/>
    <cellStyle name="20% - 强调文字颜色 5 2 5 3 2 3 2" xfId="12675"/>
    <cellStyle name="20% - 强调文字颜色 5 2 5 3 2 4" xfId="12676"/>
    <cellStyle name="20% - 强调文字颜色 5 2 5 3 2 4 2" xfId="12677"/>
    <cellStyle name="20% - 强调文字颜色 5 2 5 3 2 5" xfId="12679"/>
    <cellStyle name="20% - 强调文字颜色 5 2 5 3 3" xfId="12680"/>
    <cellStyle name="20% - 强调文字颜色 5 2 5 3 3 2" xfId="12685"/>
    <cellStyle name="20% - 强调文字颜色 5 2 5 3 3 2 2" xfId="12687"/>
    <cellStyle name="20% - 强调文字颜色 5 2 5 3 3 3" xfId="12688"/>
    <cellStyle name="20% - 强调文字颜色 5 2 5 3 3 3 2" xfId="12690"/>
    <cellStyle name="20% - 强调文字颜色 5 2 5 3 3 4" xfId="12691"/>
    <cellStyle name="20% - 强调文字颜色 5 2 5 3 3 4 2" xfId="12692"/>
    <cellStyle name="20% - 强调文字颜色 5 2 5 3 3 5" xfId="12694"/>
    <cellStyle name="20% - 强调文字颜色 5 2 5 3 4" xfId="12696"/>
    <cellStyle name="20% - 强调文字颜色 5 2 5 3 4 2" xfId="12700"/>
    <cellStyle name="20% - 强调文字颜色 5 2 5 3 5" xfId="12704"/>
    <cellStyle name="20% - 强调文字颜色 5 2 5 3 5 2" xfId="12706"/>
    <cellStyle name="20% - 强调文字颜色 5 2 5 3 6" xfId="12709"/>
    <cellStyle name="20% - 强调文字颜色 5 2 5 4" xfId="12712"/>
    <cellStyle name="20% - 强调文字颜色 5 2 5 4 2" xfId="12713"/>
    <cellStyle name="20% - 强调文字颜色 5 2 5 4 2 2" xfId="12714"/>
    <cellStyle name="20% - 强调文字颜色 5 2 5 4 2 2 2" xfId="12715"/>
    <cellStyle name="20% - 强调文字颜色 5 2 5 4 2 3" xfId="12717"/>
    <cellStyle name="20% - 强调文字颜色 5 2 5 4 2 3 2" xfId="12718"/>
    <cellStyle name="20% - 强调文字颜色 5 2 5 4 2 4" xfId="12719"/>
    <cellStyle name="20% - 强调文字颜色 5 2 5 4 3" xfId="12720"/>
    <cellStyle name="20% - 强调文字颜色 5 2 5 4 3 2" xfId="12721"/>
    <cellStyle name="20% - 强调文字颜色 5 2 5 4 4" xfId="12722"/>
    <cellStyle name="20% - 强调文字颜色 5 2 5 4 4 2" xfId="12724"/>
    <cellStyle name="20% - 强调文字颜色 5 2 5 4 5" xfId="12726"/>
    <cellStyle name="20% - 强调文字颜色 5 2 5 5" xfId="12728"/>
    <cellStyle name="20% - 强调文字颜色 5 2 5 5 2" xfId="12730"/>
    <cellStyle name="20% - 强调文字颜色 5 2 5 5 2 2" xfId="12732"/>
    <cellStyle name="20% - 强调文字颜色 5 2 5 5 2 2 2" xfId="12734"/>
    <cellStyle name="20% - 强调文字颜色 5 2 5 5 2 3" xfId="12736"/>
    <cellStyle name="20% - 强调文字颜色 5 2 5 5 2 3 2" xfId="12740"/>
    <cellStyle name="20% - 强调文字颜色 5 2 5 5 2 4" xfId="12742"/>
    <cellStyle name="20% - 强调文字颜色 5 2 5 5 2 4 2" xfId="12744"/>
    <cellStyle name="20% - 强调文字颜色 5 2 5 5 2 5" xfId="12746"/>
    <cellStyle name="20% - 强调文字颜色 5 2 5 5 3" xfId="12748"/>
    <cellStyle name="20% - 强调文字颜色 5 2 5 5 3 2" xfId="12750"/>
    <cellStyle name="20% - 强调文字颜色 5 2 5 5 4" xfId="12751"/>
    <cellStyle name="20% - 强调文字颜色 5 2 5 5 4 2" xfId="12755"/>
    <cellStyle name="20% - 强调文字颜色 5 2 5 5 5" xfId="12758"/>
    <cellStyle name="20% - 强调文字颜色 5 2 5 6" xfId="12763"/>
    <cellStyle name="20% - 强调文字颜色 5 2 5 6 2" xfId="12766"/>
    <cellStyle name="20% - 强调文字颜色 5 2 5 7" xfId="10969"/>
    <cellStyle name="20% - 强调文字颜色 5 2 5 7 2" xfId="12768"/>
    <cellStyle name="20% - 强调文字颜色 5 2 5 8" xfId="12770"/>
    <cellStyle name="20% - 强调文字颜色 5 2 5 8 2" xfId="12772"/>
    <cellStyle name="20% - 强调文字颜色 5 2 5 9" xfId="12773"/>
    <cellStyle name="20% - 强调文字颜色 5 2 6" xfId="12774"/>
    <cellStyle name="20% - 强调文字颜色 5 2 6 2" xfId="12775"/>
    <cellStyle name="20% - 强调文字颜色 5 2 6 2 2" xfId="12779"/>
    <cellStyle name="20% - 强调文字颜色 5 2 6 2 2 2" xfId="12785"/>
    <cellStyle name="20% - 强调文字颜色 5 2 6 2 2 2 2" xfId="12790"/>
    <cellStyle name="20% - 强调文字颜色 5 2 6 2 2 3" xfId="12792"/>
    <cellStyle name="20% - 强调文字颜色 5 2 6 2 2 3 2" xfId="12795"/>
    <cellStyle name="20% - 强调文字颜色 5 2 6 2 2 4" xfId="12797"/>
    <cellStyle name="20% - 强调文字颜色 5 2 6 2 3" xfId="12801"/>
    <cellStyle name="20% - 强调文字颜色 5 2 6 2 3 2" xfId="12806"/>
    <cellStyle name="20% - 强调文字颜色 5 2 6 2 4" xfId="12809"/>
    <cellStyle name="20% - 强调文字颜色 5 2 6 2 4 2" xfId="12810"/>
    <cellStyle name="20% - 强调文字颜色 5 2 6 2 5" xfId="12813"/>
    <cellStyle name="20% - 强调文字颜色 5 2 6 3" xfId="12814"/>
    <cellStyle name="20% - 强调文字颜色 5 2 6 3 2" xfId="12817"/>
    <cellStyle name="20% - 强调文字颜色 5 2 6 3 2 2" xfId="12818"/>
    <cellStyle name="20% - 强调文字颜色 5 2 6 3 3" xfId="12820"/>
    <cellStyle name="20% - 强调文字颜色 5 2 6 3 3 2" xfId="12823"/>
    <cellStyle name="20% - 强调文字颜色 5 2 6 3 4" xfId="12827"/>
    <cellStyle name="20% - 强调文字颜色 5 2 6 4" xfId="12829"/>
    <cellStyle name="20% - 强调文字颜色 5 2 6 4 2" xfId="12830"/>
    <cellStyle name="20% - 强调文字颜色 5 2 6 5" xfId="12831"/>
    <cellStyle name="20% - 强调文字颜色 5 2 6 5 2" xfId="12833"/>
    <cellStyle name="20% - 强调文字颜色 5 2 6 6" xfId="12835"/>
    <cellStyle name="20% - 强调文字颜色 5 2 7" xfId="12837"/>
    <cellStyle name="20% - 强调文字颜色 5 2 7 2" xfId="12838"/>
    <cellStyle name="20% - 强调文字颜色 5 2 7 2 2" xfId="12840"/>
    <cellStyle name="20% - 强调文字颜色 5 2 7 2 2 2" xfId="6671"/>
    <cellStyle name="20% - 强调文字颜色 5 2 7 2 3" xfId="12842"/>
    <cellStyle name="20% - 强调文字颜色 5 2 7 2 3 2" xfId="12845"/>
    <cellStyle name="20% - 强调文字颜色 5 2 7 2 4" xfId="12848"/>
    <cellStyle name="20% - 强调文字颜色 5 2 7 3" xfId="12849"/>
    <cellStyle name="20% - 强调文字颜色 5 2 7 3 2" xfId="12850"/>
    <cellStyle name="20% - 强调文字颜色 5 2 7 4" xfId="12852"/>
    <cellStyle name="20% - 强调文字颜色 5 2 7 4 2" xfId="12853"/>
    <cellStyle name="20% - 强调文字颜色 5 2 7 5" xfId="12855"/>
    <cellStyle name="20% - 强调文字颜色 5 2 8" xfId="12858"/>
    <cellStyle name="20% - 强调文字颜色 5 2 8 2" xfId="12859"/>
    <cellStyle name="20% - 强调文字颜色 5 2 8 2 2" xfId="12860"/>
    <cellStyle name="20% - 强调文字颜色 5 2 8 3" xfId="12861"/>
    <cellStyle name="20% - 强调文字颜色 5 2 8 3 2" xfId="12862"/>
    <cellStyle name="20% - 强调文字颜色 5 2 8 4" xfId="12864"/>
    <cellStyle name="20% - 强调文字颜色 5 2 9" xfId="12866"/>
    <cellStyle name="20% - 强调文字颜色 5 2 9 2" xfId="12868"/>
    <cellStyle name="20% - 强调文字颜色 5 2 9 2 2" xfId="12871"/>
    <cellStyle name="20% - 强调文字颜色 5 2 9 3" xfId="12872"/>
    <cellStyle name="20% - 强调文字颜色 5 2 9 3 2" xfId="12875"/>
    <cellStyle name="20% - 强调文字颜色 5 2 9 4" xfId="12876"/>
    <cellStyle name="20% - 强调文字颜色 5 3" xfId="12879"/>
    <cellStyle name="20% - 强调文字颜色 5 3 10" xfId="12882"/>
    <cellStyle name="20% - 强调文字颜色 5 3 11" xfId="1388"/>
    <cellStyle name="20% - 强调文字颜色 5 3 2" xfId="12884"/>
    <cellStyle name="20% - 强调文字颜色 5 3 2 2" xfId="10604"/>
    <cellStyle name="20% - 强调文字颜色 5 3 2 2 2" xfId="12889"/>
    <cellStyle name="20% - 强调文字颜色 5 3 2 2 2 2" xfId="12892"/>
    <cellStyle name="20% - 强调文字颜色 5 3 2 2 2 2 2" xfId="12894"/>
    <cellStyle name="20% - 强调文字颜色 5 3 2 2 2 2 2 2" xfId="12897"/>
    <cellStyle name="20% - 强调文字颜色 5 3 2 2 2 2 2 2 2" xfId="12898"/>
    <cellStyle name="20% - 强调文字颜色 5 3 2 2 2 2 2 3" xfId="12899"/>
    <cellStyle name="20% - 强调文字颜色 5 3 2 2 2 2 2 3 2" xfId="12901"/>
    <cellStyle name="20% - 强调文字颜色 5 3 2 2 2 2 2 4" xfId="12902"/>
    <cellStyle name="20% - 强调文字颜色 5 3 2 2 2 2 2 4 2" xfId="12903"/>
    <cellStyle name="20% - 强调文字颜色 5 3 2 2 2 2 2 5" xfId="12904"/>
    <cellStyle name="20% - 强调文字颜色 5 3 2 2 2 2 3" xfId="12905"/>
    <cellStyle name="20% - 强调文字颜色 5 3 2 2 2 2 3 2" xfId="12906"/>
    <cellStyle name="20% - 强调文字颜色 5 3 2 2 2 2 4" xfId="6310"/>
    <cellStyle name="20% - 强调文字颜色 5 3 2 2 2 2 4 2" xfId="12908"/>
    <cellStyle name="20% - 强调文字颜色 5 3 2 2 2 2 5" xfId="12909"/>
    <cellStyle name="20% - 强调文字颜色 5 3 2 2 2 3" xfId="12910"/>
    <cellStyle name="20% - 强调文字颜色 5 3 2 2 2 3 2" xfId="12915"/>
    <cellStyle name="20% - 强调文字颜色 5 3 2 2 2 3 2 2" xfId="12920"/>
    <cellStyle name="20% - 强调文字颜色 5 3 2 2 2 3 3" xfId="12922"/>
    <cellStyle name="20% - 强调文字颜色 5 3 2 2 2 3 3 2" xfId="12927"/>
    <cellStyle name="20% - 强调文字颜色 5 3 2 2 2 3 4" xfId="10634"/>
    <cellStyle name="20% - 强调文字颜色 5 3 2 2 2 3 4 2" xfId="12928"/>
    <cellStyle name="20% - 强调文字颜色 5 3 2 2 2 3 5" xfId="12930"/>
    <cellStyle name="20% - 强调文字颜色 5 3 2 2 2 4" xfId="12931"/>
    <cellStyle name="20% - 强调文字颜色 5 3 2 2 2 4 2" xfId="12934"/>
    <cellStyle name="20% - 强调文字颜色 5 3 2 2 2 5" xfId="12935"/>
    <cellStyle name="20% - 强调文字颜色 5 3 2 2 2 5 2" xfId="12937"/>
    <cellStyle name="20% - 强调文字颜色 5 3 2 2 2 6" xfId="12939"/>
    <cellStyle name="20% - 强调文字颜色 5 3 2 2 3" xfId="4278"/>
    <cellStyle name="20% - 强调文字颜色 5 3 2 2 3 2" xfId="4285"/>
    <cellStyle name="20% - 强调文字颜色 5 3 2 2 3 2 2" xfId="3400"/>
    <cellStyle name="20% - 强调文字颜色 5 3 2 2 3 2 2 2" xfId="12941"/>
    <cellStyle name="20% - 强调文字颜色 5 3 2 2 3 2 3" xfId="12942"/>
    <cellStyle name="20% - 强调文字颜色 5 3 2 2 3 2 3 2" xfId="12944"/>
    <cellStyle name="20% - 强调文字颜色 5 3 2 2 3 2 4" xfId="12946"/>
    <cellStyle name="20% - 强调文字颜色 5 3 2 2 3 3" xfId="4290"/>
    <cellStyle name="20% - 强调文字颜色 5 3 2 2 3 3 2" xfId="4295"/>
    <cellStyle name="20% - 强调文字颜色 5 3 2 2 3 4" xfId="4301"/>
    <cellStyle name="20% - 强调文字颜色 5 3 2 2 3 4 2" xfId="12949"/>
    <cellStyle name="20% - 强调文字颜色 5 3 2 2 3 5" xfId="12951"/>
    <cellStyle name="20% - 强调文字颜色 5 3 2 2 4" xfId="4304"/>
    <cellStyle name="20% - 强调文字颜色 5 3 2 2 4 2" xfId="4312"/>
    <cellStyle name="20% - 强调文字颜色 5 3 2 2 4 2 2" xfId="12954"/>
    <cellStyle name="20% - 强调文字颜色 5 3 2 2 4 2 2 2" xfId="12960"/>
    <cellStyle name="20% - 强调文字颜色 5 3 2 2 4 2 3" xfId="12962"/>
    <cellStyle name="20% - 强调文字颜色 5 3 2 2 4 2 3 2" xfId="12968"/>
    <cellStyle name="20% - 强调文字颜色 5 3 2 2 4 2 4" xfId="12969"/>
    <cellStyle name="20% - 强调文字颜色 5 3 2 2 4 2 4 2" xfId="12972"/>
    <cellStyle name="20% - 强调文字颜色 5 3 2 2 4 2 5" xfId="12975"/>
    <cellStyle name="20% - 强调文字颜色 5 3 2 2 4 3" xfId="12977"/>
    <cellStyle name="20% - 强调文字颜色 5 3 2 2 4 3 2" xfId="12985"/>
    <cellStyle name="20% - 强调文字颜色 5 3 2 2 4 4" xfId="12988"/>
    <cellStyle name="20% - 强调文字颜色 5 3 2 2 4 4 2" xfId="12994"/>
    <cellStyle name="20% - 强调文字颜色 5 3 2 2 4 5" xfId="12995"/>
    <cellStyle name="20% - 强调文字颜色 5 3 2 2 5" xfId="4321"/>
    <cellStyle name="20% - 强调文字颜色 5 3 2 2 5 2" xfId="4324"/>
    <cellStyle name="20% - 强调文字颜色 5 3 2 2 6" xfId="4333"/>
    <cellStyle name="20% - 强调文字颜色 5 3 2 2 6 2" xfId="12999"/>
    <cellStyle name="20% - 强调文字颜色 5 3 2 2 7" xfId="13001"/>
    <cellStyle name="20% - 强调文字颜色 5 3 2 2 7 2" xfId="13002"/>
    <cellStyle name="20% - 强调文字颜色 5 3 2 2 8" xfId="13004"/>
    <cellStyle name="20% - 强调文字颜色 5 3 2 3" xfId="13005"/>
    <cellStyle name="20% - 强调文字颜色 5 3 2 3 2" xfId="13008"/>
    <cellStyle name="20% - 强调文字颜色 5 3 2 3 2 2" xfId="13010"/>
    <cellStyle name="20% - 强调文字颜色 5 3 2 3 2 2 2" xfId="13012"/>
    <cellStyle name="20% - 强调文字颜色 5 3 2 3 2 2 2 2" xfId="13014"/>
    <cellStyle name="20% - 强调文字颜色 5 3 2 3 2 2 3" xfId="3149"/>
    <cellStyle name="20% - 强调文字颜色 5 3 2 3 2 2 3 2" xfId="3151"/>
    <cellStyle name="20% - 强调文字颜色 5 3 2 3 2 2 4" xfId="3161"/>
    <cellStyle name="20% - 强调文字颜色 5 3 2 3 2 2 4 2" xfId="3167"/>
    <cellStyle name="20% - 强调文字颜色 5 3 2 3 2 2 5" xfId="3169"/>
    <cellStyle name="20% - 强调文字颜色 5 3 2 3 2 3" xfId="13015"/>
    <cellStyle name="20% - 强调文字颜色 5 3 2 3 2 3 2" xfId="13020"/>
    <cellStyle name="20% - 强调文字颜色 5 3 2 3 2 4" xfId="13021"/>
    <cellStyle name="20% - 强调文字颜色 5 3 2 3 2 4 2" xfId="13023"/>
    <cellStyle name="20% - 强调文字颜色 5 3 2 3 2 5" xfId="13025"/>
    <cellStyle name="20% - 强调文字颜色 5 3 2 3 3" xfId="4343"/>
    <cellStyle name="20% - 强调文字颜色 5 3 2 3 3 2" xfId="13027"/>
    <cellStyle name="20% - 强调文字颜色 5 3 2 3 3 2 2" xfId="13029"/>
    <cellStyle name="20% - 强调文字颜色 5 3 2 3 3 3" xfId="13031"/>
    <cellStyle name="20% - 强调文字颜色 5 3 2 3 3 3 2" xfId="13035"/>
    <cellStyle name="20% - 强调文字颜色 5 3 2 3 3 4" xfId="13036"/>
    <cellStyle name="20% - 强调文字颜色 5 3 2 3 3 4 2" xfId="13038"/>
    <cellStyle name="20% - 强调文字颜色 5 3 2 3 3 5" xfId="13040"/>
    <cellStyle name="20% - 强调文字颜色 5 3 2 3 4" xfId="13041"/>
    <cellStyle name="20% - 强调文字颜色 5 3 2 3 4 2" xfId="13043"/>
    <cellStyle name="20% - 强调文字颜色 5 3 2 3 5" xfId="13046"/>
    <cellStyle name="20% - 强调文字颜色 5 3 2 3 5 2" xfId="13047"/>
    <cellStyle name="20% - 强调文字颜色 5 3 2 3 6" xfId="13048"/>
    <cellStyle name="20% - 强调文字颜色 5 3 2 4" xfId="13049"/>
    <cellStyle name="20% - 强调文字颜色 5 3 2 4 2" xfId="13052"/>
    <cellStyle name="20% - 强调文字颜色 5 3 2 4 2 2" xfId="13053"/>
    <cellStyle name="20% - 强调文字颜色 5 3 2 4 2 2 2" xfId="13054"/>
    <cellStyle name="20% - 强调文字颜色 5 3 2 4 2 3" xfId="13055"/>
    <cellStyle name="20% - 强调文字颜色 5 3 2 4 2 3 2" xfId="13056"/>
    <cellStyle name="20% - 强调文字颜色 5 3 2 4 2 4" xfId="13057"/>
    <cellStyle name="20% - 强调文字颜色 5 3 2 4 3" xfId="4354"/>
    <cellStyle name="20% - 强调文字颜色 5 3 2 4 3 2" xfId="13058"/>
    <cellStyle name="20% - 强调文字颜色 5 3 2 4 4" xfId="13059"/>
    <cellStyle name="20% - 强调文字颜色 5 3 2 4 4 2" xfId="13060"/>
    <cellStyle name="20% - 强调文字颜色 5 3 2 4 5" xfId="2006"/>
    <cellStyle name="20% - 强调文字颜色 5 3 2 5" xfId="13063"/>
    <cellStyle name="20% - 强调文字颜色 5 3 2 5 2" xfId="13065"/>
    <cellStyle name="20% - 强调文字颜色 5 3 2 5 2 2" xfId="13066"/>
    <cellStyle name="20% - 强调文字颜色 5 3 2 5 2 2 2" xfId="13068"/>
    <cellStyle name="20% - 强调文字颜色 5 3 2 5 2 3" xfId="13070"/>
    <cellStyle name="20% - 强调文字颜色 5 3 2 5 2 3 2" xfId="13072"/>
    <cellStyle name="20% - 强调文字颜色 5 3 2 5 2 4" xfId="7718"/>
    <cellStyle name="20% - 强调文字颜色 5 3 2 5 2 4 2" xfId="13075"/>
    <cellStyle name="20% - 强调文字颜色 5 3 2 5 2 5" xfId="13076"/>
    <cellStyle name="20% - 强调文字颜色 5 3 2 5 3" xfId="13077"/>
    <cellStyle name="20% - 强调文字颜色 5 3 2 5 3 2" xfId="13078"/>
    <cellStyle name="20% - 强调文字颜色 5 3 2 5 4" xfId="13079"/>
    <cellStyle name="20% - 强调文字颜色 5 3 2 5 4 2" xfId="13080"/>
    <cellStyle name="20% - 强调文字颜色 5 3 2 5 5" xfId="2242"/>
    <cellStyle name="20% - 强调文字颜色 5 3 2 6" xfId="13081"/>
    <cellStyle name="20% - 强调文字颜色 5 3 2 6 2" xfId="1710"/>
    <cellStyle name="20% - 强调文字颜色 5 3 2 7" xfId="6901"/>
    <cellStyle name="20% - 强调文字颜色 5 3 2 7 2" xfId="13083"/>
    <cellStyle name="20% - 强调文字颜色 5 3 2 8" xfId="13084"/>
    <cellStyle name="20% - 强调文字颜色 5 3 2 8 2" xfId="13085"/>
    <cellStyle name="20% - 强调文字颜色 5 3 2 9" xfId="13086"/>
    <cellStyle name="20% - 强调文字颜色 5 3 3" xfId="13088"/>
    <cellStyle name="20% - 强调文字颜色 5 3 3 2" xfId="13092"/>
    <cellStyle name="20% - 强调文字颜色 5 3 3 2 2" xfId="13095"/>
    <cellStyle name="20% - 强调文字颜色 5 3 3 2 2 2" xfId="13099"/>
    <cellStyle name="20% - 强调文字颜色 5 3 3 2 2 2 2" xfId="13104"/>
    <cellStyle name="20% - 强调文字颜色 5 3 3 2 2 2 2 2" xfId="13106"/>
    <cellStyle name="20% - 强调文字颜色 5 3 3 2 2 2 3" xfId="13107"/>
    <cellStyle name="20% - 强调文字颜色 5 3 3 2 2 2 3 2" xfId="13108"/>
    <cellStyle name="20% - 强调文字颜色 5 3 3 2 2 2 4" xfId="11205"/>
    <cellStyle name="20% - 强调文字颜色 5 3 3 2 2 2 4 2" xfId="13110"/>
    <cellStyle name="20% - 强调文字颜色 5 3 3 2 2 2 5" xfId="13112"/>
    <cellStyle name="20% - 强调文字颜色 5 3 3 2 2 3" xfId="13113"/>
    <cellStyle name="20% - 强调文字颜色 5 3 3 2 2 3 2" xfId="13119"/>
    <cellStyle name="20% - 强调文字颜色 5 3 3 2 2 4" xfId="13125"/>
    <cellStyle name="20% - 强调文字颜色 5 3 3 2 2 4 2" xfId="13127"/>
    <cellStyle name="20% - 强调文字颜色 5 3 3 2 2 5" xfId="13128"/>
    <cellStyle name="20% - 强调文字颜色 5 3 3 2 3" xfId="4375"/>
    <cellStyle name="20% - 强调文字颜色 5 3 3 2 3 2" xfId="13130"/>
    <cellStyle name="20% - 强调文字颜色 5 3 3 2 3 2 2" xfId="13134"/>
    <cellStyle name="20% - 强调文字颜色 5 3 3 2 3 3" xfId="13136"/>
    <cellStyle name="20% - 强调文字颜色 5 3 3 2 3 3 2" xfId="13141"/>
    <cellStyle name="20% - 强调文字颜色 5 3 3 2 3 4" xfId="13143"/>
    <cellStyle name="20% - 强调文字颜色 5 3 3 2 3 4 2" xfId="13144"/>
    <cellStyle name="20% - 强调文字颜色 5 3 3 2 3 5" xfId="13145"/>
    <cellStyle name="20% - 强调文字颜色 5 3 3 2 4" xfId="13147"/>
    <cellStyle name="20% - 强调文字颜色 5 3 3 2 4 2" xfId="13151"/>
    <cellStyle name="20% - 强调文字颜色 5 3 3 2 5" xfId="9413"/>
    <cellStyle name="20% - 强调文字颜色 5 3 3 2 5 2" xfId="13154"/>
    <cellStyle name="20% - 强调文字颜色 5 3 3 2 6" xfId="13156"/>
    <cellStyle name="20% - 强调文字颜色 5 3 3 3" xfId="13159"/>
    <cellStyle name="20% - 强调文字颜色 5 3 3 3 2" xfId="13162"/>
    <cellStyle name="20% - 强调文字颜色 5 3 3 3 2 2" xfId="13163"/>
    <cellStyle name="20% - 强调文字颜色 5 3 3 3 2 2 2" xfId="9552"/>
    <cellStyle name="20% - 强调文字颜色 5 3 3 3 2 3" xfId="13164"/>
    <cellStyle name="20% - 强调文字颜色 5 3 3 3 2 3 2" xfId="13166"/>
    <cellStyle name="20% - 强调文字颜色 5 3 3 3 2 4" xfId="13168"/>
    <cellStyle name="20% - 强调文字颜色 5 3 3 3 3" xfId="4388"/>
    <cellStyle name="20% - 强调文字颜色 5 3 3 3 3 2" xfId="13169"/>
    <cellStyle name="20% - 强调文字颜色 5 3 3 3 4" xfId="13170"/>
    <cellStyle name="20% - 强调文字颜色 5 3 3 3 4 2" xfId="13173"/>
    <cellStyle name="20% - 强调文字颜色 5 3 3 3 5" xfId="9421"/>
    <cellStyle name="20% - 强调文字颜色 5 3 3 4" xfId="13175"/>
    <cellStyle name="20% - 强调文字颜色 5 3 3 4 2" xfId="13178"/>
    <cellStyle name="20% - 强调文字颜色 5 3 3 4 2 2" xfId="13179"/>
    <cellStyle name="20% - 强调文字颜色 5 3 3 4 2 2 2" xfId="13180"/>
    <cellStyle name="20% - 强调文字颜色 5 3 3 4 2 3" xfId="13181"/>
    <cellStyle name="20% - 强调文字颜色 5 3 3 4 2 3 2" xfId="13182"/>
    <cellStyle name="20% - 强调文字颜色 5 3 3 4 2 4" xfId="13184"/>
    <cellStyle name="20% - 强调文字颜色 5 3 3 4 2 4 2" xfId="13185"/>
    <cellStyle name="20% - 强调文字颜色 5 3 3 4 2 5" xfId="13186"/>
    <cellStyle name="20% - 强调文字颜色 5 3 3 4 3" xfId="4394"/>
    <cellStyle name="20% - 强调文字颜色 5 3 3 4 3 2" xfId="13187"/>
    <cellStyle name="20% - 强调文字颜色 5 3 3 4 4" xfId="13188"/>
    <cellStyle name="20% - 强调文字颜色 5 3 3 4 4 2" xfId="13190"/>
    <cellStyle name="20% - 强调文字颜色 5 3 3 4 5" xfId="2435"/>
    <cellStyle name="20% - 强调文字颜色 5 3 3 5" xfId="13192"/>
    <cellStyle name="20% - 强调文字颜色 5 3 3 5 2" xfId="13193"/>
    <cellStyle name="20% - 强调文字颜色 5 3 3 6" xfId="13194"/>
    <cellStyle name="20% - 强调文字颜色 5 3 3 6 2" xfId="13196"/>
    <cellStyle name="20% - 强调文字颜色 5 3 3 7" xfId="6911"/>
    <cellStyle name="20% - 强调文字颜色 5 3 3 7 2" xfId="4491"/>
    <cellStyle name="20% - 强调文字颜色 5 3 3 8" xfId="13197"/>
    <cellStyle name="20% - 强调文字颜色 5 3 4" xfId="13199"/>
    <cellStyle name="20% - 强调文字颜色 5 3 4 2" xfId="13202"/>
    <cellStyle name="20% - 强调文字颜色 5 3 4 2 2" xfId="13207"/>
    <cellStyle name="20% - 强调文字颜色 5 3 4 2 2 2" xfId="2052"/>
    <cellStyle name="20% - 强调文字颜色 5 3 4 2 2 2 2" xfId="13213"/>
    <cellStyle name="20% - 强调文字颜色 5 3 4 2 2 3" xfId="13216"/>
    <cellStyle name="20% - 强调文字颜色 5 3 4 2 2 3 2" xfId="13220"/>
    <cellStyle name="20% - 强调文字颜色 5 3 4 2 2 4" xfId="13223"/>
    <cellStyle name="20% - 强调文字颜色 5 3 4 2 2 4 2" xfId="13224"/>
    <cellStyle name="20% - 强调文字颜色 5 3 4 2 2 5" xfId="5924"/>
    <cellStyle name="20% - 强调文字颜色 5 3 4 2 3" xfId="13226"/>
    <cellStyle name="20% - 强调文字颜色 5 3 4 2 3 2" xfId="13231"/>
    <cellStyle name="20% - 强调文字颜色 5 3 4 2 4" xfId="13232"/>
    <cellStyle name="20% - 强调文字颜色 5 3 4 2 4 2" xfId="13235"/>
    <cellStyle name="20% - 强调文字颜色 5 3 4 2 5" xfId="13237"/>
    <cellStyle name="20% - 强调文字颜色 5 3 4 3" xfId="13239"/>
    <cellStyle name="20% - 强调文字颜色 5 3 4 3 2" xfId="13244"/>
    <cellStyle name="20% - 强调文字颜色 5 3 4 3 2 2" xfId="13246"/>
    <cellStyle name="20% - 强调文字颜色 5 3 4 3 3" xfId="13247"/>
    <cellStyle name="20% - 强调文字颜色 5 3 4 3 3 2" xfId="13249"/>
    <cellStyle name="20% - 强调文字颜色 5 3 4 3 4" xfId="13252"/>
    <cellStyle name="20% - 强调文字颜色 5 3 4 3 4 2" xfId="13254"/>
    <cellStyle name="20% - 强调文字颜色 5 3 4 3 5" xfId="13257"/>
    <cellStyle name="20% - 强调文字颜色 5 3 4 4" xfId="13260"/>
    <cellStyle name="20% - 强调文字颜色 5 3 4 4 2" xfId="13265"/>
    <cellStyle name="20% - 强调文字颜色 5 3 4 5" xfId="13266"/>
    <cellStyle name="20% - 强调文字颜色 5 3 4 5 2" xfId="13268"/>
    <cellStyle name="20% - 强调文字颜色 5 3 4 6" xfId="13270"/>
    <cellStyle name="20% - 强调文字颜色 5 3 5" xfId="13272"/>
    <cellStyle name="20% - 强调文字颜色 5 3 5 2" xfId="13275"/>
    <cellStyle name="20% - 强调文字颜色 5 3 5 2 2" xfId="13282"/>
    <cellStyle name="20% - 强调文字颜色 5 3 5 2 2 2" xfId="13285"/>
    <cellStyle name="20% - 强调文字颜色 5 3 5 2 3" xfId="13287"/>
    <cellStyle name="20% - 强调文字颜色 5 3 5 2 3 2" xfId="13290"/>
    <cellStyle name="20% - 强调文字颜色 5 3 5 2 4" xfId="13291"/>
    <cellStyle name="20% - 强调文字颜色 5 3 5 3" xfId="13294"/>
    <cellStyle name="20% - 强调文字颜色 5 3 5 3 2" xfId="13297"/>
    <cellStyle name="20% - 强调文字颜色 5 3 5 4" xfId="13298"/>
    <cellStyle name="20% - 强调文字颜色 5 3 5 4 2" xfId="13300"/>
    <cellStyle name="20% - 强调文字颜色 5 3 5 5" xfId="13301"/>
    <cellStyle name="20% - 强调文字颜色 5 3 6" xfId="12153"/>
    <cellStyle name="20% - 强调文字颜色 5 3 6 2" xfId="12157"/>
    <cellStyle name="20% - 强调文字颜色 5 3 6 2 2" xfId="13303"/>
    <cellStyle name="20% - 强调文字颜色 5 3 6 2 2 2" xfId="13306"/>
    <cellStyle name="20% - 强调文字颜色 5 3 6 2 3" xfId="13307"/>
    <cellStyle name="20% - 强调文字颜色 5 3 6 2 3 2" xfId="13310"/>
    <cellStyle name="20% - 强调文字颜色 5 3 6 2 4" xfId="13312"/>
    <cellStyle name="20% - 强调文字颜色 5 3 6 2 4 2" xfId="104"/>
    <cellStyle name="20% - 强调文字颜色 5 3 6 2 5" xfId="13314"/>
    <cellStyle name="20% - 强调文字颜色 5 3 6 3" xfId="13315"/>
    <cellStyle name="20% - 强调文字颜色 5 3 6 3 2" xfId="13316"/>
    <cellStyle name="20% - 强调文字颜色 5 3 6 4" xfId="13318"/>
    <cellStyle name="20% - 强调文字颜色 5 3 6 4 2" xfId="13319"/>
    <cellStyle name="20% - 强调文字颜色 5 3 6 5" xfId="13321"/>
    <cellStyle name="20% - 强调文字颜色 5 3 7" xfId="12159"/>
    <cellStyle name="20% - 强调文字颜色 5 3 7 2" xfId="12163"/>
    <cellStyle name="20% - 强调文字颜色 5 3 8" xfId="12165"/>
    <cellStyle name="20% - 强调文字颜色 5 3 8 2" xfId="13323"/>
    <cellStyle name="20% - 强调文字颜色 5 3 9" xfId="13324"/>
    <cellStyle name="20% - 强调文字颜色 5 3 9 2" xfId="13325"/>
    <cellStyle name="20% - 强调文字颜色 5 4" xfId="13327"/>
    <cellStyle name="20% - 强调文字颜色 5 4 10" xfId="13330"/>
    <cellStyle name="20% - 强调文字颜色 5 4 2" xfId="13331"/>
    <cellStyle name="20% - 强调文字颜色 5 4 2 2" xfId="13334"/>
    <cellStyle name="20% - 强调文字颜色 5 4 2 2 2" xfId="13337"/>
    <cellStyle name="20% - 强调文字颜色 5 4 2 2 2 2" xfId="13339"/>
    <cellStyle name="20% - 强调文字颜色 5 4 2 2 2 2 2" xfId="13341"/>
    <cellStyle name="20% - 强调文字颜色 5 4 2 2 2 2 2 2" xfId="13342"/>
    <cellStyle name="20% - 强调文字颜色 5 4 2 2 2 2 2 2 2" xfId="13343"/>
    <cellStyle name="20% - 强调文字颜色 5 4 2 2 2 2 2 3" xfId="13344"/>
    <cellStyle name="20% - 强调文字颜色 5 4 2 2 2 2 2 3 2" xfId="13345"/>
    <cellStyle name="20% - 强调文字颜色 5 4 2 2 2 2 2 4" xfId="13346"/>
    <cellStyle name="20% - 强调文字颜色 5 4 2 2 2 2 2 4 2" xfId="13347"/>
    <cellStyle name="20% - 强调文字颜色 5 4 2 2 2 2 2 5" xfId="13348"/>
    <cellStyle name="20% - 强调文字颜色 5 4 2 2 2 2 3" xfId="6156"/>
    <cellStyle name="20% - 强调文字颜色 5 4 2 2 2 2 3 2" xfId="13349"/>
    <cellStyle name="20% - 强调文字颜色 5 4 2 2 2 2 4" xfId="13351"/>
    <cellStyle name="20% - 强调文字颜色 5 4 2 2 2 2 4 2" xfId="13353"/>
    <cellStyle name="20% - 强调文字颜色 5 4 2 2 2 2 5" xfId="13355"/>
    <cellStyle name="20% - 强调文字颜色 5 4 2 2 2 3" xfId="13357"/>
    <cellStyle name="20% - 强调文字颜色 5 4 2 2 2 3 2" xfId="13359"/>
    <cellStyle name="20% - 强调文字颜色 5 4 2 2 2 3 2 2" xfId="13360"/>
    <cellStyle name="20% - 强调文字颜色 5 4 2 2 2 3 3" xfId="13361"/>
    <cellStyle name="20% - 强调文字颜色 5 4 2 2 2 3 3 2" xfId="13363"/>
    <cellStyle name="20% - 强调文字颜色 5 4 2 2 2 3 4" xfId="13365"/>
    <cellStyle name="20% - 强调文字颜色 5 4 2 2 2 3 4 2" xfId="13367"/>
    <cellStyle name="20% - 强调文字颜色 5 4 2 2 2 3 5" xfId="13370"/>
    <cellStyle name="20% - 强调文字颜色 5 4 2 2 2 4" xfId="13372"/>
    <cellStyle name="20% - 强调文字颜色 5 4 2 2 2 4 2" xfId="13373"/>
    <cellStyle name="20% - 强调文字颜色 5 4 2 2 2 5" xfId="13374"/>
    <cellStyle name="20% - 强调文字颜色 5 4 2 2 2 5 2" xfId="13375"/>
    <cellStyle name="20% - 强调文字颜色 5 4 2 2 2 6" xfId="13376"/>
    <cellStyle name="20% - 强调文字颜色 5 4 2 2 3" xfId="2821"/>
    <cellStyle name="20% - 强调文字颜色 5 4 2 2 3 2" xfId="13377"/>
    <cellStyle name="20% - 强调文字颜色 5 4 2 2 3 2 2" xfId="13379"/>
    <cellStyle name="20% - 强调文字颜色 5 4 2 2 3 2 2 2" xfId="13382"/>
    <cellStyle name="20% - 强调文字颜色 5 4 2 2 3 2 3" xfId="13383"/>
    <cellStyle name="20% - 强调文字颜色 5 4 2 2 3 2 3 2" xfId="13386"/>
    <cellStyle name="20% - 强调文字颜色 5 4 2 2 3 2 4" xfId="13388"/>
    <cellStyle name="20% - 强调文字颜色 5 4 2 2 3 3" xfId="13391"/>
    <cellStyle name="20% - 强调文字颜色 5 4 2 2 3 3 2" xfId="13394"/>
    <cellStyle name="20% - 强调文字颜色 5 4 2 2 3 4" xfId="13398"/>
    <cellStyle name="20% - 强调文字颜色 5 4 2 2 3 4 2" xfId="13401"/>
    <cellStyle name="20% - 强调文字颜色 5 4 2 2 3 5" xfId="13406"/>
    <cellStyle name="20% - 强调文字颜色 5 4 2 2 4" xfId="13407"/>
    <cellStyle name="20% - 强调文字颜色 5 4 2 2 4 2" xfId="13410"/>
    <cellStyle name="20% - 强调文字颜色 5 4 2 2 4 2 2" xfId="13412"/>
    <cellStyle name="20% - 强调文字颜色 5 4 2 2 4 2 2 2" xfId="13415"/>
    <cellStyle name="20% - 强调文字颜色 5 4 2 2 4 2 3" xfId="13417"/>
    <cellStyle name="20% - 强调文字颜色 5 4 2 2 4 2 3 2" xfId="13419"/>
    <cellStyle name="20% - 强调文字颜色 5 4 2 2 4 2 4" xfId="13421"/>
    <cellStyle name="20% - 强调文字颜色 5 4 2 2 4 2 4 2" xfId="13423"/>
    <cellStyle name="20% - 强调文字颜色 5 4 2 2 4 2 5" xfId="13426"/>
    <cellStyle name="20% - 强调文字颜色 5 4 2 2 4 3" xfId="13430"/>
    <cellStyle name="20% - 强调文字颜色 5 4 2 2 4 3 2" xfId="13432"/>
    <cellStyle name="20% - 强调文字颜色 5 4 2 2 4 4" xfId="13433"/>
    <cellStyle name="20% - 强调文字颜色 5 4 2 2 4 4 2" xfId="13434"/>
    <cellStyle name="20% - 强调文字颜色 5 4 2 2 4 5" xfId="13435"/>
    <cellStyle name="20% - 强调文字颜色 5 4 2 2 5" xfId="13436"/>
    <cellStyle name="20% - 强调文字颜色 5 4 2 2 5 2" xfId="13437"/>
    <cellStyle name="20% - 强调文字颜色 5 4 2 2 6" xfId="13438"/>
    <cellStyle name="20% - 强调文字颜色 5 4 2 2 6 2" xfId="13439"/>
    <cellStyle name="20% - 强调文字颜色 5 4 2 2 7" xfId="13440"/>
    <cellStyle name="20% - 强调文字颜色 5 4 2 2 7 2" xfId="13441"/>
    <cellStyle name="20% - 强调文字颜色 5 4 2 2 8" xfId="13442"/>
    <cellStyle name="20% - 强调文字颜色 5 4 2 3" xfId="13444"/>
    <cellStyle name="20% - 强调文字颜色 5 4 2 3 2" xfId="13447"/>
    <cellStyle name="20% - 强调文字颜色 5 4 2 3 2 2" xfId="2848"/>
    <cellStyle name="20% - 强调文字颜色 5 4 2 3 2 2 2" xfId="6307"/>
    <cellStyle name="20% - 强调文字颜色 5 4 2 3 2 2 2 2" xfId="13451"/>
    <cellStyle name="20% - 强调文字颜色 5 4 2 3 2 2 3" xfId="13452"/>
    <cellStyle name="20% - 强调文字颜色 5 4 2 3 2 2 3 2" xfId="13453"/>
    <cellStyle name="20% - 强调文字颜色 5 4 2 3 2 2 4" xfId="13454"/>
    <cellStyle name="20% - 强调文字颜色 5 4 2 3 2 2 4 2" xfId="13456"/>
    <cellStyle name="20% - 强调文字颜色 5 4 2 3 2 2 5" xfId="13457"/>
    <cellStyle name="20% - 强调文字颜色 5 4 2 3 2 3" xfId="6572"/>
    <cellStyle name="20% - 强调文字颜色 5 4 2 3 2 3 2" xfId="8306"/>
    <cellStyle name="20% - 强调文字颜色 5 4 2 3 2 4" xfId="8308"/>
    <cellStyle name="20% - 强调文字颜色 5 4 2 3 2 4 2" xfId="13458"/>
    <cellStyle name="20% - 强调文字颜色 5 4 2 3 2 5" xfId="13460"/>
    <cellStyle name="20% - 强调文字颜色 5 4 2 3 3" xfId="2853"/>
    <cellStyle name="20% - 强调文字颜色 5 4 2 3 3 2" xfId="2864"/>
    <cellStyle name="20% - 强调文字颜色 5 4 2 3 3 2 2" xfId="8312"/>
    <cellStyle name="20% - 强调文字颜色 5 4 2 3 3 3" xfId="8313"/>
    <cellStyle name="20% - 强调文字颜色 5 4 2 3 3 3 2" xfId="13462"/>
    <cellStyle name="20% - 强调文字颜色 5 4 2 3 3 4" xfId="13464"/>
    <cellStyle name="20% - 强调文字颜色 5 4 2 3 3 4 2" xfId="13465"/>
    <cellStyle name="20% - 强调文字颜色 5 4 2 3 3 5" xfId="13466"/>
    <cellStyle name="20% - 强调文字颜色 5 4 2 3 4" xfId="13467"/>
    <cellStyle name="20% - 强调文字颜色 5 4 2 3 4 2" xfId="13468"/>
    <cellStyle name="20% - 强调文字颜色 5 4 2 3 5" xfId="13470"/>
    <cellStyle name="20% - 强调文字颜色 5 4 2 3 5 2" xfId="13471"/>
    <cellStyle name="20% - 强调文字颜色 5 4 2 3 6" xfId="13472"/>
    <cellStyle name="20% - 强调文字颜色 5 4 2 4" xfId="13473"/>
    <cellStyle name="20% - 强调文字颜色 5 4 2 4 2" xfId="6509"/>
    <cellStyle name="20% - 强调文字颜色 5 4 2 4 2 2" xfId="6512"/>
    <cellStyle name="20% - 强调文字颜色 5 4 2 4 2 2 2" xfId="3164"/>
    <cellStyle name="20% - 强调文字颜色 5 4 2 4 2 3" xfId="8327"/>
    <cellStyle name="20% - 强调文字颜色 5 4 2 4 2 3 2" xfId="13475"/>
    <cellStyle name="20% - 强调文字颜色 5 4 2 4 2 4" xfId="13476"/>
    <cellStyle name="20% - 强调文字颜色 5 4 2 4 3" xfId="6518"/>
    <cellStyle name="20% - 强调文字颜色 5 4 2 4 3 2" xfId="13477"/>
    <cellStyle name="20% - 强调文字颜色 5 4 2 4 4" xfId="13478"/>
    <cellStyle name="20% - 强调文字颜色 5 4 2 4 4 2" xfId="13479"/>
    <cellStyle name="20% - 强调文字颜色 5 4 2 4 5" xfId="2781"/>
    <cellStyle name="20% - 强调文字颜色 5 4 2 5" xfId="13481"/>
    <cellStyle name="20% - 强调文字颜色 5 4 2 5 2" xfId="13483"/>
    <cellStyle name="20% - 强调文字颜色 5 4 2 5 2 2" xfId="13484"/>
    <cellStyle name="20% - 强调文字颜色 5 4 2 5 2 2 2" xfId="13485"/>
    <cellStyle name="20% - 强调文字颜色 5 4 2 5 2 3" xfId="13487"/>
    <cellStyle name="20% - 强调文字颜色 5 4 2 5 2 3 2" xfId="13489"/>
    <cellStyle name="20% - 强调文字颜色 5 4 2 5 2 4" xfId="7801"/>
    <cellStyle name="20% - 强调文字颜色 5 4 2 5 2 4 2" xfId="13492"/>
    <cellStyle name="20% - 强调文字颜色 5 4 2 5 2 5" xfId="13493"/>
    <cellStyle name="20% - 强调文字颜色 5 4 2 5 3" xfId="13494"/>
    <cellStyle name="20% - 强调文字颜色 5 4 2 5 3 2" xfId="13495"/>
    <cellStyle name="20% - 强调文字颜色 5 4 2 5 4" xfId="13496"/>
    <cellStyle name="20% - 强调文字颜色 5 4 2 5 4 2" xfId="13497"/>
    <cellStyle name="20% - 强调文字颜色 5 4 2 5 5" xfId="2888"/>
    <cellStyle name="20% - 强调文字颜色 5 4 2 6" xfId="13499"/>
    <cellStyle name="20% - 强调文字颜色 5 4 2 6 2" xfId="13501"/>
    <cellStyle name="20% - 强调文字颜色 5 4 2 7" xfId="4707"/>
    <cellStyle name="20% - 强调文字颜色 5 4 2 7 2" xfId="13502"/>
    <cellStyle name="20% - 强调文字颜色 5 4 2 8" xfId="13503"/>
    <cellStyle name="20% - 强调文字颜色 5 4 2 8 2" xfId="10537"/>
    <cellStyle name="20% - 强调文字颜色 5 4 2 9" xfId="13504"/>
    <cellStyle name="20% - 强调文字颜色 5 4 3" xfId="13506"/>
    <cellStyle name="20% - 强调文字颜色 5 4 3 2" xfId="13509"/>
    <cellStyle name="20% - 强调文字颜色 5 4 3 2 2" xfId="13512"/>
    <cellStyle name="20% - 强调文字颜色 5 4 3 2 2 2" xfId="2055"/>
    <cellStyle name="20% - 强调文字颜色 5 4 3 2 2 2 2" xfId="2061"/>
    <cellStyle name="20% - 强调文字颜色 5 4 3 2 2 2 2 2" xfId="13517"/>
    <cellStyle name="20% - 强调文字颜色 5 4 3 2 2 2 3" xfId="13520"/>
    <cellStyle name="20% - 强调文字颜色 5 4 3 2 2 2 3 2" xfId="13522"/>
    <cellStyle name="20% - 强调文字颜色 5 4 3 2 2 2 4" xfId="13525"/>
    <cellStyle name="20% - 强调文字颜色 5 4 3 2 2 2 4 2" xfId="13527"/>
    <cellStyle name="20% - 强调文字颜色 5 4 3 2 2 2 5" xfId="13530"/>
    <cellStyle name="20% - 强调文字颜色 5 4 3 2 2 3" xfId="2068"/>
    <cellStyle name="20% - 强调文字颜色 5 4 3 2 2 3 2" xfId="13533"/>
    <cellStyle name="20% - 强调文字颜色 5 4 3 2 2 4" xfId="13535"/>
    <cellStyle name="20% - 强调文字颜色 5 4 3 2 2 4 2" xfId="13536"/>
    <cellStyle name="20% - 强调文字颜色 5 4 3 2 2 5" xfId="13538"/>
    <cellStyle name="20% - 强调文字颜色 5 4 3 2 3" xfId="13539"/>
    <cellStyle name="20% - 强调文字颜色 5 4 3 2 3 2" xfId="13542"/>
    <cellStyle name="20% - 强调文字颜色 5 4 3 2 3 2 2" xfId="13544"/>
    <cellStyle name="20% - 强调文字颜色 5 4 3 2 3 3" xfId="13546"/>
    <cellStyle name="20% - 强调文字颜色 5 4 3 2 3 3 2" xfId="13550"/>
    <cellStyle name="20% - 强调文字颜色 5 4 3 2 3 4" xfId="13554"/>
    <cellStyle name="20% - 强调文字颜色 5 4 3 2 3 4 2" xfId="13555"/>
    <cellStyle name="20% - 强调文字颜色 5 4 3 2 3 5" xfId="13556"/>
    <cellStyle name="20% - 强调文字颜色 5 4 3 2 4" xfId="13557"/>
    <cellStyle name="20% - 强调文字颜色 5 4 3 2 4 2" xfId="13558"/>
    <cellStyle name="20% - 强调文字颜色 5 4 3 2 5" xfId="13559"/>
    <cellStyle name="20% - 强调文字颜色 5 4 3 2 5 2" xfId="13560"/>
    <cellStyle name="20% - 强调文字颜色 5 4 3 2 6" xfId="4970"/>
    <cellStyle name="20% - 强调文字颜色 5 4 3 3" xfId="13561"/>
    <cellStyle name="20% - 强调文字颜色 5 4 3 3 2" xfId="13564"/>
    <cellStyle name="20% - 强调文字颜色 5 4 3 3 2 2" xfId="6715"/>
    <cellStyle name="20% - 强调文字颜色 5 4 3 3 2 2 2" xfId="766"/>
    <cellStyle name="20% - 强调文字颜色 5 4 3 3 2 3" xfId="8353"/>
    <cellStyle name="20% - 强调文字颜色 5 4 3 3 2 3 2" xfId="13565"/>
    <cellStyle name="20% - 强调文字颜色 5 4 3 3 2 4" xfId="13567"/>
    <cellStyle name="20% - 强调文字颜色 5 4 3 3 3" xfId="13568"/>
    <cellStyle name="20% - 强调文字颜色 5 4 3 3 3 2" xfId="13569"/>
    <cellStyle name="20% - 强调文字颜色 5 4 3 3 4" xfId="13571"/>
    <cellStyle name="20% - 强调文字颜色 5 4 3 3 4 2" xfId="13572"/>
    <cellStyle name="20% - 强调文字颜色 5 4 3 3 5" xfId="13575"/>
    <cellStyle name="20% - 强调文字颜色 5 4 3 4" xfId="13576"/>
    <cellStyle name="20% - 强调文字颜色 5 4 3 4 2" xfId="13578"/>
    <cellStyle name="20% - 强调文字颜色 5 4 3 4 2 2" xfId="13579"/>
    <cellStyle name="20% - 强调文字颜色 5 4 3 4 2 2 2" xfId="13580"/>
    <cellStyle name="20% - 强调文字颜色 5 4 3 4 2 3" xfId="13581"/>
    <cellStyle name="20% - 强调文字颜色 5 4 3 4 2 3 2" xfId="13582"/>
    <cellStyle name="20% - 强调文字颜色 5 4 3 4 2 4" xfId="13583"/>
    <cellStyle name="20% - 强调文字颜色 5 4 3 4 2 4 2" xfId="13584"/>
    <cellStyle name="20% - 强调文字颜色 5 4 3 4 2 5" xfId="13585"/>
    <cellStyle name="20% - 强调文字颜色 5 4 3 4 3" xfId="13586"/>
    <cellStyle name="20% - 强调文字颜色 5 4 3 4 3 2" xfId="13587"/>
    <cellStyle name="20% - 强调文字颜色 5 4 3 4 4" xfId="13588"/>
    <cellStyle name="20% - 强调文字颜色 5 4 3 4 4 2" xfId="13589"/>
    <cellStyle name="20% - 强调文字颜色 5 4 3 4 5" xfId="2971"/>
    <cellStyle name="20% - 强调文字颜色 5 4 3 5" xfId="13591"/>
    <cellStyle name="20% - 强调文字颜色 5 4 3 5 2" xfId="13592"/>
    <cellStyle name="20% - 强调文字颜色 5 4 3 6" xfId="13593"/>
    <cellStyle name="20% - 强调文字颜色 5 4 3 6 2" xfId="13594"/>
    <cellStyle name="20% - 强调文字颜色 5 4 3 7" xfId="6934"/>
    <cellStyle name="20% - 强调文字颜色 5 4 3 7 2" xfId="13595"/>
    <cellStyle name="20% - 强调文字颜色 5 4 3 8" xfId="13596"/>
    <cellStyle name="20% - 强调文字颜色 5 4 4" xfId="13597"/>
    <cellStyle name="20% - 强调文字颜色 5 4 4 2" xfId="13600"/>
    <cellStyle name="20% - 强调文字颜色 5 4 4 2 2" xfId="13603"/>
    <cellStyle name="20% - 强调文字颜色 5 4 4 2 2 2" xfId="8640"/>
    <cellStyle name="20% - 强调文字颜色 5 4 4 2 2 2 2" xfId="13606"/>
    <cellStyle name="20% - 强调文字颜色 5 4 4 2 2 3" xfId="13608"/>
    <cellStyle name="20% - 强调文字颜色 5 4 4 2 2 3 2" xfId="13609"/>
    <cellStyle name="20% - 强调文字颜色 5 4 4 2 2 4" xfId="13611"/>
    <cellStyle name="20% - 强调文字颜色 5 4 4 2 2 4 2" xfId="7324"/>
    <cellStyle name="20% - 强调文字颜色 5 4 4 2 2 5" xfId="13612"/>
    <cellStyle name="20% - 强调文字颜色 5 4 4 2 3" xfId="13613"/>
    <cellStyle name="20% - 强调文字颜色 5 4 4 2 3 2" xfId="13615"/>
    <cellStyle name="20% - 强调文字颜色 5 4 4 2 4" xfId="13617"/>
    <cellStyle name="20% - 强调文字颜色 5 4 4 2 4 2" xfId="13618"/>
    <cellStyle name="20% - 强调文字颜色 5 4 4 2 5" xfId="13619"/>
    <cellStyle name="20% - 强调文字颜色 5 4 4 3" xfId="13620"/>
    <cellStyle name="20% - 强调文字颜色 5 4 4 3 2" xfId="13622"/>
    <cellStyle name="20% - 强调文字颜色 5 4 4 3 2 2" xfId="13623"/>
    <cellStyle name="20% - 强调文字颜色 5 4 4 3 3" xfId="13624"/>
    <cellStyle name="20% - 强调文字颜色 5 4 4 3 3 2" xfId="13625"/>
    <cellStyle name="20% - 强调文字颜色 5 4 4 3 4" xfId="13626"/>
    <cellStyle name="20% - 强调文字颜色 5 4 4 3 4 2" xfId="13629"/>
    <cellStyle name="20% - 强调文字颜色 5 4 4 3 5" xfId="13631"/>
    <cellStyle name="20% - 强调文字颜色 5 4 4 4" xfId="13633"/>
    <cellStyle name="20% - 强调文字颜色 5 4 4 4 2" xfId="13634"/>
    <cellStyle name="20% - 强调文字颜色 5 4 4 5" xfId="13635"/>
    <cellStyle name="20% - 强调文字颜色 5 4 4 5 2" xfId="13637"/>
    <cellStyle name="20% - 强调文字颜色 5 4 4 6" xfId="13639"/>
    <cellStyle name="20% - 强调文字颜色 5 4 5" xfId="13641"/>
    <cellStyle name="20% - 强调文字颜色 5 4 5 2" xfId="13643"/>
    <cellStyle name="20% - 强调文字颜色 5 4 5 2 2" xfId="13644"/>
    <cellStyle name="20% - 强调文字颜色 5 4 5 2 2 2" xfId="13645"/>
    <cellStyle name="20% - 强调文字颜色 5 4 5 2 3" xfId="13646"/>
    <cellStyle name="20% - 强调文字颜色 5 4 5 2 3 2" xfId="13647"/>
    <cellStyle name="20% - 强调文字颜色 5 4 5 2 4" xfId="13651"/>
    <cellStyle name="20% - 强调文字颜色 5 4 5 3" xfId="13653"/>
    <cellStyle name="20% - 强调文字颜色 5 4 5 3 2" xfId="13655"/>
    <cellStyle name="20% - 强调文字颜色 5 4 5 4" xfId="13657"/>
    <cellStyle name="20% - 强调文字颜色 5 4 5 4 2" xfId="13659"/>
    <cellStyle name="20% - 强调文字颜色 5 4 5 5" xfId="13661"/>
    <cellStyle name="20% - 强调文字颜色 5 4 6" xfId="12169"/>
    <cellStyle name="20% - 强调文字颜色 5 4 6 2" xfId="13665"/>
    <cellStyle name="20% - 强调文字颜色 5 4 6 2 2" xfId="13668"/>
    <cellStyle name="20% - 强调文字颜色 5 4 6 2 2 2" xfId="13670"/>
    <cellStyle name="20% - 强调文字颜色 5 4 6 2 3" xfId="13672"/>
    <cellStyle name="20% - 强调文字颜色 5 4 6 2 3 2" xfId="13674"/>
    <cellStyle name="20% - 强调文字颜色 5 4 6 2 4" xfId="13676"/>
    <cellStyle name="20% - 强调文字颜色 5 4 6 2 4 2" xfId="13678"/>
    <cellStyle name="20% - 强调文字颜色 5 4 6 2 5" xfId="13682"/>
    <cellStyle name="20% - 强调文字颜色 5 4 6 3" xfId="13684"/>
    <cellStyle name="20% - 强调文字颜色 5 4 6 3 2" xfId="13686"/>
    <cellStyle name="20% - 强调文字颜色 5 4 6 4" xfId="13689"/>
    <cellStyle name="20% - 强调文字颜色 5 4 6 4 2" xfId="13691"/>
    <cellStyle name="20% - 强调文字颜色 5 4 6 5" xfId="13696"/>
    <cellStyle name="20% - 强调文字颜色 5 4 7" xfId="13698"/>
    <cellStyle name="20% - 强调文字颜色 5 4 7 2" xfId="13699"/>
    <cellStyle name="20% - 强调文字颜色 5 4 8" xfId="13701"/>
    <cellStyle name="20% - 强调文字颜色 5 4 8 2" xfId="13702"/>
    <cellStyle name="20% - 强调文字颜色 5 4 9" xfId="13703"/>
    <cellStyle name="20% - 强调文字颜色 5 4 9 2" xfId="13704"/>
    <cellStyle name="20% - 强调文字颜色 5 5" xfId="13705"/>
    <cellStyle name="20% - 强调文字颜色 5 5 2" xfId="13708"/>
    <cellStyle name="20% - 强调文字颜色 5 5 2 2" xfId="13711"/>
    <cellStyle name="20% - 强调文字颜色 5 5 2 2 2" xfId="13713"/>
    <cellStyle name="20% - 强调文字颜色 5 5 2 2 2 2" xfId="13715"/>
    <cellStyle name="20% - 强调文字颜色 5 5 2 2 2 2 2" xfId="13716"/>
    <cellStyle name="20% - 强调文字颜色 5 5 2 2 2 3" xfId="13717"/>
    <cellStyle name="20% - 强调文字颜色 5 5 2 2 2 3 2" xfId="13718"/>
    <cellStyle name="20% - 强调文字颜色 5 5 2 2 2 4" xfId="13719"/>
    <cellStyle name="20% - 强调文字颜色 5 5 2 2 3" xfId="196"/>
    <cellStyle name="20% - 强调文字颜色 5 5 2 2 3 2" xfId="13720"/>
    <cellStyle name="20% - 强调文字颜色 5 5 2 2 4" xfId="13721"/>
    <cellStyle name="20% - 强调文字颜色 5 5 2 2 4 2" xfId="13722"/>
    <cellStyle name="20% - 强调文字颜色 5 5 2 2 5" xfId="13723"/>
    <cellStyle name="20% - 强调文字颜色 5 5 2 3" xfId="13724"/>
    <cellStyle name="20% - 强调文字颜色 5 5 2 3 2" xfId="13726"/>
    <cellStyle name="20% - 强调文字颜色 5 5 2 3 2 2" xfId="13727"/>
    <cellStyle name="20% - 强调文字颜色 5 5 2 3 3" xfId="1881"/>
    <cellStyle name="20% - 强调文字颜色 5 5 2 3 3 2" xfId="13728"/>
    <cellStyle name="20% - 强调文字颜色 5 5 2 3 4" xfId="13729"/>
    <cellStyle name="20% - 强调文字颜色 5 5 2 4" xfId="13730"/>
    <cellStyle name="20% - 强调文字颜色 5 5 2 4 2" xfId="13732"/>
    <cellStyle name="20% - 强调文字颜色 5 5 2 5" xfId="13733"/>
    <cellStyle name="20% - 强调文字颜色 5 5 2 5 2" xfId="13734"/>
    <cellStyle name="20% - 强调文字颜色 5 5 2 6" xfId="13735"/>
    <cellStyle name="20% - 强调文字颜色 5 5 3" xfId="13737"/>
    <cellStyle name="20% - 强调文字颜色 5 5 3 2" xfId="13740"/>
    <cellStyle name="20% - 强调文字颜色 5 5 3 2 2" xfId="13743"/>
    <cellStyle name="20% - 强调文字颜色 5 5 3 2 2 2" xfId="13745"/>
    <cellStyle name="20% - 强调文字颜色 5 5 3 2 3" xfId="13746"/>
    <cellStyle name="20% - 强调文字颜色 5 5 3 2 3 2" xfId="13748"/>
    <cellStyle name="20% - 强调文字颜色 5 5 3 2 4" xfId="8451"/>
    <cellStyle name="20% - 强调文字颜色 5 5 3 3" xfId="13749"/>
    <cellStyle name="20% - 强调文字颜色 5 5 3 3 2" xfId="13752"/>
    <cellStyle name="20% - 强调文字颜色 5 5 3 4" xfId="13753"/>
    <cellStyle name="20% - 强调文字颜色 5 5 3 4 2" xfId="13755"/>
    <cellStyle name="20% - 强调文字颜色 5 5 3 5" xfId="13756"/>
    <cellStyle name="20% - 强调文字颜色 5 5 4" xfId="13757"/>
    <cellStyle name="20% - 强调文字颜色 5 5 4 2" xfId="13759"/>
    <cellStyle name="20% - 强调文字颜色 5 5 4 2 2" xfId="13760"/>
    <cellStyle name="20% - 强调文字颜色 5 5 4 3" xfId="13761"/>
    <cellStyle name="20% - 强调文字颜色 5 5 4 3 2" xfId="13762"/>
    <cellStyle name="20% - 强调文字颜色 5 5 4 4" xfId="13763"/>
    <cellStyle name="20% - 强调文字颜色 5 5 5" xfId="13764"/>
    <cellStyle name="20% - 强调文字颜色 5 5 5 2" xfId="13766"/>
    <cellStyle name="20% - 强调文字颜色 5 5 6" xfId="12174"/>
    <cellStyle name="20% - 强调文字颜色 5 5 6 2" xfId="13767"/>
    <cellStyle name="20% - 强调文字颜色 5 5 7" xfId="13768"/>
    <cellStyle name="20% - 强调文字颜色 5 6" xfId="13769"/>
    <cellStyle name="20% - 强调文字颜色 5 6 2" xfId="13771"/>
    <cellStyle name="20% - 强调文字颜色 5 6 2 2" xfId="13774"/>
    <cellStyle name="20% - 强调文字颜色 5 6 2 2 2" xfId="13777"/>
    <cellStyle name="20% - 强调文字颜色 5 6 2 2 2 2" xfId="13780"/>
    <cellStyle name="20% - 强调文字颜色 5 6 2 2 2 2 2" xfId="13781"/>
    <cellStyle name="20% - 强调文字颜色 5 6 2 2 2 3" xfId="13782"/>
    <cellStyle name="20% - 强调文字颜色 5 6 2 2 2 3 2" xfId="13783"/>
    <cellStyle name="20% - 强调文字颜色 5 6 2 2 2 4" xfId="13785"/>
    <cellStyle name="20% - 强调文字颜色 5 6 2 2 2 4 2" xfId="13787"/>
    <cellStyle name="20% - 强调文字颜色 5 6 2 2 2 5" xfId="13789"/>
    <cellStyle name="20% - 强调文字颜色 5 6 2 2 3" xfId="13792"/>
    <cellStyle name="20% - 强调文字颜色 5 6 2 2 3 2" xfId="13795"/>
    <cellStyle name="20% - 强调文字颜色 5 6 2 2 4" xfId="13797"/>
    <cellStyle name="20% - 强调文字颜色 5 6 2 2 4 2" xfId="13798"/>
    <cellStyle name="20% - 强调文字颜色 5 6 2 2 5" xfId="13801"/>
    <cellStyle name="20% - 强调文字颜色 5 6 2 3" xfId="13802"/>
    <cellStyle name="20% - 强调文字颜色 5 6 2 3 2" xfId="13805"/>
    <cellStyle name="20% - 强调文字颜色 5 6 2 3 2 2" xfId="13806"/>
    <cellStyle name="20% - 强调文字颜色 5 6 2 3 3" xfId="13807"/>
    <cellStyle name="20% - 强调文字颜色 5 6 2 3 3 2" xfId="13809"/>
    <cellStyle name="20% - 强调文字颜色 5 6 2 3 4" xfId="13811"/>
    <cellStyle name="20% - 强调文字颜色 5 6 2 3 4 2" xfId="13813"/>
    <cellStyle name="20% - 强调文字颜色 5 6 2 3 5" xfId="13814"/>
    <cellStyle name="20% - 强调文字颜色 5 6 2 4" xfId="13816"/>
    <cellStyle name="20% - 强调文字颜色 5 6 2 4 2" xfId="13819"/>
    <cellStyle name="20% - 强调文字颜色 5 6 2 5" xfId="13820"/>
    <cellStyle name="20% - 强调文字颜色 5 6 2 5 2" xfId="13821"/>
    <cellStyle name="20% - 强调文字颜色 5 6 2 6" xfId="13822"/>
    <cellStyle name="20% - 强调文字颜色 5 6 3" xfId="13824"/>
    <cellStyle name="20% - 强调文字颜色 5 6 3 2" xfId="13828"/>
    <cellStyle name="20% - 强调文字颜色 5 6 3 2 2" xfId="13830"/>
    <cellStyle name="20% - 强调文字颜色 5 6 3 2 2 2" xfId="13832"/>
    <cellStyle name="20% - 强调文字颜色 5 6 3 2 3" xfId="13833"/>
    <cellStyle name="20% - 强调文字颜色 5 6 3 2 3 2" xfId="13835"/>
    <cellStyle name="20% - 强调文字颜色 5 6 3 2 4" xfId="13836"/>
    <cellStyle name="20% - 强调文字颜色 5 6 3 3" xfId="13837"/>
    <cellStyle name="20% - 强调文字颜色 5 6 3 3 2" xfId="13839"/>
    <cellStyle name="20% - 强调文字颜色 5 6 3 4" xfId="13840"/>
    <cellStyle name="20% - 强调文字颜色 5 6 3 4 2" xfId="13842"/>
    <cellStyle name="20% - 强调文字颜色 5 6 3 5" xfId="13843"/>
    <cellStyle name="20% - 强调文字颜色 5 6 4" xfId="13844"/>
    <cellStyle name="20% - 强调文字颜色 5 6 4 2" xfId="13849"/>
    <cellStyle name="20% - 强调文字颜色 5 6 4 2 2" xfId="13852"/>
    <cellStyle name="20% - 强调文字颜色 5 6 4 2 2 2" xfId="13855"/>
    <cellStyle name="20% - 强调文字颜色 5 6 4 2 3" xfId="13859"/>
    <cellStyle name="20% - 强调文字颜色 5 6 4 2 3 2" xfId="13863"/>
    <cellStyle name="20% - 强调文字颜色 5 6 4 2 4" xfId="13867"/>
    <cellStyle name="20% - 强调文字颜色 5 6 4 2 4 2" xfId="13871"/>
    <cellStyle name="20% - 强调文字颜色 5 6 4 2 5" xfId="13873"/>
    <cellStyle name="20% - 强调文字颜色 5 6 4 3" xfId="13876"/>
    <cellStyle name="20% - 强调文字颜色 5 6 4 3 2" xfId="13878"/>
    <cellStyle name="20% - 强调文字颜色 5 6 4 4" xfId="13879"/>
    <cellStyle name="20% - 强调文字颜色 5 6 4 4 2" xfId="13880"/>
    <cellStyle name="20% - 强调文字颜色 5 6 4 5" xfId="13881"/>
    <cellStyle name="20% - 强调文字颜色 5 6 5" xfId="13883"/>
    <cellStyle name="20% - 强调文字颜色 5 6 5 2" xfId="13884"/>
    <cellStyle name="20% - 强调文字颜色 5 6 6" xfId="13886"/>
    <cellStyle name="20% - 强调文字颜色 5 6 6 2" xfId="3555"/>
    <cellStyle name="20% - 强调文字颜色 5 6 7" xfId="13889"/>
    <cellStyle name="20% - 强调文字颜色 5 6 7 2" xfId="8716"/>
    <cellStyle name="20% - 强调文字颜色 5 6 8" xfId="2458"/>
    <cellStyle name="20% - 强调文字颜色 5 7" xfId="13892"/>
    <cellStyle name="20% - 强调文字颜色 5 7 2" xfId="13895"/>
    <cellStyle name="20% - 强调文字颜色 5 7 2 2" xfId="13899"/>
    <cellStyle name="20% - 强调文字颜色 5 7 2 2 2" xfId="13902"/>
    <cellStyle name="20% - 强调文字颜色 5 7 2 2 2 2" xfId="13906"/>
    <cellStyle name="20% - 强调文字颜色 5 7 2 2 3" xfId="13907"/>
    <cellStyle name="20% - 强调文字颜色 5 7 2 2 3 2" xfId="13910"/>
    <cellStyle name="20% - 强调文字颜色 5 7 2 2 4" xfId="13911"/>
    <cellStyle name="20% - 强调文字颜色 5 7 2 2 4 2" xfId="13912"/>
    <cellStyle name="20% - 强调文字颜色 5 7 2 2 5" xfId="13913"/>
    <cellStyle name="20% - 强调文字颜色 5 7 2 3" xfId="13915"/>
    <cellStyle name="20% - 强调文字颜色 5 7 2 3 2" xfId="13918"/>
    <cellStyle name="20% - 强调文字颜色 5 7 2 4" xfId="13919"/>
    <cellStyle name="20% - 强调文字颜色 5 7 2 4 2" xfId="13922"/>
    <cellStyle name="20% - 强调文字颜色 5 7 2 5" xfId="11581"/>
    <cellStyle name="20% - 强调文字颜色 5 7 3" xfId="13923"/>
    <cellStyle name="20% - 强调文字颜色 5 7 3 2" xfId="13927"/>
    <cellStyle name="20% - 强调文字颜色 5 7 3 2 2" xfId="13929"/>
    <cellStyle name="20% - 强调文字颜色 5 7 3 3" xfId="13931"/>
    <cellStyle name="20% - 强调文字颜色 5 7 3 3 2" xfId="13934"/>
    <cellStyle name="20% - 强调文字颜色 5 7 3 4" xfId="13936"/>
    <cellStyle name="20% - 强调文字颜色 5 7 3 4 2" xfId="13938"/>
    <cellStyle name="20% - 强调文字颜色 5 7 3 5" xfId="11586"/>
    <cellStyle name="20% - 强调文字颜色 5 7 4" xfId="13940"/>
    <cellStyle name="20% - 强调文字颜色 5 7 4 2" xfId="13943"/>
    <cellStyle name="20% - 强调文字颜色 5 7 5" xfId="13944"/>
    <cellStyle name="20% - 强调文字颜色 5 7 5 2" xfId="13945"/>
    <cellStyle name="20% - 强调文字颜色 5 7 6" xfId="13946"/>
    <cellStyle name="20% - 强调文字颜色 5 8" xfId="13948"/>
    <cellStyle name="20% - 强调文字颜色 5 8 2" xfId="13950"/>
    <cellStyle name="20% - 强调文字颜色 5 8 2 2" xfId="13952"/>
    <cellStyle name="20% - 强调文字颜色 5 8 2 2 2" xfId="13955"/>
    <cellStyle name="20% - 强调文字颜色 5 8 2 2 2 2" xfId="13957"/>
    <cellStyle name="20% - 强调文字颜色 5 8 2 2 3" xfId="13959"/>
    <cellStyle name="20% - 强调文字颜色 5 8 2 2 3 2" xfId="13961"/>
    <cellStyle name="20% - 强调文字颜色 5 8 2 2 4" xfId="13962"/>
    <cellStyle name="20% - 强调文字颜色 5 8 2 3" xfId="13964"/>
    <cellStyle name="20% - 强调文字颜色 5 8 2 3 2" xfId="13967"/>
    <cellStyle name="20% - 强调文字颜色 5 8 2 4" xfId="7440"/>
    <cellStyle name="20% - 强调文字颜色 5 8 2 4 2" xfId="13969"/>
    <cellStyle name="20% - 强调文字颜色 5 8 2 5" xfId="11599"/>
    <cellStyle name="20% - 强调文字颜色 5 8 3" xfId="13970"/>
    <cellStyle name="20% - 强调文字颜色 5 8 3 2" xfId="13972"/>
    <cellStyle name="20% - 强调文字颜色 5 8 4" xfId="13974"/>
    <cellStyle name="20% - 强调文字颜色 5 8 4 2" xfId="13976"/>
    <cellStyle name="20% - 强调文字颜色 5 8 5" xfId="13978"/>
    <cellStyle name="20% - 强调文字颜色 5 9" xfId="13979"/>
    <cellStyle name="20% - 强调文字颜色 5 9 2" xfId="13981"/>
    <cellStyle name="20% - 强调文字颜色 5 9 2 2" xfId="13983"/>
    <cellStyle name="20% - 强调文字颜色 5 9 2 2 2" xfId="13986"/>
    <cellStyle name="20% - 强调文字颜色 5 9 2 3" xfId="13987"/>
    <cellStyle name="20% - 强调文字颜色 5 9 2 3 2" xfId="13989"/>
    <cellStyle name="20% - 强调文字颜色 5 9 2 4" xfId="4956"/>
    <cellStyle name="20% - 强调文字颜色 5 9 2 4 2" xfId="4959"/>
    <cellStyle name="20% - 强调文字颜色 5 9 2 5" xfId="4993"/>
    <cellStyle name="20% - 强调文字颜色 5 9 3" xfId="13991"/>
    <cellStyle name="20% - 强调文字颜色 5 9 3 2" xfId="13994"/>
    <cellStyle name="20% - 强调文字颜色 5 9 4" xfId="13996"/>
    <cellStyle name="20% - 强调文字颜色 5 9 4 2" xfId="13998"/>
    <cellStyle name="20% - 强调文字颜色 5 9 5" xfId="14000"/>
    <cellStyle name="20% - 强调文字颜色 6 2" xfId="14001"/>
    <cellStyle name="20% - 强调文字颜色 6 2 10" xfId="3611"/>
    <cellStyle name="20% - 强调文字颜色 6 2 10 2" xfId="6852"/>
    <cellStyle name="20% - 强调文字颜色 6 2 10 2 2" xfId="14005"/>
    <cellStyle name="20% - 强调文字颜色 6 2 10 3" xfId="14007"/>
    <cellStyle name="20% - 强调文字颜色 6 2 10 3 2" xfId="14009"/>
    <cellStyle name="20% - 强调文字颜色 6 2 10 4" xfId="14011"/>
    <cellStyle name="20% - 强调文字颜色 6 2 11" xfId="3694"/>
    <cellStyle name="20% - 强调文字颜色 6 2 11 2" xfId="6859"/>
    <cellStyle name="20% - 强调文字颜色 6 2 12" xfId="4"/>
    <cellStyle name="20% - 强调文字颜色 6 2 12 2" xfId="14013"/>
    <cellStyle name="20% - 强调文字颜色 6 2 13" xfId="14018"/>
    <cellStyle name="20% - 强调文字颜色 6 2 14" xfId="14019"/>
    <cellStyle name="20% - 强调文字颜色 6 2 15" xfId="14020"/>
    <cellStyle name="20% - 强调文字颜色 6 2 2" xfId="14021"/>
    <cellStyle name="20% - 强调文字颜色 6 2 2 10" xfId="14026"/>
    <cellStyle name="20% - 强调文字颜色 6 2 2 2" xfId="14029"/>
    <cellStyle name="20% - 强调文字颜色 6 2 2 2 2" xfId="14034"/>
    <cellStyle name="20% - 强调文字颜色 6 2 2 2 2 2" xfId="14039"/>
    <cellStyle name="20% - 强调文字颜色 6 2 2 2 2 2 2" xfId="14040"/>
    <cellStyle name="20% - 强调文字颜色 6 2 2 2 2 2 2 2" xfId="14041"/>
    <cellStyle name="20% - 强调文字颜色 6 2 2 2 2 2 2 2 2" xfId="14042"/>
    <cellStyle name="20% - 强调文字颜色 6 2 2 2 2 2 2 2 2 2" xfId="1466"/>
    <cellStyle name="20% - 强调文字颜色 6 2 2 2 2 2 2 2 3" xfId="14043"/>
    <cellStyle name="20% - 强调文字颜色 6 2 2 2 2 2 2 2 3 2" xfId="14044"/>
    <cellStyle name="20% - 强调文字颜色 6 2 2 2 2 2 2 2 4" xfId="14045"/>
    <cellStyle name="20% - 强调文字颜色 6 2 2 2 2 2 2 2 4 2" xfId="14046"/>
    <cellStyle name="20% - 强调文字颜色 6 2 2 2 2 2 2 2 5" xfId="14047"/>
    <cellStyle name="20% - 强调文字颜色 6 2 2 2 2 2 2 3" xfId="14048"/>
    <cellStyle name="20% - 强调文字颜色 6 2 2 2 2 2 2 3 2" xfId="14049"/>
    <cellStyle name="20% - 强调文字颜色 6 2 2 2 2 2 2 4" xfId="14050"/>
    <cellStyle name="20% - 强调文字颜色 6 2 2 2 2 2 2 4 2" xfId="14051"/>
    <cellStyle name="20% - 强调文字颜色 6 2 2 2 2 2 2 5" xfId="14052"/>
    <cellStyle name="20% - 强调文字颜色 6 2 2 2 2 2 3" xfId="3311"/>
    <cellStyle name="20% - 强调文字颜色 6 2 2 2 2 2 3 2" xfId="14053"/>
    <cellStyle name="20% - 强调文字颜色 6 2 2 2 2 2 3 2 2" xfId="14054"/>
    <cellStyle name="20% - 强调文字颜色 6 2 2 2 2 2 3 3" xfId="14055"/>
    <cellStyle name="20% - 强调文字颜色 6 2 2 2 2 2 3 3 2" xfId="14057"/>
    <cellStyle name="20% - 强调文字颜色 6 2 2 2 2 2 3 4" xfId="14059"/>
    <cellStyle name="20% - 强调文字颜色 6 2 2 2 2 2 3 4 2" xfId="14061"/>
    <cellStyle name="20% - 强调文字颜色 6 2 2 2 2 2 3 5" xfId="14062"/>
    <cellStyle name="20% - 强调文字颜色 6 2 2 2 2 2 4" xfId="14063"/>
    <cellStyle name="20% - 强调文字颜色 6 2 2 2 2 2 4 2" xfId="14064"/>
    <cellStyle name="20% - 强调文字颜色 6 2 2 2 2 2 5" xfId="14065"/>
    <cellStyle name="20% - 强调文字颜色 6 2 2 2 2 2 5 2" xfId="14066"/>
    <cellStyle name="20% - 强调文字颜色 6 2 2 2 2 2 6" xfId="10588"/>
    <cellStyle name="20% - 强调文字颜色 6 2 2 2 2 3" xfId="14067"/>
    <cellStyle name="20% - 强调文字颜色 6 2 2 2 2 3 2" xfId="14072"/>
    <cellStyle name="20% - 强调文字颜色 6 2 2 2 2 3 2 2" xfId="14079"/>
    <cellStyle name="20% - 强调文字颜色 6 2 2 2 2 3 2 2 2" xfId="14084"/>
    <cellStyle name="20% - 强调文字颜色 6 2 2 2 2 3 2 3" xfId="14088"/>
    <cellStyle name="20% - 强调文字颜色 6 2 2 2 2 3 2 3 2" xfId="14095"/>
    <cellStyle name="20% - 强调文字颜色 6 2 2 2 2 3 2 4" xfId="14101"/>
    <cellStyle name="20% - 强调文字颜色 6 2 2 2 2 3 3" xfId="3320"/>
    <cellStyle name="20% - 强调文字颜色 6 2 2 2 2 3 3 2" xfId="14107"/>
    <cellStyle name="20% - 强调文字颜色 6 2 2 2 2 3 4" xfId="14111"/>
    <cellStyle name="20% - 强调文字颜色 6 2 2 2 2 3 4 2" xfId="14117"/>
    <cellStyle name="20% - 强调文字颜色 6 2 2 2 2 3 5" xfId="14121"/>
    <cellStyle name="20% - 强调文字颜色 6 2 2 2 2 4" xfId="14126"/>
    <cellStyle name="20% - 强调文字颜色 6 2 2 2 2 4 2" xfId="14132"/>
    <cellStyle name="20% - 强调文字颜色 6 2 2 2 2 4 2 2" xfId="14137"/>
    <cellStyle name="20% - 强调文字颜色 6 2 2 2 2 4 2 2 2" xfId="14144"/>
    <cellStyle name="20% - 强调文字颜色 6 2 2 2 2 4 2 3" xfId="14151"/>
    <cellStyle name="20% - 强调文字颜色 6 2 2 2 2 4 2 3 2" xfId="14159"/>
    <cellStyle name="20% - 强调文字颜色 6 2 2 2 2 4 2 4" xfId="14164"/>
    <cellStyle name="20% - 强调文字颜色 6 2 2 2 2 4 2 4 2" xfId="14170"/>
    <cellStyle name="20% - 强调文字颜色 6 2 2 2 2 4 2 5" xfId="14174"/>
    <cellStyle name="20% - 强调文字颜色 6 2 2 2 2 4 3" xfId="14179"/>
    <cellStyle name="20% - 强调文字颜色 6 2 2 2 2 4 3 2" xfId="14184"/>
    <cellStyle name="20% - 强调文字颜色 6 2 2 2 2 4 4" xfId="14192"/>
    <cellStyle name="20% - 强调文字颜色 6 2 2 2 2 4 4 2" xfId="14197"/>
    <cellStyle name="20% - 强调文字颜色 6 2 2 2 2 4 5" xfId="14200"/>
    <cellStyle name="20% - 强调文字颜色 6 2 2 2 2 5" xfId="14204"/>
    <cellStyle name="20% - 强调文字颜色 6 2 2 2 2 5 2" xfId="14214"/>
    <cellStyle name="20% - 强调文字颜色 6 2 2 2 2 6" xfId="14216"/>
    <cellStyle name="20% - 强调文字颜色 6 2 2 2 2 6 2" xfId="14220"/>
    <cellStyle name="20% - 强调文字颜色 6 2 2 2 2 7" xfId="14224"/>
    <cellStyle name="20% - 强调文字颜色 6 2 2 2 2 7 2" xfId="14228"/>
    <cellStyle name="20% - 强调文字颜色 6 2 2 2 2 8" xfId="14231"/>
    <cellStyle name="20% - 强调文字颜色 6 2 2 2 3" xfId="14234"/>
    <cellStyle name="20% - 强调文字颜色 6 2 2 2 3 2" xfId="14239"/>
    <cellStyle name="20% - 强调文字颜色 6 2 2 2 3 2 2" xfId="14240"/>
    <cellStyle name="20% - 强调文字颜色 6 2 2 2 3 2 2 2" xfId="14241"/>
    <cellStyle name="20% - 强调文字颜色 6 2 2 2 3 2 2 2 2" xfId="14243"/>
    <cellStyle name="20% - 强调文字颜色 6 2 2 2 3 2 2 3" xfId="14245"/>
    <cellStyle name="20% - 强调文字颜色 6 2 2 2 3 2 2 3 2" xfId="14246"/>
    <cellStyle name="20% - 强调文字颜色 6 2 2 2 3 2 2 4" xfId="14248"/>
    <cellStyle name="20% - 强调文字颜色 6 2 2 2 3 2 2 4 2" xfId="14249"/>
    <cellStyle name="20% - 强调文字颜色 6 2 2 2 3 2 2 5" xfId="14250"/>
    <cellStyle name="20% - 强调文字颜色 6 2 2 2 3 2 3" xfId="14252"/>
    <cellStyle name="20% - 强调文字颜色 6 2 2 2 3 2 3 2" xfId="14253"/>
    <cellStyle name="20% - 强调文字颜色 6 2 2 2 3 2 4" xfId="14254"/>
    <cellStyle name="20% - 强调文字颜色 6 2 2 2 3 2 4 2" xfId="14256"/>
    <cellStyle name="20% - 强调文字颜色 6 2 2 2 3 2 5" xfId="8442"/>
    <cellStyle name="20% - 强调文字颜色 6 2 2 2 3 3" xfId="14257"/>
    <cellStyle name="20% - 强调文字颜色 6 2 2 2 3 3 2" xfId="10544"/>
    <cellStyle name="20% - 强调文字颜色 6 2 2 2 3 3 2 2" xfId="10551"/>
    <cellStyle name="20% - 强调文字颜色 6 2 2 2 3 3 3" xfId="10558"/>
    <cellStyle name="20% - 强调文字颜色 6 2 2 2 3 3 3 2" xfId="14263"/>
    <cellStyle name="20% - 强调文字颜色 6 2 2 2 3 3 4" xfId="14267"/>
    <cellStyle name="20% - 强调文字颜色 6 2 2 2 3 3 4 2" xfId="14273"/>
    <cellStyle name="20% - 强调文字颜色 6 2 2 2 3 3 5" xfId="14276"/>
    <cellStyle name="20% - 强调文字颜色 6 2 2 2 3 4" xfId="14280"/>
    <cellStyle name="20% - 强调文字颜色 6 2 2 2 3 4 2" xfId="10572"/>
    <cellStyle name="20% - 强调文字颜色 6 2 2 2 3 5" xfId="14287"/>
    <cellStyle name="20% - 强调文字颜色 6 2 2 2 3 5 2" xfId="14292"/>
    <cellStyle name="20% - 强调文字颜色 6 2 2 2 3 6" xfId="14296"/>
    <cellStyle name="20% - 强调文字颜色 6 2 2 2 4" xfId="14301"/>
    <cellStyle name="20% - 强调文字颜色 6 2 2 2 4 2" xfId="14302"/>
    <cellStyle name="20% - 强调文字颜色 6 2 2 2 4 2 2" xfId="6537"/>
    <cellStyle name="20% - 强调文字颜色 6 2 2 2 4 2 2 2" xfId="6539"/>
    <cellStyle name="20% - 强调文字颜色 6 2 2 2 4 2 3" xfId="6544"/>
    <cellStyle name="20% - 强调文字颜色 6 2 2 2 4 2 3 2" xfId="4121"/>
    <cellStyle name="20% - 强调文字颜色 6 2 2 2 4 2 4" xfId="6547"/>
    <cellStyle name="20% - 强调文字颜色 6 2 2 2 4 3" xfId="14303"/>
    <cellStyle name="20% - 强调文字颜色 6 2 2 2 4 3 2" xfId="10590"/>
    <cellStyle name="20% - 强调文字颜色 6 2 2 2 4 4" xfId="14307"/>
    <cellStyle name="20% - 强调文字颜色 6 2 2 2 4 4 2" xfId="14313"/>
    <cellStyle name="20% - 强调文字颜色 6 2 2 2 4 5" xfId="14317"/>
    <cellStyle name="20% - 强调文字颜色 6 2 2 2 5" xfId="14323"/>
    <cellStyle name="20% - 强调文字颜色 6 2 2 2 5 2" xfId="14324"/>
    <cellStyle name="20% - 强调文字颜色 6 2 2 2 5 2 2" xfId="14325"/>
    <cellStyle name="20% - 强调文字颜色 6 2 2 2 5 2 2 2" xfId="14326"/>
    <cellStyle name="20% - 强调文字颜色 6 2 2 2 5 2 3" xfId="14329"/>
    <cellStyle name="20% - 强调文字颜色 6 2 2 2 5 2 3 2" xfId="14330"/>
    <cellStyle name="20% - 强调文字颜色 6 2 2 2 5 2 4" xfId="14332"/>
    <cellStyle name="20% - 强调文字颜色 6 2 2 2 5 2 4 2" xfId="14333"/>
    <cellStyle name="20% - 强调文字颜色 6 2 2 2 5 2 5" xfId="14335"/>
    <cellStyle name="20% - 强调文字颜色 6 2 2 2 5 3" xfId="14337"/>
    <cellStyle name="20% - 强调文字颜色 6 2 2 2 5 3 2" xfId="14341"/>
    <cellStyle name="20% - 强调文字颜色 6 2 2 2 5 4" xfId="14346"/>
    <cellStyle name="20% - 强调文字颜色 6 2 2 2 5 4 2" xfId="14351"/>
    <cellStyle name="20% - 强调文字颜色 6 2 2 2 5 5" xfId="14355"/>
    <cellStyle name="20% - 强调文字颜色 6 2 2 2 6" xfId="14361"/>
    <cellStyle name="20% - 强调文字颜色 6 2 2 2 6 2" xfId="14362"/>
    <cellStyle name="20% - 强调文字颜色 6 2 2 2 7" xfId="14365"/>
    <cellStyle name="20% - 强调文字颜色 6 2 2 2 7 2" xfId="14366"/>
    <cellStyle name="20% - 强调文字颜色 6 2 2 2 8" xfId="14369"/>
    <cellStyle name="20% - 强调文字颜色 6 2 2 2 8 2" xfId="14370"/>
    <cellStyle name="20% - 强调文字颜色 6 2 2 2 9" xfId="14372"/>
    <cellStyle name="20% - 强调文字颜色 6 2 2 3" xfId="14373"/>
    <cellStyle name="20% - 强调文字颜色 6 2 2 3 2" xfId="14376"/>
    <cellStyle name="20% - 强调文字颜色 6 2 2 3 2 2" xfId="1918"/>
    <cellStyle name="20% - 强调文字颜色 6 2 2 3 2 2 2" xfId="2811"/>
    <cellStyle name="20% - 强调文字颜色 6 2 2 3 2 2 2 2" xfId="14377"/>
    <cellStyle name="20% - 强调文字颜色 6 2 2 3 2 2 2 2 2" xfId="14379"/>
    <cellStyle name="20% - 强调文字颜色 6 2 2 3 2 2 2 3" xfId="14381"/>
    <cellStyle name="20% - 强调文字颜色 6 2 2 3 2 2 2 3 2" xfId="14383"/>
    <cellStyle name="20% - 强调文字颜色 6 2 2 3 2 2 2 4" xfId="14384"/>
    <cellStyle name="20% - 强调文字颜色 6 2 2 3 2 2 2 4 2" xfId="14385"/>
    <cellStyle name="20% - 强调文字颜色 6 2 2 3 2 2 2 5" xfId="14386"/>
    <cellStyle name="20% - 强调文字颜色 6 2 2 3 2 2 3" xfId="1952"/>
    <cellStyle name="20% - 强调文字颜色 6 2 2 3 2 2 3 2" xfId="14388"/>
    <cellStyle name="20% - 强调文字颜色 6 2 2 3 2 2 4" xfId="14389"/>
    <cellStyle name="20% - 强调文字颜色 6 2 2 3 2 2 4 2" xfId="14390"/>
    <cellStyle name="20% - 强调文字颜色 6 2 2 3 2 2 5" xfId="14391"/>
    <cellStyle name="20% - 强调文字颜色 6 2 2 3 2 3" xfId="14393"/>
    <cellStyle name="20% - 强调文字颜色 6 2 2 3 2 3 2" xfId="14394"/>
    <cellStyle name="20% - 强调文字颜色 6 2 2 3 2 3 2 2" xfId="14397"/>
    <cellStyle name="20% - 强调文字颜色 6 2 2 3 2 3 3" xfId="1962"/>
    <cellStyle name="20% - 强调文字颜色 6 2 2 3 2 3 3 2" xfId="14399"/>
    <cellStyle name="20% - 强调文字颜色 6 2 2 3 2 3 4" xfId="14401"/>
    <cellStyle name="20% - 强调文字颜色 6 2 2 3 2 3 4 2" xfId="14405"/>
    <cellStyle name="20% - 强调文字颜色 6 2 2 3 2 3 5" xfId="14407"/>
    <cellStyle name="20% - 强调文字颜色 6 2 2 3 2 4" xfId="14411"/>
    <cellStyle name="20% - 强调文字颜色 6 2 2 3 2 4 2" xfId="14413"/>
    <cellStyle name="20% - 强调文字颜色 6 2 2 3 2 5" xfId="14416"/>
    <cellStyle name="20% - 强调文字颜色 6 2 2 3 2 5 2" xfId="14418"/>
    <cellStyle name="20% - 强调文字颜色 6 2 2 3 2 6" xfId="14420"/>
    <cellStyle name="20% - 强调文字颜色 6 2 2 3 3" xfId="14422"/>
    <cellStyle name="20% - 强调文字颜色 6 2 2 3 3 2" xfId="14423"/>
    <cellStyle name="20% - 强调文字颜色 6 2 2 3 3 2 2" xfId="14424"/>
    <cellStyle name="20% - 强调文字颜色 6 2 2 3 3 2 2 2" xfId="14425"/>
    <cellStyle name="20% - 强调文字颜色 6 2 2 3 3 2 3" xfId="14426"/>
    <cellStyle name="20% - 强调文字颜色 6 2 2 3 3 2 3 2" xfId="14427"/>
    <cellStyle name="20% - 强调文字颜色 6 2 2 3 3 2 4" xfId="14428"/>
    <cellStyle name="20% - 强调文字颜色 6 2 2 3 3 3" xfId="14429"/>
    <cellStyle name="20% - 强调文字颜色 6 2 2 3 3 3 2" xfId="10643"/>
    <cellStyle name="20% - 强调文字颜色 6 2 2 3 3 4" xfId="14431"/>
    <cellStyle name="20% - 强调文字颜色 6 2 2 3 3 4 2" xfId="14434"/>
    <cellStyle name="20% - 强调文字颜色 6 2 2 3 3 5" xfId="14438"/>
    <cellStyle name="20% - 强调文字颜色 6 2 2 3 4" xfId="14441"/>
    <cellStyle name="20% - 强调文字颜色 6 2 2 3 4 2" xfId="14442"/>
    <cellStyle name="20% - 强调文字颜色 6 2 2 3 4 2 2" xfId="14443"/>
    <cellStyle name="20% - 强调文字颜色 6 2 2 3 4 2 2 2" xfId="14444"/>
    <cellStyle name="20% - 强调文字颜色 6 2 2 3 4 2 3" xfId="14446"/>
    <cellStyle name="20% - 强调文字颜色 6 2 2 3 4 2 3 2" xfId="14447"/>
    <cellStyle name="20% - 强调文字颜色 6 2 2 3 4 2 4" xfId="14448"/>
    <cellStyle name="20% - 强调文字颜色 6 2 2 3 4 2 4 2" xfId="14449"/>
    <cellStyle name="20% - 强调文字颜色 6 2 2 3 4 2 5" xfId="14450"/>
    <cellStyle name="20% - 强调文字颜色 6 2 2 3 4 3" xfId="14451"/>
    <cellStyle name="20% - 强调文字颜色 6 2 2 3 4 3 2" xfId="14454"/>
    <cellStyle name="20% - 强调文字颜色 6 2 2 3 4 4" xfId="14458"/>
    <cellStyle name="20% - 强调文字颜色 6 2 2 3 4 4 2" xfId="14462"/>
    <cellStyle name="20% - 强调文字颜色 6 2 2 3 4 5" xfId="14465"/>
    <cellStyle name="20% - 强调文字颜色 6 2 2 3 5" xfId="14468"/>
    <cellStyle name="20% - 强调文字颜色 6 2 2 3 5 2" xfId="14469"/>
    <cellStyle name="20% - 强调文字颜色 6 2 2 3 6" xfId="14470"/>
    <cellStyle name="20% - 强调文字颜色 6 2 2 3 6 2" xfId="14472"/>
    <cellStyle name="20% - 强调文字颜色 6 2 2 3 7" xfId="14475"/>
    <cellStyle name="20% - 强调文字颜色 6 2 2 3 7 2" xfId="14476"/>
    <cellStyle name="20% - 强调文字颜色 6 2 2 3 8" xfId="14477"/>
    <cellStyle name="20% - 强调文字颜色 6 2 2 4" xfId="14479"/>
    <cellStyle name="20% - 强调文字颜色 6 2 2 4 2" xfId="14482"/>
    <cellStyle name="20% - 强调文字颜色 6 2 2 4 2 2" xfId="14483"/>
    <cellStyle name="20% - 强调文字颜色 6 2 2 4 2 2 2" xfId="14484"/>
    <cellStyle name="20% - 强调文字颜色 6 2 2 4 2 2 2 2" xfId="14485"/>
    <cellStyle name="20% - 强调文字颜色 6 2 2 4 2 2 3" xfId="14486"/>
    <cellStyle name="20% - 强调文字颜色 6 2 2 4 2 2 3 2" xfId="14487"/>
    <cellStyle name="20% - 强调文字颜色 6 2 2 4 2 2 4" xfId="14488"/>
    <cellStyle name="20% - 强调文字颜色 6 2 2 4 2 2 4 2" xfId="14489"/>
    <cellStyle name="20% - 强调文字颜色 6 2 2 4 2 2 5" xfId="14490"/>
    <cellStyle name="20% - 强调文字颜色 6 2 2 4 2 3" xfId="14491"/>
    <cellStyle name="20% - 强调文字颜色 6 2 2 4 2 3 2" xfId="14492"/>
    <cellStyle name="20% - 强调文字颜色 6 2 2 4 2 4" xfId="14494"/>
    <cellStyle name="20% - 强调文字颜色 6 2 2 4 2 4 2" xfId="14497"/>
    <cellStyle name="20% - 强调文字颜色 6 2 2 4 2 5" xfId="14500"/>
    <cellStyle name="20% - 强调文字颜色 6 2 2 4 3" xfId="14503"/>
    <cellStyle name="20% - 强调文字颜色 6 2 2 4 3 2" xfId="14504"/>
    <cellStyle name="20% - 强调文字颜色 6 2 2 4 3 2 2" xfId="14505"/>
    <cellStyle name="20% - 强调文字颜色 6 2 2 4 3 3" xfId="14508"/>
    <cellStyle name="20% - 强调文字颜色 6 2 2 4 3 3 2" xfId="14511"/>
    <cellStyle name="20% - 强调文字颜色 6 2 2 4 3 4" xfId="14514"/>
    <cellStyle name="20% - 强调文字颜色 6 2 2 4 3 4 2" xfId="14517"/>
    <cellStyle name="20% - 强调文字颜色 6 2 2 4 3 5" xfId="14519"/>
    <cellStyle name="20% - 强调文字颜色 6 2 2 4 4" xfId="14521"/>
    <cellStyle name="20% - 强调文字颜色 6 2 2 4 4 2" xfId="14523"/>
    <cellStyle name="20% - 强调文字颜色 6 2 2 4 5" xfId="14525"/>
    <cellStyle name="20% - 强调文字颜色 6 2 2 4 5 2" xfId="8407"/>
    <cellStyle name="20% - 强调文字颜色 6 2 2 4 6" xfId="14527"/>
    <cellStyle name="20% - 强调文字颜色 6 2 2 5" xfId="14529"/>
    <cellStyle name="20% - 强调文字颜色 6 2 2 5 2" xfId="14530"/>
    <cellStyle name="20% - 强调文字颜色 6 2 2 5 2 2" xfId="14531"/>
    <cellStyle name="20% - 强调文字颜色 6 2 2 5 2 2 2" xfId="14532"/>
    <cellStyle name="20% - 强调文字颜色 6 2 2 5 2 3" xfId="14533"/>
    <cellStyle name="20% - 强调文字颜色 6 2 2 5 2 3 2" xfId="14534"/>
    <cellStyle name="20% - 强调文字颜色 6 2 2 5 2 4" xfId="14536"/>
    <cellStyle name="20% - 强调文字颜色 6 2 2 5 3" xfId="14538"/>
    <cellStyle name="20% - 强调文字颜色 6 2 2 5 3 2" xfId="14539"/>
    <cellStyle name="20% - 强调文字颜色 6 2 2 5 4" xfId="14540"/>
    <cellStyle name="20% - 强调文字颜色 6 2 2 5 4 2" xfId="14543"/>
    <cellStyle name="20% - 强调文字颜色 6 2 2 5 5" xfId="14545"/>
    <cellStyle name="20% - 强调文字颜色 6 2 2 6" xfId="14548"/>
    <cellStyle name="20% - 强调文字颜色 6 2 2 6 2" xfId="14549"/>
    <cellStyle name="20% - 强调文字颜色 6 2 2 6 2 2" xfId="14550"/>
    <cellStyle name="20% - 强调文字颜色 6 2 2 6 2 2 2" xfId="14551"/>
    <cellStyle name="20% - 强调文字颜色 6 2 2 6 2 3" xfId="14552"/>
    <cellStyle name="20% - 强调文字颜色 6 2 2 6 2 3 2" xfId="14553"/>
    <cellStyle name="20% - 强调文字颜色 6 2 2 6 2 4" xfId="14554"/>
    <cellStyle name="20% - 强调文字颜色 6 2 2 6 2 4 2" xfId="14557"/>
    <cellStyle name="20% - 强调文字颜色 6 2 2 6 2 5" xfId="14560"/>
    <cellStyle name="20% - 强调文字颜色 6 2 2 6 3" xfId="14562"/>
    <cellStyle name="20% - 强调文字颜色 6 2 2 6 3 2" xfId="14563"/>
    <cellStyle name="20% - 强调文字颜色 6 2 2 6 4" xfId="14564"/>
    <cellStyle name="20% - 强调文字颜色 6 2 2 6 4 2" xfId="14566"/>
    <cellStyle name="20% - 强调文字颜色 6 2 2 6 5" xfId="14569"/>
    <cellStyle name="20% - 强调文字颜色 6 2 2 7" xfId="5982"/>
    <cellStyle name="20% - 强调文字颜色 6 2 2 7 2" xfId="14571"/>
    <cellStyle name="20% - 强调文字颜色 6 2 2 8" xfId="14573"/>
    <cellStyle name="20% - 强调文字颜色 6 2 2 8 2" xfId="14574"/>
    <cellStyle name="20% - 强调文字颜色 6 2 2 9" xfId="14575"/>
    <cellStyle name="20% - 强调文字颜色 6 2 2 9 2" xfId="14576"/>
    <cellStyle name="20% - 强调文字颜色 6 2 3" xfId="14579"/>
    <cellStyle name="20% - 强调文字颜色 6 2 3 2" xfId="14583"/>
    <cellStyle name="20% - 强调文字颜色 6 2 3 2 2" xfId="14584"/>
    <cellStyle name="20% - 强调文字颜色 6 2 3 2 2 2" xfId="14585"/>
    <cellStyle name="20% - 强调文字颜色 6 2 3 2 2 2 2" xfId="14589"/>
    <cellStyle name="20% - 强调文字颜色 6 2 3 2 2 2 2 2" xfId="1782"/>
    <cellStyle name="20% - 强调文字颜色 6 2 3 2 2 2 2 2 2" xfId="1786"/>
    <cellStyle name="20% - 强调文字颜色 6 2 3 2 2 2 2 2 2 2" xfId="4679"/>
    <cellStyle name="20% - 强调文字颜色 6 2 3 2 2 2 2 2 3" xfId="4560"/>
    <cellStyle name="20% - 强调文字颜色 6 2 3 2 2 2 2 2 3 2" xfId="5206"/>
    <cellStyle name="20% - 强调文字颜色 6 2 3 2 2 2 2 2 4" xfId="5354"/>
    <cellStyle name="20% - 强调文字颜色 6 2 3 2 2 2 2 3" xfId="1791"/>
    <cellStyle name="20% - 强调文字颜色 6 2 3 2 2 2 2 3 2" xfId="402"/>
    <cellStyle name="20% - 强调文字颜色 6 2 3 2 2 2 2 4" xfId="534"/>
    <cellStyle name="20% - 强调文字颜色 6 2 3 2 2 2 2 4 2" xfId="442"/>
    <cellStyle name="20% - 强调文字颜色 6 2 3 2 2 2 2 5" xfId="621"/>
    <cellStyle name="20% - 强调文字颜色 6 2 3 2 2 2 3" xfId="14591"/>
    <cellStyle name="20% - 强调文字颜色 6 2 3 2 2 2 3 2" xfId="1872"/>
    <cellStyle name="20% - 强调文字颜色 6 2 3 2 2 2 4" xfId="13024"/>
    <cellStyle name="20% - 强调文字颜色 6 2 3 2 2 2 4 2" xfId="1911"/>
    <cellStyle name="20% - 强调文字颜色 6 2 3 2 2 2 5" xfId="3185"/>
    <cellStyle name="20% - 强调文字颜色 6 2 3 2 2 3" xfId="14593"/>
    <cellStyle name="20% - 强调文字颜色 6 2 3 2 2 3 2" xfId="14595"/>
    <cellStyle name="20% - 强调文字颜色 6 2 3 2 2 3 2 2" xfId="14598"/>
    <cellStyle name="20% - 强调文字颜色 6 2 3 2 2 3 3" xfId="14600"/>
    <cellStyle name="20% - 强调文字颜色 6 2 3 2 2 3 3 2" xfId="14602"/>
    <cellStyle name="20% - 强调文字颜色 6 2 3 2 2 3 4" xfId="14604"/>
    <cellStyle name="20% - 强调文字颜色 6 2 3 2 2 3 4 2" xfId="14607"/>
    <cellStyle name="20% - 强调文字颜色 6 2 3 2 2 3 5" xfId="3190"/>
    <cellStyle name="20% - 强调文字颜色 6 2 3 2 2 4" xfId="14609"/>
    <cellStyle name="20% - 强调文字颜色 6 2 3 2 2 4 2" xfId="14611"/>
    <cellStyle name="20% - 强调文字颜色 6 2 3 2 2 5" xfId="14613"/>
    <cellStyle name="20% - 强调文字颜色 6 2 3 2 2 5 2" xfId="14615"/>
    <cellStyle name="20% - 强调文字颜色 6 2 3 2 2 6" xfId="14618"/>
    <cellStyle name="20% - 强调文字颜色 6 2 3 2 3" xfId="14621"/>
    <cellStyle name="20% - 强调文字颜色 6 2 3 2 3 2" xfId="14622"/>
    <cellStyle name="20% - 强调文字颜色 6 2 3 2 3 2 2" xfId="14624"/>
    <cellStyle name="20% - 强调文字颜色 6 2 3 2 3 2 2 2" xfId="14626"/>
    <cellStyle name="20% - 强调文字颜色 6 2 3 2 3 2 3" xfId="14628"/>
    <cellStyle name="20% - 强调文字颜色 6 2 3 2 3 2 3 2" xfId="14630"/>
    <cellStyle name="20% - 强调文字颜色 6 2 3 2 3 2 4" xfId="13037"/>
    <cellStyle name="20% - 强调文字颜色 6 2 3 2 3 3" xfId="14633"/>
    <cellStyle name="20% - 强调文字颜色 6 2 3 2 3 3 2" xfId="14635"/>
    <cellStyle name="20% - 强调文字颜色 6 2 3 2 3 4" xfId="14637"/>
    <cellStyle name="20% - 强调文字颜色 6 2 3 2 3 4 2" xfId="14640"/>
    <cellStyle name="20% - 强调文字颜色 6 2 3 2 3 5" xfId="14643"/>
    <cellStyle name="20% - 强调文字颜色 6 2 3 2 4" xfId="14646"/>
    <cellStyle name="20% - 强调文字颜色 6 2 3 2 4 2" xfId="14647"/>
    <cellStyle name="20% - 强调文字颜色 6 2 3 2 4 2 2" xfId="14648"/>
    <cellStyle name="20% - 强调文字颜色 6 2 3 2 4 2 2 2" xfId="14650"/>
    <cellStyle name="20% - 强调文字颜色 6 2 3 2 4 2 3" xfId="14651"/>
    <cellStyle name="20% - 强调文字颜色 6 2 3 2 4 2 3 2" xfId="14652"/>
    <cellStyle name="20% - 强调文字颜色 6 2 3 2 4 2 4" xfId="14654"/>
    <cellStyle name="20% - 强调文字颜色 6 2 3 2 4 2 4 2" xfId="14655"/>
    <cellStyle name="20% - 强调文字颜色 6 2 3 2 4 2 5" xfId="3674"/>
    <cellStyle name="20% - 强调文字颜色 6 2 3 2 4 3" xfId="14656"/>
    <cellStyle name="20% - 强调文字颜色 6 2 3 2 4 3 2" xfId="14658"/>
    <cellStyle name="20% - 强调文字颜色 6 2 3 2 4 4" xfId="14660"/>
    <cellStyle name="20% - 强调文字颜色 6 2 3 2 4 4 2" xfId="14663"/>
    <cellStyle name="20% - 强调文字颜色 6 2 3 2 4 5" xfId="14665"/>
    <cellStyle name="20% - 强调文字颜色 6 2 3 2 5" xfId="11807"/>
    <cellStyle name="20% - 强调文字颜色 6 2 3 2 5 2" xfId="14667"/>
    <cellStyle name="20% - 强调文字颜色 6 2 3 2 6" xfId="14668"/>
    <cellStyle name="20% - 强调文字颜色 6 2 3 2 6 2" xfId="14670"/>
    <cellStyle name="20% - 强调文字颜色 6 2 3 2 7" xfId="14673"/>
    <cellStyle name="20% - 强调文字颜色 6 2 3 2 7 2" xfId="14675"/>
    <cellStyle name="20% - 强调文字颜色 6 2 3 2 8" xfId="14677"/>
    <cellStyle name="20% - 强调文字颜色 6 2 3 3" xfId="14678"/>
    <cellStyle name="20% - 强调文字颜色 6 2 3 3 2" xfId="14251"/>
    <cellStyle name="20% - 强调文字颜色 6 2 3 3 2 2" xfId="14679"/>
    <cellStyle name="20% - 强调文字颜色 6 2 3 3 2 2 2" xfId="14681"/>
    <cellStyle name="20% - 强调文字颜色 6 2 3 3 2 2 2 2" xfId="14682"/>
    <cellStyle name="20% - 强调文字颜色 6 2 3 3 2 2 3" xfId="14683"/>
    <cellStyle name="20% - 强调文字颜色 6 2 3 3 2 2 3 2" xfId="14684"/>
    <cellStyle name="20% - 强调文字颜色 6 2 3 3 2 2 4" xfId="14685"/>
    <cellStyle name="20% - 强调文字颜色 6 2 3 3 2 2 4 2" xfId="14686"/>
    <cellStyle name="20% - 强调文字颜色 6 2 3 3 2 2 5" xfId="4584"/>
    <cellStyle name="20% - 强调文字颜色 6 2 3 3 2 3" xfId="14687"/>
    <cellStyle name="20% - 强调文字颜色 6 2 3 3 2 3 2" xfId="14689"/>
    <cellStyle name="20% - 强调文字颜色 6 2 3 3 2 4" xfId="14690"/>
    <cellStyle name="20% - 强调文字颜色 6 2 3 3 2 4 2" xfId="14692"/>
    <cellStyle name="20% - 强调文字颜色 6 2 3 3 2 5" xfId="14695"/>
    <cellStyle name="20% - 强调文字颜色 6 2 3 3 3" xfId="14697"/>
    <cellStyle name="20% - 强调文字颜色 6 2 3 3 3 2" xfId="14698"/>
    <cellStyle name="20% - 强调文字颜色 6 2 3 3 3 2 2" xfId="14700"/>
    <cellStyle name="20% - 强调文字颜色 6 2 3 3 3 3" xfId="14701"/>
    <cellStyle name="20% - 强调文字颜色 6 2 3 3 3 3 2" xfId="14704"/>
    <cellStyle name="20% - 强调文字颜色 6 2 3 3 3 4" xfId="14706"/>
    <cellStyle name="20% - 强调文字颜色 6 2 3 3 3 4 2" xfId="14709"/>
    <cellStyle name="20% - 强调文字颜色 6 2 3 3 3 5" xfId="14711"/>
    <cellStyle name="20% - 强调文字颜色 6 2 3 3 4" xfId="14713"/>
    <cellStyle name="20% - 强调文字颜色 6 2 3 3 4 2" xfId="14714"/>
    <cellStyle name="20% - 强调文字颜色 6 2 3 3 5" xfId="11814"/>
    <cellStyle name="20% - 强调文字颜色 6 2 3 3 5 2" xfId="14715"/>
    <cellStyle name="20% - 强调文字颜色 6 2 3 3 6" xfId="14716"/>
    <cellStyle name="20% - 强调文字颜色 6 2 3 4" xfId="14717"/>
    <cellStyle name="20% - 强调文字颜色 6 2 3 4 2" xfId="14718"/>
    <cellStyle name="20% - 强调文字颜色 6 2 3 4 2 2" xfId="14719"/>
    <cellStyle name="20% - 强调文字颜色 6 2 3 4 2 2 2" xfId="14723"/>
    <cellStyle name="20% - 强调文字颜色 6 2 3 4 2 3" xfId="14725"/>
    <cellStyle name="20% - 强调文字颜色 6 2 3 4 2 3 2" xfId="14726"/>
    <cellStyle name="20% - 强调文字颜色 6 2 3 4 2 4" xfId="14727"/>
    <cellStyle name="20% - 强调文字颜色 6 2 3 4 3" xfId="14730"/>
    <cellStyle name="20% - 强调文字颜色 6 2 3 4 3 2" xfId="14731"/>
    <cellStyle name="20% - 强调文字颜色 6 2 3 4 4" xfId="14732"/>
    <cellStyle name="20% - 强调文字颜色 6 2 3 4 4 2" xfId="14735"/>
    <cellStyle name="20% - 强调文字颜色 6 2 3 4 5" xfId="11816"/>
    <cellStyle name="20% - 强调文字颜色 6 2 3 5" xfId="5865"/>
    <cellStyle name="20% - 强调文字颜色 6 2 3 5 2" xfId="5994"/>
    <cellStyle name="20% - 强调文字颜色 6 2 3 5 2 2" xfId="5997"/>
    <cellStyle name="20% - 强调文字颜色 6 2 3 5 2 2 2" xfId="5544"/>
    <cellStyle name="20% - 强调文字颜色 6 2 3 5 2 3" xfId="8036"/>
    <cellStyle name="20% - 强调文字颜色 6 2 3 5 2 3 2" xfId="8039"/>
    <cellStyle name="20% - 强调文字颜色 6 2 3 5 2 4" xfId="8042"/>
    <cellStyle name="20% - 强调文字颜色 6 2 3 5 2 4 2" xfId="14737"/>
    <cellStyle name="20% - 强调文字颜色 6 2 3 5 2 5" xfId="14741"/>
    <cellStyle name="20% - 强调文字颜色 6 2 3 5 3" xfId="6003"/>
    <cellStyle name="20% - 强调文字颜色 6 2 3 5 3 2" xfId="6006"/>
    <cellStyle name="20% - 强调文字颜色 6 2 3 5 4" xfId="6013"/>
    <cellStyle name="20% - 强调文字颜色 6 2 3 5 4 2" xfId="6017"/>
    <cellStyle name="20% - 强调文字颜色 6 2 3 5 5" xfId="6021"/>
    <cellStyle name="20% - 强调文字颜色 6 2 3 6" xfId="6027"/>
    <cellStyle name="20% - 强调文字颜色 6 2 3 6 2" xfId="6034"/>
    <cellStyle name="20% - 强调文字颜色 6 2 3 7" xfId="6040"/>
    <cellStyle name="20% - 强调文字颜色 6 2 3 7 2" xfId="6045"/>
    <cellStyle name="20% - 强调文字颜色 6 2 3 8" xfId="6048"/>
    <cellStyle name="20% - 强调文字颜色 6 2 3 8 2" xfId="14743"/>
    <cellStyle name="20% - 强调文字颜色 6 2 3 9" xfId="8874"/>
    <cellStyle name="20% - 强调文字颜色 6 2 4" xfId="14745"/>
    <cellStyle name="20% - 强调文字颜色 6 2 4 2" xfId="14748"/>
    <cellStyle name="20% - 强调文字颜色 6 2 4 2 2" xfId="14751"/>
    <cellStyle name="20% - 强调文字颜色 6 2 4 2 2 2" xfId="9561"/>
    <cellStyle name="20% - 强调文字颜色 6 2 4 2 2 2 2" xfId="9565"/>
    <cellStyle name="20% - 强调文字颜色 6 2 4 2 2 2 2 2" xfId="14754"/>
    <cellStyle name="20% - 强调文字颜色 6 2 4 2 2 2 3" xfId="14755"/>
    <cellStyle name="20% - 强调文字颜色 6 2 4 2 2 2 3 2" xfId="14756"/>
    <cellStyle name="20% - 强调文字颜色 6 2 4 2 2 2 4" xfId="14757"/>
    <cellStyle name="20% - 强调文字颜色 6 2 4 2 2 3" xfId="9567"/>
    <cellStyle name="20% - 强调文字颜色 6 2 4 2 2 3 2" xfId="9569"/>
    <cellStyle name="20% - 强调文字颜色 6 2 4 2 2 4" xfId="9574"/>
    <cellStyle name="20% - 强调文字颜色 6 2 4 2 2 4 2" xfId="14758"/>
    <cellStyle name="20% - 强调文字颜色 6 2 4 2 2 5" xfId="14761"/>
    <cellStyle name="20% - 强调文字颜色 6 2 4 2 3" xfId="2956"/>
    <cellStyle name="20% - 强调文字颜色 6 2 4 2 3 2" xfId="9617"/>
    <cellStyle name="20% - 强调文字颜色 6 2 4 2 3 2 2" xfId="14764"/>
    <cellStyle name="20% - 强调文字颜色 6 2 4 2 3 3" xfId="14765"/>
    <cellStyle name="20% - 强调文字颜色 6 2 4 2 3 3 2" xfId="14767"/>
    <cellStyle name="20% - 强调文字颜色 6 2 4 2 3 4" xfId="14769"/>
    <cellStyle name="20% - 强调文字颜色 6 2 4 2 4" xfId="14773"/>
    <cellStyle name="20% - 强调文字颜色 6 2 4 2 4 2" xfId="14775"/>
    <cellStyle name="20% - 强调文字颜色 6 2 4 2 5" xfId="14776"/>
    <cellStyle name="20% - 强调文字颜色 6 2 4 2 5 2" xfId="14778"/>
    <cellStyle name="20% - 强调文字颜色 6 2 4 2 6" xfId="14779"/>
    <cellStyle name="20% - 强调文字颜色 6 2 4 3" xfId="14780"/>
    <cellStyle name="20% - 强调文字颜色 6 2 4 3 2" xfId="14783"/>
    <cellStyle name="20% - 强调文字颜色 6 2 4 3 2 2" xfId="9730"/>
    <cellStyle name="20% - 强调文字颜色 6 2 4 3 2 2 2" xfId="14789"/>
    <cellStyle name="20% - 强调文字颜色 6 2 4 3 2 3" xfId="14790"/>
    <cellStyle name="20% - 强调文字颜色 6 2 4 3 2 3 2" xfId="14795"/>
    <cellStyle name="20% - 强调文字颜色 6 2 4 3 2 4" xfId="14796"/>
    <cellStyle name="20% - 强调文字颜色 6 2 4 3 3" xfId="14799"/>
    <cellStyle name="20% - 强调文字颜色 6 2 4 3 3 2" xfId="14802"/>
    <cellStyle name="20% - 强调文字颜色 6 2 4 3 4" xfId="14804"/>
    <cellStyle name="20% - 强调文字颜色 6 2 4 3 4 2" xfId="14805"/>
    <cellStyle name="20% - 强调文字颜色 6 2 4 3 5" xfId="14806"/>
    <cellStyle name="20% - 强调文字颜色 6 2 4 4" xfId="14807"/>
    <cellStyle name="20% - 强调文字颜色 6 2 4 4 2" xfId="14809"/>
    <cellStyle name="20% - 强调文字颜色 6 2 4 4 2 2" xfId="14813"/>
    <cellStyle name="20% - 强调文字颜色 6 2 4 4 3" xfId="14815"/>
    <cellStyle name="20% - 强调文字颜色 6 2 4 4 3 2" xfId="14817"/>
    <cellStyle name="20% - 强调文字颜色 6 2 4 4 4" xfId="14819"/>
    <cellStyle name="20% - 强调文字颜色 6 2 4 5" xfId="6051"/>
    <cellStyle name="20% - 强调文字颜色 6 2 4 5 2" xfId="8046"/>
    <cellStyle name="20% - 强调文字颜色 6 2 4 6" xfId="8049"/>
    <cellStyle name="20% - 强调文字颜色 6 2 4 6 2" xfId="8052"/>
    <cellStyle name="20% - 强调文字颜色 6 2 4 7" xfId="8055"/>
    <cellStyle name="20% - 强调文字颜色 6 2 5" xfId="14821"/>
    <cellStyle name="20% - 强调文字颜色 6 2 5 2" xfId="14822"/>
    <cellStyle name="20% - 强调文字颜色 6 2 5 2 2" xfId="14824"/>
    <cellStyle name="20% - 强调文字颜色 6 2 5 2 2 2" xfId="9951"/>
    <cellStyle name="20% - 强调文字颜色 6 2 5 2 2 2 2" xfId="14827"/>
    <cellStyle name="20% - 强调文字颜色 6 2 5 2 2 2 2 2" xfId="2115"/>
    <cellStyle name="20% - 强调文字颜色 6 2 5 2 2 2 2 2 2" xfId="2117"/>
    <cellStyle name="20% - 强调文字颜色 6 2 5 2 2 2 2 3" xfId="2125"/>
    <cellStyle name="20% - 强调文字颜色 6 2 5 2 2 2 2 3 2" xfId="2134"/>
    <cellStyle name="20% - 强调文字颜色 6 2 5 2 2 2 2 4" xfId="2144"/>
    <cellStyle name="20% - 强调文字颜色 6 2 5 2 2 2 2 4 2" xfId="1994"/>
    <cellStyle name="20% - 强调文字颜色 6 2 5 2 2 2 2 5" xfId="5091"/>
    <cellStyle name="20% - 强调文字颜色 6 2 5 2 2 2 3" xfId="14831"/>
    <cellStyle name="20% - 强调文字颜色 6 2 5 2 2 2 3 2" xfId="2176"/>
    <cellStyle name="20% - 强调文字颜色 6 2 5 2 2 2 4" xfId="14836"/>
    <cellStyle name="20% - 强调文字颜色 6 2 5 2 2 2 4 2" xfId="14838"/>
    <cellStyle name="20% - 强调文字颜色 6 2 5 2 2 2 5" xfId="8172"/>
    <cellStyle name="20% - 强调文字颜色 6 2 5 2 2 3" xfId="14839"/>
    <cellStyle name="20% - 强调文字颜色 6 2 5 2 2 3 2" xfId="14841"/>
    <cellStyle name="20% - 强调文字颜色 6 2 5 2 2 3 2 2" xfId="2287"/>
    <cellStyle name="20% - 强调文字颜色 6 2 5 2 2 3 3" xfId="14844"/>
    <cellStyle name="20% - 强调文字颜色 6 2 5 2 2 3 3 2" xfId="14847"/>
    <cellStyle name="20% - 强调文字颜色 6 2 5 2 2 3 4" xfId="14848"/>
    <cellStyle name="20% - 强调文字颜色 6 2 5 2 2 3 4 2" xfId="14849"/>
    <cellStyle name="20% - 强调文字颜色 6 2 5 2 2 3 5" xfId="8178"/>
    <cellStyle name="20% - 强调文字颜色 6 2 5 2 2 4" xfId="14850"/>
    <cellStyle name="20% - 强调文字颜色 6 2 5 2 2 4 2" xfId="14854"/>
    <cellStyle name="20% - 强调文字颜色 6 2 5 2 2 5" xfId="14856"/>
    <cellStyle name="20% - 强调文字颜色 6 2 5 2 2 5 2" xfId="14859"/>
    <cellStyle name="20% - 强调文字颜色 6 2 5 2 2 6" xfId="14863"/>
    <cellStyle name="20% - 强调文字颜色 6 2 5 2 3" xfId="14866"/>
    <cellStyle name="20% - 强调文字颜色 6 2 5 2 3 2" xfId="14869"/>
    <cellStyle name="20% - 强调文字颜色 6 2 5 2 3 2 2" xfId="14872"/>
    <cellStyle name="20% - 强调文字颜色 6 2 5 2 3 2 2 2" xfId="2508"/>
    <cellStyle name="20% - 强调文字颜色 6 2 5 2 3 2 3" xfId="14873"/>
    <cellStyle name="20% - 强调文字颜色 6 2 5 2 3 2 3 2" xfId="14875"/>
    <cellStyle name="20% - 强调文字颜色 6 2 5 2 3 2 4" xfId="14877"/>
    <cellStyle name="20% - 强调文字颜色 6 2 5 2 3 3" xfId="14878"/>
    <cellStyle name="20% - 强调文字颜色 6 2 5 2 3 3 2" xfId="14881"/>
    <cellStyle name="20% - 强调文字颜色 6 2 5 2 3 4" xfId="14883"/>
    <cellStyle name="20% - 强调文字颜色 6 2 5 2 3 4 2" xfId="14886"/>
    <cellStyle name="20% - 强调文字颜色 6 2 5 2 3 5" xfId="14888"/>
    <cellStyle name="20% - 强调文字颜色 6 2 5 2 4" xfId="14891"/>
    <cellStyle name="20% - 强调文字颜色 6 2 5 2 4 2" xfId="14892"/>
    <cellStyle name="20% - 强调文字颜色 6 2 5 2 4 2 2" xfId="14893"/>
    <cellStyle name="20% - 强调文字颜色 6 2 5 2 4 2 2 2" xfId="5760"/>
    <cellStyle name="20% - 强调文字颜色 6 2 5 2 4 2 3" xfId="14894"/>
    <cellStyle name="20% - 强调文字颜色 6 2 5 2 4 2 3 2" xfId="382"/>
    <cellStyle name="20% - 强调文字颜色 6 2 5 2 4 2 4" xfId="14896"/>
    <cellStyle name="20% - 强调文字颜色 6 2 5 2 4 2 4 2" xfId="9342"/>
    <cellStyle name="20% - 强调文字颜色 6 2 5 2 4 2 5" xfId="8344"/>
    <cellStyle name="20% - 强调文字颜色 6 2 5 2 4 3" xfId="14897"/>
    <cellStyle name="20% - 强调文字颜色 6 2 5 2 4 3 2" xfId="6235"/>
    <cellStyle name="20% - 强调文字颜色 6 2 5 2 4 4" xfId="14899"/>
    <cellStyle name="20% - 强调文字颜色 6 2 5 2 4 4 2" xfId="6321"/>
    <cellStyle name="20% - 强调文字颜色 6 2 5 2 4 5" xfId="14901"/>
    <cellStyle name="20% - 强调文字颜色 6 2 5 2 5" xfId="14903"/>
    <cellStyle name="20% - 强调文字颜色 6 2 5 2 5 2" xfId="14904"/>
    <cellStyle name="20% - 强调文字颜色 6 2 5 2 6" xfId="14905"/>
    <cellStyle name="20% - 强调文字颜色 6 2 5 2 6 2" xfId="14907"/>
    <cellStyle name="20% - 强调文字颜色 6 2 5 2 7" xfId="14911"/>
    <cellStyle name="20% - 强调文字颜色 6 2 5 2 7 2" xfId="14915"/>
    <cellStyle name="20% - 强调文字颜色 6 2 5 2 8" xfId="14917"/>
    <cellStyle name="20% - 强调文字颜色 6 2 5 3" xfId="14919"/>
    <cellStyle name="20% - 强调文字颜色 6 2 5 3 2" xfId="14920"/>
    <cellStyle name="20% - 强调文字颜色 6 2 5 3 2 2" xfId="14923"/>
    <cellStyle name="20% - 强调文字颜色 6 2 5 3 2 2 2" xfId="14927"/>
    <cellStyle name="20% - 强调文字颜色 6 2 5 3 2 2 2 2" xfId="2840"/>
    <cellStyle name="20% - 强调文字颜色 6 2 5 3 2 2 3" xfId="14928"/>
    <cellStyle name="20% - 强调文字颜色 6 2 5 3 2 2 3 2" xfId="14931"/>
    <cellStyle name="20% - 强调文字颜色 6 2 5 3 2 2 4" xfId="14933"/>
    <cellStyle name="20% - 强调文字颜色 6 2 5 3 2 2 4 2" xfId="14934"/>
    <cellStyle name="20% - 强调文字颜色 6 2 5 3 2 2 5" xfId="4701"/>
    <cellStyle name="20% - 强调文字颜色 6 2 5 3 2 3" xfId="14935"/>
    <cellStyle name="20% - 强调文字颜色 6 2 5 3 2 3 2" xfId="14938"/>
    <cellStyle name="20% - 强调文字颜色 6 2 5 3 2 4" xfId="14939"/>
    <cellStyle name="20% - 强调文字颜色 6 2 5 3 2 4 2" xfId="14941"/>
    <cellStyle name="20% - 强调文字颜色 6 2 5 3 2 5" xfId="14943"/>
    <cellStyle name="20% - 强调文字颜色 6 2 5 3 3" xfId="14946"/>
    <cellStyle name="20% - 强调文字颜色 6 2 5 3 3 2" xfId="14948"/>
    <cellStyle name="20% - 强调文字颜色 6 2 5 3 3 2 2" xfId="14950"/>
    <cellStyle name="20% - 强调文字颜色 6 2 5 3 3 3" xfId="14951"/>
    <cellStyle name="20% - 强调文字颜色 6 2 5 3 3 3 2" xfId="14955"/>
    <cellStyle name="20% - 强调文字颜色 6 2 5 3 3 4" xfId="14957"/>
    <cellStyle name="20% - 强调文字颜色 6 2 5 3 3 4 2" xfId="14959"/>
    <cellStyle name="20% - 强调文字颜色 6 2 5 3 3 5" xfId="14962"/>
    <cellStyle name="20% - 强调文字颜色 6 2 5 3 4" xfId="14964"/>
    <cellStyle name="20% - 强调文字颜色 6 2 5 3 4 2" xfId="14966"/>
    <cellStyle name="20% - 强调文字颜色 6 2 5 3 5" xfId="14968"/>
    <cellStyle name="20% - 强调文字颜色 6 2 5 3 5 2" xfId="14970"/>
    <cellStyle name="20% - 强调文字颜色 6 2 5 3 6" xfId="14972"/>
    <cellStyle name="20% - 强调文字颜色 6 2 5 4" xfId="14976"/>
    <cellStyle name="20% - 强调文字颜色 6 2 5 4 2" xfId="14977"/>
    <cellStyle name="20% - 强调文字颜色 6 2 5 4 2 2" xfId="14980"/>
    <cellStyle name="20% - 强调文字颜色 6 2 5 4 2 2 2" xfId="14982"/>
    <cellStyle name="20% - 强调文字颜色 6 2 5 4 2 3" xfId="14983"/>
    <cellStyle name="20% - 强调文字颜色 6 2 5 4 2 3 2" xfId="14985"/>
    <cellStyle name="20% - 强调文字颜色 6 2 5 4 2 4" xfId="14986"/>
    <cellStyle name="20% - 强调文字颜色 6 2 5 4 3" xfId="14988"/>
    <cellStyle name="20% - 强调文字颜色 6 2 5 4 3 2" xfId="14989"/>
    <cellStyle name="20% - 强调文字颜色 6 2 5 4 4" xfId="14990"/>
    <cellStyle name="20% - 强调文字颜色 6 2 5 4 4 2" xfId="14993"/>
    <cellStyle name="20% - 强调文字颜色 6 2 5 4 5" xfId="14996"/>
    <cellStyle name="20% - 强调文字颜色 6 2 5 5" xfId="6061"/>
    <cellStyle name="20% - 强调文字颜色 6 2 5 5 2" xfId="15000"/>
    <cellStyle name="20% - 强调文字颜色 6 2 5 5 2 2" xfId="15002"/>
    <cellStyle name="20% - 强调文字颜色 6 2 5 5 2 2 2" xfId="15004"/>
    <cellStyle name="20% - 强调文字颜色 6 2 5 5 2 3" xfId="15005"/>
    <cellStyle name="20% - 强调文字颜色 6 2 5 5 2 3 2" xfId="15007"/>
    <cellStyle name="20% - 强调文字颜色 6 2 5 5 2 4" xfId="15008"/>
    <cellStyle name="20% - 强调文字颜色 6 2 5 5 2 4 2" xfId="15010"/>
    <cellStyle name="20% - 强调文字颜色 6 2 5 5 2 5" xfId="15012"/>
    <cellStyle name="20% - 强调文字颜色 6 2 5 5 3" xfId="15016"/>
    <cellStyle name="20% - 强调文字颜色 6 2 5 5 3 2" xfId="15018"/>
    <cellStyle name="20% - 强调文字颜色 6 2 5 5 4" xfId="10293"/>
    <cellStyle name="20% - 强调文字颜色 6 2 5 5 4 2" xfId="15019"/>
    <cellStyle name="20% - 强调文字颜色 6 2 5 5 5" xfId="15023"/>
    <cellStyle name="20% - 强调文字颜色 6 2 5 6" xfId="15026"/>
    <cellStyle name="20% - 强调文字颜色 6 2 5 6 2" xfId="15027"/>
    <cellStyle name="20% - 强调文字颜色 6 2 5 7" xfId="15028"/>
    <cellStyle name="20% - 强调文字颜色 6 2 5 7 2" xfId="15031"/>
    <cellStyle name="20% - 强调文字颜色 6 2 5 8" xfId="15034"/>
    <cellStyle name="20% - 强调文字颜色 6 2 5 8 2" xfId="15038"/>
    <cellStyle name="20% - 强调文字颜色 6 2 5 9" xfId="8879"/>
    <cellStyle name="20% - 强调文字颜色 6 2 6" xfId="15042"/>
    <cellStyle name="20% - 强调文字颜色 6 2 6 2" xfId="15043"/>
    <cellStyle name="20% - 强调文字颜色 6 2 6 2 2" xfId="15044"/>
    <cellStyle name="20% - 强调文字颜色 6 2 6 2 2 2" xfId="15046"/>
    <cellStyle name="20% - 强调文字颜色 6 2 6 2 2 2 2" xfId="15051"/>
    <cellStyle name="20% - 强调文字颜色 6 2 6 2 2 2 2 2" xfId="3937"/>
    <cellStyle name="20% - 强调文字颜色 6 2 6 2 2 2 3" xfId="15054"/>
    <cellStyle name="20% - 强调文字颜色 6 2 6 2 2 2 3 2" xfId="10848"/>
    <cellStyle name="20% - 强调文字颜色 6 2 6 2 2 2 4" xfId="15057"/>
    <cellStyle name="20% - 强调文字颜色 6 2 6 2 2 3" xfId="15058"/>
    <cellStyle name="20% - 强调文字颜色 6 2 6 2 2 3 2" xfId="15062"/>
    <cellStyle name="20% - 强调文字颜色 6 2 6 2 2 4" xfId="14138"/>
    <cellStyle name="20% - 强调文字颜色 6 2 6 2 2 4 2" xfId="14145"/>
    <cellStyle name="20% - 强调文字颜色 6 2 6 2 2 5" xfId="14152"/>
    <cellStyle name="20% - 强调文字颜色 6 2 6 2 3" xfId="15063"/>
    <cellStyle name="20% - 强调文字颜色 6 2 6 2 3 2" xfId="15065"/>
    <cellStyle name="20% - 强调文字颜色 6 2 6 2 3 2 2" xfId="15068"/>
    <cellStyle name="20% - 强调文字颜色 6 2 6 2 3 3" xfId="15069"/>
    <cellStyle name="20% - 强调文字颜色 6 2 6 2 3 3 2" xfId="15073"/>
    <cellStyle name="20% - 强调文字颜色 6 2 6 2 3 4" xfId="14185"/>
    <cellStyle name="20% - 强调文字颜色 6 2 6 2 4" xfId="15076"/>
    <cellStyle name="20% - 强调文字颜色 6 2 6 2 4 2" xfId="15077"/>
    <cellStyle name="20% - 强调文字颜色 6 2 6 2 5" xfId="15079"/>
    <cellStyle name="20% - 强调文字颜色 6 2 6 2 5 2" xfId="15080"/>
    <cellStyle name="20% - 强调文字颜色 6 2 6 2 6" xfId="15082"/>
    <cellStyle name="20% - 强调文字颜色 6 2 6 3" xfId="15084"/>
    <cellStyle name="20% - 强调文字颜色 6 2 6 3 2" xfId="15085"/>
    <cellStyle name="20% - 强调文字颜色 6 2 6 3 2 2" xfId="15088"/>
    <cellStyle name="20% - 强调文字颜色 6 2 6 3 2 2 2" xfId="15092"/>
    <cellStyle name="20% - 强调文字颜色 6 2 6 3 2 3" xfId="15095"/>
    <cellStyle name="20% - 强调文字颜色 6 2 6 3 2 3 2" xfId="15098"/>
    <cellStyle name="20% - 强调文字颜色 6 2 6 3 2 4" xfId="15101"/>
    <cellStyle name="20% - 强调文字颜色 6 2 6 3 3" xfId="15106"/>
    <cellStyle name="20% - 强调文字颜色 6 2 6 3 3 2" xfId="15107"/>
    <cellStyle name="20% - 强调文字颜色 6 2 6 3 4" xfId="15108"/>
    <cellStyle name="20% - 强调文字颜色 6 2 6 3 4 2" xfId="15110"/>
    <cellStyle name="20% - 强调文字颜色 6 2 6 3 5" xfId="15113"/>
    <cellStyle name="20% - 强调文字颜色 6 2 6 4" xfId="15115"/>
    <cellStyle name="20% - 强调文字颜色 6 2 6 4 2" xfId="15116"/>
    <cellStyle name="20% - 强调文字颜色 6 2 6 4 2 2" xfId="15117"/>
    <cellStyle name="20% - 强调文字颜色 6 2 6 4 3" xfId="15119"/>
    <cellStyle name="20% - 强调文字颜色 6 2 6 4 3 2" xfId="15120"/>
    <cellStyle name="20% - 强调文字颜色 6 2 6 4 4" xfId="15121"/>
    <cellStyle name="20% - 强调文字颜色 6 2 6 5" xfId="6075"/>
    <cellStyle name="20% - 强调文字颜色 6 2 6 5 2" xfId="118"/>
    <cellStyle name="20% - 强调文字颜色 6 2 6 6" xfId="15124"/>
    <cellStyle name="20% - 强调文字颜色 6 2 6 6 2" xfId="15125"/>
    <cellStyle name="20% - 强调文字颜色 6 2 6 7" xfId="15126"/>
    <cellStyle name="20% - 强调文字颜色 6 2 7" xfId="15129"/>
    <cellStyle name="20% - 强调文字颜色 6 2 7 2" xfId="15131"/>
    <cellStyle name="20% - 强调文字颜色 6 2 7 2 2" xfId="15133"/>
    <cellStyle name="20% - 强调文字颜色 6 2 7 2 2 2" xfId="10276"/>
    <cellStyle name="20% - 强调文字颜色 6 2 7 2 2 2 2" xfId="15136"/>
    <cellStyle name="20% - 强调文字颜色 6 2 7 2 2 3" xfId="15137"/>
    <cellStyle name="20% - 强调文字颜色 6 2 7 2 2 3 2" xfId="15142"/>
    <cellStyle name="20% - 强调文字颜色 6 2 7 2 2 4" xfId="15143"/>
    <cellStyle name="20% - 强调文字颜色 6 2 7 2 3" xfId="15149"/>
    <cellStyle name="20% - 强调文字颜色 6 2 7 2 3 2" xfId="15151"/>
    <cellStyle name="20% - 强调文字颜色 6 2 7 2 4" xfId="15154"/>
    <cellStyle name="20% - 强调文字颜色 6 2 7 2 4 2" xfId="15156"/>
    <cellStyle name="20% - 强调文字颜色 6 2 7 2 5" xfId="15159"/>
    <cellStyle name="20% - 强调文字颜色 6 2 7 3" xfId="15160"/>
    <cellStyle name="20% - 强调文字颜色 6 2 7 3 2" xfId="15162"/>
    <cellStyle name="20% - 强调文字颜色 6 2 7 3 2 2" xfId="15164"/>
    <cellStyle name="20% - 强调文字颜色 6 2 7 3 3" xfId="15165"/>
    <cellStyle name="20% - 强调文字颜色 6 2 7 3 3 2" xfId="15167"/>
    <cellStyle name="20% - 强调文字颜色 6 2 7 3 4" xfId="15168"/>
    <cellStyle name="20% - 强调文字颜色 6 2 7 4" xfId="15171"/>
    <cellStyle name="20% - 强调文字颜色 6 2 7 4 2" xfId="15173"/>
    <cellStyle name="20% - 强调文字颜色 6 2 7 5" xfId="12545"/>
    <cellStyle name="20% - 强调文字颜色 6 2 7 5 2" xfId="12550"/>
    <cellStyle name="20% - 强调文字颜色 6 2 7 6" xfId="12561"/>
    <cellStyle name="20% - 强调文字颜色 6 2 8" xfId="15174"/>
    <cellStyle name="20% - 强调文字颜色 6 2 8 2" xfId="15176"/>
    <cellStyle name="20% - 强调文字颜色 6 2 8 2 2" xfId="15178"/>
    <cellStyle name="20% - 强调文字颜色 6 2 8 2 2 2" xfId="14269"/>
    <cellStyle name="20% - 强调文字颜色 6 2 8 2 3" xfId="15181"/>
    <cellStyle name="20% - 强调文字颜色 6 2 8 2 3 2" xfId="15183"/>
    <cellStyle name="20% - 强调文字颜色 6 2 8 2 4" xfId="15188"/>
    <cellStyle name="20% - 强调文字颜色 6 2 8 3" xfId="15190"/>
    <cellStyle name="20% - 强调文字颜色 6 2 8 3 2" xfId="15192"/>
    <cellStyle name="20% - 强调文字颜色 6 2 8 4" xfId="15194"/>
    <cellStyle name="20% - 强调文字颜色 6 2 8 4 2" xfId="15197"/>
    <cellStyle name="20% - 强调文字颜色 6 2 8 5" xfId="12575"/>
    <cellStyle name="20% - 强调文字颜色 6 2 9" xfId="15198"/>
    <cellStyle name="20% - 强调文字颜色 6 2 9 2" xfId="15200"/>
    <cellStyle name="20% - 强调文字颜色 6 2 9 2 2" xfId="15203"/>
    <cellStyle name="20% - 强调文字颜色 6 2 9 3" xfId="15204"/>
    <cellStyle name="20% - 强调文字颜色 6 2 9 3 2" xfId="15208"/>
    <cellStyle name="20% - 强调文字颜色 6 2 9 4" xfId="15210"/>
    <cellStyle name="20% - 强调文字颜色 6 3" xfId="15215"/>
    <cellStyle name="20% - 强调文字颜色 6 3 10" xfId="15219"/>
    <cellStyle name="20% - 强调文字颜色 6 3 11" xfId="15220"/>
    <cellStyle name="20% - 强调文字颜色 6 3 2" xfId="15221"/>
    <cellStyle name="20% - 强调文字颜色 6 3 2 2" xfId="15226"/>
    <cellStyle name="20% - 强调文字颜色 6 3 2 2 2" xfId="15231"/>
    <cellStyle name="20% - 强调文字颜色 6 3 2 2 2 2" xfId="15233"/>
    <cellStyle name="20% - 强调文字颜色 6 3 2 2 2 2 2" xfId="15234"/>
    <cellStyle name="20% - 强调文字颜色 6 3 2 2 2 2 2 2" xfId="15235"/>
    <cellStyle name="20% - 强调文字颜色 6 3 2 2 2 2 2 2 2" xfId="15236"/>
    <cellStyle name="20% - 强调文字颜色 6 3 2 2 2 2 2 3" xfId="15237"/>
    <cellStyle name="20% - 强调文字颜色 6 3 2 2 2 2 2 3 2" xfId="15241"/>
    <cellStyle name="20% - 强调文字颜色 6 3 2 2 2 2 2 4" xfId="15244"/>
    <cellStyle name="20% - 强调文字颜色 6 3 2 2 2 2 2 4 2" xfId="15245"/>
    <cellStyle name="20% - 强调文字颜色 6 3 2 2 2 2 2 5" xfId="15246"/>
    <cellStyle name="20% - 强调文字颜色 6 3 2 2 2 2 3" xfId="15247"/>
    <cellStyle name="20% - 强调文字颜色 6 3 2 2 2 2 3 2" xfId="15248"/>
    <cellStyle name="20% - 强调文字颜色 6 3 2 2 2 2 4" xfId="957"/>
    <cellStyle name="20% - 强调文字颜色 6 3 2 2 2 2 4 2" xfId="15250"/>
    <cellStyle name="20% - 强调文字颜色 6 3 2 2 2 2 5" xfId="15252"/>
    <cellStyle name="20% - 强调文字颜色 6 3 2 2 2 3" xfId="15253"/>
    <cellStyle name="20% - 强调文字颜色 6 3 2 2 2 3 2" xfId="15256"/>
    <cellStyle name="20% - 强调文字颜色 6 3 2 2 2 3 2 2" xfId="15259"/>
    <cellStyle name="20% - 强调文字颜色 6 3 2 2 2 3 3" xfId="15260"/>
    <cellStyle name="20% - 强调文字颜色 6 3 2 2 2 3 3 2" xfId="15263"/>
    <cellStyle name="20% - 强调文字颜色 6 3 2 2 2 3 4" xfId="15265"/>
    <cellStyle name="20% - 强调文字颜色 6 3 2 2 2 3 4 2" xfId="15266"/>
    <cellStyle name="20% - 强调文字颜色 6 3 2 2 2 3 5" xfId="15267"/>
    <cellStyle name="20% - 强调文字颜色 6 3 2 2 2 4" xfId="15268"/>
    <cellStyle name="20% - 强调文字颜色 6 3 2 2 2 4 2" xfId="15269"/>
    <cellStyle name="20% - 强调文字颜色 6 3 2 2 2 5" xfId="15270"/>
    <cellStyle name="20% - 强调文字颜色 6 3 2 2 2 5 2" xfId="15271"/>
    <cellStyle name="20% - 强调文字颜色 6 3 2 2 2 6" xfId="15272"/>
    <cellStyle name="20% - 强调文字颜色 6 3 2 2 3" xfId="1138"/>
    <cellStyle name="20% - 强调文字颜色 6 3 2 2 3 2" xfId="15273"/>
    <cellStyle name="20% - 强调文字颜色 6 3 2 2 3 2 2" xfId="15275"/>
    <cellStyle name="20% - 强调文字颜色 6 3 2 2 3 2 2 2" xfId="15278"/>
    <cellStyle name="20% - 强调文字颜色 6 3 2 2 3 2 3" xfId="15281"/>
    <cellStyle name="20% - 强调文字颜色 6 3 2 2 3 2 3 2" xfId="15284"/>
    <cellStyle name="20% - 强调文字颜色 6 3 2 2 3 2 4" xfId="15285"/>
    <cellStyle name="20% - 强调文字颜色 6 3 2 2 3 3" xfId="15291"/>
    <cellStyle name="20% - 强调文字颜色 6 3 2 2 3 3 2" xfId="12798"/>
    <cellStyle name="20% - 强调文字颜色 6 3 2 2 3 4" xfId="15294"/>
    <cellStyle name="20% - 强调文字颜色 6 3 2 2 3 4 2" xfId="15296"/>
    <cellStyle name="20% - 强调文字颜色 6 3 2 2 3 5" xfId="15300"/>
    <cellStyle name="20% - 强调文字颜色 6 3 2 2 4" xfId="15302"/>
    <cellStyle name="20% - 强调文字颜色 6 3 2 2 4 2" xfId="15303"/>
    <cellStyle name="20% - 强调文字颜色 6 3 2 2 4 2 2" xfId="15304"/>
    <cellStyle name="20% - 强调文字颜色 6 3 2 2 4 2 2 2" xfId="15307"/>
    <cellStyle name="20% - 强调文字颜色 6 3 2 2 4 2 2 2 2" xfId="15311"/>
    <cellStyle name="20% - 强调文字颜色 6 3 2 2 4 2 2 3" xfId="15313"/>
    <cellStyle name="20% - 强调文字颜色 6 3 2 2 4 2 2 3 2" xfId="15316"/>
    <cellStyle name="20% - 强调文字颜色 6 3 2 2 4 2 2 4" xfId="15317"/>
    <cellStyle name="20% - 强调文字颜色 6 3 2 2 4 2 3" xfId="15320"/>
    <cellStyle name="20% - 强调文字颜色 6 3 2 2 4 2 3 2" xfId="15323"/>
    <cellStyle name="20% - 强调文字颜色 6 3 2 2 4 2 4" xfId="15324"/>
    <cellStyle name="20% - 强调文字颜色 6 3 2 2 4 2 4 2" xfId="15327"/>
    <cellStyle name="20% - 强调文字颜色 6 3 2 2 4 2 5" xfId="15328"/>
    <cellStyle name="20% - 强调文字颜色 6 3 2 2 4 3" xfId="15329"/>
    <cellStyle name="20% - 强调文字颜色 6 3 2 2 4 3 2" xfId="15332"/>
    <cellStyle name="20% - 强调文字颜色 6 3 2 2 4 4" xfId="15336"/>
    <cellStyle name="20% - 强调文字颜色 6 3 2 2 4 4 2" xfId="15340"/>
    <cellStyle name="20% - 强调文字颜色 6 3 2 2 4 5" xfId="15344"/>
    <cellStyle name="20% - 强调文字颜色 6 3 2 2 5" xfId="15346"/>
    <cellStyle name="20% - 强调文字颜色 6 3 2 2 5 2" xfId="15347"/>
    <cellStyle name="20% - 强调文字颜色 6 3 2 2 6" xfId="15348"/>
    <cellStyle name="20% - 强调文字颜色 6 3 2 2 6 2" xfId="15349"/>
    <cellStyle name="20% - 强调文字颜色 6 3 2 2 7" xfId="15350"/>
    <cellStyle name="20% - 强调文字颜色 6 3 2 2 7 2" xfId="15351"/>
    <cellStyle name="20% - 强调文字颜色 6 3 2 2 8" xfId="15354"/>
    <cellStyle name="20% - 强调文字颜色 6 3 2 3" xfId="15355"/>
    <cellStyle name="20% - 强调文字颜色 6 3 2 3 2" xfId="15360"/>
    <cellStyle name="20% - 强调文字颜色 6 3 2 3 2 2" xfId="15362"/>
    <cellStyle name="20% - 强调文字颜色 6 3 2 3 2 2 2" xfId="15363"/>
    <cellStyle name="20% - 强调文字颜色 6 3 2 3 2 2 2 2" xfId="15364"/>
    <cellStyle name="20% - 强调文字颜色 6 3 2 3 2 2 3" xfId="15365"/>
    <cellStyle name="20% - 强调文字颜色 6 3 2 3 2 2 3 2" xfId="15366"/>
    <cellStyle name="20% - 强调文字颜色 6 3 2 3 2 2 4" xfId="15367"/>
    <cellStyle name="20% - 强调文字颜色 6 3 2 3 2 2 4 2" xfId="15368"/>
    <cellStyle name="20% - 强调文字颜色 6 3 2 3 2 2 5" xfId="15369"/>
    <cellStyle name="20% - 强调文字颜色 6 3 2 3 2 3" xfId="15371"/>
    <cellStyle name="20% - 强调文字颜色 6 3 2 3 2 3 2" xfId="15373"/>
    <cellStyle name="20% - 强调文字颜色 6 3 2 3 2 4" xfId="15375"/>
    <cellStyle name="20% - 强调文字颜色 6 3 2 3 2 4 2" xfId="15377"/>
    <cellStyle name="20% - 强调文字颜色 6 3 2 3 2 5" xfId="15378"/>
    <cellStyle name="20% - 强调文字颜色 6 3 2 3 3" xfId="1500"/>
    <cellStyle name="20% - 强调文字颜色 6 3 2 3 3 2" xfId="15381"/>
    <cellStyle name="20% - 强调文字颜色 6 3 2 3 3 2 2" xfId="15382"/>
    <cellStyle name="20% - 强调文字颜色 6 3 2 3 3 3" xfId="15383"/>
    <cellStyle name="20% - 强调文字颜色 6 3 2 3 3 3 2" xfId="15387"/>
    <cellStyle name="20% - 强调文字颜色 6 3 2 3 3 4" xfId="15389"/>
    <cellStyle name="20% - 强调文字颜色 6 3 2 3 3 4 2" xfId="15393"/>
    <cellStyle name="20% - 强调文字颜色 6 3 2 3 3 5" xfId="15399"/>
    <cellStyle name="20% - 强调文字颜色 6 3 2 3 4" xfId="15402"/>
    <cellStyle name="20% - 强调文字颜色 6 3 2 3 4 2" xfId="15403"/>
    <cellStyle name="20% - 强调文字颜色 6 3 2 3 5" xfId="15404"/>
    <cellStyle name="20% - 强调文字颜色 6 3 2 3 5 2" xfId="15405"/>
    <cellStyle name="20% - 强调文字颜色 6 3 2 3 6" xfId="15406"/>
    <cellStyle name="20% - 强调文字颜色 6 3 2 4" xfId="15407"/>
    <cellStyle name="20% - 强调文字颜色 6 3 2 4 2" xfId="15409"/>
    <cellStyle name="20% - 强调文字颜色 6 3 2 4 2 2" xfId="15410"/>
    <cellStyle name="20% - 强调文字颜色 6 3 2 4 2 2 2" xfId="15411"/>
    <cellStyle name="20% - 强调文字颜色 6 3 2 4 2 3" xfId="15412"/>
    <cellStyle name="20% - 强调文字颜色 6 3 2 4 2 3 2" xfId="15414"/>
    <cellStyle name="20% - 强调文字颜色 6 3 2 4 2 4" xfId="15415"/>
    <cellStyle name="20% - 强调文字颜色 6 3 2 4 3" xfId="4520"/>
    <cellStyle name="20% - 强调文字颜色 6 3 2 4 3 2" xfId="15417"/>
    <cellStyle name="20% - 强调文字颜色 6 3 2 4 4" xfId="15418"/>
    <cellStyle name="20% - 强调文字颜色 6 3 2 4 4 2" xfId="15420"/>
    <cellStyle name="20% - 强调文字颜色 6 3 2 4 5" xfId="3812"/>
    <cellStyle name="20% - 强调文字颜色 6 3 2 5" xfId="15422"/>
    <cellStyle name="20% - 强调文字颜色 6 3 2 5 2" xfId="15423"/>
    <cellStyle name="20% - 强调文字颜色 6 3 2 5 2 2" xfId="15424"/>
    <cellStyle name="20% - 强调文字颜色 6 3 2 5 2 2 2" xfId="15425"/>
    <cellStyle name="20% - 强调文字颜色 6 3 2 5 2 3" xfId="15427"/>
    <cellStyle name="20% - 强调文字颜色 6 3 2 5 2 3 2" xfId="15428"/>
    <cellStyle name="20% - 强调文字颜色 6 3 2 5 2 4" xfId="7860"/>
    <cellStyle name="20% - 强调文字颜色 6 3 2 5 2 4 2" xfId="15429"/>
    <cellStyle name="20% - 强调文字颜色 6 3 2 5 2 5" xfId="15430"/>
    <cellStyle name="20% - 强调文字颜色 6 3 2 5 3" xfId="15431"/>
    <cellStyle name="20% - 强调文字颜色 6 3 2 5 3 2" xfId="15432"/>
    <cellStyle name="20% - 强调文字颜色 6 3 2 5 4" xfId="15433"/>
    <cellStyle name="20% - 强调文字颜色 6 3 2 5 4 2" xfId="15435"/>
    <cellStyle name="20% - 强调文字颜色 6 3 2 5 5" xfId="3991"/>
    <cellStyle name="20% - 强调文字颜色 6 3 2 6" xfId="15437"/>
    <cellStyle name="20% - 强调文字颜色 6 3 2 6 2" xfId="6145"/>
    <cellStyle name="20% - 强调文字颜色 6 3 2 7" xfId="6150"/>
    <cellStyle name="20% - 强调文字颜色 6 3 2 7 2" xfId="15439"/>
    <cellStyle name="20% - 强调文字颜色 6 3 2 8" xfId="15441"/>
    <cellStyle name="20% - 强调文字颜色 6 3 2 8 2" xfId="15444"/>
    <cellStyle name="20% - 强调文字颜色 6 3 2 9" xfId="15446"/>
    <cellStyle name="20% - 强调文字颜色 6 3 3" xfId="15448"/>
    <cellStyle name="20% - 强调文字颜色 6 3 3 2" xfId="15454"/>
    <cellStyle name="20% - 强调文字颜色 6 3 3 2 2" xfId="15458"/>
    <cellStyle name="20% - 强调文字颜色 6 3 3 2 2 2" xfId="15460"/>
    <cellStyle name="20% - 强调文字颜色 6 3 3 2 2 2 2" xfId="15462"/>
    <cellStyle name="20% - 强调文字颜色 6 3 3 2 2 2 2 2" xfId="15464"/>
    <cellStyle name="20% - 强调文字颜色 6 3 3 2 2 2 3" xfId="15465"/>
    <cellStyle name="20% - 强调文字颜色 6 3 3 2 2 2 3 2" xfId="15467"/>
    <cellStyle name="20% - 强调文字颜色 6 3 3 2 2 2 4" xfId="13459"/>
    <cellStyle name="20% - 强调文字颜色 6 3 3 2 2 2 4 2" xfId="15469"/>
    <cellStyle name="20% - 强调文字颜色 6 3 3 2 2 2 5" xfId="15473"/>
    <cellStyle name="20% - 强调文字颜色 6 3 3 2 2 3" xfId="15474"/>
    <cellStyle name="20% - 强调文字颜色 6 3 3 2 2 3 2" xfId="15475"/>
    <cellStyle name="20% - 强调文字颜色 6 3 3 2 2 4" xfId="15476"/>
    <cellStyle name="20% - 强调文字颜色 6 3 3 2 2 4 2" xfId="15477"/>
    <cellStyle name="20% - 强调文字颜色 6 3 3 2 2 5" xfId="15478"/>
    <cellStyle name="20% - 强调文字颜色 6 3 3 2 3" xfId="15479"/>
    <cellStyle name="20% - 强调文字颜色 6 3 3 2 3 2" xfId="15481"/>
    <cellStyle name="20% - 强调文字颜色 6 3 3 2 3 2 2" xfId="15482"/>
    <cellStyle name="20% - 强调文字颜色 6 3 3 2 3 3" xfId="15483"/>
    <cellStyle name="20% - 强调文字颜色 6 3 3 2 3 3 2" xfId="15485"/>
    <cellStyle name="20% - 强调文字颜色 6 3 3 2 3 4" xfId="15487"/>
    <cellStyle name="20% - 强调文字颜色 6 3 3 2 3 4 2" xfId="15489"/>
    <cellStyle name="20% - 强调文字颜色 6 3 3 2 3 5" xfId="15491"/>
    <cellStyle name="20% - 强调文字颜色 6 3 3 2 4" xfId="15493"/>
    <cellStyle name="20% - 强调文字颜色 6 3 3 2 4 2" xfId="15494"/>
    <cellStyle name="20% - 强调文字颜色 6 3 3 2 5" xfId="11847"/>
    <cellStyle name="20% - 强调文字颜色 6 3 3 2 5 2" xfId="15495"/>
    <cellStyle name="20% - 强调文字颜色 6 3 3 2 6" xfId="15496"/>
    <cellStyle name="20% - 强调文字颜色 6 3 3 3" xfId="15497"/>
    <cellStyle name="20% - 强调文字颜色 6 3 3 3 2" xfId="15501"/>
    <cellStyle name="20% - 强调文字颜色 6 3 3 3 2 2" xfId="15504"/>
    <cellStyle name="20% - 强调文字颜色 6 3 3 3 2 2 2" xfId="11940"/>
    <cellStyle name="20% - 强调文字颜色 6 3 3 3 2 3" xfId="15507"/>
    <cellStyle name="20% - 强调文字颜色 6 3 3 3 2 3 2" xfId="15511"/>
    <cellStyle name="20% - 强调文字颜色 6 3 3 3 2 4" xfId="15513"/>
    <cellStyle name="20% - 强调文字颜色 6 3 3 3 3" xfId="15516"/>
    <cellStyle name="20% - 强调文字颜色 6 3 3 3 3 2" xfId="15517"/>
    <cellStyle name="20% - 强调文字颜色 6 3 3 3 4" xfId="15518"/>
    <cellStyle name="20% - 强调文字颜色 6 3 3 3 4 2" xfId="15519"/>
    <cellStyle name="20% - 强调文字颜色 6 3 3 3 5" xfId="11852"/>
    <cellStyle name="20% - 强调文字颜色 6 3 3 4" xfId="15520"/>
    <cellStyle name="20% - 强调文字颜色 6 3 3 4 2" xfId="15522"/>
    <cellStyle name="20% - 强调文字颜色 6 3 3 4 2 2" xfId="15523"/>
    <cellStyle name="20% - 强调文字颜色 6 3 3 4 2 2 2" xfId="15526"/>
    <cellStyle name="20% - 强调文字颜色 6 3 3 4 2 3" xfId="15528"/>
    <cellStyle name="20% - 强调文字颜色 6 3 3 4 2 3 2" xfId="15530"/>
    <cellStyle name="20% - 强调文字颜色 6 3 3 4 2 4" xfId="15531"/>
    <cellStyle name="20% - 强调文字颜色 6 3 3 4 2 4 2" xfId="15532"/>
    <cellStyle name="20% - 强调文字颜色 6 3 3 4 2 5" xfId="15533"/>
    <cellStyle name="20% - 强调文字颜色 6 3 3 4 3" xfId="15535"/>
    <cellStyle name="20% - 强调文字颜色 6 3 3 4 3 2" xfId="15536"/>
    <cellStyle name="20% - 强调文字颜色 6 3 3 4 4" xfId="15537"/>
    <cellStyle name="20% - 强调文字颜色 6 3 3 4 4 2" xfId="15539"/>
    <cellStyle name="20% - 强调文字颜色 6 3 3 4 5" xfId="4139"/>
    <cellStyle name="20% - 强调文字颜色 6 3 3 5" xfId="6164"/>
    <cellStyle name="20% - 强调文字颜色 6 3 3 5 2" xfId="7715"/>
    <cellStyle name="20% - 强调文字颜色 6 3 3 6" xfId="8065"/>
    <cellStyle name="20% - 强调文字颜色 6 3 3 6 2" xfId="7731"/>
    <cellStyle name="20% - 强调文字颜色 6 3 3 7" xfId="7013"/>
    <cellStyle name="20% - 强调文字颜色 6 3 3 7 2" xfId="15541"/>
    <cellStyle name="20% - 强调文字颜色 6 3 3 8" xfId="15544"/>
    <cellStyle name="20% - 强调文字颜色 6 3 4" xfId="15545"/>
    <cellStyle name="20% - 强调文字颜色 6 3 4 2" xfId="15550"/>
    <cellStyle name="20% - 强调文字颜色 6 3 4 2 2" xfId="15553"/>
    <cellStyle name="20% - 强调文字颜色 6 3 4 2 2 2" xfId="10769"/>
    <cellStyle name="20% - 强调文字颜色 6 3 4 2 2 2 2" xfId="15555"/>
    <cellStyle name="20% - 强调文字颜色 6 3 4 2 2 3" xfId="15556"/>
    <cellStyle name="20% - 强调文字颜色 6 3 4 2 2 3 2" xfId="15557"/>
    <cellStyle name="20% - 强调文字颜色 6 3 4 2 2 4" xfId="15558"/>
    <cellStyle name="20% - 强调文字颜色 6 3 4 2 2 4 2" xfId="15559"/>
    <cellStyle name="20% - 强调文字颜色 6 3 4 2 2 5" xfId="15560"/>
    <cellStyle name="20% - 强调文字颜色 6 3 4 2 3" xfId="15561"/>
    <cellStyle name="20% - 强调文字颜色 6 3 4 2 3 2" xfId="15563"/>
    <cellStyle name="20% - 强调文字颜色 6 3 4 2 4" xfId="15564"/>
    <cellStyle name="20% - 强调文字颜色 6 3 4 2 4 2" xfId="15565"/>
    <cellStyle name="20% - 强调文字颜色 6 3 4 2 5" xfId="15566"/>
    <cellStyle name="20% - 强调文字颜色 6 3 4 3" xfId="15567"/>
    <cellStyle name="20% - 强调文字颜色 6 3 4 3 2" xfId="15569"/>
    <cellStyle name="20% - 强调文字颜色 6 3 4 3 2 2" xfId="15574"/>
    <cellStyle name="20% - 强调文字颜色 6 3 4 3 3" xfId="15575"/>
    <cellStyle name="20% - 强调文字颜色 6 3 4 3 3 2" xfId="15578"/>
    <cellStyle name="20% - 强调文字颜色 6 3 4 3 4" xfId="15579"/>
    <cellStyle name="20% - 强调文字颜色 6 3 4 3 4 2" xfId="15583"/>
    <cellStyle name="20% - 强调文字颜色 6 3 4 3 5" xfId="15585"/>
    <cellStyle name="20% - 强调文字颜色 6 3 4 4" xfId="15588"/>
    <cellStyle name="20% - 强调文字颜色 6 3 4 4 2" xfId="15589"/>
    <cellStyle name="20% - 强调文字颜色 6 3 4 5" xfId="5127"/>
    <cellStyle name="20% - 强调文字颜色 6 3 4 5 2" xfId="15592"/>
    <cellStyle name="20% - 强调文字颜色 6 3 4 6" xfId="15594"/>
    <cellStyle name="20% - 强调文字颜色 6 3 5" xfId="15596"/>
    <cellStyle name="20% - 强调文字颜色 6 3 5 2" xfId="15599"/>
    <cellStyle name="20% - 强调文字颜色 6 3 5 2 2" xfId="15601"/>
    <cellStyle name="20% - 强调文字颜色 6 3 5 2 2 2" xfId="15603"/>
    <cellStyle name="20% - 强调文字颜色 6 3 5 2 3" xfId="15605"/>
    <cellStyle name="20% - 强调文字颜色 6 3 5 2 3 2" xfId="15607"/>
    <cellStyle name="20% - 强调文字颜色 6 3 5 2 4" xfId="15608"/>
    <cellStyle name="20% - 强调文字颜色 6 3 5 3" xfId="15609"/>
    <cellStyle name="20% - 强调文字颜色 6 3 5 3 2" xfId="15611"/>
    <cellStyle name="20% - 强调文字颜色 6 3 5 4" xfId="15614"/>
    <cellStyle name="20% - 强调文字颜色 6 3 5 4 2" xfId="15615"/>
    <cellStyle name="20% - 强调文字颜色 6 3 5 5" xfId="15"/>
    <cellStyle name="20% - 强调文字颜色 6 3 6" xfId="15616"/>
    <cellStyle name="20% - 强调文字颜色 6 3 6 2" xfId="15618"/>
    <cellStyle name="20% - 强调文字颜色 6 3 6 2 2" xfId="15620"/>
    <cellStyle name="20% - 强调文字颜色 6 3 6 2 2 2" xfId="15622"/>
    <cellStyle name="20% - 强调文字颜色 6 3 6 2 3" xfId="15625"/>
    <cellStyle name="20% - 强调文字颜色 6 3 6 2 3 2" xfId="15627"/>
    <cellStyle name="20% - 强调文字颜色 6 3 6 2 4" xfId="15628"/>
    <cellStyle name="20% - 强调文字颜色 6 3 6 2 4 2" xfId="15629"/>
    <cellStyle name="20% - 强调文字颜色 6 3 6 2 5" xfId="15631"/>
    <cellStyle name="20% - 强调文字颜色 6 3 6 3" xfId="15632"/>
    <cellStyle name="20% - 强调文字颜色 6 3 6 3 2" xfId="15634"/>
    <cellStyle name="20% - 强调文字颜色 6 3 6 4" xfId="15636"/>
    <cellStyle name="20% - 强调文字颜色 6 3 6 4 2" xfId="15637"/>
    <cellStyle name="20% - 强调文字颜色 6 3 6 5" xfId="15639"/>
    <cellStyle name="20% - 强调文字颜色 6 3 7" xfId="15640"/>
    <cellStyle name="20% - 强调文字颜色 6 3 7 2" xfId="15642"/>
    <cellStyle name="20% - 强调文字颜色 6 3 8" xfId="15644"/>
    <cellStyle name="20% - 强调文字颜色 6 3 8 2" xfId="15646"/>
    <cellStyle name="20% - 强调文字颜色 6 3 9" xfId="15648"/>
    <cellStyle name="20% - 强调文字颜色 6 3 9 2" xfId="15649"/>
    <cellStyle name="20% - 强调文字颜色 6 4" xfId="15651"/>
    <cellStyle name="20% - 强调文字颜色 6 4 10" xfId="15657"/>
    <cellStyle name="20% - 强调文字颜色 6 4 2" xfId="15659"/>
    <cellStyle name="20% - 强调文字颜色 6 4 2 2" xfId="15663"/>
    <cellStyle name="20% - 强调文字颜色 6 4 2 2 2" xfId="15665"/>
    <cellStyle name="20% - 强调文字颜色 6 4 2 2 2 2" xfId="15667"/>
    <cellStyle name="20% - 强调文字颜色 6 4 2 2 2 2 2" xfId="15668"/>
    <cellStyle name="20% - 强调文字颜色 6 4 2 2 2 2 2 2" xfId="15670"/>
    <cellStyle name="20% - 强调文字颜色 6 4 2 2 2 2 2 2 2" xfId="3454"/>
    <cellStyle name="20% - 强调文字颜色 6 4 2 2 2 2 2 3" xfId="15672"/>
    <cellStyle name="20% - 强调文字颜色 6 4 2 2 2 2 2 3 2" xfId="3471"/>
    <cellStyle name="20% - 强调文字颜色 6 4 2 2 2 2 2 4" xfId="15675"/>
    <cellStyle name="20% - 强调文字颜色 6 4 2 2 2 2 2 4 2" xfId="15677"/>
    <cellStyle name="20% - 强调文字颜色 6 4 2 2 2 2 2 5" xfId="15679"/>
    <cellStyle name="20% - 强调文字颜色 6 4 2 2 2 2 3" xfId="15681"/>
    <cellStyle name="20% - 强调文字颜色 6 4 2 2 2 2 3 2" xfId="15683"/>
    <cellStyle name="20% - 强调文字颜色 6 4 2 2 2 2 4" xfId="15684"/>
    <cellStyle name="20% - 强调文字颜色 6 4 2 2 2 2 4 2" xfId="15685"/>
    <cellStyle name="20% - 强调文字颜色 6 4 2 2 2 2 5" xfId="15686"/>
    <cellStyle name="20% - 强调文字颜色 6 4 2 2 2 3" xfId="14073"/>
    <cellStyle name="20% - 强调文字颜色 6 4 2 2 2 3 2" xfId="14080"/>
    <cellStyle name="20% - 强调文字颜色 6 4 2 2 2 3 2 2" xfId="14085"/>
    <cellStyle name="20% - 强调文字颜色 6 4 2 2 2 3 3" xfId="14089"/>
    <cellStyle name="20% - 强调文字颜色 6 4 2 2 2 3 3 2" xfId="14096"/>
    <cellStyle name="20% - 强调文字颜色 6 4 2 2 2 3 4" xfId="14102"/>
    <cellStyle name="20% - 强调文字颜色 6 4 2 2 2 3 4 2" xfId="15687"/>
    <cellStyle name="20% - 强调文字颜色 6 4 2 2 2 3 5" xfId="15690"/>
    <cellStyle name="20% - 强调文字颜色 6 4 2 2 2 4" xfId="3319"/>
    <cellStyle name="20% - 强调文字颜色 6 4 2 2 2 4 2" xfId="14108"/>
    <cellStyle name="20% - 强调文字颜色 6 4 2 2 2 5" xfId="14112"/>
    <cellStyle name="20% - 强调文字颜色 6 4 2 2 2 5 2" xfId="14118"/>
    <cellStyle name="20% - 强调文字颜色 6 4 2 2 2 6" xfId="14122"/>
    <cellStyle name="20% - 强调文字颜色 6 4 2 2 3" xfId="15694"/>
    <cellStyle name="20% - 强调文字颜色 6 4 2 2 3 2" xfId="15696"/>
    <cellStyle name="20% - 强调文字颜色 6 4 2 2 3 2 2" xfId="15697"/>
    <cellStyle name="20% - 强调文字颜色 6 4 2 2 3 2 2 2" xfId="15698"/>
    <cellStyle name="20% - 强调文字颜色 6 4 2 2 3 2 3" xfId="15699"/>
    <cellStyle name="20% - 强调文字颜色 6 4 2 2 3 2 3 2" xfId="15701"/>
    <cellStyle name="20% - 强调文字颜色 6 4 2 2 3 2 4" xfId="15703"/>
    <cellStyle name="20% - 强调文字颜色 6 4 2 2 3 3" xfId="14133"/>
    <cellStyle name="20% - 强调文字颜色 6 4 2 2 3 3 2" xfId="14139"/>
    <cellStyle name="20% - 强调文字颜色 6 4 2 2 3 4" xfId="14180"/>
    <cellStyle name="20% - 强调文字颜色 6 4 2 2 3 4 2" xfId="14186"/>
    <cellStyle name="20% - 强调文字颜色 6 4 2 2 3 5" xfId="14193"/>
    <cellStyle name="20% - 强调文字颜色 6 4 2 2 4" xfId="15706"/>
    <cellStyle name="20% - 强调文字颜色 6 4 2 2 4 2" xfId="15708"/>
    <cellStyle name="20% - 强调文字颜色 6 4 2 2 4 2 2" xfId="15710"/>
    <cellStyle name="20% - 强调文字颜色 6 4 2 2 4 2 2 2" xfId="15711"/>
    <cellStyle name="20% - 强调文字颜色 6 4 2 2 4 2 3" xfId="15712"/>
    <cellStyle name="20% - 强调文字颜色 6 4 2 2 4 2 3 2" xfId="15714"/>
    <cellStyle name="20% - 强调文字颜色 6 4 2 2 4 2 4" xfId="1439"/>
    <cellStyle name="20% - 强调文字颜色 6 4 2 2 4 2 4 2" xfId="15716"/>
    <cellStyle name="20% - 强调文字颜色 6 4 2 2 4 2 5" xfId="15718"/>
    <cellStyle name="20% - 强调文字颜色 6 4 2 2 4 3" xfId="14210"/>
    <cellStyle name="20% - 强调文字颜色 6 4 2 2 4 3 2" xfId="15102"/>
    <cellStyle name="20% - 强调文字颜色 6 4 2 2 4 4" xfId="15720"/>
    <cellStyle name="20% - 强调文字颜色 6 4 2 2 4 4 2" xfId="15724"/>
    <cellStyle name="20% - 强调文字颜色 6 4 2 2 4 5" xfId="15727"/>
    <cellStyle name="20% - 强调文字颜色 6 4 2 2 5" xfId="15731"/>
    <cellStyle name="20% - 强调文字颜色 6 4 2 2 5 2" xfId="15732"/>
    <cellStyle name="20% - 强调文字颜色 6 4 2 2 6" xfId="15733"/>
    <cellStyle name="20% - 强调文字颜色 6 4 2 2 6 2" xfId="15734"/>
    <cellStyle name="20% - 强调文字颜色 6 4 2 2 7" xfId="15735"/>
    <cellStyle name="20% - 强调文字颜色 6 4 2 2 7 2" xfId="15736"/>
    <cellStyle name="20% - 强调文字颜色 6 4 2 2 8" xfId="12328"/>
    <cellStyle name="20% - 强调文字颜色 6 4 2 3" xfId="15737"/>
    <cellStyle name="20% - 强调文字颜色 6 4 2 3 2" xfId="15739"/>
    <cellStyle name="20% - 强调文字颜色 6 4 2 3 2 2" xfId="10542"/>
    <cellStyle name="20% - 强调文字颜色 6 4 2 3 2 2 2" xfId="950"/>
    <cellStyle name="20% - 强调文字颜色 6 4 2 3 2 2 2 2" xfId="15740"/>
    <cellStyle name="20% - 强调文字颜色 6 4 2 3 2 2 3" xfId="15742"/>
    <cellStyle name="20% - 强调文字颜色 6 4 2 3 2 2 3 2" xfId="15746"/>
    <cellStyle name="20% - 强调文字颜色 6 4 2 3 2 2 4" xfId="15748"/>
    <cellStyle name="20% - 强调文字颜色 6 4 2 3 2 2 4 2" xfId="15750"/>
    <cellStyle name="20% - 强调文字颜色 6 4 2 3 2 2 5" xfId="14752"/>
    <cellStyle name="20% - 强调文字颜色 6 4 2 3 2 3" xfId="10545"/>
    <cellStyle name="20% - 强调文字颜色 6 4 2 3 2 3 2" xfId="10552"/>
    <cellStyle name="20% - 强调文字颜色 6 4 2 3 2 4" xfId="10559"/>
    <cellStyle name="20% - 强调文字颜色 6 4 2 3 2 4 2" xfId="14264"/>
    <cellStyle name="20% - 强调文字颜色 6 4 2 3 2 5" xfId="14268"/>
    <cellStyle name="20% - 强调文字颜色 6 4 2 3 3" xfId="15752"/>
    <cellStyle name="20% - 强调文字颜色 6 4 2 3 3 2" xfId="10566"/>
    <cellStyle name="20% - 强调文字颜色 6 4 2 3 3 2 2" xfId="10569"/>
    <cellStyle name="20% - 强调文字颜色 6 4 2 3 3 3" xfId="10573"/>
    <cellStyle name="20% - 强调文字颜色 6 4 2 3 3 3 2" xfId="15144"/>
    <cellStyle name="20% - 强调文字颜色 6 4 2 3 3 4" xfId="15753"/>
    <cellStyle name="20% - 强调文字颜色 6 4 2 3 3 4 2" xfId="15757"/>
    <cellStyle name="20% - 强调文字颜色 6 4 2 3 3 5" xfId="15184"/>
    <cellStyle name="20% - 强调文字颜色 6 4 2 3 4" xfId="15762"/>
    <cellStyle name="20% - 强调文字颜色 6 4 2 3 5" xfId="15763"/>
    <cellStyle name="20% - 强调文字颜色 6 4 2 3 6" xfId="15764"/>
    <cellStyle name="20% - 强调文字颜色 6 4 2 4" xfId="15765"/>
    <cellStyle name="20% - 强调文字颜色 6 4 2 4 2" xfId="6552"/>
    <cellStyle name="20% - 强调文字颜色 6 4 2 4 2 2" xfId="6559"/>
    <cellStyle name="20% - 强调文字颜色 6 4 2 4 2 3" xfId="10591"/>
    <cellStyle name="20% - 强调文字颜色 6 4 2 4 3" xfId="4592"/>
    <cellStyle name="20% - 强调文字颜色 6 4 2 4 4" xfId="4625"/>
    <cellStyle name="20% - 强调文字颜色 6 4 2 5" xfId="15767"/>
    <cellStyle name="20% - 强调文字颜色 6 4 2 5 2" xfId="6567"/>
    <cellStyle name="20% - 强调文字颜色 6 4 2 5 2 2" xfId="6570"/>
    <cellStyle name="20% - 强调文字颜色 6 4 2 5 2 3" xfId="14342"/>
    <cellStyle name="20% - 强调文字颜色 6 4 2 5 2 4" xfId="15768"/>
    <cellStyle name="20% - 强调文字颜色 6 4 2 5 3" xfId="4640"/>
    <cellStyle name="20% - 强调文字颜色 6 4 2 5 4" xfId="36"/>
    <cellStyle name="20% - 强调文字颜色 6 4 2 6" xfId="15772"/>
    <cellStyle name="20% - 强调文字颜色 6 4 2 7" xfId="15773"/>
    <cellStyle name="20% - 强调文字颜色 6 4 2 8" xfId="15774"/>
    <cellStyle name="20% - 强调文字颜色 6 4 2 9" xfId="15775"/>
    <cellStyle name="20% - 强调文字颜色 6 4 3" xfId="15776"/>
    <cellStyle name="20% - 强调文字颜色 6 4 3 2" xfId="15781"/>
    <cellStyle name="20% - 强调文字颜色 6 4 3 2 2" xfId="15783"/>
    <cellStyle name="20% - 强调文字颜色 6 4 3 2 2 2" xfId="15784"/>
    <cellStyle name="20% - 强调文字颜色 6 4 3 2 2 2 2" xfId="15788"/>
    <cellStyle name="20% - 强调文字颜色 6 4 3 2 2 2 3" xfId="15790"/>
    <cellStyle name="20% - 强调文字颜色 6 4 3 2 2 2 4" xfId="15793"/>
    <cellStyle name="20% - 强调文字颜色 6 4 3 2 2 3" xfId="14395"/>
    <cellStyle name="20% - 强调文字颜色 6 4 3 2 2 4" xfId="1961"/>
    <cellStyle name="20% - 强调文字颜色 6 4 3 2 3" xfId="15796"/>
    <cellStyle name="20% - 强调文字颜色 6 4 3 2 3 2" xfId="15797"/>
    <cellStyle name="20% - 强调文字颜色 6 4 3 2 3 3" xfId="14414"/>
    <cellStyle name="20% - 强调文字颜色 6 4 3 2 3 4" xfId="3350"/>
    <cellStyle name="20% - 强调文字颜色 6 4 3 2 4" xfId="15800"/>
    <cellStyle name="20% - 强调文字颜色 6 4 3 2 5" xfId="15801"/>
    <cellStyle name="20% - 强调文字颜色 6 4 3 3" xfId="15802"/>
    <cellStyle name="20% - 强调文字颜色 6 4 3 3 2" xfId="15804"/>
    <cellStyle name="20% - 强调文字颜色 6 4 3 3 2 2" xfId="10638"/>
    <cellStyle name="20% - 强调文字颜色 6 4 3 3 2 3" xfId="10644"/>
    <cellStyle name="20% - 强调文字颜色 6 4 3 3 3" xfId="15805"/>
    <cellStyle name="20% - 强调文字颜色 6 4 3 3 4" xfId="15806"/>
    <cellStyle name="20% - 强调文字颜色 6 4 3 4" xfId="15807"/>
    <cellStyle name="20% - 强调文字颜色 6 4 3 4 2" xfId="6582"/>
    <cellStyle name="20% - 强调文字颜色 6 4 3 4 2 2" xfId="6584"/>
    <cellStyle name="20% - 强调文字颜色 6 4 3 4 2 3" xfId="14455"/>
    <cellStyle name="20% - 强调文字颜色 6 4 3 4 2 4" xfId="15808"/>
    <cellStyle name="20% - 强调文字颜色 6 4 3 4 3" xfId="5444"/>
    <cellStyle name="20% - 强调文字颜色 6 4 3 4 4" xfId="15810"/>
    <cellStyle name="20% - 强调文字颜色 6 4 3 5" xfId="6218"/>
    <cellStyle name="20% - 强调文字颜色 6 4 3 6" xfId="4826"/>
    <cellStyle name="20% - 强调文字颜色 6 4 3 7" xfId="8072"/>
    <cellStyle name="20% - 强调文字颜色 6 4 4" xfId="15812"/>
    <cellStyle name="20% - 强调文字颜色 6 4 4 2" xfId="15814"/>
    <cellStyle name="20% - 强调文字颜色 6 4 4 2 2" xfId="15815"/>
    <cellStyle name="20% - 强调文字颜色 6 4 4 2 2 2" xfId="11156"/>
    <cellStyle name="20% - 强调文字颜色 6 4 4 2 2 3" xfId="14493"/>
    <cellStyle name="20% - 强调文字颜色 6 4 4 2 2 4" xfId="15816"/>
    <cellStyle name="20% - 强调文字颜色 6 4 4 2 3" xfId="3368"/>
    <cellStyle name="20% - 强调文字颜色 6 4 4 2 4" xfId="15817"/>
    <cellStyle name="20% - 强调文字颜色 6 4 4 3" xfId="15818"/>
    <cellStyle name="20% - 强调文字颜色 6 4 4 3 2" xfId="15819"/>
    <cellStyle name="20% - 强调文字颜色 6 4 4 3 3" xfId="15824"/>
    <cellStyle name="20% - 强调文字颜色 6 4 4 3 4" xfId="15828"/>
    <cellStyle name="20% - 强调文字颜色 6 4 4 4" xfId="15831"/>
    <cellStyle name="20% - 强调文字颜色 6 4 4 5" xfId="6293"/>
    <cellStyle name="20% - 强调文字颜色 6 4 5" xfId="15832"/>
    <cellStyle name="20% - 强调文字颜色 6 4 5 2" xfId="15833"/>
    <cellStyle name="20% - 强调文字颜色 6 4 5 2 2" xfId="15834"/>
    <cellStyle name="20% - 强调文字颜色 6 4 5 2 3" xfId="15836"/>
    <cellStyle name="20% - 强调文字颜色 6 4 5 3" xfId="15837"/>
    <cellStyle name="20% - 强调文字颜色 6 4 5 4" xfId="15839"/>
    <cellStyle name="20% - 强调文字颜色 6 4 6" xfId="15841"/>
    <cellStyle name="20% - 强调文字颜色 6 4 6 2" xfId="15842"/>
    <cellStyle name="20% - 强调文字颜色 6 4 6 2 2" xfId="15843"/>
    <cellStyle name="20% - 强调文字颜色 6 4 6 2 3" xfId="15844"/>
    <cellStyle name="20% - 强调文字颜色 6 4 6 2 4" xfId="15845"/>
    <cellStyle name="20% - 强调文字颜色 6 4 6 3" xfId="15846"/>
    <cellStyle name="20% - 强调文字颜色 6 4 6 4" xfId="15848"/>
    <cellStyle name="20% - 强调文字颜色 6 4 7" xfId="15850"/>
    <cellStyle name="20% - 强调文字颜色 6 4 8" xfId="15852"/>
    <cellStyle name="20% - 强调文字颜色 6 4 9" xfId="15854"/>
    <cellStyle name="20% - 强调文字颜色 6 5" xfId="15855"/>
    <cellStyle name="20% - 强调文字颜色 6 5 2" xfId="15857"/>
    <cellStyle name="20% - 强调文字颜色 6 5 2 2" xfId="15859"/>
    <cellStyle name="20% - 强调文字颜色 6 5 2 2 2" xfId="15861"/>
    <cellStyle name="20% - 强调文字颜色 6 5 2 2 2 2" xfId="15863"/>
    <cellStyle name="20% - 强调文字颜色 6 5 2 2 2 3" xfId="14596"/>
    <cellStyle name="20% - 强调文字颜色 6 5 2 2 3" xfId="15864"/>
    <cellStyle name="20% - 强调文字颜色 6 5 2 2 4" xfId="15865"/>
    <cellStyle name="20% - 强调文字颜色 6 5 2 3" xfId="15867"/>
    <cellStyle name="20% - 强调文字颜色 6 5 2 3 2" xfId="15869"/>
    <cellStyle name="20% - 强调文字颜色 6 5 2 3 3" xfId="15870"/>
    <cellStyle name="20% - 强调文字颜色 6 5 2 4" xfId="15871"/>
    <cellStyle name="20% - 强调文字颜色 6 5 2 5" xfId="15872"/>
    <cellStyle name="20% - 强调文字颜色 6 5 3" xfId="15873"/>
    <cellStyle name="20% - 强调文字颜色 6 5 3 2" xfId="15875"/>
    <cellStyle name="20% - 强调文字颜色 6 5 3 2 2" xfId="15876"/>
    <cellStyle name="20% - 强调文字颜色 6 5 3 2 3" xfId="15877"/>
    <cellStyle name="20% - 强调文字颜色 6 5 3 3" xfId="15878"/>
    <cellStyle name="20% - 强调文字颜色 6 5 3 4" xfId="15879"/>
    <cellStyle name="20% - 强调文字颜色 6 5 4" xfId="15880"/>
    <cellStyle name="20% - 强调文字颜色 6 5 4 2" xfId="15882"/>
    <cellStyle name="20% - 强调文字颜色 6 5 4 3" xfId="15884"/>
    <cellStyle name="20% - 强调文字颜色 6 5 5" xfId="15885"/>
    <cellStyle name="20% - 强调文字颜色 6 5 6" xfId="15886"/>
    <cellStyle name="20% - 强调文字颜色 6 5 7" xfId="15887"/>
    <cellStyle name="20% - 强调文字颜色 6 6" xfId="15889"/>
    <cellStyle name="20% - 强调文字颜色 6 6 2" xfId="15891"/>
    <cellStyle name="20% - 强调文字颜色 6 6 2 2" xfId="15894"/>
    <cellStyle name="20% - 强调文字颜色 6 6 2 2 2" xfId="15895"/>
    <cellStyle name="20% - 强调文字颜色 6 6 2 2 2 2" xfId="15897"/>
    <cellStyle name="20% - 强调文字颜色 6 6 2 2 2 3" xfId="9570"/>
    <cellStyle name="20% - 强调文字颜色 6 6 2 2 2 4" xfId="15899"/>
    <cellStyle name="20% - 强调文字颜色 6 6 2 2 3" xfId="15900"/>
    <cellStyle name="20% - 强调文字颜色 6 6 2 2 4" xfId="15902"/>
    <cellStyle name="20% - 强调文字颜色 6 6 2 3" xfId="15904"/>
    <cellStyle name="20% - 强调文字颜色 6 6 2 3 2" xfId="15905"/>
    <cellStyle name="20% - 强调文字颜色 6 6 2 3 3" xfId="15906"/>
    <cellStyle name="20% - 强调文字颜色 6 6 2 3 4" xfId="15908"/>
    <cellStyle name="20% - 强调文字颜色 6 6 2 4" xfId="15910"/>
    <cellStyle name="20% - 强调文字颜色 6 6 2 5" xfId="15911"/>
    <cellStyle name="20% - 强调文字颜色 6 6 3" xfId="15912"/>
    <cellStyle name="20% - 强调文字颜色 6 6 3 2" xfId="15916"/>
    <cellStyle name="20% - 强调文字颜色 6 6 3 2 2" xfId="15918"/>
    <cellStyle name="20% - 强调文字颜色 6 6 3 2 3" xfId="15920"/>
    <cellStyle name="20% - 强调文字颜色 6 6 3 3" xfId="15922"/>
    <cellStyle name="20% - 强调文字颜色 6 6 3 4" xfId="15924"/>
    <cellStyle name="20% - 强调文字颜色 6 6 4" xfId="15926"/>
    <cellStyle name="20% - 强调文字颜色 6 6 4 2" xfId="15928"/>
    <cellStyle name="20% - 强调文字颜色 6 6 4 2 2" xfId="15930"/>
    <cellStyle name="20% - 强调文字颜色 6 6 4 2 3" xfId="15932"/>
    <cellStyle name="20% - 强调文字颜色 6 6 4 2 4" xfId="15934"/>
    <cellStyle name="20% - 强调文字颜色 6 6 4 3" xfId="15938"/>
    <cellStyle name="20% - 强调文字颜色 6 6 4 4" xfId="15940"/>
    <cellStyle name="20% - 强调文字颜色 6 6 5" xfId="15942"/>
    <cellStyle name="20% - 强调文字颜色 6 6 6" xfId="15943"/>
    <cellStyle name="20% - 强调文字颜色 6 6 7" xfId="15944"/>
    <cellStyle name="20% - 强调文字颜色 6 7" xfId="15945"/>
    <cellStyle name="20% - 强调文字颜色 6 7 2" xfId="15948"/>
    <cellStyle name="20% - 强调文字颜色 6 7 2 2" xfId="15951"/>
    <cellStyle name="20% - 强调文字颜色 6 7 2 2 2" xfId="15953"/>
    <cellStyle name="20% - 强调文字颜色 6 7 2 2 2 2" xfId="15955"/>
    <cellStyle name="20% - 强调文字颜色 6 7 2 2 2 3" xfId="14842"/>
    <cellStyle name="20% - 强调文字颜色 6 7 2 2 3" xfId="15957"/>
    <cellStyle name="20% - 强调文字颜色 6 7 2 2 4" xfId="15959"/>
    <cellStyle name="20% - 强调文字颜色 6 7 2 3" xfId="15962"/>
    <cellStyle name="20% - 强调文字颜色 6 7 2 4" xfId="15964"/>
    <cellStyle name="20% - 强调文字颜色 6 7 3" xfId="15966"/>
    <cellStyle name="20% - 强调文字颜色 6 7 3 2" xfId="15969"/>
    <cellStyle name="20% - 强调文字颜色 6 7 3 3" xfId="15972"/>
    <cellStyle name="20% - 强调文字颜色 6 7 3 4" xfId="15976"/>
    <cellStyle name="20% - 强调文字颜色 6 7 4" xfId="15979"/>
    <cellStyle name="20% - 强调文字颜色 6 7 5" xfId="15981"/>
    <cellStyle name="20% - 强调文字颜色 6 8" xfId="15983"/>
    <cellStyle name="20% - 强调文字颜色 6 8 2" xfId="15986"/>
    <cellStyle name="20% - 强调文字颜色 6 8 2 2" xfId="15993"/>
    <cellStyle name="20% - 强调文字颜色 6 8 2 3" xfId="15999"/>
    <cellStyle name="20% - 强调文字颜色 6 8 2 4" xfId="16004"/>
    <cellStyle name="20% - 强调文字颜色 6 8 3" xfId="16006"/>
    <cellStyle name="20% - 强调文字颜色 6 8 4" xfId="16011"/>
    <cellStyle name="20% - 强调文字颜色 6 9" xfId="16015"/>
    <cellStyle name="20% - 强调文字颜色 6 9 2" xfId="16018"/>
    <cellStyle name="20% - 强调文字颜色 6 9 2 2" xfId="16022"/>
    <cellStyle name="20% - 强调文字颜色 6 9 2 3" xfId="16026"/>
    <cellStyle name="20% - 强调文字颜色 6 9 2 4" xfId="2491"/>
    <cellStyle name="20% - 强调文字颜色 6 9 3" xfId="16028"/>
    <cellStyle name="20% - 强调文字颜色 6 9 4" xfId="16033"/>
    <cellStyle name="40% - 强调文字颜色 1 2" xfId="16035"/>
    <cellStyle name="40% - 强调文字颜色 1 2 10" xfId="6742"/>
    <cellStyle name="40% - 强调文字颜色 1 2 10 2" xfId="16036"/>
    <cellStyle name="40% - 强调文字颜色 1 2 10 3" xfId="16037"/>
    <cellStyle name="40% - 强调文字颜色 1 2 11" xfId="16038"/>
    <cellStyle name="40% - 强调文字颜色 1 2 12" xfId="16040"/>
    <cellStyle name="40% - 强调文字颜色 1 2 13" xfId="16042"/>
    <cellStyle name="40% - 强调文字颜色 1 2 14" xfId="16043"/>
    <cellStyle name="40% - 强调文字颜色 1 2 2" xfId="16046"/>
    <cellStyle name="40% - 强调文字颜色 1 2 2 2" xfId="2625"/>
    <cellStyle name="40% - 强调文字颜色 1 2 2 2 2" xfId="16048"/>
    <cellStyle name="40% - 强调文字颜色 1 2 2 2 2 2" xfId="16049"/>
    <cellStyle name="40% - 强调文字颜色 1 2 2 2 2 2 2" xfId="16050"/>
    <cellStyle name="40% - 强调文字颜色 1 2 2 2 2 2 2 2" xfId="16051"/>
    <cellStyle name="40% - 强调文字颜色 1 2 2 2 2 2 2 2 2" xfId="16052"/>
    <cellStyle name="40% - 强调文字颜色 1 2 2 2 2 2 2 2 3" xfId="16053"/>
    <cellStyle name="40% - 强调文字颜色 1 2 2 2 2 2 2 2 4" xfId="16054"/>
    <cellStyle name="40% - 强调文字颜色 1 2 2 2 2 2 2 3" xfId="16055"/>
    <cellStyle name="40% - 强调文字颜色 1 2 2 2 2 2 2 4" xfId="16056"/>
    <cellStyle name="40% - 强调文字颜色 1 2 2 2 2 2 3" xfId="16057"/>
    <cellStyle name="40% - 强调文字颜色 1 2 2 2 2 2 3 2" xfId="16058"/>
    <cellStyle name="40% - 强调文字颜色 1 2 2 2 2 2 3 3" xfId="16059"/>
    <cellStyle name="40% - 强调文字颜色 1 2 2 2 2 2 3 4" xfId="16060"/>
    <cellStyle name="40% - 强调文字颜色 1 2 2 2 2 2 4" xfId="16061"/>
    <cellStyle name="40% - 强调文字颜色 1 2 2 2 2 2 5" xfId="16064"/>
    <cellStyle name="40% - 强调文字颜色 1 2 2 2 2 3" xfId="4795"/>
    <cellStyle name="40% - 强调文字颜色 1 2 2 2 2 3 2" xfId="4803"/>
    <cellStyle name="40% - 强调文字颜色 1 2 2 2 2 3 2 2" xfId="4816"/>
    <cellStyle name="40% - 强调文字颜色 1 2 2 2 2 3 2 3" xfId="10002"/>
    <cellStyle name="40% - 强调文字颜色 1 2 2 2 2 3 3" xfId="4819"/>
    <cellStyle name="40% - 强调文字颜色 1 2 2 2 2 3 4" xfId="4835"/>
    <cellStyle name="40% - 强调文字颜色 1 2 2 2 2 4" xfId="4844"/>
    <cellStyle name="40% - 强调文字颜色 1 2 2 2 2 4 2" xfId="4853"/>
    <cellStyle name="40% - 强调文字颜色 1 2 2 2 2 4 2 2" xfId="10047"/>
    <cellStyle name="40% - 强调文字颜色 1 2 2 2 2 4 2 3" xfId="16065"/>
    <cellStyle name="40% - 强调文字颜色 1 2 2 2 2 4 2 4" xfId="16066"/>
    <cellStyle name="40% - 强调文字颜色 1 2 2 2 2 4 3" xfId="10049"/>
    <cellStyle name="40% - 强调文字颜色 1 2 2 2 2 4 4" xfId="16067"/>
    <cellStyle name="40% - 强调文字颜色 1 2 2 2 2 5" xfId="4860"/>
    <cellStyle name="40% - 强调文字颜色 1 2 2 2 2 6" xfId="4875"/>
    <cellStyle name="40% - 强调文字颜色 1 2 2 2 2 7" xfId="7372"/>
    <cellStyle name="40% - 强调文字颜色 1 2 2 2 3" xfId="16068"/>
    <cellStyle name="40% - 强调文字颜色 1 2 2 2 3 2" xfId="16069"/>
    <cellStyle name="40% - 强调文字颜色 1 2 2 2 3 2 2" xfId="16071"/>
    <cellStyle name="40% - 强调文字颜色 1 2 2 2 3 2 2 2" xfId="16072"/>
    <cellStyle name="40% - 强调文字颜色 1 2 2 2 3 2 2 3" xfId="16073"/>
    <cellStyle name="40% - 强调文字颜色 1 2 2 2 3 2 2 4" xfId="16075"/>
    <cellStyle name="40% - 强调文字颜色 1 2 2 2 3 2 3" xfId="16076"/>
    <cellStyle name="40% - 强调文字颜色 1 2 2 2 3 2 4" xfId="5689"/>
    <cellStyle name="40% - 强调文字颜色 1 2 2 2 3 3" xfId="4891"/>
    <cellStyle name="40% - 强调文字颜色 1 2 2 2 3 3 2" xfId="10126"/>
    <cellStyle name="40% - 强调文字颜色 1 2 2 2 3 3 2 2" xfId="10132"/>
    <cellStyle name="40% - 强调文字颜色 1 2 2 2 3 3 2 3" xfId="16077"/>
    <cellStyle name="40% - 强调文字颜色 1 2 2 2 3 3 3" xfId="10136"/>
    <cellStyle name="40% - 强调文字颜色 1 2 2 2 3 3 4" xfId="4908"/>
    <cellStyle name="40% - 强调文字颜色 1 2 2 2 3 4" xfId="16080"/>
    <cellStyle name="40% - 强调文字颜色 1 2 2 2 3 5" xfId="4927"/>
    <cellStyle name="40% - 强调文字颜色 1 2 2 2 4" xfId="16084"/>
    <cellStyle name="40% - 强调文字颜色 1 2 2 2 4 2" xfId="13531"/>
    <cellStyle name="40% - 强调文字颜色 1 2 2 2 4 2 2" xfId="16085"/>
    <cellStyle name="40% - 强调文字颜色 1 2 2 2 4 2 3" xfId="16088"/>
    <cellStyle name="40% - 强调文字颜色 1 2 2 2 4 3" xfId="834"/>
    <cellStyle name="40% - 强调文字颜色 1 2 2 2 4 4" xfId="11874"/>
    <cellStyle name="40% - 强调文字颜色 1 2 2 2 5" xfId="16091"/>
    <cellStyle name="40% - 强调文字颜色 1 2 2 2 5 2" xfId="16092"/>
    <cellStyle name="40% - 强调文字颜色 1 2 2 2 5 2 2" xfId="16093"/>
    <cellStyle name="40% - 强调文字颜色 1 2 2 2 5 2 3" xfId="16094"/>
    <cellStyle name="40% - 强调文字颜色 1 2 2 2 5 2 4" xfId="16096"/>
    <cellStyle name="40% - 强调文字颜色 1 2 2 2 5 3" xfId="16098"/>
    <cellStyle name="40% - 强调文字颜色 1 2 2 2 5 4" xfId="12885"/>
    <cellStyle name="40% - 强调文字颜色 1 2 2 2 6" xfId="16099"/>
    <cellStyle name="40% - 强调文字颜色 1 2 2 2 7" xfId="16100"/>
    <cellStyle name="40% - 强调文字颜色 1 2 2 2 8" xfId="16101"/>
    <cellStyle name="40% - 强调文字颜色 1 2 2 3" xfId="3459"/>
    <cellStyle name="40% - 强调文字颜色 1 2 2 3 2" xfId="16102"/>
    <cellStyle name="40% - 强调文字颜色 1 2 2 3 2 2" xfId="16103"/>
    <cellStyle name="40% - 强调文字颜色 1 2 2 3 2 2 2" xfId="16104"/>
    <cellStyle name="40% - 强调文字颜色 1 2 2 3 2 2 2 2" xfId="16105"/>
    <cellStyle name="40% - 强调文字颜色 1 2 2 3 2 2 2 3" xfId="16106"/>
    <cellStyle name="40% - 强调文字颜色 1 2 2 3 2 2 2 4" xfId="16109"/>
    <cellStyle name="40% - 强调文字颜色 1 2 2 3 2 2 3" xfId="16110"/>
    <cellStyle name="40% - 强调文字颜色 1 2 2 3 2 2 4" xfId="16112"/>
    <cellStyle name="40% - 强调文字颜色 1 2 2 3 2 3" xfId="4998"/>
    <cellStyle name="40% - 强调文字颜色 1 2 2 3 2 3 2" xfId="4023"/>
    <cellStyle name="40% - 强调文字颜色 1 2 2 3 2 3 3" xfId="2452"/>
    <cellStyle name="40% - 强调文字颜色 1 2 2 3 2 3 4" xfId="6248"/>
    <cellStyle name="40% - 强调文字颜色 1 2 2 3 2 4" xfId="5009"/>
    <cellStyle name="40% - 强调文字颜色 1 2 2 3 2 5" xfId="1600"/>
    <cellStyle name="40% - 强调文字颜色 1 2 2 3 3" xfId="16114"/>
    <cellStyle name="40% - 强调文字颜色 1 2 2 3 3 2" xfId="16115"/>
    <cellStyle name="40% - 强调文字颜色 1 2 2 3 3 2 2" xfId="16116"/>
    <cellStyle name="40% - 强调文字颜色 1 2 2 3 3 2 3" xfId="16117"/>
    <cellStyle name="40% - 强调文字颜色 1 2 2 3 3 3" xfId="5045"/>
    <cellStyle name="40% - 强调文字颜色 1 2 2 3 3 4" xfId="16118"/>
    <cellStyle name="40% - 强调文字颜色 1 2 2 3 4" xfId="16122"/>
    <cellStyle name="40% - 强调文字颜色 1 2 2 3 4 2" xfId="16123"/>
    <cellStyle name="40% - 强调文字颜色 1 2 2 3 4 2 2" xfId="16124"/>
    <cellStyle name="40% - 强调文字颜色 1 2 2 3 4 2 3" xfId="16125"/>
    <cellStyle name="40% - 强调文字颜色 1 2 2 3 4 2 4" xfId="16126"/>
    <cellStyle name="40% - 强调文字颜色 1 2 2 3 4 3" xfId="5068"/>
    <cellStyle name="40% - 强调文字颜色 1 2 2 3 4 4" xfId="14022"/>
    <cellStyle name="40% - 强调文字颜色 1 2 2 3 5" xfId="16127"/>
    <cellStyle name="40% - 强调文字颜色 1 2 2 3 6" xfId="16128"/>
    <cellStyle name="40% - 强调文字颜色 1 2 2 3 7" xfId="16129"/>
    <cellStyle name="40% - 强调文字颜色 1 2 2 4" xfId="16130"/>
    <cellStyle name="40% - 强调文字颜色 1 2 2 4 2" xfId="16131"/>
    <cellStyle name="40% - 强调文字颜色 1 2 2 4 2 2" xfId="16132"/>
    <cellStyle name="40% - 强调文字颜色 1 2 2 4 2 2 2" xfId="16133"/>
    <cellStyle name="40% - 强调文字颜色 1 2 2 4 2 2 3" xfId="4728"/>
    <cellStyle name="40% - 强调文字颜色 1 2 2 4 2 2 4" xfId="16134"/>
    <cellStyle name="40% - 强调文字颜色 1 2 2 4 2 3" xfId="16136"/>
    <cellStyle name="40% - 强调文字颜色 1 2 2 4 2 4" xfId="16138"/>
    <cellStyle name="40% - 强调文字颜色 1 2 2 4 3" xfId="16139"/>
    <cellStyle name="40% - 强调文字颜色 1 2 2 4 3 2" xfId="16140"/>
    <cellStyle name="40% - 强调文字颜色 1 2 2 4 3 3" xfId="16141"/>
    <cellStyle name="40% - 强调文字颜色 1 2 2 4 3 4" xfId="16144"/>
    <cellStyle name="40% - 强调文字颜色 1 2 2 4 4" xfId="16147"/>
    <cellStyle name="40% - 强调文字颜色 1 2 2 4 5" xfId="16148"/>
    <cellStyle name="40% - 强调文字颜色 1 2 2 5" xfId="16150"/>
    <cellStyle name="40% - 强调文字颜色 1 2 2 5 2" xfId="16153"/>
    <cellStyle name="40% - 强调文字颜色 1 2 2 5 2 2" xfId="16158"/>
    <cellStyle name="40% - 强调文字颜色 1 2 2 5 2 3" xfId="16163"/>
    <cellStyle name="40% - 强调文字颜色 1 2 2 5 3" xfId="16168"/>
    <cellStyle name="40% - 强调文字颜色 1 2 2 5 4" xfId="16175"/>
    <cellStyle name="40% - 强调文字颜色 1 2 2 6" xfId="16181"/>
    <cellStyle name="40% - 强调文字颜色 1 2 2 6 2" xfId="16185"/>
    <cellStyle name="40% - 强调文字颜色 1 2 2 6 2 2" xfId="16189"/>
    <cellStyle name="40% - 强调文字颜色 1 2 2 6 2 3" xfId="16193"/>
    <cellStyle name="40% - 强调文字颜色 1 2 2 6 2 4" xfId="3399"/>
    <cellStyle name="40% - 强调文字颜色 1 2 2 6 3" xfId="16197"/>
    <cellStyle name="40% - 强调文字颜色 1 2 2 6 4" xfId="16201"/>
    <cellStyle name="40% - 强调文字颜色 1 2 2 7" xfId="16204"/>
    <cellStyle name="40% - 强调文字颜色 1 2 2 7 2" xfId="16208"/>
    <cellStyle name="40% - 强调文字颜色 1 2 2 7 3" xfId="16213"/>
    <cellStyle name="40% - 强调文字颜色 1 2 2 8" xfId="16218"/>
    <cellStyle name="40% - 强调文字颜色 1 2 2 9" xfId="16221"/>
    <cellStyle name="40% - 强调文字颜色 1 2 3" xfId="16222"/>
    <cellStyle name="40% - 强调文字颜色 1 2 3 2" xfId="16225"/>
    <cellStyle name="40% - 强调文字颜色 1 2 3 2 2" xfId="16228"/>
    <cellStyle name="40% - 强调文字颜色 1 2 3 2 2 2" xfId="16230"/>
    <cellStyle name="40% - 强调文字颜色 1 2 3 2 2 2 2" xfId="16232"/>
    <cellStyle name="40% - 强调文字颜色 1 2 3 2 2 2 2 2" xfId="16235"/>
    <cellStyle name="40% - 强调文字颜色 1 2 3 2 2 2 2 3" xfId="16239"/>
    <cellStyle name="40% - 强调文字颜色 1 2 3 2 2 2 2 4" xfId="16243"/>
    <cellStyle name="40% - 强调文字颜色 1 2 3 2 2 2 3" xfId="16248"/>
    <cellStyle name="40% - 强调文字颜色 1 2 3 2 2 2 4" xfId="16250"/>
    <cellStyle name="40% - 强调文字颜色 1 2 3 2 2 3" xfId="9349"/>
    <cellStyle name="40% - 强调文字颜色 1 2 3 2 2 3 2" xfId="9355"/>
    <cellStyle name="40% - 强调文字颜色 1 2 3 2 2 3 3" xfId="9360"/>
    <cellStyle name="40% - 强调文字颜色 1 2 3 2 2 3 4" xfId="9368"/>
    <cellStyle name="40% - 强调文字颜色 1 2 3 2 2 4" xfId="9371"/>
    <cellStyle name="40% - 强调文字颜色 1 2 3 2 2 5" xfId="5270"/>
    <cellStyle name="40% - 强调文字颜色 1 2 3 2 3" xfId="16252"/>
    <cellStyle name="40% - 强调文字颜色 1 2 3 2 3 2" xfId="16254"/>
    <cellStyle name="40% - 强调文字颜色 1 2 3 2 3 2 2" xfId="16256"/>
    <cellStyle name="40% - 强调文字颜色 1 2 3 2 3 2 3" xfId="12558"/>
    <cellStyle name="40% - 强调文字颜色 1 2 3 2 3 3" xfId="9387"/>
    <cellStyle name="40% - 强调文字颜色 1 2 3 2 3 4" xfId="16257"/>
    <cellStyle name="40% - 强调文字颜色 1 2 3 2 4" xfId="16258"/>
    <cellStyle name="40% - 强调文字颜色 1 2 3 2 4 2" xfId="16259"/>
    <cellStyle name="40% - 强调文字颜色 1 2 3 2 4 2 2" xfId="16260"/>
    <cellStyle name="40% - 强调文字颜色 1 2 3 2 4 2 3" xfId="16261"/>
    <cellStyle name="40% - 强调文字颜色 1 2 3 2 4 2 4" xfId="16262"/>
    <cellStyle name="40% - 强调文字颜色 1 2 3 2 4 3" xfId="9396"/>
    <cellStyle name="40% - 强调文字颜色 1 2 3 2 4 4" xfId="16263"/>
    <cellStyle name="40% - 强调文字颜色 1 2 3 2 5" xfId="16265"/>
    <cellStyle name="40% - 强调文字颜色 1 2 3 2 6" xfId="15471"/>
    <cellStyle name="40% - 强调文字颜色 1 2 3 2 7" xfId="16266"/>
    <cellStyle name="40% - 强调文字颜色 1 2 3 3" xfId="16270"/>
    <cellStyle name="40% - 强调文字颜色 1 2 3 3 2" xfId="16273"/>
    <cellStyle name="40% - 强调文字颜色 1 2 3 3 2 2" xfId="16275"/>
    <cellStyle name="40% - 强调文字颜色 1 2 3 3 2 2 2" xfId="16277"/>
    <cellStyle name="40% - 强调文字颜色 1 2 3 3 2 2 3" xfId="16280"/>
    <cellStyle name="40% - 强调文字颜色 1 2 3 3 2 2 4" xfId="16284"/>
    <cellStyle name="40% - 强调文字颜色 1 2 3 3 2 3" xfId="9409"/>
    <cellStyle name="40% - 强调文字颜色 1 2 3 3 2 4" xfId="9418"/>
    <cellStyle name="40% - 强调文字颜色 1 2 3 3 3" xfId="16288"/>
    <cellStyle name="40% - 强调文字颜色 1 2 3 3 3 2" xfId="16289"/>
    <cellStyle name="40% - 强调文字颜色 1 2 3 3 3 3" xfId="9429"/>
    <cellStyle name="40% - 强调文字颜色 1 2 3 3 3 4" xfId="16290"/>
    <cellStyle name="40% - 强调文字颜色 1 2 3 3 4" xfId="16292"/>
    <cellStyle name="40% - 强调文字颜色 1 2 3 3 5" xfId="16293"/>
    <cellStyle name="40% - 强调文字颜色 1 2 3 4" xfId="16295"/>
    <cellStyle name="40% - 强调文字颜色 1 2 3 4 2" xfId="16297"/>
    <cellStyle name="40% - 强调文字颜色 1 2 3 4 2 2" xfId="16299"/>
    <cellStyle name="40% - 强调文字颜色 1 2 3 4 2 3" xfId="16302"/>
    <cellStyle name="40% - 强调文字颜色 1 2 3 4 3" xfId="16305"/>
    <cellStyle name="40% - 强调文字颜色 1 2 3 4 4" xfId="16306"/>
    <cellStyle name="40% - 强调文字颜色 1 2 3 5" xfId="16307"/>
    <cellStyle name="40% - 强调文字颜色 1 2 3 5 2" xfId="16311"/>
    <cellStyle name="40% - 强调文字颜色 1 2 3 5 2 2" xfId="16315"/>
    <cellStyle name="40% - 强调文字颜色 1 2 3 5 2 3" xfId="16320"/>
    <cellStyle name="40% - 强调文字颜色 1 2 3 5 2 4" xfId="13011"/>
    <cellStyle name="40% - 强调文字颜色 1 2 3 5 3" xfId="16323"/>
    <cellStyle name="40% - 强调文字颜色 1 2 3 5 4" xfId="14586"/>
    <cellStyle name="40% - 强调文字颜色 1 2 3 6" xfId="16328"/>
    <cellStyle name="40% - 强调文字颜色 1 2 3 6 2" xfId="16333"/>
    <cellStyle name="40% - 强调文字颜色 1 2 3 6 3" xfId="16337"/>
    <cellStyle name="40% - 强调文字颜色 1 2 3 7" xfId="16340"/>
    <cellStyle name="40% - 强调文字颜色 1 2 3 8" xfId="3477"/>
    <cellStyle name="40% - 强调文字颜色 1 2 4" xfId="16344"/>
    <cellStyle name="40% - 强调文字颜色 1 2 4 2" xfId="16347"/>
    <cellStyle name="40% - 强调文字颜色 1 2 4 2 2" xfId="16350"/>
    <cellStyle name="40% - 强调文字颜色 1 2 4 2 2 2" xfId="16352"/>
    <cellStyle name="40% - 强调文字颜色 1 2 4 2 2 2 2" xfId="16353"/>
    <cellStyle name="40% - 强调文字颜色 1 2 4 2 2 2 3" xfId="16354"/>
    <cellStyle name="40% - 强调文字颜色 1 2 4 2 2 3" xfId="11803"/>
    <cellStyle name="40% - 强调文字颜色 1 2 4 2 2 4" xfId="11810"/>
    <cellStyle name="40% - 强调文字颜色 1 2 4 2 3" xfId="16355"/>
    <cellStyle name="40% - 强调文字颜色 1 2 4 2 3 2" xfId="16357"/>
    <cellStyle name="40% - 强调文字颜色 1 2 4 2 3 3" xfId="11824"/>
    <cellStyle name="40% - 强调文字颜色 1 2 4 2 4" xfId="14244"/>
    <cellStyle name="40% - 强调文字颜色 1 2 4 2 5" xfId="16358"/>
    <cellStyle name="40% - 强调文字颜色 1 2 4 3" xfId="16359"/>
    <cellStyle name="40% - 强调文字颜色 1 2 4 3 2" xfId="16362"/>
    <cellStyle name="40% - 强调文字颜色 1 2 4 3 2 2" xfId="16363"/>
    <cellStyle name="40% - 强调文字颜色 1 2 4 3 2 3" xfId="11843"/>
    <cellStyle name="40% - 强调文字颜色 1 2 4 3 3" xfId="16364"/>
    <cellStyle name="40% - 强调文字颜色 1 2 4 3 4" xfId="14247"/>
    <cellStyle name="40% - 强调文字颜色 1 2 4 4" xfId="16365"/>
    <cellStyle name="40% - 强调文字颜色 1 2 4 4 2" xfId="16367"/>
    <cellStyle name="40% - 强调文字颜色 1 2 4 4 3" xfId="510"/>
    <cellStyle name="40% - 强调文字颜色 1 2 4 5" xfId="16368"/>
    <cellStyle name="40% - 强调文字颜色 1 2 4 6" xfId="16373"/>
    <cellStyle name="40% - 强调文字颜色 1 2 5" xfId="16378"/>
    <cellStyle name="40% - 强调文字颜色 1 2 5 2" xfId="16380"/>
    <cellStyle name="40% - 强调文字颜色 1 2 5 2 2" xfId="16382"/>
    <cellStyle name="40% - 强调文字颜色 1 2 5 2 2 2" xfId="16383"/>
    <cellStyle name="40% - 强调文字颜色 1 2 5 2 2 2 2" xfId="16384"/>
    <cellStyle name="40% - 强调文字颜色 1 2 5 2 2 2 2 2" xfId="16385"/>
    <cellStyle name="40% - 强调文字颜色 1 2 5 2 2 2 2 3" xfId="16386"/>
    <cellStyle name="40% - 强调文字颜色 1 2 5 2 2 2 2 4" xfId="16388"/>
    <cellStyle name="40% - 强调文字颜色 1 2 5 2 2 2 3" xfId="16391"/>
    <cellStyle name="40% - 强调文字颜色 1 2 5 2 2 2 4" xfId="16392"/>
    <cellStyle name="40% - 强调文字颜色 1 2 5 2 2 3" xfId="13953"/>
    <cellStyle name="40% - 强调文字颜色 1 2 5 2 2 3 2" xfId="13956"/>
    <cellStyle name="40% - 强调文字颜色 1 2 5 2 2 3 3" xfId="13960"/>
    <cellStyle name="40% - 强调文字颜色 1 2 5 2 2 3 4" xfId="13963"/>
    <cellStyle name="40% - 强调文字颜色 1 2 5 2 2 4" xfId="13965"/>
    <cellStyle name="40% - 强调文字颜色 1 2 5 2 2 5" xfId="7442"/>
    <cellStyle name="40% - 强调文字颜色 1 2 5 2 3" xfId="16393"/>
    <cellStyle name="40% - 强调文字颜色 1 2 5 2 3 2" xfId="16394"/>
    <cellStyle name="40% - 强调文字颜色 1 2 5 2 3 2 2" xfId="16395"/>
    <cellStyle name="40% - 强调文字颜色 1 2 5 2 3 2 3" xfId="16396"/>
    <cellStyle name="40% - 强调文字颜色 1 2 5 2 3 3" xfId="13973"/>
    <cellStyle name="40% - 强调文字颜色 1 2 5 2 3 4" xfId="16397"/>
    <cellStyle name="40% - 强调文字颜色 1 2 5 2 4" xfId="16399"/>
    <cellStyle name="40% - 强调文字颜色 1 2 5 2 4 2" xfId="16400"/>
    <cellStyle name="40% - 强调文字颜色 1 2 5 2 4 2 2" xfId="16401"/>
    <cellStyle name="40% - 强调文字颜色 1 2 5 2 4 2 3" xfId="16402"/>
    <cellStyle name="40% - 强调文字颜色 1 2 5 2 4 2 4" xfId="16404"/>
    <cellStyle name="40% - 强调文字颜色 1 2 5 2 4 3" xfId="13977"/>
    <cellStyle name="40% - 强调文字颜色 1 2 5 2 4 4" xfId="16405"/>
    <cellStyle name="40% - 强调文字颜色 1 2 5 2 5" xfId="16407"/>
    <cellStyle name="40% - 强调文字颜色 1 2 5 2 6" xfId="16408"/>
    <cellStyle name="40% - 强调文字颜色 1 2 5 2 7" xfId="16409"/>
    <cellStyle name="40% - 强调文字颜色 1 2 5 3" xfId="16412"/>
    <cellStyle name="40% - 强调文字颜色 1 2 5 3 2" xfId="16415"/>
    <cellStyle name="40% - 强调文字颜色 1 2 5 3 2 2" xfId="16417"/>
    <cellStyle name="40% - 强调文字颜色 1 2 5 3 2 2 2" xfId="16419"/>
    <cellStyle name="40% - 强调文字颜色 1 2 5 3 2 2 3" xfId="16420"/>
    <cellStyle name="40% - 强调文字颜色 1 2 5 3 2 2 4" xfId="16421"/>
    <cellStyle name="40% - 强调文字颜色 1 2 5 3 2 3" xfId="13984"/>
    <cellStyle name="40% - 强调文字颜色 1 2 5 3 2 4" xfId="13988"/>
    <cellStyle name="40% - 强调文字颜色 1 2 5 3 3" xfId="16422"/>
    <cellStyle name="40% - 强调文字颜色 1 2 5 3 3 2" xfId="16424"/>
    <cellStyle name="40% - 强调文字颜色 1 2 5 3 3 3" xfId="13995"/>
    <cellStyle name="40% - 强调文字颜色 1 2 5 3 3 4" xfId="16425"/>
    <cellStyle name="40% - 强调文字颜色 1 2 5 3 4" xfId="16427"/>
    <cellStyle name="40% - 强调文字颜色 1 2 5 3 5" xfId="16429"/>
    <cellStyle name="40% - 强调文字颜色 1 2 5 4" xfId="16430"/>
    <cellStyle name="40% - 强调文字颜色 1 2 5 4 2" xfId="16432"/>
    <cellStyle name="40% - 强调文字颜色 1 2 5 4 2 2" xfId="16434"/>
    <cellStyle name="40% - 强调文字颜色 1 2 5 4 2 3" xfId="16436"/>
    <cellStyle name="40% - 强调文字颜色 1 2 5 4 3" xfId="16437"/>
    <cellStyle name="40% - 强调文字颜色 1 2 5 4 4" xfId="16439"/>
    <cellStyle name="40% - 强调文字颜色 1 2 5 5" xfId="16440"/>
    <cellStyle name="40% - 强调文字颜色 1 2 5 5 2" xfId="16444"/>
    <cellStyle name="40% - 强调文字颜色 1 2 5 5 2 2" xfId="16446"/>
    <cellStyle name="40% - 强调文字颜色 1 2 5 5 2 3" xfId="16448"/>
    <cellStyle name="40% - 强调文字颜色 1 2 5 5 2 4" xfId="13069"/>
    <cellStyle name="40% - 强调文字颜色 1 2 5 5 3" xfId="16451"/>
    <cellStyle name="40% - 强调文字颜色 1 2 5 5 4" xfId="14720"/>
    <cellStyle name="40% - 强调文字颜色 1 2 5 6" xfId="16454"/>
    <cellStyle name="40% - 强调文字颜色 1 2 5 7" xfId="16458"/>
    <cellStyle name="40% - 强调文字颜色 1 2 5 8" xfId="5250"/>
    <cellStyle name="40% - 强调文字颜色 1 2 6" xfId="16460"/>
    <cellStyle name="40% - 强调文字颜色 1 2 6 2" xfId="16463"/>
    <cellStyle name="40% - 强调文字颜色 1 2 6 2 2" xfId="16466"/>
    <cellStyle name="40% - 强调文字颜色 1 2 6 2 2 2" xfId="16467"/>
    <cellStyle name="40% - 强调文字颜色 1 2 6 2 2 2 2" xfId="16468"/>
    <cellStyle name="40% - 强调文字颜色 1 2 6 2 2 2 3" xfId="16469"/>
    <cellStyle name="40% - 强调文字颜色 1 2 6 2 2 3" xfId="15992"/>
    <cellStyle name="40% - 强调文字颜色 1 2 6 2 2 4" xfId="15998"/>
    <cellStyle name="40% - 强调文字颜色 1 2 6 2 3" xfId="16471"/>
    <cellStyle name="40% - 强调文字颜色 1 2 6 2 3 2" xfId="16472"/>
    <cellStyle name="40% - 强调文字颜色 1 2 6 2 3 3" xfId="16474"/>
    <cellStyle name="40% - 强调文字颜色 1 2 6 2 4" xfId="16476"/>
    <cellStyle name="40% - 强调文字颜色 1 2 6 2 5" xfId="16477"/>
    <cellStyle name="40% - 强调文字颜色 1 2 6 3" xfId="16480"/>
    <cellStyle name="40% - 强调文字颜色 1 2 6 3 2" xfId="16483"/>
    <cellStyle name="40% - 强调文字颜色 1 2 6 3 2 2" xfId="16485"/>
    <cellStyle name="40% - 强调文字颜色 1 2 6 3 2 3" xfId="16024"/>
    <cellStyle name="40% - 强调文字颜色 1 2 6 3 3" xfId="16488"/>
    <cellStyle name="40% - 强调文字颜色 1 2 6 3 4" xfId="16490"/>
    <cellStyle name="40% - 强调文字颜色 1 2 6 4" xfId="16493"/>
    <cellStyle name="40% - 强调文字颜色 1 2 6 4 2" xfId="16495"/>
    <cellStyle name="40% - 强调文字颜色 1 2 6 4 3" xfId="16497"/>
    <cellStyle name="40% - 强调文字颜色 1 2 6 5" xfId="16499"/>
    <cellStyle name="40% - 强调文字颜色 1 2 6 6" xfId="16501"/>
    <cellStyle name="40% - 强调文字颜色 1 2 7" xfId="9444"/>
    <cellStyle name="40% - 强调文字颜色 1 2 7 2" xfId="16502"/>
    <cellStyle name="40% - 强调文字颜色 1 2 7 2 2" xfId="1446"/>
    <cellStyle name="40% - 强调文字颜色 1 2 7 2 2 2" xfId="6516"/>
    <cellStyle name="40% - 强调文字颜色 1 2 7 2 2 3" xfId="16503"/>
    <cellStyle name="40% - 强调文字颜色 1 2 7 2 3" xfId="7552"/>
    <cellStyle name="40% - 强调文字颜色 1 2 7 2 4" xfId="7558"/>
    <cellStyle name="40% - 强调文字颜色 1 2 7 3" xfId="16505"/>
    <cellStyle name="40% - 强调文字颜色 1 2 7 3 2" xfId="16508"/>
    <cellStyle name="40% - 强调文字颜色 1 2 7 3 3" xfId="16511"/>
    <cellStyle name="40% - 强调文字颜色 1 2 7 4" xfId="16514"/>
    <cellStyle name="40% - 强调文字颜色 1 2 7 5" xfId="1335"/>
    <cellStyle name="40% - 强调文字颜色 1 2 8" xfId="137"/>
    <cellStyle name="40% - 强调文字颜色 1 2 8 2" xfId="10208"/>
    <cellStyle name="40% - 强调文字颜色 1 2 8 2 2" xfId="10214"/>
    <cellStyle name="40% - 强调文字颜色 1 2 8 2 3" xfId="16518"/>
    <cellStyle name="40% - 强调文字颜色 1 2 8 3" xfId="10220"/>
    <cellStyle name="40% - 强调文字颜色 1 2 8 4" xfId="16521"/>
    <cellStyle name="40% - 强调文字颜色 1 2 9" xfId="16525"/>
    <cellStyle name="40% - 强调文字颜色 1 2 9 2" xfId="16527"/>
    <cellStyle name="40% - 强调文字颜色 1 2 9 3" xfId="16529"/>
    <cellStyle name="40% - 强调文字颜色 1 3" xfId="16532"/>
    <cellStyle name="40% - 强调文字颜色 1 3 10" xfId="12076"/>
    <cellStyle name="40% - 强调文字颜色 1 3 2" xfId="16534"/>
    <cellStyle name="40% - 强调文字颜色 1 3 2 2" xfId="16536"/>
    <cellStyle name="40% - 强调文字颜色 1 3 2 2 2" xfId="16538"/>
    <cellStyle name="40% - 强调文字颜色 1 3 2 2 2 2" xfId="16539"/>
    <cellStyle name="40% - 强调文字颜色 1 3 2 2 2 2 2" xfId="16540"/>
    <cellStyle name="40% - 强调文字颜色 1 3 2 2 2 2 2 2" xfId="16542"/>
    <cellStyle name="40% - 强调文字颜色 1 3 2 2 2 2 2 3" xfId="16544"/>
    <cellStyle name="40% - 强调文字颜色 1 3 2 2 2 2 2 4" xfId="16546"/>
    <cellStyle name="40% - 强调文字颜色 1 3 2 2 2 2 3" xfId="16547"/>
    <cellStyle name="40% - 强调文字颜色 1 3 2 2 2 2 4" xfId="16549"/>
    <cellStyle name="40% - 强调文字颜色 1 3 2 2 2 3" xfId="16551"/>
    <cellStyle name="40% - 强调文字颜色 1 3 2 2 2 3 2" xfId="16554"/>
    <cellStyle name="40% - 强调文字颜色 1 3 2 2 2 3 2 2" xfId="16558"/>
    <cellStyle name="40% - 强调文字颜色 1 3 2 2 2 3 2 3" xfId="16561"/>
    <cellStyle name="40% - 强调文字颜色 1 3 2 2 2 3 3" xfId="16565"/>
    <cellStyle name="40% - 强调文字颜色 1 3 2 2 2 3 4" xfId="16569"/>
    <cellStyle name="40% - 强调文字颜色 1 3 2 2 2 4" xfId="16574"/>
    <cellStyle name="40% - 强调文字颜色 1 3 2 2 2 5" xfId="7499"/>
    <cellStyle name="40% - 强调文字颜色 1 3 2 2 3" xfId="16576"/>
    <cellStyle name="40% - 强调文字颜色 1 3 2 2 3 2" xfId="16577"/>
    <cellStyle name="40% - 强调文字颜色 1 3 2 2 3 2 2" xfId="16578"/>
    <cellStyle name="40% - 强调文字颜色 1 3 2 2 3 2 3" xfId="16581"/>
    <cellStyle name="40% - 强调文字颜色 1 3 2 2 3 3" xfId="16583"/>
    <cellStyle name="40% - 强调文字颜色 1 3 2 2 3 4" xfId="16586"/>
    <cellStyle name="40% - 强调文字颜色 1 3 2 2 4" xfId="10535"/>
    <cellStyle name="40% - 强调文字颜色 1 3 2 2 4 2" xfId="16589"/>
    <cellStyle name="40% - 强调文字颜色 1 3 2 2 4 2 2" xfId="16592"/>
    <cellStyle name="40% - 强调文字颜色 1 3 2 2 4 2 3" xfId="16597"/>
    <cellStyle name="40% - 强调文字颜色 1 3 2 2 4 2 4" xfId="7851"/>
    <cellStyle name="40% - 强调文字颜色 1 3 2 2 4 3" xfId="16601"/>
    <cellStyle name="40% - 强调文字颜色 1 3 2 2 4 4" xfId="16604"/>
    <cellStyle name="40% - 强调文字颜色 1 3 2 2 5" xfId="16605"/>
    <cellStyle name="40% - 强调文字颜色 1 3 2 2 6" xfId="16607"/>
    <cellStyle name="40% - 强调文字颜色 1 3 2 2 7" xfId="16608"/>
    <cellStyle name="40% - 强调文字颜色 1 3 2 3" xfId="16609"/>
    <cellStyle name="40% - 强调文字颜色 1 3 2 3 2" xfId="16611"/>
    <cellStyle name="40% - 强调文字颜色 1 3 2 3 2 2" xfId="16612"/>
    <cellStyle name="40% - 强调文字颜色 1 3 2 3 2 2 2" xfId="16613"/>
    <cellStyle name="40% - 强调文字颜色 1 3 2 3 2 2 3" xfId="16616"/>
    <cellStyle name="40% - 强调文字颜色 1 3 2 3 2 2 4" xfId="16619"/>
    <cellStyle name="40% - 强调文字颜色 1 3 2 3 2 3" xfId="16622"/>
    <cellStyle name="40% - 强调文字颜色 1 3 2 3 2 4" xfId="16625"/>
    <cellStyle name="40% - 强调文字颜色 1 3 2 3 3" xfId="16628"/>
    <cellStyle name="40% - 强调文字颜色 1 3 2 3 3 2" xfId="16629"/>
    <cellStyle name="40% - 强调文字颜色 1 3 2 3 3 3" xfId="16630"/>
    <cellStyle name="40% - 强调文字颜色 1 3 2 3 3 4" xfId="16634"/>
    <cellStyle name="40% - 强调文字颜色 1 3 2 3 4" xfId="10539"/>
    <cellStyle name="40% - 强调文字颜色 1 3 2 3 5" xfId="16638"/>
    <cellStyle name="40% - 强调文字颜色 1 3 2 4" xfId="16639"/>
    <cellStyle name="40% - 强调文字颜色 1 3 2 4 2" xfId="16640"/>
    <cellStyle name="40% - 强调文字颜色 1 3 2 4 2 2" xfId="16641"/>
    <cellStyle name="40% - 强调文字颜色 1 3 2 4 2 3" xfId="16642"/>
    <cellStyle name="40% - 强调文字颜色 1 3 2 4 3" xfId="16644"/>
    <cellStyle name="40% - 强调文字颜色 1 3 2 4 4" xfId="16645"/>
    <cellStyle name="40% - 强调文字颜色 1 3 2 5" xfId="16646"/>
    <cellStyle name="40% - 强调文字颜色 1 3 2 5 2" xfId="16649"/>
    <cellStyle name="40% - 强调文字颜色 1 3 2 5 2 2" xfId="16653"/>
    <cellStyle name="40% - 强调文字颜色 1 3 2 5 2 3" xfId="16655"/>
    <cellStyle name="40% - 强调文字颜色 1 3 2 5 2 4" xfId="13103"/>
    <cellStyle name="40% - 强调文字颜色 1 3 2 5 3" xfId="16660"/>
    <cellStyle name="40% - 强调文字颜色 1 3 2 5 4" xfId="16665"/>
    <cellStyle name="40% - 强调文字颜色 1 3 2 6" xfId="16670"/>
    <cellStyle name="40% - 强调文字颜色 1 3 2 6 2" xfId="16672"/>
    <cellStyle name="40% - 强调文字颜色 1 3 2 6 3" xfId="16675"/>
    <cellStyle name="40% - 强调文字颜色 1 3 2 7" xfId="16679"/>
    <cellStyle name="40% - 强调文字颜色 1 3 2 8" xfId="16682"/>
    <cellStyle name="40% - 强调文字颜色 1 3 3" xfId="16684"/>
    <cellStyle name="40% - 强调文字颜色 1 3 3 2" xfId="16686"/>
    <cellStyle name="40% - 强调文字颜色 1 3 3 2 2" xfId="16687"/>
    <cellStyle name="40% - 强调文字颜色 1 3 3 2 2 2" xfId="16689"/>
    <cellStyle name="40% - 强调文字颜色 1 3 3 2 2 2 2" xfId="16692"/>
    <cellStyle name="40% - 强调文字颜色 1 3 3 2 2 2 3" xfId="16695"/>
    <cellStyle name="40% - 强调文字颜色 1 3 3 2 2 2 4" xfId="16697"/>
    <cellStyle name="40% - 强调文字颜色 1 3 3 2 2 3" xfId="16699"/>
    <cellStyle name="40% - 强调文字颜色 1 3 3 2 2 4" xfId="16704"/>
    <cellStyle name="40% - 强调文字颜色 1 3 3 2 3" xfId="16708"/>
    <cellStyle name="40% - 强调文字颜色 1 3 3 2 3 2" xfId="16709"/>
    <cellStyle name="40% - 强调文字颜色 1 3 3 2 3 2 2" xfId="16711"/>
    <cellStyle name="40% - 强调文字颜色 1 3 3 2 3 2 3" xfId="16713"/>
    <cellStyle name="40% - 强调文字颜色 1 3 3 2 3 3" xfId="16715"/>
    <cellStyle name="40% - 强调文字颜色 1 3 3 2 3 4" xfId="16721"/>
    <cellStyle name="40% - 强调文字颜色 1 3 3 2 4" xfId="15741"/>
    <cellStyle name="40% - 强调文字颜色 1 3 3 2 5" xfId="16726"/>
    <cellStyle name="40% - 强调文字颜色 1 3 3 3" xfId="7237"/>
    <cellStyle name="40% - 强调文字颜色 1 3 3 3 2" xfId="16727"/>
    <cellStyle name="40% - 强调文字颜色 1 3 3 3 2 2" xfId="16728"/>
    <cellStyle name="40% - 强调文字颜色 1 3 3 3 2 3" xfId="16730"/>
    <cellStyle name="40% - 强调文字颜色 1 3 3 3 3" xfId="16733"/>
    <cellStyle name="40% - 强调文字颜色 1 3 3 3 4" xfId="15747"/>
    <cellStyle name="40% - 强调文字颜色 1 3 3 4" xfId="16734"/>
    <cellStyle name="40% - 强调文字颜色 1 3 3 4 2" xfId="16735"/>
    <cellStyle name="40% - 强调文字颜色 1 3 3 4 2 2" xfId="16736"/>
    <cellStyle name="40% - 强调文字颜色 1 3 3 4 2 3" xfId="16737"/>
    <cellStyle name="40% - 强调文字颜色 1 3 3 4 2 4" xfId="16739"/>
    <cellStyle name="40% - 强调文字颜色 1 3 3 4 3" xfId="16740"/>
    <cellStyle name="40% - 强调文字颜色 1 3 3 4 4" xfId="15751"/>
    <cellStyle name="40% - 强调文字颜色 1 3 3 5" xfId="16741"/>
    <cellStyle name="40% - 强调文字颜色 1 3 3 5 2" xfId="9531"/>
    <cellStyle name="40% - 强调文字颜色 1 3 3 5 3" xfId="9556"/>
    <cellStyle name="40% - 强调文字颜色 1 3 3 6" xfId="16743"/>
    <cellStyle name="40% - 强调文字颜色 1 3 3 7" xfId="16745"/>
    <cellStyle name="40% - 强调文字颜色 1 3 4" xfId="16747"/>
    <cellStyle name="40% - 强调文字颜色 1 3 4 2" xfId="16750"/>
    <cellStyle name="40% - 强调文字颜色 1 3 4 2 2" xfId="16753"/>
    <cellStyle name="40% - 强调文字颜色 1 3 4 2 2 2" xfId="16755"/>
    <cellStyle name="40% - 强调文字颜色 1 3 4 2 2 3" xfId="16758"/>
    <cellStyle name="40% - 强调文字颜色 1 3 4 2 2 4" xfId="16762"/>
    <cellStyle name="40% - 强调文字颜色 1 3 4 2 3" xfId="16764"/>
    <cellStyle name="40% - 强调文字颜色 1 3 4 2 4" xfId="16766"/>
    <cellStyle name="40% - 强调文字颜色 1 3 4 3" xfId="7239"/>
    <cellStyle name="40% - 强调文字颜色 1 3 4 3 2" xfId="16770"/>
    <cellStyle name="40% - 强调文字颜色 1 3 4 3 3" xfId="16771"/>
    <cellStyle name="40% - 强调文字颜色 1 3 4 3 4" xfId="16773"/>
    <cellStyle name="40% - 强调文字颜色 1 3 4 4" xfId="16776"/>
    <cellStyle name="40% - 强调文字颜色 1 3 4 5" xfId="16777"/>
    <cellStyle name="40% - 强调文字颜色 1 3 5" xfId="16779"/>
    <cellStyle name="40% - 强调文字颜色 1 3 5 2" xfId="16780"/>
    <cellStyle name="40% - 强调文字颜色 1 3 5 2 2" xfId="16781"/>
    <cellStyle name="40% - 强调文字颜色 1 3 5 2 3" xfId="16782"/>
    <cellStyle name="40% - 强调文字颜色 1 3 5 3" xfId="7243"/>
    <cellStyle name="40% - 强调文字颜色 1 3 5 4" xfId="16783"/>
    <cellStyle name="40% - 强调文字颜色 1 3 6" xfId="15276"/>
    <cellStyle name="40% - 强调文字颜色 1 3 6 2" xfId="15279"/>
    <cellStyle name="40% - 强调文字颜色 1 3 6 2 2" xfId="16785"/>
    <cellStyle name="40% - 强调文字颜色 1 3 6 2 3" xfId="4522"/>
    <cellStyle name="40% - 强调文字颜色 1 3 6 2 4" xfId="16786"/>
    <cellStyle name="40% - 强调文字颜色 1 3 6 3" xfId="16790"/>
    <cellStyle name="40% - 强调文字颜色 1 3 6 4" xfId="16792"/>
    <cellStyle name="40% - 强调文字颜色 1 3 7" xfId="15282"/>
    <cellStyle name="40% - 强调文字颜色 1 3 8" xfId="15286"/>
    <cellStyle name="40% - 强调文字颜色 1 3 9" xfId="16793"/>
    <cellStyle name="40% - 强调文字颜色 1 4" xfId="16797"/>
    <cellStyle name="40% - 强调文字颜色 1 4 2" xfId="2236"/>
    <cellStyle name="40% - 强调文字颜色 1 4 2 2" xfId="8128"/>
    <cellStyle name="40% - 强调文字颜色 1 4 2 2 2" xfId="16799"/>
    <cellStyle name="40% - 强调文字颜色 1 4 2 2 2 2" xfId="16800"/>
    <cellStyle name="40% - 强调文字颜色 1 4 2 2 2 2 2" xfId="16802"/>
    <cellStyle name="40% - 强调文字颜色 1 4 2 2 2 2 2 2" xfId="16805"/>
    <cellStyle name="40% - 强调文字颜色 1 4 2 2 2 2 2 3" xfId="16808"/>
    <cellStyle name="40% - 强调文字颜色 1 4 2 2 2 2 2 4" xfId="16810"/>
    <cellStyle name="40% - 强调文字颜色 1 4 2 2 2 2 3" xfId="16811"/>
    <cellStyle name="40% - 强调文字颜色 1 4 2 2 2 3" xfId="16813"/>
    <cellStyle name="40% - 强调文字颜色 1 4 2 2 2 3 2" xfId="16816"/>
    <cellStyle name="40% - 强调文字颜色 1 4 2 2 2 3 3" xfId="16819"/>
    <cellStyle name="40% - 强调文字颜色 1 4 2 2 2 3 4" xfId="16822"/>
    <cellStyle name="40% - 强调文字颜色 1 4 2 2 2 4" xfId="16823"/>
    <cellStyle name="40% - 强调文字颜色 1 4 2 2 2 5" xfId="7586"/>
    <cellStyle name="40% - 强调文字颜色 1 4 2 2 3" xfId="16825"/>
    <cellStyle name="40% - 强调文字颜色 1 4 2 2 3 2" xfId="16827"/>
    <cellStyle name="40% - 强调文字颜色 1 4 2 2 3 2 2" xfId="16830"/>
    <cellStyle name="40% - 强调文字颜色 1 4 2 2 3 3" xfId="16834"/>
    <cellStyle name="40% - 强调文字颜色 1 4 2 2 3 4" xfId="16839"/>
    <cellStyle name="40% - 强调文字颜色 1 4 2 2 4" xfId="16843"/>
    <cellStyle name="40% - 强调文字颜色 1 4 2 2 4 2" xfId="16844"/>
    <cellStyle name="40% - 强调文字颜色 1 4 2 2 4 2 2" xfId="16846"/>
    <cellStyle name="40% - 强调文字颜色 1 4 2 2 4 2 3" xfId="16848"/>
    <cellStyle name="40% - 强调文字颜色 1 4 2 2 4 3" xfId="16851"/>
    <cellStyle name="40% - 强调文字颜色 1 4 2 2 4 4" xfId="16854"/>
    <cellStyle name="40% - 强调文字颜色 1 4 2 2 5" xfId="16856"/>
    <cellStyle name="40% - 强调文字颜色 1 4 2 2 6" xfId="16858"/>
    <cellStyle name="40% - 强调文字颜色 1 4 2 2 7" xfId="6842"/>
    <cellStyle name="40% - 强调文字颜色 1 4 2 3" xfId="16861"/>
    <cellStyle name="40% - 强调文字颜色 1 4 2 3 2" xfId="16864"/>
    <cellStyle name="40% - 强调文字颜色 1 4 2 3 2 2" xfId="16866"/>
    <cellStyle name="40% - 强调文字颜色 1 4 2 3 2 2 2" xfId="16868"/>
    <cellStyle name="40% - 强调文字颜色 1 4 2 3 2 2 3" xfId="16871"/>
    <cellStyle name="40% - 强调文字颜色 1 4 2 3 2 3" xfId="16874"/>
    <cellStyle name="40% - 强调文字颜色 1 4 2 3 3" xfId="16877"/>
    <cellStyle name="40% - 强调文字颜色 1 4 2 3 3 2" xfId="16879"/>
    <cellStyle name="40% - 强调文字颜色 1 4 2 3 3 3" xfId="16885"/>
    <cellStyle name="40% - 强调文字颜色 1 4 2 3 4" xfId="16890"/>
    <cellStyle name="40% - 强调文字颜色 1 4 2 4" xfId="16891"/>
    <cellStyle name="40% - 强调文字颜色 1 4 2 4 2" xfId="16892"/>
    <cellStyle name="40% - 强调文字颜色 1 4 2 4 2 2" xfId="16893"/>
    <cellStyle name="40% - 强调文字颜色 1 4 2 4 3" xfId="16895"/>
    <cellStyle name="40% - 强调文字颜色 1 4 2 5" xfId="16896"/>
    <cellStyle name="40% - 强调文字颜色 1 4 2 5 2" xfId="16899"/>
    <cellStyle name="40% - 强调文字颜色 1 4 2 5 2 2" xfId="16901"/>
    <cellStyle name="40% - 强调文字颜色 1 4 2 5 2 3" xfId="16904"/>
    <cellStyle name="40% - 强调文字颜色 1 4 2 5 2 4" xfId="13212"/>
    <cellStyle name="40% - 强调文字颜色 1 4 2 5 3" xfId="16907"/>
    <cellStyle name="40% - 强调文字颜色 1 4 2 6" xfId="16909"/>
    <cellStyle name="40% - 强调文字颜色 1 4 2 7" xfId="16911"/>
    <cellStyle name="40% - 强调文字颜色 1 4 2 8" xfId="16914"/>
    <cellStyle name="40% - 强调文字颜色 1 4 3" xfId="8132"/>
    <cellStyle name="40% - 强调文字颜色 1 4 3 2" xfId="16919"/>
    <cellStyle name="40% - 强调文字颜色 1 4 3 2 2" xfId="16921"/>
    <cellStyle name="40% - 强调文字颜色 1 4 3 2 2 2" xfId="16922"/>
    <cellStyle name="40% - 强调文字颜色 1 4 3 2 2 2 2" xfId="16925"/>
    <cellStyle name="40% - 强调文字颜色 1 4 3 2 2 2 3" xfId="16928"/>
    <cellStyle name="40% - 强调文字颜色 1 4 3 2 2 3" xfId="16579"/>
    <cellStyle name="40% - 强调文字颜色 1 4 3 2 3" xfId="16929"/>
    <cellStyle name="40% - 强调文字颜色 1 4 3 2 3 2" xfId="16931"/>
    <cellStyle name="40% - 强调文字颜色 1 4 3 2 3 3" xfId="16934"/>
    <cellStyle name="40% - 强调文字颜色 1 4 3 2 3 4" xfId="16936"/>
    <cellStyle name="40% - 强调文字颜色 1 4 3 2 4" xfId="16939"/>
    <cellStyle name="40% - 强调文字颜色 1 4 3 3" xfId="16942"/>
    <cellStyle name="40% - 强调文字颜色 1 4 3 3 2" xfId="16944"/>
    <cellStyle name="40% - 强调文字颜色 1 4 3 3 3" xfId="16945"/>
    <cellStyle name="40% - 强调文字颜色 1 4 3 4" xfId="16946"/>
    <cellStyle name="40% - 强调文字颜色 1 4 3 4 2" xfId="16947"/>
    <cellStyle name="40% - 强调文字颜色 1 4 3 4 2 2" xfId="16949"/>
    <cellStyle name="40% - 强调文字颜色 1 4 3 5" xfId="16951"/>
    <cellStyle name="40% - 强调文字颜色 1 4 3 5 2" xfId="9938"/>
    <cellStyle name="40% - 强调文字颜色 1 4 3 5 3" xfId="9947"/>
    <cellStyle name="40% - 强调文字颜色 1 4 3 6" xfId="16953"/>
    <cellStyle name="40% - 强调文字颜色 1 4 3 7" xfId="16955"/>
    <cellStyle name="40% - 强调文字颜色 1 4 4" xfId="12787"/>
    <cellStyle name="40% - 强调文字颜色 1 4 4 2" xfId="12791"/>
    <cellStyle name="40% - 强调文字颜色 1 4 4 2 2" xfId="16958"/>
    <cellStyle name="40% - 强调文字颜色 1 4 4 2 2 2" xfId="16959"/>
    <cellStyle name="40% - 强调文字颜色 1 4 4 3" xfId="16963"/>
    <cellStyle name="40% - 强调文字颜色 1 4 4 3 2" xfId="16964"/>
    <cellStyle name="40% - 强调文字颜色 1 4 5" xfId="12793"/>
    <cellStyle name="40% - 强调文字颜色 1 4 5 2" xfId="12796"/>
    <cellStyle name="40% - 强调文字颜色 1 4 6" xfId="12799"/>
    <cellStyle name="40% - 强调文字颜色 1 4 6 2" xfId="16965"/>
    <cellStyle name="40% - 强调文字颜色 1 4 6 2 2" xfId="9777"/>
    <cellStyle name="40% - 强调文字颜色 1 4 6 3" xfId="16967"/>
    <cellStyle name="40% - 强调文字颜色 1 4 6 4" xfId="16969"/>
    <cellStyle name="40% - 强调文字颜色 1 4 7" xfId="16971"/>
    <cellStyle name="40% - 强调文字颜色 1 4 8" xfId="16973"/>
    <cellStyle name="40% - 强调文字颜色 1 4 9" xfId="16974"/>
    <cellStyle name="40% - 强调文字颜色 1 5" xfId="16975"/>
    <cellStyle name="40% - 强调文字颜色 1 5 2" xfId="8139"/>
    <cellStyle name="40% - 强调文字颜色 1 5 2 2" xfId="16977"/>
    <cellStyle name="40% - 强调文字颜色 1 5 2 2 2" xfId="16979"/>
    <cellStyle name="40% - 强调文字颜色 1 5 2 3" xfId="16981"/>
    <cellStyle name="40% - 强调文字颜色 1 5 2 4" xfId="16983"/>
    <cellStyle name="40% - 强调文字颜色 1 5 2 5" xfId="16985"/>
    <cellStyle name="40% - 强调文字颜色 1 5 3" xfId="16987"/>
    <cellStyle name="40% - 强调文字颜色 1 5 3 2" xfId="16990"/>
    <cellStyle name="40% - 强调文字颜色 1 5 3 2 2" xfId="16993"/>
    <cellStyle name="40% - 强调文字颜色 1 5 3 2 3" xfId="16995"/>
    <cellStyle name="40% - 强调文字颜色 1 5 3 3" xfId="16998"/>
    <cellStyle name="40% - 强调文字颜色 1 5 3 4" xfId="17001"/>
    <cellStyle name="40% - 强调文字颜色 1 5 4" xfId="12807"/>
    <cellStyle name="40% - 强调文字颜色 1 5 4 2" xfId="17003"/>
    <cellStyle name="40% - 强调文字颜色 1 5 4 3" xfId="17004"/>
    <cellStyle name="40% - 强调文字颜色 1 5 5" xfId="17005"/>
    <cellStyle name="40% - 强调文字颜色 1 5 6" xfId="15297"/>
    <cellStyle name="40% - 强调文字颜色 1 6" xfId="17007"/>
    <cellStyle name="40% - 强调文字颜色 1 6 2" xfId="17011"/>
    <cellStyle name="40% - 强调文字颜色 1 6 2 2" xfId="17015"/>
    <cellStyle name="40% - 强调文字颜色 1 6 2 2 2" xfId="17017"/>
    <cellStyle name="40% - 强调文字颜色 1 6 2 2 2 2" xfId="17018"/>
    <cellStyle name="40% - 强调文字颜色 1 6 2 3" xfId="17019"/>
    <cellStyle name="40% - 强调文字颜色 1 6 2 3 2" xfId="17021"/>
    <cellStyle name="40% - 强调文字颜色 1 6 2 4" xfId="17022"/>
    <cellStyle name="40% - 强调文字颜色 1 6 2 5" xfId="17024"/>
    <cellStyle name="40% - 强调文字颜色 1 6 3" xfId="17027"/>
    <cellStyle name="40% - 强调文字颜色 1 6 3 2" xfId="17031"/>
    <cellStyle name="40% - 强调文字颜色 1 6 3 3" xfId="17033"/>
    <cellStyle name="40% - 强调文字颜色 1 6 3 4" xfId="17035"/>
    <cellStyle name="40% - 强调文字颜色 1 6 4" xfId="12811"/>
    <cellStyle name="40% - 强调文字颜色 1 6 4 2" xfId="17036"/>
    <cellStyle name="40% - 强调文字颜色 1 6 4 2 2" xfId="17037"/>
    <cellStyle name="40% - 强调文字颜色 1 6 5" xfId="17038"/>
    <cellStyle name="40% - 强调文字颜色 1 6 6" xfId="17040"/>
    <cellStyle name="40% - 强调文字颜色 1 6 7" xfId="17041"/>
    <cellStyle name="40% - 强调文字颜色 1 7" xfId="17043"/>
    <cellStyle name="40% - 强调文字颜色 1 7 2" xfId="17045"/>
    <cellStyle name="40% - 强调文字颜色 1 7 2 2" xfId="17048"/>
    <cellStyle name="40% - 强调文字颜色 1 7 2 2 2" xfId="17050"/>
    <cellStyle name="40% - 强调文字颜色 1 7 3" xfId="17052"/>
    <cellStyle name="40% - 强调文字颜色 1 7 3 2" xfId="11127"/>
    <cellStyle name="40% - 强调文字颜色 1 8" xfId="17055"/>
    <cellStyle name="40% - 强调文字颜色 1 8 2" xfId="17057"/>
    <cellStyle name="40% - 强调文字颜色 1 8 2 2" xfId="1908"/>
    <cellStyle name="40% - 强调文字颜色 1 9" xfId="17059"/>
    <cellStyle name="40% - 强调文字颜色 1 9 2" xfId="17062"/>
    <cellStyle name="40% - 强调文字颜色 1 9 2 2" xfId="17064"/>
    <cellStyle name="40% - 强调文字颜色 2 2" xfId="12608"/>
    <cellStyle name="40% - 强调文字颜色 2 2 10" xfId="17066"/>
    <cellStyle name="40% - 强调文字颜色 2 2 11" xfId="17067"/>
    <cellStyle name="40% - 强调文字颜色 2 2 12" xfId="3338"/>
    <cellStyle name="40% - 强调文字颜色 2 2 13" xfId="2139"/>
    <cellStyle name="40% - 强调文字颜色 2 2 2" xfId="12610"/>
    <cellStyle name="40% - 强调文字颜色 2 2 2 2" xfId="17068"/>
    <cellStyle name="40% - 强调文字颜色 2 2 2 2 2" xfId="17069"/>
    <cellStyle name="40% - 强调文字颜色 2 2 2 2 2 2" xfId="17070"/>
    <cellStyle name="40% - 强调文字颜色 2 2 2 2 2 2 2" xfId="17071"/>
    <cellStyle name="40% - 强调文字颜色 2 2 2 2 2 2 2 2" xfId="17072"/>
    <cellStyle name="40% - 强调文字颜色 2 2 2 2 2 2 2 2 2" xfId="17073"/>
    <cellStyle name="40% - 强调文字颜色 2 2 2 2 2 2 3" xfId="17074"/>
    <cellStyle name="40% - 强调文字颜色 2 2 2 2 2 2 3 2" xfId="17075"/>
    <cellStyle name="40% - 强调文字颜色 2 2 2 2 2 3" xfId="17076"/>
    <cellStyle name="40% - 强调文字颜色 2 2 2 2 2 3 2" xfId="17078"/>
    <cellStyle name="40% - 强调文字颜色 2 2 2 2 2 3 3" xfId="17080"/>
    <cellStyle name="40% - 强调文字颜色 2 2 2 2 2 3 4" xfId="17082"/>
    <cellStyle name="40% - 强调文字颜色 2 2 2 2 2 4" xfId="17086"/>
    <cellStyle name="40% - 强调文字颜色 2 2 2 2 2 4 2" xfId="10876"/>
    <cellStyle name="40% - 强调文字颜色 2 2 2 2 2 4 2 2" xfId="17087"/>
    <cellStyle name="40% - 强调文字颜色 2 2 2 2 2 5" xfId="8798"/>
    <cellStyle name="40% - 强调文字颜色 2 2 2 2 2 5 2" xfId="8802"/>
    <cellStyle name="40% - 强调文字颜色 2 2 2 2 2 5 3" xfId="8810"/>
    <cellStyle name="40% - 强调文字颜色 2 2 2 2 3" xfId="17091"/>
    <cellStyle name="40% - 强调文字颜色 2 2 2 2 3 2" xfId="17092"/>
    <cellStyle name="40% - 强调文字颜色 2 2 2 2 3 2 2" xfId="17093"/>
    <cellStyle name="40% - 强调文字颜色 2 2 2 2 3 2 2 2" xfId="17095"/>
    <cellStyle name="40% - 强调文字颜色 2 2 2 2 3 2 2 3" xfId="17096"/>
    <cellStyle name="40% - 强调文字颜色 2 2 2 2 3 2 2 4" xfId="10441"/>
    <cellStyle name="40% - 强调文字颜色 2 2 2 2 3 3" xfId="17097"/>
    <cellStyle name="40% - 强调文字颜色 2 2 2 2 3 3 2" xfId="17099"/>
    <cellStyle name="40% - 强调文字颜色 2 2 2 2 3 3 3" xfId="17101"/>
    <cellStyle name="40% - 强调文字颜色 2 2 2 2 3 3 4" xfId="17106"/>
    <cellStyle name="40% - 强调文字颜色 2 2 2 2 4" xfId="17110"/>
    <cellStyle name="40% - 强调文字颜色 2 2 2 2 4 2" xfId="17111"/>
    <cellStyle name="40% - 强调文字颜色 2 2 2 2 5" xfId="17112"/>
    <cellStyle name="40% - 强调文字颜色 2 2 2 2 5 2" xfId="17113"/>
    <cellStyle name="40% - 强调文字颜色 2 2 2 2 5 2 2" xfId="17114"/>
    <cellStyle name="40% - 强调文字颜色 2 2 2 2 6" xfId="17115"/>
    <cellStyle name="40% - 强调文字颜色 2 2 2 3" xfId="3495"/>
    <cellStyle name="40% - 强调文字颜色 2 2 2 3 2" xfId="17116"/>
    <cellStyle name="40% - 强调文字颜色 2 2 2 3 2 2" xfId="17118"/>
    <cellStyle name="40% - 强调文字颜色 2 2 2 3 2 2 2" xfId="17121"/>
    <cellStyle name="40% - 强调文字颜色 2 2 2 3 2 2 2 2" xfId="17123"/>
    <cellStyle name="40% - 强调文字颜色 2 2 2 3 2 2 3" xfId="17124"/>
    <cellStyle name="40% - 强调文字颜色 2 2 2 3 2 2 4" xfId="17126"/>
    <cellStyle name="40% - 强调文字颜色 2 2 2 3 2 3" xfId="17128"/>
    <cellStyle name="40% - 强调文字颜色 2 2 2 3 2 3 2" xfId="5838"/>
    <cellStyle name="40% - 强调文字颜色 2 2 2 3 2 4" xfId="3716"/>
    <cellStyle name="40% - 强调文字颜色 2 2 2 3 2 5" xfId="8860"/>
    <cellStyle name="40% - 强调文字颜色 2 2 2 3 3" xfId="17132"/>
    <cellStyle name="40% - 强调文字颜色 2 2 2 3 3 2" xfId="17133"/>
    <cellStyle name="40% - 强调文字颜色 2 2 2 3 3 2 2" xfId="17134"/>
    <cellStyle name="40% - 强调文字颜色 2 2 2 3 3 2 3" xfId="17135"/>
    <cellStyle name="40% - 强调文字颜色 2 2 2 3 3 3" xfId="17138"/>
    <cellStyle name="40% - 强调文字颜色 2 2 2 3 3 4" xfId="3729"/>
    <cellStyle name="40% - 强调文字颜色 2 2 2 3 4" xfId="17139"/>
    <cellStyle name="40% - 强调文字颜色 2 2 2 3 4 2" xfId="17141"/>
    <cellStyle name="40% - 强调文字颜色 2 2 2 3 4 2 2" xfId="17142"/>
    <cellStyle name="40% - 强调文字颜色 2 2 2 3 5" xfId="17144"/>
    <cellStyle name="40% - 强调文字颜色 2 2 2 4" xfId="17145"/>
    <cellStyle name="40% - 强调文字颜色 2 2 2 4 2" xfId="17146"/>
    <cellStyle name="40% - 强调文字颜色 2 2 2 4 2 2" xfId="17147"/>
    <cellStyle name="40% - 强调文字颜色 2 2 2 4 2 2 2" xfId="17148"/>
    <cellStyle name="40% - 强调文字颜色 2 2 2 4 2 2 3" xfId="17150"/>
    <cellStyle name="40% - 强调文字颜色 2 2 2 4 2 2 4" xfId="17151"/>
    <cellStyle name="40% - 强调文字颜色 2 2 2 4 2 3" xfId="17152"/>
    <cellStyle name="40% - 强调文字颜色 2 2 2 4 2 4" xfId="2794"/>
    <cellStyle name="40% - 强调文字颜色 2 2 2 4 3" xfId="17154"/>
    <cellStyle name="40% - 强调文字颜色 2 2 2 4 3 2" xfId="17155"/>
    <cellStyle name="40% - 强调文字颜色 2 2 2 4 3 3" xfId="17156"/>
    <cellStyle name="40% - 强调文字颜色 2 2 2 4 3 4" xfId="17158"/>
    <cellStyle name="40% - 强调文字颜色 2 2 2 5" xfId="17159"/>
    <cellStyle name="40% - 强调文字颜色 2 2 2 5 2" xfId="17162"/>
    <cellStyle name="40% - 强调文字颜色 2 2 2 5 2 2" xfId="17165"/>
    <cellStyle name="40% - 强调文字颜色 2 2 2 5 2 3" xfId="17168"/>
    <cellStyle name="40% - 强调文字颜色 2 2 2 6" xfId="17171"/>
    <cellStyle name="40% - 强调文字颜色 2 2 2 6 2" xfId="17173"/>
    <cellStyle name="40% - 强调文字颜色 2 2 2 6 2 2" xfId="17176"/>
    <cellStyle name="40% - 强调文字颜色 2 2 2 7" xfId="17178"/>
    <cellStyle name="40% - 强调文字颜色 2 2 3" xfId="17179"/>
    <cellStyle name="40% - 强调文字颜色 2 2 3 2" xfId="17180"/>
    <cellStyle name="40% - 强调文字颜色 2 2 3 2 2" xfId="17181"/>
    <cellStyle name="40% - 强调文字颜色 2 2 3 2 2 2" xfId="4846"/>
    <cellStyle name="40% - 强调文字颜色 2 2 3 2 2 2 2" xfId="4854"/>
    <cellStyle name="40% - 强调文字颜色 2 2 3 2 2 2 2 2" xfId="17183"/>
    <cellStyle name="40% - 强调文字颜色 2 2 3 2 2 2 2 3" xfId="17186"/>
    <cellStyle name="40% - 强调文字颜色 2 2 3 2 2 2 2 4" xfId="17189"/>
    <cellStyle name="40% - 强调文字颜色 2 2 3 2 2 2 3" xfId="17191"/>
    <cellStyle name="40% - 强调文字颜色 2 2 3 2 2 2 4" xfId="17196"/>
    <cellStyle name="40% - 强调文字颜色 2 2 3 2 2 3" xfId="4864"/>
    <cellStyle name="40% - 强调文字颜色 2 2 3 2 2 3 2" xfId="4873"/>
    <cellStyle name="40% - 强调文字颜色 2 2 3 2 3" xfId="17200"/>
    <cellStyle name="40% - 强调文字颜色 2 2 3 2 3 2" xfId="4922"/>
    <cellStyle name="40% - 强调文字颜色 2 2 3 2 4" xfId="17202"/>
    <cellStyle name="40% - 强调文字颜色 2 2 3 2 4 2" xfId="17204"/>
    <cellStyle name="40% - 强调文字颜色 2 2 3 2 4 2 2" xfId="17207"/>
    <cellStyle name="40% - 强调文字颜色 2 2 3 2 4 2 2 2" xfId="16308"/>
    <cellStyle name="40% - 强调文字颜色 2 2 3 2 4 2 2 3" xfId="16329"/>
    <cellStyle name="40% - 强调文字颜色 2 2 3 2 4 2 3" xfId="17211"/>
    <cellStyle name="40% - 强调文字颜色 2 2 3 2 4 2 4" xfId="17217"/>
    <cellStyle name="40% - 强调文字颜色 2 2 3 2 4 3" xfId="17221"/>
    <cellStyle name="40% - 强调文字颜色 2 2 3 2 4 4" xfId="17224"/>
    <cellStyle name="40% - 强调文字颜色 2 2 3 2 5" xfId="17226"/>
    <cellStyle name="40% - 强调文字颜色 2 2 3 3" xfId="3499"/>
    <cellStyle name="40% - 强调文字颜色 2 2 3 3 2" xfId="17227"/>
    <cellStyle name="40% - 强调文字颜色 2 2 3 3 2 2" xfId="5016"/>
    <cellStyle name="40% - 强调文字颜色 2 2 3 3 2 2 2" xfId="5026"/>
    <cellStyle name="40% - 强调文字颜色 2 2 3 3 3" xfId="17228"/>
    <cellStyle name="40% - 强调文字颜色 2 2 3 3 3 2" xfId="17229"/>
    <cellStyle name="40% - 强调文字颜色 2 2 3 4" xfId="17232"/>
    <cellStyle name="40% - 强调文字颜色 2 2 3 4 2" xfId="17233"/>
    <cellStyle name="40% - 强调文字颜色 2 2 3 5" xfId="17234"/>
    <cellStyle name="40% - 强调文字颜色 2 2 3 5 2" xfId="17236"/>
    <cellStyle name="40% - 强调文字颜色 2 2 3 5 2 2" xfId="17238"/>
    <cellStyle name="40% - 强调文字颜色 2 2 3 5 2 3" xfId="17240"/>
    <cellStyle name="40% - 强调文字颜色 2 2 3 5 2 4" xfId="6308"/>
    <cellStyle name="40% - 强调文字颜色 2 2 3 5 3" xfId="17241"/>
    <cellStyle name="40% - 强调文字颜色 2 2 3 5 4" xfId="15461"/>
    <cellStyle name="40% - 强调文字颜色 2 2 3 6" xfId="17243"/>
    <cellStyle name="40% - 强调文字颜色 2 2 4" xfId="17244"/>
    <cellStyle name="40% - 强调文字颜色 2 2 4 2" xfId="17246"/>
    <cellStyle name="40% - 强调文字颜色 2 2 4 2 2" xfId="17247"/>
    <cellStyle name="40% - 强调文字颜色 2 2 4 2 2 2" xfId="5261"/>
    <cellStyle name="40% - 强调文字颜色 2 2 4 2 2 2 2" xfId="5265"/>
    <cellStyle name="40% - 强调文字颜色 2 2 4 2 2 2 3" xfId="17249"/>
    <cellStyle name="40% - 强调文字颜色 2 2 4 2 3" xfId="17251"/>
    <cellStyle name="40% - 强调文字颜色 2 2 4 3" xfId="17253"/>
    <cellStyle name="40% - 强调文字颜色 2 2 4 3 2" xfId="17254"/>
    <cellStyle name="40% - 强调文字颜色 2 2 4 4" xfId="17255"/>
    <cellStyle name="40% - 强调文字颜色 2 2 5" xfId="17256"/>
    <cellStyle name="40% - 强调文字颜色 2 2 5 2" xfId="14906"/>
    <cellStyle name="40% - 强调文字颜色 2 2 5 2 2" xfId="14908"/>
    <cellStyle name="40% - 强调文字颜色 2 2 5 2 2 2" xfId="17257"/>
    <cellStyle name="40% - 强调文字颜色 2 2 5 2 2 2 2" xfId="17258"/>
    <cellStyle name="40% - 强调文字颜色 2 2 5 2 2 2 2 2" xfId="17259"/>
    <cellStyle name="40% - 强调文字颜色 2 2 5 2 2 3" xfId="17260"/>
    <cellStyle name="40% - 强调文字颜色 2 2 5 2 2 3 2" xfId="17262"/>
    <cellStyle name="40% - 强调文字颜色 2 2 5 2 3" xfId="17264"/>
    <cellStyle name="40% - 强调文字颜色 2 2 5 2 3 2" xfId="17267"/>
    <cellStyle name="40% - 强调文字颜色 2 2 5 2 4" xfId="17268"/>
    <cellStyle name="40% - 强调文字颜色 2 2 5 2 4 2" xfId="17271"/>
    <cellStyle name="40% - 强调文字颜色 2 2 5 2 4 2 2" xfId="17272"/>
    <cellStyle name="40% - 强调文字颜色 2 2 5 2 5" xfId="17273"/>
    <cellStyle name="40% - 强调文字颜色 2 2 5 3" xfId="14912"/>
    <cellStyle name="40% - 强调文字颜色 2 2 5 3 2" xfId="14914"/>
    <cellStyle name="40% - 强调文字颜色 2 2 5 3 2 2" xfId="17274"/>
    <cellStyle name="40% - 强调文字颜色 2 2 5 3 2 2 2" xfId="17275"/>
    <cellStyle name="40% - 强调文字颜色 2 2 5 3 3" xfId="17276"/>
    <cellStyle name="40% - 强调文字颜色 2 2 5 3 3 2" xfId="6636"/>
    <cellStyle name="40% - 强调文字颜色 2 2 5 4" xfId="14918"/>
    <cellStyle name="40% - 强调文字颜色 2 2 5 4 2" xfId="17277"/>
    <cellStyle name="40% - 强调文字颜色 2 2 5 5" xfId="17278"/>
    <cellStyle name="40% - 强调文字颜色 2 2 5 5 2" xfId="17279"/>
    <cellStyle name="40% - 强调文字颜色 2 2 5 5 2 2" xfId="12088"/>
    <cellStyle name="40% - 强调文字颜色 2 2 5 5 3" xfId="17280"/>
    <cellStyle name="40% - 强调文字颜色 2 2 5 5 4" xfId="15524"/>
    <cellStyle name="40% - 强调文字颜色 2 2 5 6" xfId="4352"/>
    <cellStyle name="40% - 强调文字颜色 2 2 6" xfId="17282"/>
    <cellStyle name="40% - 强调文字颜色 2 2 6 2" xfId="14974"/>
    <cellStyle name="40% - 强调文字颜色 2 2 6 2 2" xfId="17284"/>
    <cellStyle name="40% - 强调文字颜色 2 2 6 2 3" xfId="17287"/>
    <cellStyle name="40% - 强调文字颜色 2 2 6 2 4" xfId="17289"/>
    <cellStyle name="40% - 强调文字颜色 2 2 6 3" xfId="17292"/>
    <cellStyle name="40% - 强调文字颜色 2 2 6 4" xfId="17295"/>
    <cellStyle name="40% - 强调文字颜色 2 2 6 5" xfId="17296"/>
    <cellStyle name="40% - 强调文字颜色 2 2 7" xfId="17298"/>
    <cellStyle name="40% - 强调文字颜色 2 2 7 2" xfId="17300"/>
    <cellStyle name="40% - 强调文字颜色 2 2 7 2 2" xfId="9161"/>
    <cellStyle name="40% - 强调文字颜色 2 2 7 2 3" xfId="9167"/>
    <cellStyle name="40% - 强调文字颜色 2 2 7 3" xfId="17304"/>
    <cellStyle name="40% - 强调文字颜色 2 2 7 4" xfId="17308"/>
    <cellStyle name="40% - 强调文字颜色 2 2 8" xfId="1723"/>
    <cellStyle name="40% - 强调文字颜色 2 2 8 2" xfId="17309"/>
    <cellStyle name="40% - 强调文字颜色 2 2 8 3" xfId="17312"/>
    <cellStyle name="40% - 强调文字颜色 2 2 9" xfId="17314"/>
    <cellStyle name="40% - 强调文字颜色 2 2 9 2" xfId="17315"/>
    <cellStyle name="40% - 强调文字颜色 2 2 9 3" xfId="17317"/>
    <cellStyle name="40% - 强调文字颜色 2 3" xfId="12612"/>
    <cellStyle name="40% - 强调文字颜色 2 3 2" xfId="17318"/>
    <cellStyle name="40% - 强调文字颜色 2 3 2 2" xfId="17319"/>
    <cellStyle name="40% - 强调文字颜色 2 3 2 2 2" xfId="17320"/>
    <cellStyle name="40% - 强调文字颜色 2 3 2 2 2 2" xfId="17321"/>
    <cellStyle name="40% - 强调文字颜色 2 3 2 2 2 2 2" xfId="17322"/>
    <cellStyle name="40% - 强调文字颜色 2 3 2 2 2 2 2 2" xfId="9234"/>
    <cellStyle name="40% - 强调文字颜色 2 3 2 2 2 2 2 3" xfId="9239"/>
    <cellStyle name="40% - 强调文字颜色 2 3 2 2 2 2 2 4" xfId="17323"/>
    <cellStyle name="40% - 强调文字颜色 2 3 2 2 2 2 3" xfId="17324"/>
    <cellStyle name="40% - 强调文字颜色 2 3 2 2 2 2 4" xfId="17328"/>
    <cellStyle name="40% - 强调文字颜色 2 3 2 2 2 3" xfId="17332"/>
    <cellStyle name="40% - 强调文字颜色 2 3 2 2 2 3 2" xfId="17333"/>
    <cellStyle name="40% - 强调文字颜色 2 3 2 2 2 3 3" xfId="17336"/>
    <cellStyle name="40% - 强调文字颜色 2 3 2 2 2 3 4" xfId="17339"/>
    <cellStyle name="40% - 强调文字颜色 2 3 2 2 2 4" xfId="17340"/>
    <cellStyle name="40% - 强调文字颜色 2 3 2 2 2 5" xfId="9067"/>
    <cellStyle name="40% - 强调文字颜色 2 3 2 2 3" xfId="17341"/>
    <cellStyle name="40% - 强调文字颜色 2 3 2 2 3 2" xfId="17342"/>
    <cellStyle name="40% - 强调文字颜色 2 3 2 2 3 2 2" xfId="17343"/>
    <cellStyle name="40% - 强调文字颜色 2 3 2 2 3 2 3" xfId="17344"/>
    <cellStyle name="40% - 强调文字颜色 2 3 2 2 3 3" xfId="17348"/>
    <cellStyle name="40% - 强调文字颜色 2 3 2 2 3 4" xfId="17349"/>
    <cellStyle name="40% - 强调文字颜色 2 3 2 2 4" xfId="17350"/>
    <cellStyle name="40% - 强调文字颜色 2 3 2 2 4 2" xfId="17351"/>
    <cellStyle name="40% - 强调文字颜色 2 3 2 2 4 2 2" xfId="17352"/>
    <cellStyle name="40% - 强调文字颜色 2 3 2 2 4 3" xfId="17353"/>
    <cellStyle name="40% - 强调文字颜色 2 3 2 2 4 4" xfId="17354"/>
    <cellStyle name="40% - 强调文字颜色 2 3 2 2 5" xfId="17355"/>
    <cellStyle name="40% - 强调文字颜色 2 3 2 2 5 2" xfId="17357"/>
    <cellStyle name="40% - 强调文字颜色 2 3 2 2 5 3" xfId="17360"/>
    <cellStyle name="40% - 强调文字颜色 2 3 2 3" xfId="8247"/>
    <cellStyle name="40% - 强调文字颜色 2 3 2 3 2" xfId="17363"/>
    <cellStyle name="40% - 强调文字颜色 2 3 2 3 2 2" xfId="17365"/>
    <cellStyle name="40% - 强调文字颜色 2 3 2 3 2 2 2" xfId="17367"/>
    <cellStyle name="40% - 强调文字颜色 2 3 2 3 2 2 3" xfId="17370"/>
    <cellStyle name="40% - 强调文字颜色 2 3 2 3 2 2 4" xfId="17375"/>
    <cellStyle name="40% - 强调文字颜色 2 3 2 3 2 3" xfId="17379"/>
    <cellStyle name="40% - 强调文字颜色 2 3 2 3 2 4" xfId="17381"/>
    <cellStyle name="40% - 强调文字颜色 2 3 2 3 3" xfId="17383"/>
    <cellStyle name="40% - 强调文字颜色 2 3 2 3 3 2" xfId="17385"/>
    <cellStyle name="40% - 强调文字颜色 2 3 2 3 3 3" xfId="17387"/>
    <cellStyle name="40% - 强调文字颜色 2 3 2 3 3 4" xfId="17389"/>
    <cellStyle name="40% - 强调文字颜色 2 3 2 3 4" xfId="17391"/>
    <cellStyle name="40% - 强调文字颜色 2 3 2 3 5" xfId="17394"/>
    <cellStyle name="40% - 强调文字颜色 2 3 2 4" xfId="17396"/>
    <cellStyle name="40% - 强调文字颜色 2 3 2 4 2" xfId="17398"/>
    <cellStyle name="40% - 强调文字颜色 2 3 2 4 2 2" xfId="17400"/>
    <cellStyle name="40% - 强调文字颜色 2 3 2 4 2 3" xfId="17402"/>
    <cellStyle name="40% - 强调文字颜色 2 3 2 5" xfId="17404"/>
    <cellStyle name="40% - 强调文字颜色 2 3 2 5 2" xfId="17408"/>
    <cellStyle name="40% - 强调文字颜色 2 3 2 5 2 2" xfId="17413"/>
    <cellStyle name="40% - 强调文字颜色 2 3 2 6" xfId="17415"/>
    <cellStyle name="40% - 强调文字颜色 2 3 3" xfId="17417"/>
    <cellStyle name="40% - 强调文字颜色 2 3 3 2" xfId="17418"/>
    <cellStyle name="40% - 强调文字颜色 2 3 3 2 2" xfId="17419"/>
    <cellStyle name="40% - 强调文字颜色 2 3 3 2 2 2" xfId="17420"/>
    <cellStyle name="40% - 强调文字颜色 2 3 3 2 2 2 2" xfId="17422"/>
    <cellStyle name="40% - 强调文字颜色 2 3 3 2 2 2 3" xfId="17424"/>
    <cellStyle name="40% - 强调文字颜色 2 3 3 2 2 2 4" xfId="17427"/>
    <cellStyle name="40% - 强调文字颜色 2 3 3 2 2 3" xfId="17430"/>
    <cellStyle name="40% - 强调文字颜色 2 3 3 2 2 4" xfId="17432"/>
    <cellStyle name="40% - 强调文字颜色 2 3 3 2 3" xfId="17433"/>
    <cellStyle name="40% - 强调文字颜色 2 3 3 2 3 2" xfId="17434"/>
    <cellStyle name="40% - 强调文字颜色 2 3 3 2 3 3" xfId="17435"/>
    <cellStyle name="40% - 强调文字颜色 2 3 3 2 3 4" xfId="17437"/>
    <cellStyle name="40% - 强调文字颜色 2 3 3 3" xfId="17439"/>
    <cellStyle name="40% - 强调文字颜色 2 3 3 3 2" xfId="17440"/>
    <cellStyle name="40% - 强调文字颜色 2 3 3 3 2 2" xfId="17441"/>
    <cellStyle name="40% - 强调文字颜色 2 3 3 3 2 3" xfId="17442"/>
    <cellStyle name="40% - 强调文字颜色 2 3 3 4" xfId="17443"/>
    <cellStyle name="40% - 强调文字颜色 2 3 3 4 2" xfId="17445"/>
    <cellStyle name="40% - 强调文字颜色 2 3 3 4 2 2" xfId="17446"/>
    <cellStyle name="40% - 强调文字颜色 2 3 3 4 2 3" xfId="17447"/>
    <cellStyle name="40% - 强调文字颜色 2 3 3 4 2 4" xfId="17448"/>
    <cellStyle name="40% - 强调文字颜色 2 3 3 5" xfId="17449"/>
    <cellStyle name="40% - 强调文字颜色 2 3 4" xfId="17452"/>
    <cellStyle name="40% - 强调文字颜色 2 3 4 2" xfId="17453"/>
    <cellStyle name="40% - 强调文字颜色 2 3 4 2 2" xfId="17454"/>
    <cellStyle name="40% - 强调文字颜色 2 3 4 2 2 2" xfId="17455"/>
    <cellStyle name="40% - 强调文字颜色 2 3 4 3" xfId="17456"/>
    <cellStyle name="40% - 强调文字颜色 2 3 4 3 2" xfId="17457"/>
    <cellStyle name="40% - 强调文字颜色 2 3 5" xfId="6704"/>
    <cellStyle name="40% - 强调文字颜色 2 3 5 2" xfId="15083"/>
    <cellStyle name="40% - 强调文字颜色 2 3 6" xfId="15306"/>
    <cellStyle name="40% - 强调文字颜色 2 3 6 2" xfId="15309"/>
    <cellStyle name="40% - 强调文字颜色 2 3 6 2 2" xfId="15312"/>
    <cellStyle name="40% - 强调文字颜色 2 3 6 3" xfId="15315"/>
    <cellStyle name="40% - 强调文字颜色 2 3 6 4" xfId="15319"/>
    <cellStyle name="40% - 强调文字颜色 2 3 7" xfId="15322"/>
    <cellStyle name="40% - 强调文字颜色 2 3 8" xfId="15326"/>
    <cellStyle name="40% - 强调文字颜色 2 4" xfId="17458"/>
    <cellStyle name="40% - 强调文字颜色 2 4 2" xfId="8156"/>
    <cellStyle name="40% - 强调文字颜色 2 4 2 2" xfId="17459"/>
    <cellStyle name="40% - 强调文字颜色 2 4 2 2 2" xfId="17461"/>
    <cellStyle name="40% - 强调文字颜色 2 4 2 2 2 2" xfId="17465"/>
    <cellStyle name="40% - 强调文字颜色 2 4 2 2 2 2 2" xfId="17468"/>
    <cellStyle name="40% - 强调文字颜色 2 4 2 2 2 2 2 2" xfId="17470"/>
    <cellStyle name="40% - 强调文字颜色 2 4 2 2 2 2 2 2 2" xfId="17473"/>
    <cellStyle name="40% - 强调文字颜色 2 4 2 2 2 2 2 2 3" xfId="17476"/>
    <cellStyle name="40% - 强调文字颜色 2 4 2 2 2 3" xfId="17481"/>
    <cellStyle name="40% - 强调文字颜色 2 4 2 2 2 3 2" xfId="17484"/>
    <cellStyle name="40% - 强调文字颜色 2 4 2 2 3" xfId="17488"/>
    <cellStyle name="40% - 强调文字颜色 2 4 2 2 3 2" xfId="17489"/>
    <cellStyle name="40% - 强调文字颜色 2 4 2 2 4" xfId="17490"/>
    <cellStyle name="40% - 强调文字颜色 2 4 2 2 4 2" xfId="17491"/>
    <cellStyle name="40% - 强调文字颜色 2 4 2 2 4 2 2" xfId="17492"/>
    <cellStyle name="40% - 强调文字颜色 2 4 2 2 4 3" xfId="17493"/>
    <cellStyle name="40% - 强调文字颜色 2 4 2 2 4 4" xfId="17495"/>
    <cellStyle name="40% - 强调文字颜色 2 4 2 2 5" xfId="17496"/>
    <cellStyle name="40% - 强调文字颜色 2 4 2 3" xfId="8278"/>
    <cellStyle name="40% - 强调文字颜色 2 4 2 3 2" xfId="17498"/>
    <cellStyle name="40% - 强调文字颜色 2 4 2 3 2 2" xfId="17501"/>
    <cellStyle name="40% - 强调文字颜色 2 4 2 3 2 2 2" xfId="17506"/>
    <cellStyle name="40% - 强调文字颜色 2 4 2 3 2 2 3" xfId="17513"/>
    <cellStyle name="40% - 强调文字颜色 2 4 2 3 2 2 4" xfId="17518"/>
    <cellStyle name="40% - 强调文字颜色 2 4 2 3 2 3" xfId="17520"/>
    <cellStyle name="40% - 强调文字颜色 2 4 2 3 2 4" xfId="17523"/>
    <cellStyle name="40% - 强调文字颜色 2 4 2 3 3" xfId="17525"/>
    <cellStyle name="40% - 强调文字颜色 2 4 2 3 3 2" xfId="17527"/>
    <cellStyle name="40% - 强调文字颜色 2 4 2 3 3 3" xfId="17530"/>
    <cellStyle name="40% - 强调文字颜色 2 4 2 3 3 4" xfId="17533"/>
    <cellStyle name="40% - 强调文字颜色 2 4 2 4" xfId="17534"/>
    <cellStyle name="40% - 强调文字颜色 2 4 2 4 2" xfId="17537"/>
    <cellStyle name="40% - 强调文字颜色 2 4 2 4 2 2" xfId="17539"/>
    <cellStyle name="40% - 强调文字颜色 2 4 2 4 2 3" xfId="17541"/>
    <cellStyle name="40% - 强调文字颜色 2 4 2 5" xfId="17543"/>
    <cellStyle name="40% - 强调文字颜色 2 4 2 5 2" xfId="17546"/>
    <cellStyle name="40% - 强调文字颜色 2 4 2 5 2 2" xfId="17549"/>
    <cellStyle name="40% - 强调文字颜色 2 4 2 5 3" xfId="17551"/>
    <cellStyle name="40% - 强调文字颜色 2 4 2 5 4" xfId="17554"/>
    <cellStyle name="40% - 强调文字颜色 2 4 2 6" xfId="17555"/>
    <cellStyle name="40% - 强调文字颜色 2 4 2 7" xfId="17556"/>
    <cellStyle name="40% - 强调文字颜色 2 4 2 8" xfId="17558"/>
    <cellStyle name="40% - 强调文字颜色 2 4 3" xfId="17559"/>
    <cellStyle name="40% - 强调文字颜色 2 4 3 2" xfId="17560"/>
    <cellStyle name="40% - 强调文字颜色 2 4 3 2 2" xfId="17561"/>
    <cellStyle name="40% - 强调文字颜色 2 4 3 2 2 2" xfId="17564"/>
    <cellStyle name="40% - 强调文字颜色 2 4 3 2 2 2 2" xfId="17566"/>
    <cellStyle name="40% - 强调文字颜色 2 4 3 2 3" xfId="17569"/>
    <cellStyle name="40% - 强调文字颜色 2 4 3 2 3 2" xfId="17571"/>
    <cellStyle name="40% - 强调文字颜色 2 4 3 3" xfId="17573"/>
    <cellStyle name="40% - 强调文字颜色 2 4 3 3 2" xfId="17575"/>
    <cellStyle name="40% - 强调文字颜色 2 4 3 4" xfId="17577"/>
    <cellStyle name="40% - 强调文字颜色 2 4 3 4 2" xfId="17579"/>
    <cellStyle name="40% - 强调文字颜色 2 4 3 4 2 2" xfId="17580"/>
    <cellStyle name="40% - 强调文字颜色 2 4 3 5" xfId="17582"/>
    <cellStyle name="40% - 强调文字颜色 2 4 4" xfId="12819"/>
    <cellStyle name="40% - 强调文字颜色 2 4 4 2" xfId="17583"/>
    <cellStyle name="40% - 强调文字颜色 2 4 4 2 2" xfId="17584"/>
    <cellStyle name="40% - 强调文字颜色 2 4 4 2 2 2" xfId="17586"/>
    <cellStyle name="40% - 强调文字颜色 2 4 4 3" xfId="17588"/>
    <cellStyle name="40% - 强调文字颜色 2 4 4 3 2" xfId="17590"/>
    <cellStyle name="40% - 强调文字颜色 2 4 5" xfId="6706"/>
    <cellStyle name="40% - 强调文字颜色 2 4 5 2" xfId="17591"/>
    <cellStyle name="40% - 强调文字颜色 2 4 6" xfId="15334"/>
    <cellStyle name="40% - 强调文字颜色 2 4 6 2" xfId="17593"/>
    <cellStyle name="40% - 强调文字颜色 2 4 6 2 2" xfId="12199"/>
    <cellStyle name="40% - 强调文字颜色 2 4 6 3" xfId="17596"/>
    <cellStyle name="40% - 强调文字颜色 2 4 6 4" xfId="17598"/>
    <cellStyle name="40% - 强调文字颜色 2 4 7" xfId="17599"/>
    <cellStyle name="40% - 强调文字颜色 2 4 8" xfId="17600"/>
    <cellStyle name="40% - 强调文字颜色 2 4 9" xfId="17601"/>
    <cellStyle name="40% - 强调文字颜色 2 5" xfId="17602"/>
    <cellStyle name="40% - 强调文字颜色 2 5 2" xfId="17604"/>
    <cellStyle name="40% - 强调文字颜色 2 5 2 2" xfId="17606"/>
    <cellStyle name="40% - 强调文字颜色 2 5 2 2 2" xfId="17609"/>
    <cellStyle name="40% - 强调文字颜色 2 5 2 2 2 2" xfId="17614"/>
    <cellStyle name="40% - 强调文字颜色 2 5 2 2 2 3" xfId="17618"/>
    <cellStyle name="40% - 强调文字颜色 2 5 2 2 3" xfId="17623"/>
    <cellStyle name="40% - 强调文字颜色 2 5 2 2 4" xfId="17629"/>
    <cellStyle name="40% - 强调文字颜色 2 5 2 3" xfId="17632"/>
    <cellStyle name="40% - 强调文字颜色 2 5 2 3 2" xfId="17636"/>
    <cellStyle name="40% - 强调文字颜色 2 5 2 3 3" xfId="17641"/>
    <cellStyle name="40% - 强调文字颜色 2 5 3" xfId="17646"/>
    <cellStyle name="40% - 强调文字颜色 2 5 3 2" xfId="17649"/>
    <cellStyle name="40% - 强调文字颜色 2 5 3 2 2" xfId="17652"/>
    <cellStyle name="40% - 强调文字颜色 2 5 3 2 3" xfId="17655"/>
    <cellStyle name="40% - 强调文字颜色 2 5 3 3" xfId="17658"/>
    <cellStyle name="40% - 强调文字颜色 2 5 3 4" xfId="17662"/>
    <cellStyle name="40% - 强调文字颜色 2 5 4" xfId="12824"/>
    <cellStyle name="40% - 强调文字颜色 2 5 4 2" xfId="17664"/>
    <cellStyle name="40% - 强调文字颜色 2 5 4 3" xfId="17667"/>
    <cellStyle name="40% - 强调文字颜色 2 5 5" xfId="17670"/>
    <cellStyle name="40% - 强调文字颜色 2 5 6" xfId="15341"/>
    <cellStyle name="40% - 强调文字颜色 2 6" xfId="17673"/>
    <cellStyle name="40% - 强调文字颜色 2 6 2" xfId="16151"/>
    <cellStyle name="40% - 强调文字颜色 2 6 2 2" xfId="16156"/>
    <cellStyle name="40% - 强调文字颜色 2 6 2 2 2" xfId="16161"/>
    <cellStyle name="40% - 强调文字颜色 2 6 2 2 2 2" xfId="17676"/>
    <cellStyle name="40% - 强调文字颜色 2 6 2 2 2 3" xfId="4832"/>
    <cellStyle name="40% - 强调文字颜色 2 6 2 2 2 4" xfId="17678"/>
    <cellStyle name="40% - 强调文字颜色 2 6 2 2 3" xfId="16166"/>
    <cellStyle name="40% - 强调文字颜色 2 6 2 2 4" xfId="12895"/>
    <cellStyle name="40% - 强调文字颜色 2 6 2 3" xfId="16173"/>
    <cellStyle name="40% - 强调文字颜色 2 6 2 3 2" xfId="17679"/>
    <cellStyle name="40% - 强调文字颜色 2 6 2 4" xfId="16178"/>
    <cellStyle name="40% - 强调文字颜色 2 6 2 5" xfId="17682"/>
    <cellStyle name="40% - 强调文字颜色 2 6 3" xfId="16182"/>
    <cellStyle name="40% - 强调文字颜色 2 6 3 2" xfId="16186"/>
    <cellStyle name="40% - 强调文字颜色 2 6 3 2 2" xfId="16190"/>
    <cellStyle name="40% - 强调文字颜色 2 6 3 2 3" xfId="16194"/>
    <cellStyle name="40% - 强调文字颜色 2 6 3 3" xfId="16198"/>
    <cellStyle name="40% - 强调文字颜色 2 6 3 4" xfId="16202"/>
    <cellStyle name="40% - 强调文字颜色 2 6 4" xfId="16205"/>
    <cellStyle name="40% - 强调文字颜色 2 6 4 2" xfId="16210"/>
    <cellStyle name="40% - 强调文字颜色 2 6 4 2 2" xfId="17685"/>
    <cellStyle name="40% - 强调文字颜色 2 6 4 3" xfId="16216"/>
    <cellStyle name="40% - 强调文字颜色 2 6 4 4" xfId="17687"/>
    <cellStyle name="40% - 强调文字颜色 2 6 5" xfId="16219"/>
    <cellStyle name="40% - 强调文字颜色 2 7" xfId="17208"/>
    <cellStyle name="40% - 强调文字颜色 2 7 2" xfId="16309"/>
    <cellStyle name="40% - 强调文字颜色 2 7 2 2" xfId="16313"/>
    <cellStyle name="40% - 强调文字颜色 2 7 2 2 2" xfId="16317"/>
    <cellStyle name="40% - 强调文字颜色 2 7 2 2 3" xfId="16321"/>
    <cellStyle name="40% - 强调文字颜色 2 7 2 2 4" xfId="13013"/>
    <cellStyle name="40% - 强调文字颜色 2 7 2 3" xfId="16325"/>
    <cellStyle name="40% - 强调文字颜色 2 7 2 4" xfId="14587"/>
    <cellStyle name="40% - 强调文字颜色 2 7 3" xfId="16330"/>
    <cellStyle name="40% - 强调文字颜色 2 7 3 2" xfId="16334"/>
    <cellStyle name="40% - 强调文字颜色 2 7 3 3" xfId="16338"/>
    <cellStyle name="40% - 强调文字颜色 2 7 3 4" xfId="14623"/>
    <cellStyle name="40% - 强调文字颜色 2 7 4" xfId="16341"/>
    <cellStyle name="40% - 强调文字颜色 2 7 5" xfId="3475"/>
    <cellStyle name="40% - 强调文字颜色 2 8" xfId="17212"/>
    <cellStyle name="40% - 强调文字颜色 2 8 2" xfId="16369"/>
    <cellStyle name="40% - 强调文字颜色 2 8 2 2" xfId="17689"/>
    <cellStyle name="40% - 强调文字颜色 2 8 2 3" xfId="525"/>
    <cellStyle name="40% - 强调文字颜色 2 8 2 4" xfId="14680"/>
    <cellStyle name="40% - 强调文字颜色 2 8 3" xfId="16374"/>
    <cellStyle name="40% - 强调文字颜色 2 8 4" xfId="17690"/>
    <cellStyle name="40% - 强调文字颜色 2 9" xfId="17218"/>
    <cellStyle name="40% - 强调文字颜色 2 9 2" xfId="16441"/>
    <cellStyle name="40% - 强调文字颜色 2 9 2 2" xfId="16445"/>
    <cellStyle name="40% - 强调文字颜色 2 9 2 2 2" xfId="16447"/>
    <cellStyle name="40% - 强调文字颜色 2 9 2 2 3" xfId="16450"/>
    <cellStyle name="40% - 强调文字颜色 2 9 2 3" xfId="16452"/>
    <cellStyle name="40% - 强调文字颜色 2 9 2 4" xfId="14721"/>
    <cellStyle name="40% - 强调文字颜色 2 9 3" xfId="16455"/>
    <cellStyle name="40% - 强调文字颜色 2 9 4" xfId="16459"/>
    <cellStyle name="40% - 强调文字颜色 3 2" xfId="17691"/>
    <cellStyle name="40% - 强调文字颜色 3 2 10" xfId="17692"/>
    <cellStyle name="40% - 强调文字颜色 3 2 11" xfId="17693"/>
    <cellStyle name="40% - 强调文字颜色 3 2 12" xfId="17696"/>
    <cellStyle name="40% - 强调文字颜色 3 2 13" xfId="10237"/>
    <cellStyle name="40% - 强调文字颜色 3 2 14" xfId="17698"/>
    <cellStyle name="40% - 强调文字颜色 3 2 2" xfId="17699"/>
    <cellStyle name="40% - 强调文字颜色 3 2 2 2" xfId="17700"/>
    <cellStyle name="40% - 强调文字颜色 3 2 2 2 2" xfId="17702"/>
    <cellStyle name="40% - 强调文字颜色 3 2 2 2 2 2" xfId="17703"/>
    <cellStyle name="40% - 强调文字颜色 3 2 2 2 2 2 2" xfId="6500"/>
    <cellStyle name="40% - 强调文字颜色 3 2 2 2 2 2 2 2" xfId="17704"/>
    <cellStyle name="40% - 强调文字颜色 3 2 2 2 2 2 2 2 2" xfId="17706"/>
    <cellStyle name="40% - 强调文字颜色 3 2 2 2 2 2 3" xfId="17708"/>
    <cellStyle name="40% - 强调文字颜色 3 2 2 2 2 2 3 2" xfId="17710"/>
    <cellStyle name="40% - 强调文字颜色 3 2 2 2 2 3" xfId="17713"/>
    <cellStyle name="40% - 强调文字颜色 3 2 2 2 2 3 2" xfId="17714"/>
    <cellStyle name="40% - 强调文字颜色 3 2 2 2 2 3 3" xfId="17717"/>
    <cellStyle name="40% - 强调文字颜色 3 2 2 2 2 3 4" xfId="17720"/>
    <cellStyle name="40% - 强调文字颜色 3 2 2 2 2 4" xfId="17723"/>
    <cellStyle name="40% - 强调文字颜色 3 2 2 2 2 4 2" xfId="17724"/>
    <cellStyle name="40% - 强调文字颜色 3 2 2 2 2 4 2 2" xfId="17726"/>
    <cellStyle name="40% - 强调文字颜色 3 2 2 2 2 5" xfId="11275"/>
    <cellStyle name="40% - 强调文字颜色 3 2 2 2 3" xfId="17729"/>
    <cellStyle name="40% - 强调文字颜色 3 2 2 2 3 2" xfId="17730"/>
    <cellStyle name="40% - 强调文字颜色 3 2 2 2 3 2 2" xfId="17731"/>
    <cellStyle name="40% - 强调文字颜色 3 2 2 2 3 2 2 2" xfId="17732"/>
    <cellStyle name="40% - 强调文字颜色 3 2 2 2 3 3" xfId="17733"/>
    <cellStyle name="40% - 强调文字颜色 3 2 2 2 3 3 2" xfId="17734"/>
    <cellStyle name="40% - 强调文字颜色 3 2 2 2 3 3 3" xfId="17735"/>
    <cellStyle name="40% - 强调文字颜色 3 2 2 2 3 3 4" xfId="17736"/>
    <cellStyle name="40% - 强调文字颜色 3 2 2 2 4" xfId="17737"/>
    <cellStyle name="40% - 强调文字颜色 3 2 2 2 4 2" xfId="17738"/>
    <cellStyle name="40% - 强调文字颜色 3 2 2 2 5" xfId="92"/>
    <cellStyle name="40% - 强调文字颜色 3 2 2 2 5 2" xfId="17739"/>
    <cellStyle name="40% - 强调文字颜色 3 2 2 2 5 2 2" xfId="17740"/>
    <cellStyle name="40% - 强调文字颜色 3 2 2 2 5 2 3" xfId="17742"/>
    <cellStyle name="40% - 强调文字颜色 3 2 2 2 5 2 4" xfId="17744"/>
    <cellStyle name="40% - 强调文字颜色 3 2 2 2 5 3" xfId="17745"/>
    <cellStyle name="40% - 强调文字颜色 3 2 2 2 5 4" xfId="12056"/>
    <cellStyle name="40% - 强调文字颜色 3 2 2 2 6" xfId="17746"/>
    <cellStyle name="40% - 强调文字颜色 3 2 2 3" xfId="8333"/>
    <cellStyle name="40% - 强调文字颜色 3 2 2 3 2" xfId="17747"/>
    <cellStyle name="40% - 强调文字颜色 3 2 2 3 2 2" xfId="17748"/>
    <cellStyle name="40% - 强调文字颜色 3 2 2 3 2 2 2" xfId="17751"/>
    <cellStyle name="40% - 强调文字颜色 3 2 2 3 2 2 2 2" xfId="1276"/>
    <cellStyle name="40% - 强调文字颜色 3 2 2 3 2 2 2 3" xfId="949"/>
    <cellStyle name="40% - 强调文字颜色 3 2 2 3 2 2 2 4" xfId="15743"/>
    <cellStyle name="40% - 强调文字颜色 3 2 2 3 2 3" xfId="17754"/>
    <cellStyle name="40% - 强调文字颜色 3 2 2 3 2 3 2" xfId="1488"/>
    <cellStyle name="40% - 强调文字颜色 3 2 2 3 2 4" xfId="3602"/>
    <cellStyle name="40% - 强调文字颜色 3 2 2 3 2 5" xfId="11305"/>
    <cellStyle name="40% - 强调文字颜色 3 2 2 3 3" xfId="17757"/>
    <cellStyle name="40% - 强调文字颜色 3 2 2 3 3 2" xfId="17759"/>
    <cellStyle name="40% - 强调文字颜色 3 2 2 3 3 2 2" xfId="17760"/>
    <cellStyle name="40% - 强调文字颜色 3 2 2 3 3 2 3" xfId="17761"/>
    <cellStyle name="40% - 强调文字颜色 3 2 2 3 4" xfId="17762"/>
    <cellStyle name="40% - 强调文字颜色 3 2 2 3 4 2" xfId="17763"/>
    <cellStyle name="40% - 强调文字颜色 3 2 2 3 4 2 2" xfId="17764"/>
    <cellStyle name="40% - 强调文字颜色 3 2 2 3 5" xfId="319"/>
    <cellStyle name="40% - 强调文字颜色 3 2 2 4" xfId="13480"/>
    <cellStyle name="40% - 强调文字颜色 3 2 2 4 2" xfId="17766"/>
    <cellStyle name="40% - 强调文字颜色 3 2 2 4 2 2" xfId="17767"/>
    <cellStyle name="40% - 强调文字颜色 3 2 2 4 2 2 2" xfId="17769"/>
    <cellStyle name="40% - 强调文字颜色 3 2 2 4 3" xfId="17771"/>
    <cellStyle name="40% - 强调文字颜色 3 2 2 4 3 2" xfId="17773"/>
    <cellStyle name="40% - 强调文字颜色 3 2 2 4 3 3" xfId="5946"/>
    <cellStyle name="40% - 强调文字颜色 3 2 2 4 3 4" xfId="17775"/>
    <cellStyle name="40% - 强调文字颜色 3 2 2 5" xfId="17776"/>
    <cellStyle name="40% - 强调文字颜色 3 2 2 5 2" xfId="17777"/>
    <cellStyle name="40% - 强调文字颜色 3 2 2 5 2 2" xfId="17778"/>
    <cellStyle name="40% - 强调文字颜色 3 2 2 5 2 3" xfId="14572"/>
    <cellStyle name="40% - 强调文字颜色 3 2 2 6" xfId="17779"/>
    <cellStyle name="40% - 强调文字颜色 3 2 2 6 2" xfId="17781"/>
    <cellStyle name="40% - 强调文字颜色 3 2 2 6 2 2" xfId="17784"/>
    <cellStyle name="40% - 强调文字颜色 3 2 2 7" xfId="17786"/>
    <cellStyle name="40% - 强调文字颜色 3 2 2 7 2" xfId="17788"/>
    <cellStyle name="40% - 强调文字颜色 3 2 2 7 3" xfId="17790"/>
    <cellStyle name="40% - 强调文字颜色 3 2 3" xfId="17794"/>
    <cellStyle name="40% - 强调文字颜色 3 2 3 2" xfId="17795"/>
    <cellStyle name="40% - 强调文字颜色 3 2 3 2 2" xfId="9591"/>
    <cellStyle name="40% - 强调文字颜色 3 2 3 2 2 2" xfId="5781"/>
    <cellStyle name="40% - 强调文字颜色 3 2 3 2 2 2 2" xfId="7223"/>
    <cellStyle name="40% - 强调文字颜色 3 2 3 2 2 2 2 2" xfId="17796"/>
    <cellStyle name="40% - 强调文字颜色 3 2 3 2 2 3" xfId="5900"/>
    <cellStyle name="40% - 强调文字颜色 3 2 3 2 2 3 2" xfId="7225"/>
    <cellStyle name="40% - 强调文字颜色 3 2 3 2 2 3 3" xfId="17797"/>
    <cellStyle name="40% - 强调文字颜色 3 2 3 2 2 3 4" xfId="135"/>
    <cellStyle name="40% - 强调文字颜色 3 2 3 2 3" xfId="17798"/>
    <cellStyle name="40% - 强调文字颜色 3 2 3 2 3 2" xfId="7248"/>
    <cellStyle name="40% - 强调文字颜色 3 2 3 2 4" xfId="17799"/>
    <cellStyle name="40% - 强调文字颜色 3 2 3 2 4 2" xfId="17800"/>
    <cellStyle name="40% - 强调文字颜色 3 2 3 2 4 2 2" xfId="8284"/>
    <cellStyle name="40% - 强调文字颜色 3 2 3 2 5" xfId="1913"/>
    <cellStyle name="40% - 强调文字颜色 3 2 3 3" xfId="17801"/>
    <cellStyle name="40% - 强调文字颜色 3 2 3 3 2" xfId="17802"/>
    <cellStyle name="40% - 强调文字颜色 3 2 3 3 2 2" xfId="3726"/>
    <cellStyle name="40% - 强调文字颜色 3 2 3 3 2 2 2" xfId="5944"/>
    <cellStyle name="40% - 强调文字颜色 3 2 3 3 3" xfId="17803"/>
    <cellStyle name="40% - 强调文字颜色 3 2 3 3 3 2" xfId="17805"/>
    <cellStyle name="40% - 强调文字颜色 3 2 3 4" xfId="2786"/>
    <cellStyle name="40% - 强调文字颜色 3 2 3 4 2" xfId="2790"/>
    <cellStyle name="40% - 强调文字颜色 3 2 3 4 3" xfId="2800"/>
    <cellStyle name="40% - 强调文字颜色 3 2 3 4 4" xfId="2807"/>
    <cellStyle name="40% - 强调文字颜色 3 2 3 5" xfId="2813"/>
    <cellStyle name="40% - 强调文字颜色 3 2 3 5 2" xfId="2815"/>
    <cellStyle name="40% - 强调文字颜色 3 2 3 5 2 2" xfId="17807"/>
    <cellStyle name="40% - 强调文字颜色 3 2 3 5 2 3" xfId="15440"/>
    <cellStyle name="40% - 强调文字颜色 3 2 3 5 2 4" xfId="17810"/>
    <cellStyle name="40% - 强调文字颜色 3 2 3 5 3" xfId="17811"/>
    <cellStyle name="40% - 强调文字颜色 3 2 3 5 4" xfId="15785"/>
    <cellStyle name="40% - 强调文字颜色 3 2 3 6" xfId="2818"/>
    <cellStyle name="40% - 强调文字颜色 3 2 3 6 2" xfId="2826"/>
    <cellStyle name="40% - 强调文字颜色 3 2 3 6 3" xfId="17812"/>
    <cellStyle name="40% - 强调文字颜色 3 2 4" xfId="17816"/>
    <cellStyle name="40% - 强调文字颜色 3 2 4 2" xfId="17817"/>
    <cellStyle name="40% - 强调文字颜色 3 2 4 2 2" xfId="17818"/>
    <cellStyle name="40% - 强调文字颜色 3 2 4 2 2 2" xfId="4876"/>
    <cellStyle name="40% - 强调文字颜色 3 2 4 2 3" xfId="17819"/>
    <cellStyle name="40% - 强调文字颜色 3 2 4 3" xfId="17820"/>
    <cellStyle name="40% - 强调文字颜色 3 2 4 3 2" xfId="17821"/>
    <cellStyle name="40% - 强调文字颜色 3 2 4 4" xfId="2836"/>
    <cellStyle name="40% - 强调文字颜色 3 2 5" xfId="17822"/>
    <cellStyle name="40% - 强调文字颜色 3 2 5 2" xfId="17823"/>
    <cellStyle name="40% - 强调文字颜色 3 2 5 2 2" xfId="17825"/>
    <cellStyle name="40% - 强调文字颜色 3 2 5 2 2 2" xfId="9379"/>
    <cellStyle name="40% - 强调文字颜色 3 2 5 2 2 2 2" xfId="12465"/>
    <cellStyle name="40% - 强调文字颜色 3 2 5 2 2 2 2 2" xfId="17826"/>
    <cellStyle name="40% - 强调文字颜色 3 2 5 2 2 3" xfId="17827"/>
    <cellStyle name="40% - 强调文字颜色 3 2 5 2 2 3 2" xfId="17828"/>
    <cellStyle name="40% - 强调文字颜色 3 2 5 2 3" xfId="17829"/>
    <cellStyle name="40% - 强调文字颜色 3 2 5 2 3 2" xfId="17830"/>
    <cellStyle name="40% - 强调文字颜色 3 2 5 2 4" xfId="17831"/>
    <cellStyle name="40% - 强调文字颜色 3 2 5 2 4 2" xfId="17834"/>
    <cellStyle name="40% - 强调文字颜色 3 2 5 2 4 2 2" xfId="12759"/>
    <cellStyle name="40% - 强调文字颜色 3 2 5 2 5" xfId="17835"/>
    <cellStyle name="40% - 强调文字颜色 3 2 5 3" xfId="17836"/>
    <cellStyle name="40% - 强调文字颜色 3 2 5 3 2" xfId="17838"/>
    <cellStyle name="40% - 强调文字颜色 3 2 5 3 2 2" xfId="2516"/>
    <cellStyle name="40% - 强调文字颜色 3 2 5 3 2 2 2" xfId="2521"/>
    <cellStyle name="40% - 强调文字颜色 3 2 5 3 2 2 2 2" xfId="46"/>
    <cellStyle name="40% - 强调文字颜色 3 2 5 3 2 2 2 3" xfId="79"/>
    <cellStyle name="40% - 强调文字颜色 3 2 5 3 2 2 3" xfId="2529"/>
    <cellStyle name="40% - 强调文字颜色 3 2 5 3 2 2 4" xfId="1122"/>
    <cellStyle name="40% - 强调文字颜色 3 2 5 3 3" xfId="17839"/>
    <cellStyle name="40% - 强调文字颜色 3 2 5 3 3 2" xfId="2673"/>
    <cellStyle name="40% - 强调文字颜色 3 2 5 3 3 2 2" xfId="2675"/>
    <cellStyle name="40% - 强调文字颜色 3 2 5 3 3 2 3" xfId="2678"/>
    <cellStyle name="40% - 强调文字颜色 3 2 5 4" xfId="2871"/>
    <cellStyle name="40% - 强调文字颜色 3 2 5 4 2" xfId="17840"/>
    <cellStyle name="40% - 强调文字颜色 3 2 5 5" xfId="14932"/>
    <cellStyle name="40% - 强调文字颜色 3 2 5 5 2" xfId="6514"/>
    <cellStyle name="40% - 强调文字颜色 3 2 5 5 2 2" xfId="3160"/>
    <cellStyle name="40% - 强调文字颜色 3 2 5 5 3" xfId="10659"/>
    <cellStyle name="40% - 强调文字颜色 3 2 5 5 4" xfId="6585"/>
    <cellStyle name="40% - 强调文字颜色 3 2 5 6" xfId="17841"/>
    <cellStyle name="40% - 强调文字颜色 3 2 6" xfId="17844"/>
    <cellStyle name="40% - 强调文字颜色 3 2 6 2" xfId="17847"/>
    <cellStyle name="40% - 强调文字颜色 3 2 6 2 2" xfId="17849"/>
    <cellStyle name="40% - 强调文字颜色 3 2 6 2 2 2" xfId="26"/>
    <cellStyle name="40% - 强调文字颜色 3 2 6 2 3" xfId="17850"/>
    <cellStyle name="40% - 强调文字颜色 3 2 6 3" xfId="17852"/>
    <cellStyle name="40% - 强调文字颜色 3 2 6 3 2" xfId="17853"/>
    <cellStyle name="40% - 强调文字颜色 3 2 6 4" xfId="2877"/>
    <cellStyle name="40% - 强调文字颜色 3 2 7" xfId="17856"/>
    <cellStyle name="40% - 强调文字颜色 3 2 7 2" xfId="330"/>
    <cellStyle name="40% - 强调文字颜色 3 2 7 2 2" xfId="263"/>
    <cellStyle name="40% - 强调文字颜色 3 2 7 2 2 2" xfId="11600"/>
    <cellStyle name="40% - 强调文字颜色 3 2 7 2 2 3" xfId="17857"/>
    <cellStyle name="40% - 强调文字颜色 3 2 7 2 3" xfId="11603"/>
    <cellStyle name="40% - 强调文字颜色 3 2 7 2 4" xfId="11607"/>
    <cellStyle name="40% - 强调文字颜色 3 2 7 3" xfId="343"/>
    <cellStyle name="40% - 强调文字颜色 3 2 7 3 2" xfId="367"/>
    <cellStyle name="40% - 强调文字颜色 3 2 7 3 3" xfId="17859"/>
    <cellStyle name="40% - 强调文字颜色 3 2 7 4" xfId="388"/>
    <cellStyle name="40% - 强调文字颜色 3 2 7 5" xfId="374"/>
    <cellStyle name="40% - 强调文字颜色 3 2 8" xfId="17861"/>
    <cellStyle name="40% - 强调文字颜色 3 2 8 2" xfId="17863"/>
    <cellStyle name="40% - 强调文字颜色 3 2 8 2 2" xfId="17866"/>
    <cellStyle name="40% - 强调文字颜色 3 2 8 2 3" xfId="17867"/>
    <cellStyle name="40% - 强调文字颜色 3 2 8 3" xfId="17868"/>
    <cellStyle name="40% - 强调文字颜色 3 2 8 4" xfId="1146"/>
    <cellStyle name="40% - 强调文字颜色 3 2 9" xfId="17870"/>
    <cellStyle name="40% - 强调文字颜色 3 2 9 2" xfId="17871"/>
    <cellStyle name="40% - 强调文字颜色 3 2 9 3" xfId="17873"/>
    <cellStyle name="40% - 强调文字颜色 3 3" xfId="17874"/>
    <cellStyle name="40% - 强调文字颜色 3 3 2" xfId="17875"/>
    <cellStyle name="40% - 强调文字颜色 3 3 2 2" xfId="17876"/>
    <cellStyle name="40% - 强调文字颜色 3 3 2 2 2" xfId="17877"/>
    <cellStyle name="40% - 强调文字颜色 3 3 2 2 2 2" xfId="9339"/>
    <cellStyle name="40% - 强调文字颜色 3 3 2 2 2 2 2" xfId="17878"/>
    <cellStyle name="40% - 强调文字颜色 3 3 2 2 2 2 2 2" xfId="15195"/>
    <cellStyle name="40% - 强调文字颜色 3 3 2 2 2 2 3" xfId="17880"/>
    <cellStyle name="40% - 强调文字颜色 3 3 2 2 2 2 4" xfId="17883"/>
    <cellStyle name="40% - 强调文字颜色 3 3 2 2 2 3" xfId="17884"/>
    <cellStyle name="40% - 强调文字颜色 3 3 2 2 2 3 2" xfId="17885"/>
    <cellStyle name="40% - 强调文字颜色 3 3 2 2 3" xfId="17887"/>
    <cellStyle name="40% - 强调文字颜色 3 3 2 2 3 2" xfId="17888"/>
    <cellStyle name="40% - 强调文字颜色 3 3 2 2 4" xfId="17889"/>
    <cellStyle name="40% - 强调文字颜色 3 3 2 2 4 2" xfId="17890"/>
    <cellStyle name="40% - 强调文字颜色 3 3 2 2 4 2 2" xfId="17891"/>
    <cellStyle name="40% - 强调文字颜色 3 3 2 2 5" xfId="17892"/>
    <cellStyle name="40% - 强调文字颜色 3 3 2 2 6" xfId="17893"/>
    <cellStyle name="40% - 强调文字颜色 3 3 2 2 7" xfId="17894"/>
    <cellStyle name="40% - 强调文字颜色 3 3 2 3" xfId="17895"/>
    <cellStyle name="40% - 强调文字颜色 3 3 2 3 2" xfId="17896"/>
    <cellStyle name="40% - 强调文字颜色 3 3 2 3 2 2" xfId="11791"/>
    <cellStyle name="40% - 强调文字颜色 3 3 2 3 2 2 2" xfId="17897"/>
    <cellStyle name="40% - 强调文字颜色 3 3 2 3 3" xfId="17898"/>
    <cellStyle name="40% - 强调文字颜色 3 3 2 3 3 2" xfId="17899"/>
    <cellStyle name="40% - 强调文字颜色 3 3 2 4" xfId="13498"/>
    <cellStyle name="40% - 强调文字颜色 3 3 2 4 2" xfId="17900"/>
    <cellStyle name="40% - 强调文字颜色 3 3 2 5" xfId="17902"/>
    <cellStyle name="40% - 强调文字颜色 3 3 2 5 2" xfId="17904"/>
    <cellStyle name="40% - 强调文字颜色 3 3 2 5 2 2" xfId="17905"/>
    <cellStyle name="40% - 强调文字颜色 3 3 2 6" xfId="17907"/>
    <cellStyle name="40% - 强调文字颜色 3 3 2 7" xfId="17909"/>
    <cellStyle name="40% - 强调文字颜色 3 3 2 8" xfId="17911"/>
    <cellStyle name="40% - 强调文字颜色 3 3 3" xfId="17912"/>
    <cellStyle name="40% - 强调文字颜色 3 3 3 2" xfId="17913"/>
    <cellStyle name="40% - 强调文字颜色 3 3 3 2 2" xfId="17914"/>
    <cellStyle name="40% - 强调文字颜色 3 3 3 2 2 2" xfId="17915"/>
    <cellStyle name="40% - 强调文字颜色 3 3 3 2 2 2 2" xfId="17919"/>
    <cellStyle name="40% - 强调文字颜色 3 3 3 2 2 3" xfId="17921"/>
    <cellStyle name="40% - 强调文字颜色 3 3 3 2 2 4" xfId="17923"/>
    <cellStyle name="40% - 强调文字颜色 3 3 3 2 3" xfId="17926"/>
    <cellStyle name="40% - 强调文字颜色 3 3 3 2 3 2" xfId="17927"/>
    <cellStyle name="40% - 强调文字颜色 3 3 3 2 4" xfId="17929"/>
    <cellStyle name="40% - 强调文字颜色 3 3 3 2 5" xfId="17930"/>
    <cellStyle name="40% - 强调文字颜色 3 3 3 3" xfId="17931"/>
    <cellStyle name="40% - 强调文字颜色 3 3 3 3 2" xfId="17932"/>
    <cellStyle name="40% - 强调文字颜色 3 3 3 3 2 2" xfId="17933"/>
    <cellStyle name="40% - 强调文字颜色 3 3 3 3 2 3" xfId="17936"/>
    <cellStyle name="40% - 强调文字颜色 3 3 3 4" xfId="201"/>
    <cellStyle name="40% - 强调文字颜色 3 3 3 4 2" xfId="2040"/>
    <cellStyle name="40% - 强调文字颜色 3 3 3 4 2 2" xfId="17939"/>
    <cellStyle name="40% - 强调文字颜色 3 3 3 4 2 3" xfId="17941"/>
    <cellStyle name="40% - 强调文字颜色 3 3 3 4 2 4" xfId="17943"/>
    <cellStyle name="40% - 强调文字颜色 3 3 3 5" xfId="212"/>
    <cellStyle name="40% - 强调文字颜色 3 3 3 6" xfId="2891"/>
    <cellStyle name="40% - 强调文字颜色 3 3 3 7" xfId="17945"/>
    <cellStyle name="40% - 强调文字颜色 3 3 4" xfId="17946"/>
    <cellStyle name="40% - 强调文字颜色 3 3 4 2" xfId="17947"/>
    <cellStyle name="40% - 强调文字颜色 3 3 4 2 2" xfId="17948"/>
    <cellStyle name="40% - 强调文字颜色 3 3 4 2 2 2" xfId="17949"/>
    <cellStyle name="40% - 强调文字颜色 3 3 4 3" xfId="17951"/>
    <cellStyle name="40% - 强调文字颜色 3 3 4 3 2" xfId="17952"/>
    <cellStyle name="40% - 强调文字颜色 3 3 4 3 3" xfId="17953"/>
    <cellStyle name="40% - 强调文字颜色 3 3 4 3 4" xfId="17954"/>
    <cellStyle name="40% - 强调文字颜色 3 3 5" xfId="11196"/>
    <cellStyle name="40% - 强调文字颜色 3 3 5 2" xfId="17957"/>
    <cellStyle name="40% - 强调文字颜色 3 3 6" xfId="17959"/>
    <cellStyle name="40% - 强调文字颜色 3 3 6 2" xfId="17961"/>
    <cellStyle name="40% - 强调文字颜色 3 3 6 2 2" xfId="17962"/>
    <cellStyle name="40% - 强调文字颜色 3 3 7" xfId="17963"/>
    <cellStyle name="40% - 强调文字颜色 3 3 8" xfId="17964"/>
    <cellStyle name="40% - 强调文字颜色 3 4" xfId="17965"/>
    <cellStyle name="40% - 强调文字颜色 3 4 2" xfId="17967"/>
    <cellStyle name="40% - 强调文字颜色 3 4 2 2" xfId="15946"/>
    <cellStyle name="40% - 强调文字颜色 3 4 2 2 2" xfId="15949"/>
    <cellStyle name="40% - 强调文字颜色 3 4 2 2 2 2" xfId="15952"/>
    <cellStyle name="40% - 强调文字颜色 3 4 2 2 2 2 2" xfId="15954"/>
    <cellStyle name="40% - 强调文字颜色 3 4 2 2 2 2 2 2" xfId="15956"/>
    <cellStyle name="40% - 强调文字颜色 3 4 2 2 2 2 2 3" xfId="14843"/>
    <cellStyle name="40% - 强调文字颜色 3 4 2 2 2 2 2 4" xfId="14845"/>
    <cellStyle name="40% - 强调文字颜色 3 4 2 2 2 2 3" xfId="15958"/>
    <cellStyle name="40% - 强调文字颜色 3 4 2 2 2 2 4" xfId="15960"/>
    <cellStyle name="40% - 强调文字颜色 3 4 2 2 2 3" xfId="15963"/>
    <cellStyle name="40% - 强调文字颜色 3 4 2 2 2 3 2" xfId="17969"/>
    <cellStyle name="40% - 强调文字颜色 3 4 2 2 2 4" xfId="15965"/>
    <cellStyle name="40% - 强调文字颜色 3 4 2 2 2 5" xfId="11644"/>
    <cellStyle name="40% - 强调文字颜色 3 4 2 2 3" xfId="15967"/>
    <cellStyle name="40% - 强调文字颜色 3 4 2 2 3 2" xfId="15970"/>
    <cellStyle name="40% - 强调文字颜色 3 4 2 2 3 3" xfId="15973"/>
    <cellStyle name="40% - 强调文字颜色 3 4 2 2 3 4" xfId="15977"/>
    <cellStyle name="40% - 强调文字颜色 3 4 2 2 4" xfId="15980"/>
    <cellStyle name="40% - 强调文字颜色 3 4 2 2 4 2" xfId="17970"/>
    <cellStyle name="40% - 强调文字颜色 3 4 2 2 4 2 2" xfId="17972"/>
    <cellStyle name="40% - 强调文字颜色 3 4 2 2 4 3" xfId="17973"/>
    <cellStyle name="40% - 强调文字颜色 3 4 2 2 4 4" xfId="17975"/>
    <cellStyle name="40% - 强调文字颜色 3 4 2 2 5" xfId="15982"/>
    <cellStyle name="40% - 强调文字颜色 3 4 2 2 6" xfId="17906"/>
    <cellStyle name="40% - 强调文字颜色 3 4 2 2 7" xfId="17976"/>
    <cellStyle name="40% - 强调文字颜色 3 4 2 3" xfId="15984"/>
    <cellStyle name="40% - 强调文字颜色 3 4 2 3 2" xfId="15987"/>
    <cellStyle name="40% - 强调文字颜色 3 4 2 3 2 2" xfId="15994"/>
    <cellStyle name="40% - 强调文字颜色 3 4 2 3 2 2 2" xfId="17977"/>
    <cellStyle name="40% - 强调文字颜色 3 4 2 3 2 3" xfId="16000"/>
    <cellStyle name="40% - 强调文字颜色 3 4 2 3 2 4" xfId="16005"/>
    <cellStyle name="40% - 强调文字颜色 3 4 2 3 3" xfId="16007"/>
    <cellStyle name="40% - 强调文字颜色 3 4 2 3 3 2" xfId="16473"/>
    <cellStyle name="40% - 强调文字颜色 3 4 2 3 4" xfId="16012"/>
    <cellStyle name="40% - 强调文字颜色 3 4 2 3 5" xfId="17978"/>
    <cellStyle name="40% - 强调文字颜色 3 4 2 4" xfId="16016"/>
    <cellStyle name="40% - 强调文字颜色 3 4 2 4 2" xfId="16019"/>
    <cellStyle name="40% - 强调文字颜色 3 4 2 4 2 2" xfId="16023"/>
    <cellStyle name="40% - 强调文字颜色 3 4 2 4 2 3" xfId="16027"/>
    <cellStyle name="40% - 强调文字颜色 3 4 2 4 3" xfId="16029"/>
    <cellStyle name="40% - 强调文字颜色 3 4 2 4 4" xfId="16034"/>
    <cellStyle name="40% - 强调文字颜色 3 4 2 5" xfId="17980"/>
    <cellStyle name="40% - 强调文字颜色 3 4 2 5 2" xfId="17981"/>
    <cellStyle name="40% - 强调文字颜色 3 4 2 5 2 2" xfId="17982"/>
    <cellStyle name="40% - 强调文字颜色 3 4 2 6" xfId="17983"/>
    <cellStyle name="40% - 强调文字颜色 3 4 3" xfId="17984"/>
    <cellStyle name="40% - 强调文字颜色 3 4 3 2" xfId="17986"/>
    <cellStyle name="40% - 强调文字颜色 3 4 3 2 2" xfId="17987"/>
    <cellStyle name="40% - 强调文字颜色 3 4 3 2 2 2" xfId="17988"/>
    <cellStyle name="40% - 强调文字颜色 3 4 3 2 2 2 2" xfId="17989"/>
    <cellStyle name="40% - 强调文字颜色 3 4 3 2 3" xfId="17990"/>
    <cellStyle name="40% - 强调文字颜色 3 4 3 2 3 2" xfId="17991"/>
    <cellStyle name="40% - 强调文字颜色 3 4 3 3" xfId="17993"/>
    <cellStyle name="40% - 强调文字颜色 3 4 3 3 2" xfId="17996"/>
    <cellStyle name="40% - 强调文字颜色 3 4 3 3 2 2" xfId="16504"/>
    <cellStyle name="40% - 强调文字颜色 3 4 3 3 2 3" xfId="17999"/>
    <cellStyle name="40% - 强调文字颜色 3 4 3 3 3" xfId="18000"/>
    <cellStyle name="40% - 强调文字颜色 3 4 3 3 4" xfId="18003"/>
    <cellStyle name="40% - 强调文字颜色 3 4 3 4" xfId="2917"/>
    <cellStyle name="40% - 强调文字颜色 3 4 3 4 2" xfId="2254"/>
    <cellStyle name="40% - 强调文字颜色 3 4 3 4 2 2" xfId="2258"/>
    <cellStyle name="40% - 强调文字颜色 3 4 3 4 3" xfId="2263"/>
    <cellStyle name="40% - 强调文字颜色 3 4 3 4 4" xfId="2924"/>
    <cellStyle name="40% - 强调文字颜色 3 4 3 5" xfId="2269"/>
    <cellStyle name="40% - 强调文字颜色 3 4 4" xfId="18005"/>
    <cellStyle name="40% - 强调文字颜色 3 4 4 2" xfId="18006"/>
    <cellStyle name="40% - 强调文字颜色 3 4 4 2 2" xfId="18007"/>
    <cellStyle name="40% - 强调文字颜色 3 4 4 2 2 2" xfId="18008"/>
    <cellStyle name="40% - 强调文字颜色 3 4 4 3" xfId="18011"/>
    <cellStyle name="40% - 强调文字颜色 3 4 4 3 2" xfId="18012"/>
    <cellStyle name="40% - 强调文字颜色 3 4 4 3 3" xfId="18013"/>
    <cellStyle name="40% - 强调文字颜色 3 4 4 3 4" xfId="18016"/>
    <cellStyle name="40% - 强调文字颜色 3 4 5" xfId="11199"/>
    <cellStyle name="40% - 强调文字颜色 3 4 5 2" xfId="18020"/>
    <cellStyle name="40% - 强调文字颜色 3 4 6" xfId="18022"/>
    <cellStyle name="40% - 强调文字颜色 3 4 6 2" xfId="18023"/>
    <cellStyle name="40% - 强调文字颜色 3 4 6 2 2" xfId="14471"/>
    <cellStyle name="40% - 强调文字颜色 3 4 7" xfId="18024"/>
    <cellStyle name="40% - 强调文字颜色 3 4 8" xfId="18026"/>
    <cellStyle name="40% - 强调文字颜色 3 4 9" xfId="18027"/>
    <cellStyle name="40% - 强调文字颜色 3 5" xfId="18029"/>
    <cellStyle name="40% - 强调文字颜色 3 5 2" xfId="18031"/>
    <cellStyle name="40% - 强调文字颜色 3 5 2 2" xfId="18033"/>
    <cellStyle name="40% - 强调文字颜色 3 5 2 2 2" xfId="18035"/>
    <cellStyle name="40% - 强调文字颜色 3 5 2 2 2 2" xfId="18037"/>
    <cellStyle name="40% - 强调文字颜色 3 5 2 2 2 3" xfId="18038"/>
    <cellStyle name="40% - 强调文字颜色 3 5 2 2 3" xfId="18039"/>
    <cellStyle name="40% - 强调文字颜色 3 5 2 2 4" xfId="18043"/>
    <cellStyle name="40% - 强调文字颜色 3 5 2 3" xfId="18047"/>
    <cellStyle name="40% - 强调文字颜色 3 5 3" xfId="18049"/>
    <cellStyle name="40% - 强调文字颜色 3 5 3 2" xfId="18050"/>
    <cellStyle name="40% - 强调文字颜色 3 5 3 2 2" xfId="18051"/>
    <cellStyle name="40% - 强调文字颜色 3 5 3 2 3" xfId="18055"/>
    <cellStyle name="40% - 强调文字颜色 3 5 3 3" xfId="18059"/>
    <cellStyle name="40% - 强调文字颜色 3 5 3 4" xfId="18061"/>
    <cellStyle name="40% - 强调文字颜色 3 5 4" xfId="18063"/>
    <cellStyle name="40% - 强调文字颜色 3 5 4 2" xfId="18064"/>
    <cellStyle name="40% - 强调文字颜色 3 5 4 3" xfId="18065"/>
    <cellStyle name="40% - 强调文字颜色 3 6" xfId="18067"/>
    <cellStyle name="40% - 强调文字颜色 3 6 2" xfId="16647"/>
    <cellStyle name="40% - 强调文字颜色 3 6 2 2" xfId="16650"/>
    <cellStyle name="40% - 强调文字颜色 3 6 2 2 2" xfId="16654"/>
    <cellStyle name="40% - 强调文字颜色 3 6 2 2 2 2" xfId="18069"/>
    <cellStyle name="40% - 强调文字颜色 3 6 2 2 3" xfId="16656"/>
    <cellStyle name="40% - 强调文字颜色 3 6 2 2 4" xfId="13105"/>
    <cellStyle name="40% - 强调文字颜色 3 6 2 3" xfId="16662"/>
    <cellStyle name="40% - 强调文字颜色 3 6 2 3 2" xfId="18072"/>
    <cellStyle name="40% - 强调文字颜色 3 6 2 3 3" xfId="18080"/>
    <cellStyle name="40% - 强调文字颜色 3 6 2 3 4" xfId="13120"/>
    <cellStyle name="40% - 强调文字颜色 3 6 2 4" xfId="16666"/>
    <cellStyle name="40% - 强调文字颜色 3 6 2 5" xfId="18084"/>
    <cellStyle name="40% - 强调文字颜色 3 6 3" xfId="16671"/>
    <cellStyle name="40% - 强调文字颜色 3 6 3 2" xfId="16673"/>
    <cellStyle name="40% - 强调文字颜色 3 6 3 3" xfId="16676"/>
    <cellStyle name="40% - 强调文字颜色 3 6 3 4" xfId="18087"/>
    <cellStyle name="40% - 强调文字颜色 3 6 4" xfId="16680"/>
    <cellStyle name="40% - 强调文字颜色 3 6 4 2" xfId="18090"/>
    <cellStyle name="40% - 强调文字颜色 3 6 4 2 2" xfId="18091"/>
    <cellStyle name="40% - 强调文字颜色 3 6 5" xfId="16683"/>
    <cellStyle name="40% - 强调文字颜色 3 7" xfId="18092"/>
    <cellStyle name="40% - 强调文字颜色 3 7 2" xfId="16742"/>
    <cellStyle name="40% - 强调文字颜色 3 7 2 2" xfId="9532"/>
    <cellStyle name="40% - 强调文字颜色 3 7 2 2 2" xfId="9534"/>
    <cellStyle name="40% - 强调文字颜色 3 7 2 2 2 2" xfId="9536"/>
    <cellStyle name="40% - 强调文字颜色 3 7 2 2 2 3" xfId="9540"/>
    <cellStyle name="40% - 强调文字颜色 3 7 2 2 3" xfId="9547"/>
    <cellStyle name="40% - 强调文字颜色 3 7 2 2 4" xfId="9553"/>
    <cellStyle name="40% - 强调文字颜色 3 7 2 3" xfId="9557"/>
    <cellStyle name="40% - 强调文字颜色 3 7 2 4" xfId="9562"/>
    <cellStyle name="40% - 强调文字颜色 3 7 3" xfId="16744"/>
    <cellStyle name="40% - 强调文字颜色 3 7 3 2" xfId="9610"/>
    <cellStyle name="40% - 强调文字颜色 3 7 3 3" xfId="9614"/>
    <cellStyle name="40% - 强调文字颜色 3 7 3 4" xfId="9618"/>
    <cellStyle name="40% - 强调文字颜色 3 7 4" xfId="16746"/>
    <cellStyle name="40% - 强调文字颜色 3 7 5" xfId="3671"/>
    <cellStyle name="40% - 强调文字颜色 3 8" xfId="18093"/>
    <cellStyle name="40% - 强调文字颜色 3 8 2" xfId="16778"/>
    <cellStyle name="40% - 强调文字颜色 3 8 2 2" xfId="9721"/>
    <cellStyle name="40% - 强调文字颜色 3 8 2 3" xfId="9726"/>
    <cellStyle name="40% - 强调文字颜色 3 8 2 4" xfId="9734"/>
    <cellStyle name="40% - 强调文字颜色 3 8 3" xfId="18094"/>
    <cellStyle name="40% - 强调文字颜色 3 8 4" xfId="18096"/>
    <cellStyle name="40% - 强调文字颜色 3 9" xfId="18098"/>
    <cellStyle name="40% - 强调文字颜色 3 9 2" xfId="18099"/>
    <cellStyle name="40% - 强调文字颜色 3 9 2 2" xfId="9806"/>
    <cellStyle name="40% - 强调文字颜色 3 9 2 3" xfId="9810"/>
    <cellStyle name="40% - 强调文字颜色 3 9 2 4" xfId="14814"/>
    <cellStyle name="40% - 强调文字颜色 3 9 3" xfId="18100"/>
    <cellStyle name="40% - 强调文字颜色 3 9 4" xfId="18103"/>
    <cellStyle name="40% - 强调文字颜色 4 2" xfId="18106"/>
    <cellStyle name="40% - 强调文字颜色 4 2 10" xfId="18109"/>
    <cellStyle name="40% - 强调文字颜色 4 2 11" xfId="18112"/>
    <cellStyle name="40% - 强调文字颜色 4 2 12" xfId="18114"/>
    <cellStyle name="40% - 强调文字颜色 4 2 13" xfId="18116"/>
    <cellStyle name="40% - 强调文字颜色 4 2 14" xfId="18118"/>
    <cellStyle name="40% - 强调文字颜色 4 2 2" xfId="2196"/>
    <cellStyle name="40% - 强调文字颜色 4 2 2 2" xfId="18120"/>
    <cellStyle name="40% - 强调文字颜色 4 2 2 2 2" xfId="18121"/>
    <cellStyle name="40% - 强调文字颜色 4 2 2 2 2 2" xfId="18122"/>
    <cellStyle name="40% - 强调文字颜色 4 2 2 2 2 2 2" xfId="18123"/>
    <cellStyle name="40% - 强调文字颜色 4 2 2 2 2 2 2 2" xfId="18124"/>
    <cellStyle name="40% - 强调文字颜色 4 2 2 2 2 2 2 2 2" xfId="18125"/>
    <cellStyle name="40% - 强调文字颜色 4 2 2 2 2 2 3" xfId="18126"/>
    <cellStyle name="40% - 强调文字颜色 4 2 2 2 2 2 3 2" xfId="15416"/>
    <cellStyle name="40% - 强调文字颜色 4 2 2 2 2 3" xfId="2078"/>
    <cellStyle name="40% - 强调文字颜色 4 2 2 2 2 3 2" xfId="2409"/>
    <cellStyle name="40% - 强调文字颜色 4 2 2 2 2 3 2 2" xfId="7856"/>
    <cellStyle name="40% - 强调文字颜色 4 2 2 2 2 3 2 3" xfId="18127"/>
    <cellStyle name="40% - 强调文字颜色 4 2 2 2 2 3 3" xfId="7858"/>
    <cellStyle name="40% - 强调文字颜色 4 2 2 2 2 3 4" xfId="7353"/>
    <cellStyle name="40% - 强调文字颜色 4 2 2 2 2 4" xfId="18128"/>
    <cellStyle name="40% - 强调文字颜色 4 2 2 2 2 4 2" xfId="18130"/>
    <cellStyle name="40% - 强调文字颜色 4 2 2 2 2 4 2 2" xfId="18132"/>
    <cellStyle name="40% - 强调文字颜色 4 2 2 2 2 4 2 3" xfId="18134"/>
    <cellStyle name="40% - 强调文字颜色 4 2 2 2 2 4 2 4" xfId="18136"/>
    <cellStyle name="40% - 强调文字颜色 4 2 2 2 2 4 3" xfId="18138"/>
    <cellStyle name="40% - 强调文字颜色 4 2 2 2 2 4 4" xfId="18140"/>
    <cellStyle name="40% - 强调文字颜色 4 2 2 2 2 5" xfId="13543"/>
    <cellStyle name="40% - 强调文字颜色 4 2 2 2 3" xfId="18141"/>
    <cellStyle name="40% - 强调文字颜色 4 2 2 2 3 2" xfId="18143"/>
    <cellStyle name="40% - 强调文字颜色 4 2 2 2 3 2 2" xfId="18145"/>
    <cellStyle name="40% - 强调文字颜色 4 2 2 2 3 2 2 2" xfId="18146"/>
    <cellStyle name="40% - 强调文字颜色 4 2 2 2 3 3" xfId="2091"/>
    <cellStyle name="40% - 强调文字颜色 4 2 2 2 3 3 2" xfId="18148"/>
    <cellStyle name="40% - 强调文字颜色 4 2 2 2 3 3 3" xfId="18150"/>
    <cellStyle name="40% - 强调文字颜色 4 2 2 2 3 3 4" xfId="18151"/>
    <cellStyle name="40% - 强调文字颜色 4 2 2 2 4" xfId="18152"/>
    <cellStyle name="40% - 强调文字颜色 4 2 2 2 4 2" xfId="18153"/>
    <cellStyle name="40% - 强调文字颜色 4 2 2 2 5" xfId="18154"/>
    <cellStyle name="40% - 强调文字颜色 4 2 2 2 5 2" xfId="18155"/>
    <cellStyle name="40% - 强调文字颜色 4 2 2 2 5 2 2" xfId="18157"/>
    <cellStyle name="40% - 强调文字颜色 4 2 2 2 5 2 3" xfId="18160"/>
    <cellStyle name="40% - 强调文字颜色 4 2 2 2 5 2 4" xfId="18163"/>
    <cellStyle name="40% - 强调文字颜色 4 2 2 2 6" xfId="18166"/>
    <cellStyle name="40% - 强调文字颜色 4 2 2 3" xfId="18169"/>
    <cellStyle name="40% - 强调文字颜色 4 2 2 3 2" xfId="640"/>
    <cellStyle name="40% - 强调文字颜色 4 2 2 3 2 2" xfId="3336"/>
    <cellStyle name="40% - 强调文字颜色 4 2 2 3 2 2 2" xfId="3343"/>
    <cellStyle name="40% - 强调文字颜色 4 2 2 3 2 2 2 2" xfId="6545"/>
    <cellStyle name="40% - 强调文字颜色 4 2 2 3 2 3" xfId="2133"/>
    <cellStyle name="40% - 强调文字颜色 4 2 2 3 2 3 2" xfId="3840"/>
    <cellStyle name="40% - 强调文字颜色 4 2 2 3 2 4" xfId="6719"/>
    <cellStyle name="40% - 强调文字颜色 4 2 2 3 2 5" xfId="13570"/>
    <cellStyle name="40% - 强调文字颜色 4 2 2 3 3" xfId="18170"/>
    <cellStyle name="40% - 强调文字颜色 4 2 2 3 3 2" xfId="1982"/>
    <cellStyle name="40% - 强调文字颜色 4 2 2 3 4" xfId="18172"/>
    <cellStyle name="40% - 强调文字颜色 4 2 2 3 4 2" xfId="18174"/>
    <cellStyle name="40% - 强调文字颜色 4 2 2 3 4 2 2" xfId="18175"/>
    <cellStyle name="40% - 强调文字颜色 4 2 2 3 5" xfId="18176"/>
    <cellStyle name="40% - 强调文字颜色 4 2 2 4" xfId="13590"/>
    <cellStyle name="40% - 强调文字颜色 4 2 2 4 2" xfId="925"/>
    <cellStyle name="40% - 强调文字颜色 4 2 2 4 2 2" xfId="3430"/>
    <cellStyle name="40% - 强调文字颜色 4 2 2 4 2 2 2" xfId="3437"/>
    <cellStyle name="40% - 强调文字颜色 4 2 2 4 3" xfId="18178"/>
    <cellStyle name="40% - 强调文字颜色 4 2 2 4 3 2" xfId="18179"/>
    <cellStyle name="40% - 强调文字颜色 4 2 2 5" xfId="18180"/>
    <cellStyle name="40% - 强调文字颜色 4 2 2 5 2" xfId="18181"/>
    <cellStyle name="40% - 强调文字颜色 4 2 2 5 2 2" xfId="18182"/>
    <cellStyle name="40% - 强调文字颜色 4 2 2 5 2 3" xfId="18183"/>
    <cellStyle name="40% - 强调文字颜色 4 2 2 6" xfId="18184"/>
    <cellStyle name="40% - 强调文字颜色 4 2 2 6 2" xfId="18185"/>
    <cellStyle name="40% - 强调文字颜色 4 2 2 6 2 2" xfId="18187"/>
    <cellStyle name="40% - 强调文字颜色 4 2 2 7" xfId="18189"/>
    <cellStyle name="40% - 强调文字颜色 4 2 3" xfId="18190"/>
    <cellStyle name="40% - 强调文字颜色 4 2 3 2" xfId="18193"/>
    <cellStyle name="40% - 强调文字颜色 4 2 3 2 2" xfId="18195"/>
    <cellStyle name="40% - 强调文字颜色 4 2 3 2 2 2" xfId="8655"/>
    <cellStyle name="40% - 强调文字颜色 4 2 3 2 2 2 2" xfId="8658"/>
    <cellStyle name="40% - 强调文字颜色 4 2 3 2 2 2 2 2" xfId="18196"/>
    <cellStyle name="40% - 强调文字颜色 4 2 3 2 2 3" xfId="2280"/>
    <cellStyle name="40% - 强调文字颜色 4 2 3 2 2 3 2" xfId="8660"/>
    <cellStyle name="40% - 强调文字颜色 4 2 3 2 2 4" xfId="5879"/>
    <cellStyle name="40% - 强调文字颜色 4 2 3 2 2 5" xfId="13616"/>
    <cellStyle name="40% - 强调文字颜色 4 2 3 2 3" xfId="18197"/>
    <cellStyle name="40% - 强调文字颜色 4 2 3 2 3 2" xfId="8680"/>
    <cellStyle name="40% - 强调文字颜色 4 2 3 2 4" xfId="18198"/>
    <cellStyle name="40% - 强调文字颜色 4 2 3 2 4 2" xfId="18199"/>
    <cellStyle name="40% - 强调文字颜色 4 2 3 2 4 2 2" xfId="18200"/>
    <cellStyle name="40% - 强调文字颜色 4 2 3 2 5" xfId="18201"/>
    <cellStyle name="40% - 强调文字颜色 4 2 3 3" xfId="18202"/>
    <cellStyle name="40% - 强调文字颜色 4 2 3 3 2" xfId="18203"/>
    <cellStyle name="40% - 强调文字颜色 4 2 3 3 2 2" xfId="3597"/>
    <cellStyle name="40% - 强调文字颜色 4 2 3 3 2 2 2" xfId="8730"/>
    <cellStyle name="40% - 强调文字颜色 4 2 3 3 2 3" xfId="2300"/>
    <cellStyle name="40% - 强调文字颜色 4 2 3 3 2 4" xfId="7275"/>
    <cellStyle name="40% - 强调文字颜色 4 2 3 3 3" xfId="18204"/>
    <cellStyle name="40% - 强调文字颜色 4 2 3 3 3 2" xfId="18205"/>
    <cellStyle name="40% - 强调文字颜色 4 2 3 4" xfId="171"/>
    <cellStyle name="40% - 强调文字颜色 4 2 3 4 2" xfId="2973"/>
    <cellStyle name="40% - 强调文字颜色 4 2 3 4 2 2" xfId="18206"/>
    <cellStyle name="40% - 强调文字颜色 4 2 3 4 2 3" xfId="18207"/>
    <cellStyle name="40% - 强调文字颜色 4 2 3 5" xfId="181"/>
    <cellStyle name="40% - 强调文字颜色 4 2 3 5 2" xfId="2976"/>
    <cellStyle name="40% - 强调文字颜色 4 2 3 5 2 2" xfId="18208"/>
    <cellStyle name="40% - 强调文字颜色 4 2 3 5 2 3" xfId="18209"/>
    <cellStyle name="40% - 强调文字颜色 4 2 3 5 2 4" xfId="18210"/>
    <cellStyle name="40% - 强调文字颜色 4 2 3 5 3" xfId="18211"/>
    <cellStyle name="40% - 强调文字颜色 4 2 3 5 4" xfId="18212"/>
    <cellStyle name="40% - 强调文字颜色 4 2 3 6" xfId="199"/>
    <cellStyle name="40% - 强调文字颜色 4 2 4" xfId="18213"/>
    <cellStyle name="40% - 强调文字颜色 4 2 4 2" xfId="18214"/>
    <cellStyle name="40% - 强调文字颜色 4 2 4 2 2" xfId="18215"/>
    <cellStyle name="40% - 强调文字颜色 4 2 4 2 2 2" xfId="8822"/>
    <cellStyle name="40% - 强调文字颜色 4 2 4 2 3" xfId="18217"/>
    <cellStyle name="40% - 强调文字颜色 4 2 4 3" xfId="18219"/>
    <cellStyle name="40% - 强调文字颜色 4 2 4 3 2" xfId="18220"/>
    <cellStyle name="40% - 强调文字颜色 4 2 4 4" xfId="2986"/>
    <cellStyle name="40% - 强调文字颜色 4 2 5" xfId="18221"/>
    <cellStyle name="40% - 强调文字颜色 4 2 5 2" xfId="18222"/>
    <cellStyle name="40% - 强调文字颜色 4 2 5 2 2" xfId="18223"/>
    <cellStyle name="40% - 强调文字颜色 4 2 5 2 2 2" xfId="18224"/>
    <cellStyle name="40% - 强调文字颜色 4 2 5 2 2 2 2" xfId="18226"/>
    <cellStyle name="40% - 强调文字颜色 4 2 5 2 2 2 2 2" xfId="18227"/>
    <cellStyle name="40% - 强调文字颜色 4 2 5 2 2 3" xfId="2398"/>
    <cellStyle name="40% - 强调文字颜色 4 2 5 2 2 3 2" xfId="18228"/>
    <cellStyle name="40% - 强调文字颜色 4 2 5 2 3" xfId="18230"/>
    <cellStyle name="40% - 强调文字颜色 4 2 5 2 3 2" xfId="18231"/>
    <cellStyle name="40% - 强调文字颜色 4 2 5 2 4" xfId="18233"/>
    <cellStyle name="40% - 强调文字颜色 4 2 5 2 4 2" xfId="18234"/>
    <cellStyle name="40% - 强调文字颜色 4 2 5 2 4 2 2" xfId="18236"/>
    <cellStyle name="40% - 强调文字颜色 4 2 5 2 4 2 2 2" xfId="18239"/>
    <cellStyle name="40% - 强调文字颜色 4 2 5 2 4 2 2 3" xfId="18242"/>
    <cellStyle name="40% - 强调文字颜色 4 2 5 2 4 2 3" xfId="18246"/>
    <cellStyle name="40% - 强调文字颜色 4 2 5 2 4 2 4" xfId="18248"/>
    <cellStyle name="40% - 强调文字颜色 4 2 5 2 5" xfId="18250"/>
    <cellStyle name="40% - 强调文字颜色 4 2 5 3" xfId="18251"/>
    <cellStyle name="40% - 强调文字颜色 4 2 5 3 2" xfId="18252"/>
    <cellStyle name="40% - 强调文字颜色 4 2 5 3 2 2" xfId="18253"/>
    <cellStyle name="40% - 强调文字颜色 4 2 5 3 2 2 2" xfId="18255"/>
    <cellStyle name="40% - 强调文字颜色 4 2 5 3 3" xfId="18256"/>
    <cellStyle name="40% - 强调文字颜色 4 2 5 3 3 2" xfId="18257"/>
    <cellStyle name="40% - 强调文字颜色 4 2 5 3 4" xfId="18259"/>
    <cellStyle name="40% - 强调文字颜色 4 2 5 4" xfId="2990"/>
    <cellStyle name="40% - 强调文字颜色 4 2 5 4 2" xfId="18260"/>
    <cellStyle name="40% - 强调文字颜色 4 2 5 4 2 2" xfId="18261"/>
    <cellStyle name="40% - 强调文字颜色 4 2 5 4 2 3" xfId="18263"/>
    <cellStyle name="40% - 强调文字颜色 4 2 5 5" xfId="18265"/>
    <cellStyle name="40% - 强调文字颜色 4 2 5 5 2" xfId="18266"/>
    <cellStyle name="40% - 强调文字颜色 4 2 5 5 2 2" xfId="13455"/>
    <cellStyle name="40% - 强调文字颜色 4 2 5 6" xfId="18267"/>
    <cellStyle name="40% - 强调文字颜色 4 2 6" xfId="18269"/>
    <cellStyle name="40% - 强调文字颜色 4 2 6 2" xfId="18272"/>
    <cellStyle name="40% - 强调文字颜色 4 2 6 2 2" xfId="18273"/>
    <cellStyle name="40% - 强调文字颜色 4 2 6 2 2 2" xfId="18274"/>
    <cellStyle name="40% - 强调文字颜色 4 2 6 2 3" xfId="18275"/>
    <cellStyle name="40% - 强调文字颜色 4 2 6 3" xfId="18278"/>
    <cellStyle name="40% - 强调文字颜色 4 2 6 3 2" xfId="18279"/>
    <cellStyle name="40% - 强调文字颜色 4 2 6 4" xfId="18282"/>
    <cellStyle name="40% - 强调文字颜色 4 2 6 5" xfId="18284"/>
    <cellStyle name="40% - 强调文字颜色 4 2 6 6" xfId="18286"/>
    <cellStyle name="40% - 强调文字颜色 4 2 7" xfId="18288"/>
    <cellStyle name="40% - 强调文字颜色 4 2 7 2" xfId="18290"/>
    <cellStyle name="40% - 强调文字颜色 4 2 7 2 2" xfId="13808"/>
    <cellStyle name="40% - 强调文字颜色 4 2 7 2 2 2" xfId="13810"/>
    <cellStyle name="40% - 强调文字颜色 4 2 7 2 2 3" xfId="18291"/>
    <cellStyle name="40% - 强调文字颜色 4 2 7 2 3" xfId="13812"/>
    <cellStyle name="40% - 强调文字颜色 4 2 7 2 4" xfId="13815"/>
    <cellStyle name="40% - 强调文字颜色 4 2 7 3" xfId="18294"/>
    <cellStyle name="40% - 强调文字颜色 4 2 7 3 2" xfId="18295"/>
    <cellStyle name="40% - 强调文字颜色 4 2 7 3 3" xfId="18296"/>
    <cellStyle name="40% - 强调文字颜色 4 2 7 4" xfId="7895"/>
    <cellStyle name="40% - 强调文字颜色 4 2 7 5" xfId="7967"/>
    <cellStyle name="40% - 强调文字颜色 4 2 8" xfId="18297"/>
    <cellStyle name="40% - 强调文字颜色 4 2 8 2" xfId="18298"/>
    <cellStyle name="40% - 强调文字颜色 4 2 8 2 2" xfId="18299"/>
    <cellStyle name="40% - 强调文字颜色 4 2 8 2 3" xfId="18300"/>
    <cellStyle name="40% - 强调文字颜色 4 2 8 3" xfId="18301"/>
    <cellStyle name="40% - 强调文字颜色 4 2 8 4" xfId="8094"/>
    <cellStyle name="40% - 强调文字颜色 4 2 9" xfId="728"/>
    <cellStyle name="40% - 强调文字颜色 4 2 9 2" xfId="18302"/>
    <cellStyle name="40% - 强调文字颜色 4 2 9 3" xfId="18303"/>
    <cellStyle name="40% - 强调文字颜色 4 3" xfId="18305"/>
    <cellStyle name="40% - 强调文字颜色 4 3 2" xfId="18307"/>
    <cellStyle name="40% - 强调文字颜色 4 3 2 2" xfId="18308"/>
    <cellStyle name="40% - 强调文字颜色 4 3 2 2 2" xfId="18309"/>
    <cellStyle name="40% - 强调文字颜色 4 3 2 2 2 2" xfId="18310"/>
    <cellStyle name="40% - 强调文字颜色 4 3 2 2 2 2 2" xfId="18311"/>
    <cellStyle name="40% - 强调文字颜色 4 3 2 2 2 2 2 2" xfId="18312"/>
    <cellStyle name="40% - 强调文字颜色 4 3 2 2 2 3" xfId="2481"/>
    <cellStyle name="40% - 强调文字颜色 4 3 2 2 2 3 2" xfId="18313"/>
    <cellStyle name="40% - 强调文字颜色 4 3 2 2 3" xfId="18314"/>
    <cellStyle name="40% - 强调文字颜色 4 3 2 2 3 2" xfId="18315"/>
    <cellStyle name="40% - 强调文字颜色 4 3 2 2 4" xfId="18316"/>
    <cellStyle name="40% - 强调文字颜色 4 3 2 2 4 2" xfId="18317"/>
    <cellStyle name="40% - 强调文字颜色 4 3 2 2 4 2 2" xfId="18318"/>
    <cellStyle name="40% - 强调文字颜色 4 3 2 2 5" xfId="16435"/>
    <cellStyle name="40% - 强调文字颜色 4 3 2 3" xfId="13784"/>
    <cellStyle name="40% - 强调文字颜色 4 3 2 3 2" xfId="18319"/>
    <cellStyle name="40% - 强调文字颜色 4 3 2 3 2 2" xfId="18320"/>
    <cellStyle name="40% - 强调文字颜色 4 3 2 3 2 2 2" xfId="18321"/>
    <cellStyle name="40% - 强调文字颜色 4 3 2 3 3" xfId="18322"/>
    <cellStyle name="40% - 强调文字颜色 4 3 2 3 3 2" xfId="18323"/>
    <cellStyle name="40% - 强调文字颜色 4 3 2 4" xfId="18324"/>
    <cellStyle name="40% - 强调文字颜色 4 3 2 4 2" xfId="18325"/>
    <cellStyle name="40% - 强调文字颜色 4 3 2 5" xfId="18326"/>
    <cellStyle name="40% - 强调文字颜色 4 3 2 5 2" xfId="18327"/>
    <cellStyle name="40% - 强调文字颜色 4 3 2 5 2 2" xfId="18328"/>
    <cellStyle name="40% - 强调文字颜色 4 3 2 6" xfId="18331"/>
    <cellStyle name="40% - 强调文字颜色 4 3 3" xfId="18332"/>
    <cellStyle name="40% - 强调文字颜色 4 3 3 2" xfId="18333"/>
    <cellStyle name="40% - 强调文字颜色 4 3 3 2 2" xfId="18334"/>
    <cellStyle name="40% - 强调文字颜色 4 3 3 2 2 2" xfId="18336"/>
    <cellStyle name="40% - 强调文字颜色 4 3 3 2 2 2 2" xfId="18337"/>
    <cellStyle name="40% - 强调文字颜色 4 3 3 2 3" xfId="18338"/>
    <cellStyle name="40% - 强调文字颜色 4 3 3 2 3 2" xfId="18340"/>
    <cellStyle name="40% - 强调文字颜色 4 3 3 2 3 3" xfId="18342"/>
    <cellStyle name="40% - 强调文字颜色 4 3 3 2 3 4" xfId="3793"/>
    <cellStyle name="40% - 强调文字颜色 4 3 3 3" xfId="13788"/>
    <cellStyle name="40% - 强调文字颜色 4 3 3 3 2" xfId="18346"/>
    <cellStyle name="40% - 强调文字颜色 4 3 3 4" xfId="3004"/>
    <cellStyle name="40% - 强调文字颜色 4 3 3 4 2" xfId="18347"/>
    <cellStyle name="40% - 强调文字颜色 4 3 3 4 2 2" xfId="18348"/>
    <cellStyle name="40% - 强调文字颜色 4 3 3 5" xfId="18350"/>
    <cellStyle name="40% - 强调文字颜色 4 3 4" xfId="18351"/>
    <cellStyle name="40% - 强调文字颜色 4 3 4 2" xfId="18352"/>
    <cellStyle name="40% - 强调文字颜色 4 3 4 2 2" xfId="18353"/>
    <cellStyle name="40% - 强调文字颜色 4 3 4 2 2 2" xfId="18354"/>
    <cellStyle name="40% - 强调文字颜色 4 3 4 3" xfId="18355"/>
    <cellStyle name="40% - 强调文字颜色 4 3 4 3 2" xfId="18356"/>
    <cellStyle name="40% - 强调文字颜色 4 3 5" xfId="18357"/>
    <cellStyle name="40% - 强调文字颜色 4 3 5 2" xfId="18358"/>
    <cellStyle name="40% - 强调文字颜色 4 3 6" xfId="18360"/>
    <cellStyle name="40% - 强调文字颜色 4 3 6 2" xfId="18361"/>
    <cellStyle name="40% - 强调文字颜色 4 3 6 2 2" xfId="18362"/>
    <cellStyle name="40% - 强调文字颜色 4 3 7" xfId="18363"/>
    <cellStyle name="40% - 强调文字颜色 4 3 8" xfId="18364"/>
    <cellStyle name="40% - 强调文字颜色 4 4" xfId="18366"/>
    <cellStyle name="40% - 强调文字颜色 4 4 2" xfId="18370"/>
    <cellStyle name="40% - 强调文字颜色 4 4 2 2" xfId="18372"/>
    <cellStyle name="40% - 强调文字颜色 4 4 2 2 2" xfId="18374"/>
    <cellStyle name="40% - 强调文字颜色 4 4 2 2 2 2" xfId="18375"/>
    <cellStyle name="40% - 强调文字颜色 4 4 2 2 2 2 2" xfId="18376"/>
    <cellStyle name="40% - 强调文字颜色 4 4 2 2 2 2 2 2" xfId="6935"/>
    <cellStyle name="40% - 强调文字颜色 4 4 2 2 2 3" xfId="2660"/>
    <cellStyle name="40% - 强调文字颜色 4 4 2 2 2 3 2" xfId="18379"/>
    <cellStyle name="40% - 强调文字颜色 4 4 2 2 3" xfId="18381"/>
    <cellStyle name="40% - 强调文字颜色 4 4 2 2 3 2" xfId="18382"/>
    <cellStyle name="40% - 强调文字颜色 4 4 2 2 4" xfId="18383"/>
    <cellStyle name="40% - 强调文字颜色 4 4 2 2 4 2" xfId="18384"/>
    <cellStyle name="40% - 强调文字颜色 4 4 2 2 4 2 2" xfId="18385"/>
    <cellStyle name="40% - 强调文字颜色 4 4 2 2 4 3" xfId="18386"/>
    <cellStyle name="40% - 强调文字颜色 4 4 2 2 4 4" xfId="18388"/>
    <cellStyle name="40% - 强调文字颜色 4 4 2 2 5" xfId="18389"/>
    <cellStyle name="40% - 强调文字颜色 4 4 2 3" xfId="18390"/>
    <cellStyle name="40% - 强调文字颜色 4 4 2 3 2" xfId="18394"/>
    <cellStyle name="40% - 强调文字颜色 4 4 2 3 2 2" xfId="18395"/>
    <cellStyle name="40% - 强调文字颜色 4 4 2 3 2 2 2" xfId="18396"/>
    <cellStyle name="40% - 强调文字颜色 4 4 2 3 3" xfId="18398"/>
    <cellStyle name="40% - 强调文字颜色 4 4 2 3 3 2" xfId="18399"/>
    <cellStyle name="40% - 强调文字颜色 4 4 2 4" xfId="18401"/>
    <cellStyle name="40% - 强调文字颜色 4 4 2 4 2" xfId="18405"/>
    <cellStyle name="40% - 强调文字颜色 4 4 2 4 2 2" xfId="18406"/>
    <cellStyle name="40% - 强调文字颜色 4 4 2 4 2 3" xfId="4985"/>
    <cellStyle name="40% - 强调文字颜色 4 4 2 5" xfId="18408"/>
    <cellStyle name="40% - 强调文字颜色 4 4 2 5 2" xfId="18413"/>
    <cellStyle name="40% - 强调文字颜色 4 4 2 5 2 2" xfId="18415"/>
    <cellStyle name="40% - 强调文字颜色 4 4 2 5 2 3" xfId="9404"/>
    <cellStyle name="40% - 强调文字颜色 4 4 2 5 2 4" xfId="9425"/>
    <cellStyle name="40% - 强调文字颜色 4 4 2 6" xfId="18418"/>
    <cellStyle name="40% - 强调文字颜色 4 4 3" xfId="18421"/>
    <cellStyle name="40% - 强调文字颜色 4 4 3 2" xfId="18423"/>
    <cellStyle name="40% - 强调文字颜色 4 4 3 2 2" xfId="18424"/>
    <cellStyle name="40% - 强调文字颜色 4 4 3 2 2 2" xfId="18427"/>
    <cellStyle name="40% - 强调文字颜色 4 4 3 2 2 2 2" xfId="11624"/>
    <cellStyle name="40% - 强调文字颜色 4 4 3 2 2 2 2 2" xfId="11629"/>
    <cellStyle name="40% - 强调文字颜色 4 4 3 2 2 2 2 3" xfId="11647"/>
    <cellStyle name="40% - 强调文字颜色 4 4 3 2 3" xfId="18431"/>
    <cellStyle name="40% - 强调文字颜色 4 4 3 2 3 2" xfId="18435"/>
    <cellStyle name="40% - 强调文字颜色 4 4 3 2 4" xfId="18437"/>
    <cellStyle name="40% - 强调文字颜色 4 4 3 2 5" xfId="18440"/>
    <cellStyle name="40% - 强调文字颜色 4 4 3 3" xfId="18444"/>
    <cellStyle name="40% - 强调文字颜色 4 4 3 3 2" xfId="18446"/>
    <cellStyle name="40% - 强调文字颜色 4 4 3 3 3" xfId="18449"/>
    <cellStyle name="40% - 强调文字颜色 4 4 3 3 4" xfId="18451"/>
    <cellStyle name="40% - 强调文字颜色 4 4 3 4" xfId="18455"/>
    <cellStyle name="40% - 强调文字颜色 4 4 3 4 2" xfId="18456"/>
    <cellStyle name="40% - 强调文字颜色 4 4 3 4 2 2" xfId="18458"/>
    <cellStyle name="40% - 强调文字颜色 4 4 3 4 2 2 2" xfId="18460"/>
    <cellStyle name="40% - 强调文字颜色 4 4 3 4 2 2 3" xfId="18462"/>
    <cellStyle name="40% - 强调文字颜色 4 4 3 4 2 3" xfId="18464"/>
    <cellStyle name="40% - 强调文字颜色 4 4 3 4 2 4" xfId="18467"/>
    <cellStyle name="40% - 强调文字颜色 4 4 3 5" xfId="18472"/>
    <cellStyle name="40% - 强调文字颜色 4 4 4" xfId="18474"/>
    <cellStyle name="40% - 强调文字颜色 4 4 4 2" xfId="18475"/>
    <cellStyle name="40% - 强调文字颜色 4 4 4 2 2" xfId="18476"/>
    <cellStyle name="40% - 强调文字颜色 4 4 4 2 2 2" xfId="18477"/>
    <cellStyle name="40% - 强调文字颜色 4 4 4 3" xfId="18479"/>
    <cellStyle name="40% - 强调文字颜色 4 4 4 3 2" xfId="18480"/>
    <cellStyle name="40% - 强调文字颜色 4 4 4 3 3" xfId="18481"/>
    <cellStyle name="40% - 强调文字颜色 4 4 4 3 4" xfId="18483"/>
    <cellStyle name="40% - 强调文字颜色 4 4 5" xfId="18486"/>
    <cellStyle name="40% - 强调文字颜色 4 4 5 2" xfId="18487"/>
    <cellStyle name="40% - 强调文字颜色 4 4 6" xfId="18488"/>
    <cellStyle name="40% - 强调文字颜色 4 4 6 2" xfId="18489"/>
    <cellStyle name="40% - 强调文字颜色 4 4 6 2 2" xfId="18490"/>
    <cellStyle name="40% - 强调文字颜色 4 4 7" xfId="18491"/>
    <cellStyle name="40% - 强调文字颜色 4 4 8" xfId="18492"/>
    <cellStyle name="40% - 强调文字颜色 4 4 9" xfId="751"/>
    <cellStyle name="40% - 强调文字颜色 4 5" xfId="18493"/>
    <cellStyle name="40% - 强调文字颜色 4 5 2" xfId="18496"/>
    <cellStyle name="40% - 强调文字颜色 4 5 2 2" xfId="18498"/>
    <cellStyle name="40% - 强调文字颜色 4 5 2 2 2" xfId="18499"/>
    <cellStyle name="40% - 强调文字颜色 4 5 2 2 2 2" xfId="18500"/>
    <cellStyle name="40% - 强调文字颜色 4 5 2 2 2 3" xfId="18501"/>
    <cellStyle name="40% - 强调文字颜色 4 5 2 2 3" xfId="18502"/>
    <cellStyle name="40% - 强调文字颜色 4 5 2 2 4" xfId="18503"/>
    <cellStyle name="40% - 强调文字颜色 4 5 2 3" xfId="18504"/>
    <cellStyle name="40% - 强调文字颜色 4 5 3" xfId="18505"/>
    <cellStyle name="40% - 强调文字颜色 4 5 3 2" xfId="18506"/>
    <cellStyle name="40% - 强调文字颜色 4 5 3 3" xfId="18508"/>
    <cellStyle name="40% - 强调文字颜色 4 5 3 4" xfId="18509"/>
    <cellStyle name="40% - 强调文字颜色 4 5 4" xfId="18510"/>
    <cellStyle name="40% - 强调文字颜色 4 6" xfId="18511"/>
    <cellStyle name="40% - 强调文字颜色 4 6 2" xfId="16897"/>
    <cellStyle name="40% - 强调文字颜色 4 6 2 2" xfId="16900"/>
    <cellStyle name="40% - 强调文字颜色 4 6 2 2 2" xfId="16902"/>
    <cellStyle name="40% - 强调文字颜色 4 6 2 2 2 2" xfId="18515"/>
    <cellStyle name="40% - 强调文字颜色 4 6 2 2 3" xfId="16905"/>
    <cellStyle name="40% - 强调文字颜色 4 6 2 2 4" xfId="13214"/>
    <cellStyle name="40% - 强调文字颜色 4 6 2 3" xfId="16908"/>
    <cellStyle name="40% - 强调文字颜色 4 6 2 3 2" xfId="18517"/>
    <cellStyle name="40% - 强调文字颜色 4 6 3" xfId="16910"/>
    <cellStyle name="40% - 强调文字颜色 4 6 3 2" xfId="18519"/>
    <cellStyle name="40% - 强调文字颜色 4 6 4" xfId="16912"/>
    <cellStyle name="40% - 强调文字颜色 4 6 4 2" xfId="18520"/>
    <cellStyle name="40% - 强调文字颜色 4 6 4 2 2" xfId="18522"/>
    <cellStyle name="40% - 强调文字颜色 4 6 5" xfId="16915"/>
    <cellStyle name="40% - 强调文字颜色 4 7" xfId="18523"/>
    <cellStyle name="40% - 强调文字颜色 4 7 2" xfId="16952"/>
    <cellStyle name="40% - 强调文字颜色 4 7 2 2" xfId="9937"/>
    <cellStyle name="40% - 强调文字颜色 4 7 2 2 2" xfId="9940"/>
    <cellStyle name="40% - 强调文字颜色 4 7 2 2 3" xfId="18524"/>
    <cellStyle name="40% - 强调文字颜色 4 7 2 2 4" xfId="18526"/>
    <cellStyle name="40% - 强调文字颜色 4 7 2 3" xfId="9946"/>
    <cellStyle name="40% - 强调文字颜色 4 7 2 4" xfId="9952"/>
    <cellStyle name="40% - 强调文字颜色 4 7 3" xfId="16954"/>
    <cellStyle name="40% - 强调文字颜色 4 7 3 2" xfId="9976"/>
    <cellStyle name="40% - 强调文字颜色 4 7 3 3" xfId="9980"/>
    <cellStyle name="40% - 强调文字颜色 4 7 3 4" xfId="14870"/>
    <cellStyle name="40% - 强调文字颜色 4 7 4" xfId="16956"/>
    <cellStyle name="40% - 强调文字颜色 4 7 5" xfId="18527"/>
    <cellStyle name="40% - 强调文字颜色 4 8" xfId="18528"/>
    <cellStyle name="40% - 强调文字颜色 4 8 2" xfId="18529"/>
    <cellStyle name="40% - 强调文字颜色 4 8 2 2" xfId="10027"/>
    <cellStyle name="40% - 强调文字颜色 4 8 2 3" xfId="10031"/>
    <cellStyle name="40% - 强调文字颜色 4 8 2 4" xfId="14924"/>
    <cellStyle name="40% - 强调文字颜色 4 8 3" xfId="18531"/>
    <cellStyle name="40% - 强调文字颜色 4 8 4" xfId="18532"/>
    <cellStyle name="40% - 强调文字颜色 4 9" xfId="18533"/>
    <cellStyle name="40% - 强调文字颜色 4 9 2" xfId="18536"/>
    <cellStyle name="40% - 强调文字颜色 4 9 2 2" xfId="10063"/>
    <cellStyle name="40% - 强调文字颜色 4 9 3" xfId="18539"/>
    <cellStyle name="40% - 强调文字颜色 4 9 4" xfId="18542"/>
    <cellStyle name="40% - 强调文字颜色 5 2" xfId="18544"/>
    <cellStyle name="40% - 强调文字颜色 5 2 10" xfId="18547"/>
    <cellStyle name="40% - 强调文字颜色 5 2 11" xfId="18549"/>
    <cellStyle name="40% - 强调文字颜色 5 2 12" xfId="18550"/>
    <cellStyle name="40% - 强调文字颜色 5 2 13" xfId="14960"/>
    <cellStyle name="40% - 强调文字颜色 5 2 2" xfId="18551"/>
    <cellStyle name="40% - 强调文字颜色 5 2 2 2" xfId="18554"/>
    <cellStyle name="40% - 强调文字颜色 5 2 2 2 2" xfId="18555"/>
    <cellStyle name="40% - 强调文字颜色 5 2 2 2 2 2" xfId="18556"/>
    <cellStyle name="40% - 强调文字颜色 5 2 2 2 2 2 2" xfId="18557"/>
    <cellStyle name="40% - 强调文字颜色 5 2 2 2 2 2 2 2" xfId="18560"/>
    <cellStyle name="40% - 强调文字颜色 5 2 2 2 2 2 2 2 2" xfId="2691"/>
    <cellStyle name="40% - 强调文字颜色 5 2 2 2 2 2 3" xfId="7732"/>
    <cellStyle name="40% - 强调文字颜色 5 2 2 2 2 2 3 2" xfId="18561"/>
    <cellStyle name="40% - 强调文字颜色 5 2 2 2 2 3" xfId="2825"/>
    <cellStyle name="40% - 强调文字颜色 5 2 2 2 2 3 2" xfId="18562"/>
    <cellStyle name="40% - 强调文字颜色 5 2 2 2 2 3 3" xfId="15542"/>
    <cellStyle name="40% - 强调文字颜色 5 2 2 2 2 3 4" xfId="18564"/>
    <cellStyle name="40% - 强调文字颜色 5 2 2 2 2 4" xfId="17813"/>
    <cellStyle name="40% - 强调文字颜色 5 2 2 2 2 4 2" xfId="18565"/>
    <cellStyle name="40% - 强调文字颜色 5 2 2 2 2 4 2 2" xfId="18567"/>
    <cellStyle name="40% - 强调文字颜色 5 2 2 2 2 5" xfId="15798"/>
    <cellStyle name="40% - 强调文字颜色 5 2 2 2 3" xfId="18568"/>
    <cellStyle name="40% - 强调文字颜色 5 2 2 2 3 2" xfId="18570"/>
    <cellStyle name="40% - 强调文字颜色 5 2 2 2 3 2 2" xfId="18572"/>
    <cellStyle name="40% - 强调文字颜色 5 2 2 2 3 2 2 2" xfId="18573"/>
    <cellStyle name="40% - 强调文字颜色 5 2 2 2 3 3" xfId="18574"/>
    <cellStyle name="40% - 强调文字颜色 5 2 2 2 3 3 2" xfId="18577"/>
    <cellStyle name="40% - 强调文字颜色 5 2 2 2 3 3 3" xfId="18578"/>
    <cellStyle name="40% - 强调文字颜色 5 2 2 2 3 3 4" xfId="18579"/>
    <cellStyle name="40% - 强调文字颜色 5 2 2 2 3 4" xfId="18580"/>
    <cellStyle name="40% - 强调文字颜色 5 2 2 2 3 5" xfId="18581"/>
    <cellStyle name="40% - 强调文字颜色 5 2 2 2 4" xfId="18582"/>
    <cellStyle name="40% - 强调文字颜色 5 2 2 2 4 2" xfId="18583"/>
    <cellStyle name="40% - 强调文字颜色 5 2 2 2 5" xfId="18584"/>
    <cellStyle name="40% - 强调文字颜色 5 2 2 2 5 2" xfId="18585"/>
    <cellStyle name="40% - 强调文字颜色 5 2 2 2 5 2 2" xfId="18587"/>
    <cellStyle name="40% - 强调文字颜色 5 2 2 2 6" xfId="18589"/>
    <cellStyle name="40% - 强调文字颜色 5 2 2 3" xfId="18591"/>
    <cellStyle name="40% - 强调文字颜色 5 2 2 3 2" xfId="18592"/>
    <cellStyle name="40% - 强调文字颜色 5 2 2 3 2 2" xfId="6596"/>
    <cellStyle name="40% - 强调文字颜色 5 2 2 3 2 2 2" xfId="6601"/>
    <cellStyle name="40% - 强调文字颜色 5 2 2 3 2 2 2 2" xfId="1929"/>
    <cellStyle name="40% - 强调文字颜色 5 2 2 3 2 2 3" xfId="8070"/>
    <cellStyle name="40% - 强调文字颜色 5 2 2 3 2 2 4" xfId="18593"/>
    <cellStyle name="40% - 强调文字颜色 5 2 2 3 2 3" xfId="2857"/>
    <cellStyle name="40% - 强调文字颜色 5 2 2 3 2 3 2" xfId="12947"/>
    <cellStyle name="40% - 强调文字颜色 5 2 2 3 2 4" xfId="10650"/>
    <cellStyle name="40% - 强调文字颜色 5 2 2 3 2 5" xfId="18594"/>
    <cellStyle name="40% - 强调文字颜色 5 2 2 3 3" xfId="18595"/>
    <cellStyle name="40% - 强调文字颜色 5 2 2 3 3 2" xfId="6626"/>
    <cellStyle name="40% - 强调文字颜色 5 2 2 3 3 3" xfId="6630"/>
    <cellStyle name="40% - 强调文字颜色 5 2 2 3 3 4" xfId="10653"/>
    <cellStyle name="40% - 强调文字颜色 5 2 2 3 4" xfId="18596"/>
    <cellStyle name="40% - 强调文字颜色 5 2 2 3 4 2" xfId="18597"/>
    <cellStyle name="40% - 强调文字颜色 5 2 2 3 4 2 2" xfId="18598"/>
    <cellStyle name="40% - 强调文字颜色 5 2 2 3 5" xfId="18601"/>
    <cellStyle name="40% - 强调文字颜色 5 2 2 4" xfId="18602"/>
    <cellStyle name="40% - 强调文字颜色 5 2 2 4 2" xfId="18603"/>
    <cellStyle name="40% - 强调文字颜色 5 2 2 4 2 2" xfId="6659"/>
    <cellStyle name="40% - 强调文字颜色 5 2 2 4 2 2 2" xfId="3299"/>
    <cellStyle name="40% - 强调文字颜色 5 2 2 4 2 2 2 2" xfId="3302"/>
    <cellStyle name="40% - 强调文字颜色 5 2 2 4 2 2 2 3" xfId="3323"/>
    <cellStyle name="40% - 强调文字颜色 5 2 2 4 3" xfId="18605"/>
    <cellStyle name="40% - 强调文字颜色 5 2 2 4 3 2" xfId="18606"/>
    <cellStyle name="40% - 强调文字颜色 5 2 2 4 3 3" xfId="18607"/>
    <cellStyle name="40% - 强调文字颜色 5 2 2 4 3 4" xfId="18608"/>
    <cellStyle name="40% - 强调文字颜色 5 2 2 5" xfId="18609"/>
    <cellStyle name="40% - 强调文字颜色 5 2 2 5 2" xfId="18610"/>
    <cellStyle name="40% - 强调文字颜色 5 2 2 6" xfId="18611"/>
    <cellStyle name="40% - 强调文字颜色 5 2 2 6 2" xfId="18612"/>
    <cellStyle name="40% - 强调文字颜色 5 2 2 6 2 2" xfId="18613"/>
    <cellStyle name="40% - 强调文字颜色 5 2 2 7" xfId="18615"/>
    <cellStyle name="40% - 强调文字颜色 5 2 3" xfId="18616"/>
    <cellStyle name="40% - 强调文字颜色 5 2 3 2" xfId="18619"/>
    <cellStyle name="40% - 强调文字颜色 5 2 3 2 2" xfId="18621"/>
    <cellStyle name="40% - 强调文字颜色 5 2 3 2 2 2" xfId="4144"/>
    <cellStyle name="40% - 强调文字颜色 5 2 3 2 2 2 2" xfId="4148"/>
    <cellStyle name="40% - 强调文字颜色 5 2 3 2 2 2 2 2" xfId="18622"/>
    <cellStyle name="40% - 强调文字颜色 5 2 3 2 2 2 2 3" xfId="18625"/>
    <cellStyle name="40% - 强调文字颜色 5 2 3 2 2 2 2 4" xfId="18627"/>
    <cellStyle name="40% - 强调文字颜色 5 2 3 2 2 2 3" xfId="18629"/>
    <cellStyle name="40% - 强调文字颜色 5 2 3 2 2 2 4" xfId="18630"/>
    <cellStyle name="40% - 强调文字颜色 5 2 3 2 2 3" xfId="4151"/>
    <cellStyle name="40% - 强调文字颜色 5 2 3 2 2 3 2" xfId="11164"/>
    <cellStyle name="40% - 强调文字颜色 5 2 3 2 2 3 3" xfId="18632"/>
    <cellStyle name="40% - 强调文字颜色 5 2 3 2 2 3 4" xfId="18633"/>
    <cellStyle name="40% - 强调文字颜色 5 2 3 2 3" xfId="18634"/>
    <cellStyle name="40% - 强调文字颜色 5 2 3 2 3 2" xfId="11178"/>
    <cellStyle name="40% - 强调文字颜色 5 2 3 2 4" xfId="18635"/>
    <cellStyle name="40% - 强调文字颜色 5 2 3 2 4 2" xfId="18636"/>
    <cellStyle name="40% - 强调文字颜色 5 2 3 2 4 2 2" xfId="18637"/>
    <cellStyle name="40% - 强调文字颜色 5 2 3 2 5" xfId="9724"/>
    <cellStyle name="40% - 强调文字颜色 5 2 3 3" xfId="18638"/>
    <cellStyle name="40% - 强调文字颜色 5 2 3 3 2" xfId="18639"/>
    <cellStyle name="40% - 强调文字颜色 5 2 3 3 2 2" xfId="6725"/>
    <cellStyle name="40% - 强调文字颜色 5 2 3 3 2 2 2" xfId="11207"/>
    <cellStyle name="40% - 强调文字颜色 5 2 3 3 3" xfId="18641"/>
    <cellStyle name="40% - 强调文字颜色 5 2 3 3 3 2" xfId="18642"/>
    <cellStyle name="40% - 强调文字颜色 5 2 3 4" xfId="3024"/>
    <cellStyle name="40% - 强调文字颜色 5 2 3 4 2" xfId="18643"/>
    <cellStyle name="40% - 强调文字颜色 5 2 3 5" xfId="18644"/>
    <cellStyle name="40% - 强调文字颜色 5 2 3 5 2" xfId="18645"/>
    <cellStyle name="40% - 强调文字颜色 5 2 3 5 2 2" xfId="18646"/>
    <cellStyle name="40% - 强调文字颜色 5 2 3 5 3" xfId="18649"/>
    <cellStyle name="40% - 强调文字颜色 5 2 3 5 4" xfId="18650"/>
    <cellStyle name="40% - 强调文字颜色 5 2 3 6" xfId="18651"/>
    <cellStyle name="40% - 强调文字颜色 5 2 4" xfId="18652"/>
    <cellStyle name="40% - 强调文字颜色 5 2 4 2" xfId="18654"/>
    <cellStyle name="40% - 强调文字颜色 5 2 4 2 2" xfId="18655"/>
    <cellStyle name="40% - 强调文字颜色 5 2 4 2 2 2" xfId="11281"/>
    <cellStyle name="40% - 强调文字颜色 5 2 4 2 3" xfId="18656"/>
    <cellStyle name="40% - 强调文字颜色 5 2 4 3" xfId="18657"/>
    <cellStyle name="40% - 强调文字颜色 5 2 4 3 2" xfId="18658"/>
    <cellStyle name="40% - 强调文字颜色 5 2 4 4" xfId="3028"/>
    <cellStyle name="40% - 强调文字颜色 5 2 5" xfId="13109"/>
    <cellStyle name="40% - 强调文字颜色 5 2 5 2" xfId="18659"/>
    <cellStyle name="40% - 强调文字颜色 5 2 5 2 2" xfId="18660"/>
    <cellStyle name="40% - 强调文字颜色 5 2 5 2 2 2" xfId="18661"/>
    <cellStyle name="40% - 强调文字颜色 5 2 5 2 2 2 2" xfId="18662"/>
    <cellStyle name="40% - 强调文字颜色 5 2 5 2 2 2 2 2" xfId="18663"/>
    <cellStyle name="40% - 强调文字颜色 5 2 5 2 2 3" xfId="18664"/>
    <cellStyle name="40% - 强调文字颜色 5 2 5 2 2 3 2" xfId="18665"/>
    <cellStyle name="40% - 强调文字颜色 5 2 5 2 3" xfId="18666"/>
    <cellStyle name="40% - 强调文字颜色 5 2 5 2 3 2" xfId="18667"/>
    <cellStyle name="40% - 强调文字颜色 5 2 5 2 4" xfId="18668"/>
    <cellStyle name="40% - 强调文字颜色 5 2 5 2 4 2" xfId="18669"/>
    <cellStyle name="40% - 强调文字颜色 5 2 5 2 4 2 2" xfId="528"/>
    <cellStyle name="40% - 强调文字颜色 5 2 5 2 5" xfId="9770"/>
    <cellStyle name="40% - 强调文字颜色 5 2 5 3" xfId="18670"/>
    <cellStyle name="40% - 强调文字颜色 5 2 5 3 2" xfId="18671"/>
    <cellStyle name="40% - 强调文字颜色 5 2 5 3 2 2" xfId="18672"/>
    <cellStyle name="40% - 强调文字颜色 5 2 5 3 2 2 2" xfId="18673"/>
    <cellStyle name="40% - 强调文字颜色 5 2 5 3 2 2 3" xfId="18674"/>
    <cellStyle name="40% - 强调文字颜色 5 2 5 3 2 2 4" xfId="18675"/>
    <cellStyle name="40% - 强调文字颜色 5 2 5 3 3" xfId="18678"/>
    <cellStyle name="40% - 强调文字颜色 5 2 5 3 3 2" xfId="18679"/>
    <cellStyle name="40% - 强调文字颜色 5 2 5 4" xfId="18682"/>
    <cellStyle name="40% - 强调文字颜色 5 2 5 4 2" xfId="18683"/>
    <cellStyle name="40% - 强调文字颜色 5 2 5 5" xfId="18685"/>
    <cellStyle name="40% - 强调文字颜色 5 2 5 5 2" xfId="4110"/>
    <cellStyle name="40% - 强调文字颜色 5 2 5 5 2 2" xfId="4114"/>
    <cellStyle name="40% - 强调文字颜色 5 2 5 6" xfId="18686"/>
    <cellStyle name="40% - 强调文字颜色 5 2 5 7" xfId="18687"/>
    <cellStyle name="40% - 强调文字颜色 5 2 5 8" xfId="18689"/>
    <cellStyle name="40% - 强调文字颜色 5 2 6" xfId="18691"/>
    <cellStyle name="40% - 强调文字颜色 5 2 6 2" xfId="18692"/>
    <cellStyle name="40% - 强调文字颜色 5 2 6 2 2" xfId="18693"/>
    <cellStyle name="40% - 强调文字颜色 5 2 6 2 2 2" xfId="18695"/>
    <cellStyle name="40% - 强调文字颜色 5 2 6 2 2 3" xfId="18697"/>
    <cellStyle name="40% - 强调文字颜色 5 2 6 2 3" xfId="18699"/>
    <cellStyle name="40% - 强调文字颜色 5 2 6 2 4" xfId="18700"/>
    <cellStyle name="40% - 强调文字颜色 5 2 6 3" xfId="18701"/>
    <cellStyle name="40% - 强调文字颜色 5 2 6 3 2" xfId="18702"/>
    <cellStyle name="40% - 强调文字颜色 5 2 6 3 3" xfId="18703"/>
    <cellStyle name="40% - 强调文字颜色 5 2 7" xfId="18704"/>
    <cellStyle name="40% - 强调文字颜色 5 2 7 2" xfId="18706"/>
    <cellStyle name="40% - 强调文字颜色 5 2 7 2 2" xfId="15907"/>
    <cellStyle name="40% - 强调文字颜色 5 2 7 2 3" xfId="15909"/>
    <cellStyle name="40% - 强调文字颜色 5 2 7 3" xfId="18708"/>
    <cellStyle name="40% - 强调文字颜色 5 2 7 4" xfId="8241"/>
    <cellStyle name="40% - 强调文字颜色 5 2 8" xfId="18710"/>
    <cellStyle name="40% - 强调文字颜色 5 2 8 2" xfId="18712"/>
    <cellStyle name="40% - 强调文字颜色 5 2 8 3" xfId="18713"/>
    <cellStyle name="40% - 强调文字颜色 5 2 9" xfId="754"/>
    <cellStyle name="40% - 强调文字颜色 5 2 9 2" xfId="18714"/>
    <cellStyle name="40% - 强调文字颜色 5 2 9 3" xfId="18715"/>
    <cellStyle name="40% - 强调文字颜色 5 3" xfId="18717"/>
    <cellStyle name="40% - 强调文字颜色 5 3 2" xfId="18720"/>
    <cellStyle name="40% - 强调文字颜色 5 3 2 2" xfId="18721"/>
    <cellStyle name="40% - 强调文字颜色 5 3 2 2 2" xfId="18722"/>
    <cellStyle name="40% - 强调文字颜色 5 3 2 2 2 2" xfId="18723"/>
    <cellStyle name="40% - 强调文字颜色 5 3 2 2 2 2 2" xfId="18725"/>
    <cellStyle name="40% - 强调文字颜色 5 3 2 2 2 2 2 2" xfId="18726"/>
    <cellStyle name="40% - 强调文字颜色 5 3 2 2 2 3" xfId="2980"/>
    <cellStyle name="40% - 强调文字颜色 5 3 2 2 2 3 2" xfId="18728"/>
    <cellStyle name="40% - 强调文字颜色 5 3 2 2 2 3 3" xfId="18732"/>
    <cellStyle name="40% - 强调文字颜色 5 3 2 2 2 3 4" xfId="18734"/>
    <cellStyle name="40% - 强调文字颜色 5 3 2 2 3" xfId="18735"/>
    <cellStyle name="40% - 强调文字颜色 5 3 2 2 3 2" xfId="18736"/>
    <cellStyle name="40% - 强调文字颜色 5 3 2 2 4" xfId="18737"/>
    <cellStyle name="40% - 强调文字颜色 5 3 2 2 4 2" xfId="18738"/>
    <cellStyle name="40% - 强调文字颜色 5 3 2 2 4 2 2" xfId="18739"/>
    <cellStyle name="40% - 强调文字颜色 5 3 2 2 5" xfId="18740"/>
    <cellStyle name="40% - 强调文字颜色 5 3 2 3" xfId="18741"/>
    <cellStyle name="40% - 强调文字颜色 5 3 2 3 2" xfId="18742"/>
    <cellStyle name="40% - 强调文字颜色 5 3 2 3 2 2" xfId="18743"/>
    <cellStyle name="40% - 强调文字颜色 5 3 2 3 2 2 2" xfId="7737"/>
    <cellStyle name="40% - 强调文字颜色 5 3 2 3 2 2 3" xfId="18745"/>
    <cellStyle name="40% - 强调文字颜色 5 3 2 3 2 2 4" xfId="18746"/>
    <cellStyle name="40% - 强调文字颜色 5 3 2 3 3" xfId="18748"/>
    <cellStyle name="40% - 强调文字颜色 5 3 2 3 3 2" xfId="18749"/>
    <cellStyle name="40% - 强调文字颜色 5 3 2 4" xfId="18750"/>
    <cellStyle name="40% - 强调文字颜色 5 3 2 4 2" xfId="18751"/>
    <cellStyle name="40% - 强调文字颜色 5 3 2 5" xfId="6946"/>
    <cellStyle name="40% - 强调文字颜色 5 3 2 5 2" xfId="18752"/>
    <cellStyle name="40% - 强调文字颜色 5 3 2 5 2 2" xfId="18753"/>
    <cellStyle name="40% - 强调文字颜色 5 3 2 6" xfId="18754"/>
    <cellStyle name="40% - 强调文字颜色 5 3 3" xfId="18755"/>
    <cellStyle name="40% - 强调文字颜色 5 3 3 2" xfId="18756"/>
    <cellStyle name="40% - 强调文字颜色 5 3 3 2 2" xfId="18757"/>
    <cellStyle name="40% - 强调文字颜色 5 3 3 2 2 2" xfId="18759"/>
    <cellStyle name="40% - 强调文字颜色 5 3 3 2 2 2 2" xfId="18760"/>
    <cellStyle name="40% - 强调文字颜色 5 3 3 2 3" xfId="18763"/>
    <cellStyle name="40% - 强调文字颜色 5 3 3 2 3 2" xfId="18765"/>
    <cellStyle name="40% - 强调文字颜色 5 3 3 3" xfId="18766"/>
    <cellStyle name="40% - 强调文字颜色 5 3 3 3 2" xfId="18767"/>
    <cellStyle name="40% - 强调文字颜色 5 3 3 4" xfId="18768"/>
    <cellStyle name="40% - 强调文字颜色 5 3 3 4 2" xfId="18769"/>
    <cellStyle name="40% - 强调文字颜色 5 3 3 4 2 2" xfId="18770"/>
    <cellStyle name="40% - 强调文字颜色 5 3 3 5" xfId="6949"/>
    <cellStyle name="40% - 强调文字颜色 5 3 4" xfId="18772"/>
    <cellStyle name="40% - 强调文字颜色 5 3 4 2" xfId="18774"/>
    <cellStyle name="40% - 强调文字颜色 5 3 4 2 2" xfId="18775"/>
    <cellStyle name="40% - 强调文字颜色 5 3 4 2 2 2" xfId="18776"/>
    <cellStyle name="40% - 强调文字颜色 5 3 4 2 2 3" xfId="18778"/>
    <cellStyle name="40% - 强调文字颜色 5 3 4 2 2 4" xfId="18780"/>
    <cellStyle name="40% - 强调文字颜色 5 3 4 3" xfId="18783"/>
    <cellStyle name="40% - 强调文字颜色 5 3 4 3 2" xfId="18784"/>
    <cellStyle name="40% - 强调文字颜色 5 3 5" xfId="13111"/>
    <cellStyle name="40% - 强调文字颜色 5 3 5 2" xfId="18785"/>
    <cellStyle name="40% - 强调文字颜色 5 3 6" xfId="18786"/>
    <cellStyle name="40% - 强调文字颜色 5 3 6 2" xfId="18787"/>
    <cellStyle name="40% - 强调文字颜色 5 3 6 2 2" xfId="18789"/>
    <cellStyle name="40% - 强调文字颜色 5 3 6 2 3" xfId="18791"/>
    <cellStyle name="40% - 强调文字颜色 5 3 6 2 4" xfId="18793"/>
    <cellStyle name="40% - 强调文字颜色 5 3 7" xfId="18795"/>
    <cellStyle name="40% - 强调文字颜色 5 3 8" xfId="18797"/>
    <cellStyle name="40% - 强调文字颜色 5 4" xfId="18799"/>
    <cellStyle name="40% - 强调文字颜色 5 4 2" xfId="18802"/>
    <cellStyle name="40% - 强调文字颜色 5 4 2 2" xfId="18803"/>
    <cellStyle name="40% - 强调文字颜色 5 4 2 2 2" xfId="18804"/>
    <cellStyle name="40% - 强调文字颜色 5 4 2 2 2 2" xfId="18805"/>
    <cellStyle name="40% - 强调文字颜色 5 4 2 2 2 2 2" xfId="18806"/>
    <cellStyle name="40% - 强调文字颜色 5 4 2 2 2 2 2 2" xfId="7417"/>
    <cellStyle name="40% - 强调文字颜色 5 4 2 2 2 3" xfId="18808"/>
    <cellStyle name="40% - 强调文字颜色 5 4 2 2 2 3 2" xfId="18809"/>
    <cellStyle name="40% - 强调文字颜色 5 4 2 2 3" xfId="18811"/>
    <cellStyle name="40% - 强调文字颜色 5 4 2 2 3 2" xfId="18812"/>
    <cellStyle name="40% - 强调文字颜色 5 4 2 2 4" xfId="18813"/>
    <cellStyle name="40% - 强调文字颜色 5 4 2 2 4 2" xfId="18814"/>
    <cellStyle name="40% - 强调文字颜色 5 4 2 2 4 2 2" xfId="18815"/>
    <cellStyle name="40% - 强调文字颜色 5 4 2 2 5" xfId="18817"/>
    <cellStyle name="40% - 强调文字颜色 5 4 2 3" xfId="18818"/>
    <cellStyle name="40% - 强调文字颜色 5 4 2 3 2" xfId="18819"/>
    <cellStyle name="40% - 强调文字颜色 5 4 2 3 2 2" xfId="18820"/>
    <cellStyle name="40% - 强调文字颜色 5 4 2 3 2 2 2" xfId="18821"/>
    <cellStyle name="40% - 强调文字颜色 5 4 2 3 3" xfId="18823"/>
    <cellStyle name="40% - 强调文字颜色 5 4 2 3 3 2" xfId="18824"/>
    <cellStyle name="40% - 强调文字颜色 5 4 2 3 4" xfId="18825"/>
    <cellStyle name="40% - 强调文字颜色 5 4 2 3 5" xfId="18826"/>
    <cellStyle name="40% - 强调文字颜色 5 4 2 4" xfId="18827"/>
    <cellStyle name="40% - 强调文字颜色 5 4 2 4 2" xfId="18828"/>
    <cellStyle name="40% - 强调文字颜色 5 4 2 5" xfId="18830"/>
    <cellStyle name="40% - 强调文字颜色 5 4 2 5 2" xfId="18831"/>
    <cellStyle name="40% - 强调文字颜色 5 4 2 5 2 2" xfId="4447"/>
    <cellStyle name="40% - 强调文字颜色 5 4 2 6" xfId="18832"/>
    <cellStyle name="40% - 强调文字颜色 5 4 3" xfId="18833"/>
    <cellStyle name="40% - 强调文字颜色 5 4 3 2" xfId="18834"/>
    <cellStyle name="40% - 强调文字颜色 5 4 3 2 2" xfId="18835"/>
    <cellStyle name="40% - 强调文字颜色 5 4 3 2 2 2" xfId="18836"/>
    <cellStyle name="40% - 强调文字颜色 5 4 3 2 2 2 2" xfId="18837"/>
    <cellStyle name="40% - 强调文字颜色 5 4 3 2 3" xfId="18838"/>
    <cellStyle name="40% - 强调文字颜色 5 4 3 2 3 2" xfId="18839"/>
    <cellStyle name="40% - 强调文字颜色 5 4 3 3" xfId="18841"/>
    <cellStyle name="40% - 强调文字颜色 5 4 3 3 2" xfId="18842"/>
    <cellStyle name="40% - 强调文字颜色 5 4 3 3 3" xfId="18844"/>
    <cellStyle name="40% - 强调文字颜色 5 4 3 3 4" xfId="1817"/>
    <cellStyle name="40% - 强调文字颜色 5 4 3 4" xfId="18845"/>
    <cellStyle name="40% - 强调文字颜色 5 4 3 4 2" xfId="18846"/>
    <cellStyle name="40% - 强调文字颜色 5 4 3 4 2 2" xfId="5041"/>
    <cellStyle name="40% - 强调文字颜色 5 4 3 5" xfId="18847"/>
    <cellStyle name="40% - 强调文字颜色 5 4 4" xfId="18848"/>
    <cellStyle name="40% - 强调文字颜色 5 4 4 2" xfId="18849"/>
    <cellStyle name="40% - 强调文字颜色 5 4 4 2 2" xfId="18851"/>
    <cellStyle name="40% - 强调文字颜色 5 4 4 2 2 2" xfId="18854"/>
    <cellStyle name="40% - 强调文字颜色 5 4 4 3" xfId="18855"/>
    <cellStyle name="40% - 强调文字颜色 5 4 4 3 2" xfId="18856"/>
    <cellStyle name="40% - 强调文字颜色 5 4 5" xfId="18857"/>
    <cellStyle name="40% - 强调文字颜色 5 4 5 2" xfId="18858"/>
    <cellStyle name="40% - 强调文字颜色 5 4 6" xfId="18859"/>
    <cellStyle name="40% - 强调文字颜色 5 4 6 2" xfId="18861"/>
    <cellStyle name="40% - 强调文字颜色 5 4 6 2 2" xfId="18862"/>
    <cellStyle name="40% - 强调文字颜色 5 4 6 2 3" xfId="18863"/>
    <cellStyle name="40% - 强调文字颜色 5 4 6 2 4" xfId="18864"/>
    <cellStyle name="40% - 强调文字颜色 5 4 7" xfId="18865"/>
    <cellStyle name="40% - 强调文字颜色 5 5" xfId="18866"/>
    <cellStyle name="40% - 强调文字颜色 5 5 2" xfId="18869"/>
    <cellStyle name="40% - 强调文字颜色 5 5 2 2" xfId="18871"/>
    <cellStyle name="40% - 强调文字颜色 5 5 2 2 2" xfId="18872"/>
    <cellStyle name="40% - 强调文字颜色 5 5 2 3" xfId="18874"/>
    <cellStyle name="40% - 强调文字颜色 5 5 3" xfId="18875"/>
    <cellStyle name="40% - 强调文字颜色 5 5 3 2" xfId="18876"/>
    <cellStyle name="40% - 强调文字颜色 5 5 4" xfId="18877"/>
    <cellStyle name="40% - 强调文字颜色 5 6" xfId="18878"/>
    <cellStyle name="40% - 强调文字颜色 5 6 2" xfId="16986"/>
    <cellStyle name="40% - 强调文字颜色 5 6 2 2" xfId="18882"/>
    <cellStyle name="40% - 强调文字颜色 5 6 2 2 2" xfId="18883"/>
    <cellStyle name="40% - 强调文字颜色 5 6 2 2 2 2" xfId="18887"/>
    <cellStyle name="40% - 强调文字颜色 5 6 2 2 2 2 2" xfId="18893"/>
    <cellStyle name="40% - 强调文字颜色 5 6 2 2 2 2 3" xfId="18897"/>
    <cellStyle name="40% - 强调文字颜色 5 6 2 2 2 3" xfId="18901"/>
    <cellStyle name="40% - 强调文字颜色 5 6 2 2 2 4" xfId="18907"/>
    <cellStyle name="40% - 强调文字颜色 5 6 2 3" xfId="18910"/>
    <cellStyle name="40% - 强调文字颜色 5 6 2 3 2" xfId="18911"/>
    <cellStyle name="40% - 强调文字颜色 5 6 3" xfId="18913"/>
    <cellStyle name="40% - 强调文字颜色 5 6 3 2" xfId="18914"/>
    <cellStyle name="40% - 强调文字颜色 5 6 4" xfId="18915"/>
    <cellStyle name="40% - 强调文字颜色 5 6 4 2" xfId="18918"/>
    <cellStyle name="40% - 强调文字颜色 5 6 4 2 2" xfId="18921"/>
    <cellStyle name="40% - 强调文字颜色 5 6 5" xfId="18922"/>
    <cellStyle name="40% - 强调文字颜色 5 7" xfId="18924"/>
    <cellStyle name="40% - 强调文字颜色 5 7 2" xfId="18925"/>
    <cellStyle name="40% - 强调文字颜色 5 7 2 2" xfId="6090"/>
    <cellStyle name="40% - 强调文字颜色 5 7 2 2 2" xfId="10102"/>
    <cellStyle name="40% - 强调文字颜色 5 7 2 2 3" xfId="18926"/>
    <cellStyle name="40% - 强调文字颜色 5 7 2 2 4" xfId="18928"/>
    <cellStyle name="40% - 强调文字颜色 5 7 2 3" xfId="10105"/>
    <cellStyle name="40% - 强调文字颜色 5 7 2 4" xfId="15049"/>
    <cellStyle name="40% - 强调文字颜色 5 7 3" xfId="18929"/>
    <cellStyle name="40% - 强调文字颜色 5 7 3 2" xfId="10119"/>
    <cellStyle name="40% - 强调文字颜色 5 7 3 3" xfId="18930"/>
    <cellStyle name="40% - 强调文字颜色 5 7 3 4" xfId="15066"/>
    <cellStyle name="40% - 强调文字颜色 5 7 4" xfId="18931"/>
    <cellStyle name="40% - 强调文字颜色 5 7 5" xfId="18933"/>
    <cellStyle name="40% - 强调文字颜色 5 8" xfId="18934"/>
    <cellStyle name="40% - 强调文字颜色 5 8 2" xfId="18935"/>
    <cellStyle name="40% - 强调文字颜色 5 8 2 2" xfId="10156"/>
    <cellStyle name="40% - 强调文字颜色 5 8 2 3" xfId="18936"/>
    <cellStyle name="40% - 强调文字颜色 5 8 2 4" xfId="15089"/>
    <cellStyle name="40% - 强调文字颜色 5 8 3" xfId="18937"/>
    <cellStyle name="40% - 强调文字颜色 5 8 4" xfId="18938"/>
    <cellStyle name="40% - 强调文字颜色 5 9" xfId="18939"/>
    <cellStyle name="40% - 强调文字颜色 5 9 2" xfId="18941"/>
    <cellStyle name="40% - 强调文字颜色 5 9 2 2" xfId="18943"/>
    <cellStyle name="40% - 强调文字颜色 5 9 2 3" xfId="18944"/>
    <cellStyle name="40% - 强调文字颜色 5 9 2 4" xfId="15118"/>
    <cellStyle name="40% - 强调文字颜色 5 9 3" xfId="18945"/>
    <cellStyle name="40% - 强调文字颜色 5 9 4" xfId="18947"/>
    <cellStyle name="40% - 强调文字颜色 6 2" xfId="18949"/>
    <cellStyle name="40% - 强调文字颜色 6 2 10" xfId="18953"/>
    <cellStyle name="40% - 强调文字颜色 6 2 11" xfId="18955"/>
    <cellStyle name="40% - 强调文字颜色 6 2 12" xfId="18958"/>
    <cellStyle name="40% - 强调文字颜色 6 2 13" xfId="18960"/>
    <cellStyle name="40% - 强调文字颜色 6 2 14" xfId="18961"/>
    <cellStyle name="40% - 强调文字颜色 6 2 2" xfId="18964"/>
    <cellStyle name="40% - 强调文字颜色 6 2 2 2" xfId="18968"/>
    <cellStyle name="40% - 强调文字颜色 6 2 2 2 2" xfId="18970"/>
    <cellStyle name="40% - 强调文字颜色 6 2 2 2 2 2" xfId="18974"/>
    <cellStyle name="40% - 强调文字颜色 6 2 2 2 2 2 2" xfId="18976"/>
    <cellStyle name="40% - 强调文字颜色 6 2 2 2 2 2 2 2" xfId="18978"/>
    <cellStyle name="40% - 强调文字颜色 6 2 2 2 2 2 2 2 2" xfId="18982"/>
    <cellStyle name="40% - 强调文字颜色 6 2 2 2 2 2 3" xfId="18985"/>
    <cellStyle name="40% - 强调文字颜色 6 2 2 2 2 2 3 2" xfId="18987"/>
    <cellStyle name="40% - 强调文字颜色 6 2 2 2 2 3" xfId="18992"/>
    <cellStyle name="40% - 强调文字颜色 6 2 2 2 2 3 2" xfId="18995"/>
    <cellStyle name="40% - 强调文字颜色 6 2 2 2 2 3 2 2" xfId="18997"/>
    <cellStyle name="40% - 强调文字颜色 6 2 2 2 2 3 2 3" xfId="19001"/>
    <cellStyle name="40% - 强调文字颜色 6 2 2 2 2 3 3" xfId="19007"/>
    <cellStyle name="40% - 强调文字颜色 6 2 2 2 2 3 4" xfId="19009"/>
    <cellStyle name="40% - 强调文字颜色 6 2 2 2 2 4" xfId="19011"/>
    <cellStyle name="40% - 强调文字颜色 6 2 2 2 2 4 2" xfId="12596"/>
    <cellStyle name="40% - 强调文字颜色 6 2 2 2 2 4 2 2" xfId="19014"/>
    <cellStyle name="40% - 强调文字颜色 6 2 2 2 2 4 3" xfId="19018"/>
    <cellStyle name="40% - 强调文字颜色 6 2 2 2 2 4 4" xfId="19021"/>
    <cellStyle name="40% - 强调文字颜色 6 2 2 2 2 5" xfId="19023"/>
    <cellStyle name="40% - 强调文字颜色 6 2 2 2 3" xfId="19024"/>
    <cellStyle name="40% - 强调文字颜色 6 2 2 2 3 2" xfId="19029"/>
    <cellStyle name="40% - 强调文字颜色 6 2 2 2 3 2 2" xfId="19033"/>
    <cellStyle name="40% - 强调文字颜色 6 2 2 2 3 2 2 2" xfId="19036"/>
    <cellStyle name="40% - 强调文字颜色 6 2 2 2 3 2 2 3" xfId="19040"/>
    <cellStyle name="40% - 强调文字颜色 6 2 2 2 3 2 2 4" xfId="19045"/>
    <cellStyle name="40% - 强调文字颜色 6 2 2 2 3 3" xfId="19047"/>
    <cellStyle name="40% - 强调文字颜色 6 2 2 2 3 3 2" xfId="19051"/>
    <cellStyle name="40% - 强调文字颜色 6 2 2 2 3 3 3" xfId="19054"/>
    <cellStyle name="40% - 强调文字颜色 6 2 2 2 3 3 4" xfId="19057"/>
    <cellStyle name="40% - 强调文字颜色 6 2 2 2 4" xfId="19058"/>
    <cellStyle name="40% - 强调文字颜色 6 2 2 2 4 2" xfId="19060"/>
    <cellStyle name="40% - 强调文字颜色 6 2 2 2 5" xfId="19062"/>
    <cellStyle name="40% - 强调文字颜色 6 2 2 2 5 2" xfId="19064"/>
    <cellStyle name="40% - 强调文字颜色 6 2 2 2 5 2 2" xfId="19065"/>
    <cellStyle name="40% - 强调文字颜色 6 2 2 2 6" xfId="19066"/>
    <cellStyle name="40% - 强调文字颜色 6 2 2 3" xfId="19067"/>
    <cellStyle name="40% - 强调文字颜色 6 2 2 3 2" xfId="19069"/>
    <cellStyle name="40% - 强调文字颜色 6 2 2 3 2 2" xfId="986"/>
    <cellStyle name="40% - 强调文字颜色 6 2 2 3 2 2 2" xfId="138"/>
    <cellStyle name="40% - 强调文字颜色 6 2 2 3 2 2 2 2" xfId="10209"/>
    <cellStyle name="40% - 强调文字颜色 6 2 2 3 2 2 2 2 2" xfId="10215"/>
    <cellStyle name="40% - 强调文字颜色 6 2 2 3 2 2 2 2 3" xfId="16519"/>
    <cellStyle name="40% - 强调文字颜色 6 2 2 3 2 2 2 3" xfId="10221"/>
    <cellStyle name="40% - 强调文字颜色 6 2 2 3 2 2 2 4" xfId="16522"/>
    <cellStyle name="40% - 强调文字颜色 6 2 2 3 2 3" xfId="4513"/>
    <cellStyle name="40% - 强调文字颜色 6 2 2 3 2 3 2" xfId="15287"/>
    <cellStyle name="40% - 强调文字颜色 6 2 2 3 2 3 3" xfId="16794"/>
    <cellStyle name="40% - 强调文字颜色 6 2 2 3 2 3 4" xfId="19071"/>
    <cellStyle name="40% - 强调文字颜色 6 2 2 3 2 4" xfId="12846"/>
    <cellStyle name="40% - 强调文字颜色 6 2 2 3 2 5" xfId="19073"/>
    <cellStyle name="40% - 强调文字颜色 6 2 2 3 3" xfId="19075"/>
    <cellStyle name="40% - 强调文字颜色 6 2 2 3 3 2" xfId="8191"/>
    <cellStyle name="40% - 强调文字颜色 6 2 2 3 4" xfId="19078"/>
    <cellStyle name="40% - 强调文字颜色 6 2 2 3 4 2" xfId="19081"/>
    <cellStyle name="40% - 强调文字颜色 6 2 2 3 4 2 2" xfId="17862"/>
    <cellStyle name="40% - 强调文字颜色 6 2 2 3 4 2 2 2" xfId="17864"/>
    <cellStyle name="40% - 强调文字颜色 6 2 2 3 4 2 2 3" xfId="17869"/>
    <cellStyle name="40% - 强调文字颜色 6 2 2 3 5" xfId="19083"/>
    <cellStyle name="40% - 强调文字颜色 6 2 2 4" xfId="19086"/>
    <cellStyle name="40% - 强调文字颜色 6 2 2 4 2" xfId="19089"/>
    <cellStyle name="40% - 强调文字颜色 6 2 2 4 2 2" xfId="8221"/>
    <cellStyle name="40% - 强调文字颜色 6 2 2 4 2 2 2" xfId="8230"/>
    <cellStyle name="40% - 强调文字颜色 6 2 2 4 3" xfId="19092"/>
    <cellStyle name="40% - 强调文字颜色 6 2 2 4 3 2" xfId="17160"/>
    <cellStyle name="40% - 强调文字颜色 6 2 2 5" xfId="19095"/>
    <cellStyle name="40% - 强调文字颜色 6 2 2 5 2" xfId="19098"/>
    <cellStyle name="40% - 强调文字颜色 6 2 2 6" xfId="19101"/>
    <cellStyle name="40% - 强调文字颜色 6 2 2 6 2" xfId="19104"/>
    <cellStyle name="40% - 强调文字颜色 6 2 2 6 2 2" xfId="19106"/>
    <cellStyle name="40% - 强调文字颜色 6 2 2 7" xfId="19109"/>
    <cellStyle name="40% - 强调文字颜色 6 2 3" xfId="19112"/>
    <cellStyle name="40% - 强调文字颜色 6 2 3 2" xfId="19116"/>
    <cellStyle name="40% - 强调文字颜色 6 2 3 2 2" xfId="19118"/>
    <cellStyle name="40% - 强调文字颜色 6 2 3 2 2 2" xfId="13392"/>
    <cellStyle name="40% - 强调文字颜色 6 2 3 2 2 2 2" xfId="13395"/>
    <cellStyle name="40% - 强调文字颜色 6 2 3 2 2 2 2 2" xfId="19120"/>
    <cellStyle name="40% - 强调文字颜色 6 2 3 2 2 3" xfId="13399"/>
    <cellStyle name="40% - 强调文字颜色 6 2 3 2 2 3 2" xfId="13402"/>
    <cellStyle name="40% - 强调文字颜色 6 2 3 2 2 3 3" xfId="19121"/>
    <cellStyle name="40% - 强调文字颜色 6 2 3 2 2 3 4" xfId="19126"/>
    <cellStyle name="40% - 强调文字颜色 6 2 3 2 3" xfId="19128"/>
    <cellStyle name="40% - 强调文字颜色 6 2 3 2 3 2" xfId="13428"/>
    <cellStyle name="40% - 强调文字颜色 6 2 3 2 4" xfId="19130"/>
    <cellStyle name="40% - 强调文字颜色 6 2 3 2 4 2" xfId="19132"/>
    <cellStyle name="40% - 强调文字颜色 6 2 3 2 4 2 2" xfId="19133"/>
    <cellStyle name="40% - 强调文字颜色 6 2 3 2 5" xfId="10029"/>
    <cellStyle name="40% - 强调文字颜色 6 2 3 3" xfId="19134"/>
    <cellStyle name="40% - 强调文字颜色 6 2 3 3 2" xfId="19136"/>
    <cellStyle name="40% - 强调文字颜色 6 2 3 3 2 2" xfId="8316"/>
    <cellStyle name="40% - 强调文字颜色 6 2 3 3 2 2 2" xfId="13463"/>
    <cellStyle name="40% - 强调文字颜色 6 2 3 3 3" xfId="19139"/>
    <cellStyle name="40% - 强调文字颜色 6 2 3 3 3 2" xfId="19142"/>
    <cellStyle name="40% - 强调文字颜色 6 2 3 4" xfId="3051"/>
    <cellStyle name="40% - 强调文字颜色 6 2 3 4 2" xfId="19144"/>
    <cellStyle name="40% - 强调文字颜色 6 2 3 5" xfId="19148"/>
    <cellStyle name="40% - 强调文字颜色 6 2 3 5 2" xfId="19151"/>
    <cellStyle name="40% - 强调文字颜色 6 2 3 5 2 2" xfId="19154"/>
    <cellStyle name="40% - 强调文字颜色 6 2 3 6" xfId="19156"/>
    <cellStyle name="40% - 强调文字颜色 6 2 4" xfId="19158"/>
    <cellStyle name="40% - 强调文字颜色 6 2 4 2" xfId="19159"/>
    <cellStyle name="40% - 强调文字颜色 6 2 4 2 2" xfId="19161"/>
    <cellStyle name="40% - 强调文字颜色 6 2 4 2 2 2" xfId="13547"/>
    <cellStyle name="40% - 强调文字颜色 6 2 4 2 2 2 2" xfId="13551"/>
    <cellStyle name="40% - 强调文字颜色 6 2 4 2 2 2 3" xfId="19163"/>
    <cellStyle name="40% - 强调文字颜色 6 2 4 2 3" xfId="19165"/>
    <cellStyle name="40% - 强调文字颜色 6 2 4 2 3 2" xfId="19167"/>
    <cellStyle name="40% - 强调文字颜色 6 2 4 2 3 3" xfId="19169"/>
    <cellStyle name="40% - 强调文字颜色 6 2 4 3" xfId="19171"/>
    <cellStyle name="40% - 强调文字颜色 6 2 4 3 2" xfId="19173"/>
    <cellStyle name="40% - 强调文字颜色 6 2 4 4" xfId="3061"/>
    <cellStyle name="40% - 强调文字颜色 6 2 5" xfId="19176"/>
    <cellStyle name="40% - 强调文字颜色 6 2 5 2" xfId="19177"/>
    <cellStyle name="40% - 强调文字颜色 6 2 5 2 2" xfId="19179"/>
    <cellStyle name="40% - 强调文字颜色 6 2 5 2 2 2" xfId="19181"/>
    <cellStyle name="40% - 强调文字颜色 6 2 5 2 2 2 2" xfId="19183"/>
    <cellStyle name="40% - 强调文字颜色 6 2 5 2 2 2 2 2" xfId="19186"/>
    <cellStyle name="40% - 强调文字颜色 6 2 5 2 2 3" xfId="19187"/>
    <cellStyle name="40% - 强调文字颜色 6 2 5 2 2 3 2" xfId="19188"/>
    <cellStyle name="40% - 强调文字颜色 6 2 5 2 3" xfId="19189"/>
    <cellStyle name="40% - 强调文字颜色 6 2 5 2 3 2" xfId="19191"/>
    <cellStyle name="40% - 强调文字颜色 6 2 5 2 3 3" xfId="19193"/>
    <cellStyle name="40% - 强调文字颜色 6 2 5 2 3 4" xfId="19195"/>
    <cellStyle name="40% - 强调文字颜色 6 2 5 2 4" xfId="19196"/>
    <cellStyle name="40% - 强调文字颜色 6 2 5 2 4 2" xfId="19197"/>
    <cellStyle name="40% - 强调文字颜色 6 2 5 2 4 2 2" xfId="19198"/>
    <cellStyle name="40% - 强调文字颜色 6 2 5 2 5" xfId="19199"/>
    <cellStyle name="40% - 强调文字颜色 6 2 5 3" xfId="19200"/>
    <cellStyle name="40% - 强调文字颜色 6 2 5 3 2" xfId="19202"/>
    <cellStyle name="40% - 强调文字颜色 6 2 5 3 2 2" xfId="19204"/>
    <cellStyle name="40% - 强调文字颜色 6 2 5 3 2 2 2" xfId="19205"/>
    <cellStyle name="40% - 强调文字颜色 6 2 5 3 3" xfId="19206"/>
    <cellStyle name="40% - 强调文字颜色 6 2 5 3 3 2" xfId="19207"/>
    <cellStyle name="40% - 强调文字颜色 6 2 5 3 3 3" xfId="19208"/>
    <cellStyle name="40% - 强调文字颜色 6 2 5 3 3 4" xfId="19209"/>
    <cellStyle name="40% - 强调文字颜色 6 2 5 4" xfId="3069"/>
    <cellStyle name="40% - 强调文字颜色 6 2 5 4 2" xfId="19210"/>
    <cellStyle name="40% - 强调文字颜色 6 2 5 5" xfId="18377"/>
    <cellStyle name="40% - 强调文字颜色 6 2 5 5 2" xfId="6937"/>
    <cellStyle name="40% - 强调文字颜色 6 2 5 5 2 2" xfId="6942"/>
    <cellStyle name="40% - 强调文字颜色 6 2 5 6" xfId="19213"/>
    <cellStyle name="40% - 强调文字颜色 6 2 5 7" xfId="19215"/>
    <cellStyle name="40% - 强调文字颜色 6 2 5 8" xfId="19217"/>
    <cellStyle name="40% - 强调文字颜色 6 2 6" xfId="19219"/>
    <cellStyle name="40% - 强调文字颜色 6 2 6 2" xfId="19220"/>
    <cellStyle name="40% - 强调文字颜色 6 2 6 2 2" xfId="19222"/>
    <cellStyle name="40% - 强调文字颜色 6 2 6 2 2 2" xfId="19226"/>
    <cellStyle name="40% - 强调文字颜色 6 2 6 2 3" xfId="19230"/>
    <cellStyle name="40% - 强调文字颜色 6 2 6 3" xfId="19235"/>
    <cellStyle name="40% - 强调文字颜色 6 2 6 3 2" xfId="19237"/>
    <cellStyle name="40% - 强调文字颜色 6 2 6 4" xfId="19239"/>
    <cellStyle name="40% - 强调文字颜色 6 2 7" xfId="19242"/>
    <cellStyle name="40% - 强调文字颜色 6 2 7 2" xfId="19243"/>
    <cellStyle name="40% - 强调文字颜色 6 2 7 2 2" xfId="19245"/>
    <cellStyle name="40% - 强调文字颜色 6 2 7 2 2 2" xfId="19247"/>
    <cellStyle name="40% - 强调文字颜色 6 2 7 2 2 3" xfId="19249"/>
    <cellStyle name="40% - 强调文字颜色 6 2 7 2 3" xfId="19251"/>
    <cellStyle name="40% - 强调文字颜色 6 2 7 2 4" xfId="19253"/>
    <cellStyle name="40% - 强调文字颜色 6 2 7 3" xfId="19255"/>
    <cellStyle name="40% - 强调文字颜色 6 2 7 3 2" xfId="19257"/>
    <cellStyle name="40% - 强调文字颜色 6 2 7 3 3" xfId="19259"/>
    <cellStyle name="40% - 强调文字颜色 6 2 7 4" xfId="8260"/>
    <cellStyle name="40% - 强调文字颜色 6 2 7 5" xfId="19261"/>
    <cellStyle name="40% - 强调文字颜色 6 2 8" xfId="19263"/>
    <cellStyle name="40% - 强调文字颜色 6 2 8 2" xfId="19264"/>
    <cellStyle name="40% - 强调文字颜色 6 2 8 2 2" xfId="19266"/>
    <cellStyle name="40% - 强调文字颜色 6 2 8 2 3" xfId="19268"/>
    <cellStyle name="40% - 强调文字颜色 6 2 8 3" xfId="19270"/>
    <cellStyle name="40% - 强调文字颜色 6 2 8 4" xfId="8263"/>
    <cellStyle name="40% - 强调文字颜色 6 2 9" xfId="19272"/>
    <cellStyle name="40% - 强调文字颜色 6 2 9 2" xfId="19273"/>
    <cellStyle name="40% - 强调文字颜色 6 2 9 3" xfId="19275"/>
    <cellStyle name="40% - 强调文字颜色 6 3" xfId="19277"/>
    <cellStyle name="40% - 强调文字颜色 6 3 2" xfId="19279"/>
    <cellStyle name="40% - 强调文字颜色 6 3 2 2" xfId="13369"/>
    <cellStyle name="40% - 强调文字颜色 6 3 2 2 2" xfId="19280"/>
    <cellStyle name="40% - 强调文字颜色 6 3 2 2 2 2" xfId="19282"/>
    <cellStyle name="40% - 强调文字颜色 6 3 2 2 2 2 2" xfId="19284"/>
    <cellStyle name="40% - 强调文字颜色 6 3 2 2 2 2 2 2" xfId="19286"/>
    <cellStyle name="40% - 强调文字颜色 6 3 2 2 2 3" xfId="19289"/>
    <cellStyle name="40% - 强调文字颜色 6 3 2 2 2 3 2" xfId="19291"/>
    <cellStyle name="40% - 强调文字颜色 6 3 2 2 2 3 3" xfId="19293"/>
    <cellStyle name="40% - 强调文字颜色 6 3 2 2 2 3 4" xfId="19295"/>
    <cellStyle name="40% - 强调文字颜色 6 3 2 2 3" xfId="19297"/>
    <cellStyle name="40% - 强调文字颜色 6 3 2 2 3 2" xfId="8609"/>
    <cellStyle name="40% - 强调文字颜色 6 3 2 2 4" xfId="19299"/>
    <cellStyle name="40% - 强调文字颜色 6 3 2 2 4 2" xfId="19301"/>
    <cellStyle name="40% - 强调文字颜色 6 3 2 2 4 2 2" xfId="19303"/>
    <cellStyle name="40% - 强调文字颜色 6 3 2 2 5" xfId="19304"/>
    <cellStyle name="40% - 强调文字颜色 6 3 2 3" xfId="19306"/>
    <cellStyle name="40% - 强调文字颜色 6 3 2 3 2" xfId="19308"/>
    <cellStyle name="40% - 强调文字颜色 6 3 2 3 2 2" xfId="19310"/>
    <cellStyle name="40% - 强调文字颜色 6 3 2 3 2 2 2" xfId="19312"/>
    <cellStyle name="40% - 强调文字颜色 6 3 2 3 3" xfId="19314"/>
    <cellStyle name="40% - 强调文字颜色 6 3 2 3 3 2" xfId="19316"/>
    <cellStyle name="40% - 强调文字颜色 6 3 2 4" xfId="19318"/>
    <cellStyle name="40% - 强调文字颜色 6 3 2 4 2" xfId="19322"/>
    <cellStyle name="40% - 强调文字颜色 6 3 2 5" xfId="19326"/>
    <cellStyle name="40% - 强调文字颜色 6 3 2 5 2" xfId="19330"/>
    <cellStyle name="40% - 强调文字颜色 6 3 2 5 2 2" xfId="19333"/>
    <cellStyle name="40% - 强调文字颜色 6 3 2 6" xfId="19335"/>
    <cellStyle name="40% - 强调文字颜色 6 3 3" xfId="19338"/>
    <cellStyle name="40% - 强调文字颜色 6 3 3 2" xfId="19339"/>
    <cellStyle name="40% - 强调文字颜色 6 3 3 2 2" xfId="19341"/>
    <cellStyle name="40% - 强调文字颜色 6 3 3 2 2 2" xfId="19343"/>
    <cellStyle name="40% - 强调文字颜色 6 3 3 2 2 2 2" xfId="19346"/>
    <cellStyle name="40% - 强调文字颜色 6 3 3 2 3" xfId="19348"/>
    <cellStyle name="40% - 强调文字颜色 6 3 3 2 3 2" xfId="19350"/>
    <cellStyle name="40% - 强调文字颜色 6 3 3 3" xfId="19352"/>
    <cellStyle name="40% - 强调文字颜色 6 3 3 3 2" xfId="19354"/>
    <cellStyle name="40% - 强调文字颜色 6 3 3 4" xfId="19357"/>
    <cellStyle name="40% - 强调文字颜色 6 3 3 4 2" xfId="19361"/>
    <cellStyle name="40% - 强调文字颜色 6 3 3 4 2 2" xfId="19364"/>
    <cellStyle name="40% - 强调文字颜色 6 3 3 5" xfId="19366"/>
    <cellStyle name="40% - 强调文字颜色 6 3 4" xfId="19369"/>
    <cellStyle name="40% - 强调文字颜色 6 3 4 2" xfId="19370"/>
    <cellStyle name="40% - 强调文字颜色 6 3 4 2 2" xfId="19372"/>
    <cellStyle name="40% - 强调文字颜色 6 3 4 2 2 2" xfId="19374"/>
    <cellStyle name="40% - 强调文字颜色 6 3 4 3" xfId="19376"/>
    <cellStyle name="40% - 强调文字颜色 6 3 4 3 2" xfId="19378"/>
    <cellStyle name="40% - 强调文字颜色 6 3 5" xfId="19380"/>
    <cellStyle name="40% - 强调文字颜色 6 3 5 2" xfId="19381"/>
    <cellStyle name="40% - 强调文字颜色 6 3 5 3" xfId="19383"/>
    <cellStyle name="40% - 强调文字颜色 6 3 5 4" xfId="19385"/>
    <cellStyle name="40% - 强调文字颜色 6 3 6" xfId="19389"/>
    <cellStyle name="40% - 强调文字颜色 6 3 6 2" xfId="19390"/>
    <cellStyle name="40% - 强调文字颜色 6 3 6 2 2" xfId="19392"/>
    <cellStyle name="40% - 强调文字颜色 6 3 7" xfId="19394"/>
    <cellStyle name="40% - 强调文字颜色 6 3 8" xfId="19395"/>
    <cellStyle name="40% - 强调文字颜色 6 4" xfId="19396"/>
    <cellStyle name="40% - 强调文字颜色 6 4 2" xfId="19398"/>
    <cellStyle name="40% - 强调文字颜色 6 4 2 2" xfId="19399"/>
    <cellStyle name="40% - 强调文字颜色 6 4 2 2 2" xfId="19401"/>
    <cellStyle name="40% - 强调文字颜色 6 4 2 2 2 2" xfId="19403"/>
    <cellStyle name="40% - 强调文字颜色 6 4 2 2 2 2 2" xfId="19405"/>
    <cellStyle name="40% - 强调文字颜色 6 4 2 2 2 2 2 2" xfId="19407"/>
    <cellStyle name="40% - 强调文字颜色 6 4 2 2 2 3" xfId="19409"/>
    <cellStyle name="40% - 强调文字颜色 6 4 2 2 2 3 2" xfId="19411"/>
    <cellStyle name="40% - 强调文字颜色 6 4 2 2 2 3 3" xfId="2557"/>
    <cellStyle name="40% - 强调文字颜色 6 4 2 2 2 3 4" xfId="2577"/>
    <cellStyle name="40% - 强调文字颜色 6 4 2 2 3" xfId="19413"/>
    <cellStyle name="40% - 强调文字颜色 6 4 2 2 3 2" xfId="19415"/>
    <cellStyle name="40% - 强调文字颜色 6 4 2 2 4" xfId="19417"/>
    <cellStyle name="40% - 强调文字颜色 6 4 2 2 4 2" xfId="19419"/>
    <cellStyle name="40% - 强调文字颜色 6 4 2 2 4 2 2" xfId="19421"/>
    <cellStyle name="40% - 强调文字颜色 6 4 2 2 5" xfId="19422"/>
    <cellStyle name="40% - 强调文字颜色 6 4 2 3" xfId="19424"/>
    <cellStyle name="40% - 强调文字颜色 6 4 2 3 2" xfId="19426"/>
    <cellStyle name="40% - 强调文字颜色 6 4 2 3 2 2" xfId="19428"/>
    <cellStyle name="40% - 强调文字颜色 6 4 2 3 2 2 2" xfId="19430"/>
    <cellStyle name="40% - 强调文字颜色 6 4 2 3 3" xfId="19432"/>
    <cellStyle name="40% - 强调文字颜色 6 4 2 3 3 2" xfId="19434"/>
    <cellStyle name="40% - 强调文字颜色 6 4 2 4" xfId="19436"/>
    <cellStyle name="40% - 强调文字颜色 6 4 2 4 2" xfId="1034"/>
    <cellStyle name="40% - 强调文字颜色 6 4 2 5" xfId="19441"/>
    <cellStyle name="40% - 强调文字颜色 6 4 2 5 2" xfId="1300"/>
    <cellStyle name="40% - 强调文字颜色 6 4 2 5 2 2" xfId="1305"/>
    <cellStyle name="40% - 强调文字颜色 6 4 2 6" xfId="19444"/>
    <cellStyle name="40% - 强调文字颜色 6 4 3" xfId="19447"/>
    <cellStyle name="40% - 强调文字颜色 6 4 3 2" xfId="19448"/>
    <cellStyle name="40% - 强调文字颜色 6 4 3 2 2" xfId="19450"/>
    <cellStyle name="40% - 强调文字颜色 6 4 3 2 2 2" xfId="19452"/>
    <cellStyle name="40% - 强调文字颜色 6 4 3 2 2 2 2" xfId="18391"/>
    <cellStyle name="40% - 强调文字颜色 6 4 3 2 2 2 3" xfId="18402"/>
    <cellStyle name="40% - 强调文字颜色 6 4 3 2 2 2 4" xfId="18409"/>
    <cellStyle name="40% - 强调文字颜色 6 4 3 2 3" xfId="19454"/>
    <cellStyle name="40% - 强调文字颜色 6 4 3 2 3 2" xfId="19456"/>
    <cellStyle name="40% - 强调文字颜色 6 4 3 3" xfId="19460"/>
    <cellStyle name="40% - 强调文字颜色 6 4 3 3 2" xfId="19462"/>
    <cellStyle name="40% - 强调文字颜色 6 4 3 4" xfId="19464"/>
    <cellStyle name="40% - 强调文字颜色 6 4 3 4 2" xfId="19467"/>
    <cellStyle name="40% - 强调文字颜色 6 4 3 4 2 2" xfId="19470"/>
    <cellStyle name="40% - 强调文字颜色 6 4 3 5" xfId="19472"/>
    <cellStyle name="40% - 强调文字颜色 6 4 4" xfId="19475"/>
    <cellStyle name="40% - 强调文字颜色 6 4 4 2" xfId="19476"/>
    <cellStyle name="40% - 强调文字颜色 6 4 4 2 2" xfId="19479"/>
    <cellStyle name="40% - 强调文字颜色 6 4 4 2 2 2" xfId="19481"/>
    <cellStyle name="40% - 强调文字颜色 6 4 4 3" xfId="19483"/>
    <cellStyle name="40% - 强调文字颜色 6 4 4 3 2" xfId="19486"/>
    <cellStyle name="40% - 强调文字颜色 6 4 5" xfId="19488"/>
    <cellStyle name="40% - 强调文字颜色 6 4 5 2" xfId="19489"/>
    <cellStyle name="40% - 强调文字颜色 6 4 6" xfId="19491"/>
    <cellStyle name="40% - 强调文字颜色 6 4 6 2" xfId="19492"/>
    <cellStyle name="40% - 强调文字颜色 6 4 6 2 2" xfId="19495"/>
    <cellStyle name="40% - 强调文字颜色 6 4 7" xfId="19497"/>
    <cellStyle name="40% - 强调文字颜色 6 5" xfId="19498"/>
    <cellStyle name="40% - 强调文字颜色 6 5 2" xfId="19502"/>
    <cellStyle name="40% - 强调文字颜色 6 5 2 2" xfId="19505"/>
    <cellStyle name="40% - 强调文字颜色 6 5 2 2 2" xfId="19508"/>
    <cellStyle name="40% - 强调文字颜色 6 5 2 3" xfId="19510"/>
    <cellStyle name="40% - 强调文字颜色 6 5 3" xfId="19512"/>
    <cellStyle name="40% - 强调文字颜色 6 5 3 2" xfId="19514"/>
    <cellStyle name="40% - 强调文字颜色 6 5 3 2 2" xfId="19516"/>
    <cellStyle name="40% - 强调文字颜色 6 5 3 2 3" xfId="8776"/>
    <cellStyle name="40% - 强调文字颜色 6 5 4" xfId="19518"/>
    <cellStyle name="40% - 强调文字颜色 6 6" xfId="19519"/>
    <cellStyle name="40% - 强调文字颜色 6 6 2" xfId="17025"/>
    <cellStyle name="40% - 强调文字颜色 6 6 2 2" xfId="19523"/>
    <cellStyle name="40% - 强调文字颜色 6 6 2 2 2" xfId="19525"/>
    <cellStyle name="40% - 强调文字颜色 6 6 2 2 2 2" xfId="19528"/>
    <cellStyle name="40% - 强调文字颜色 6 6 2 3" xfId="3239"/>
    <cellStyle name="40% - 强调文字颜色 6 6 2 3 2" xfId="19532"/>
    <cellStyle name="40% - 强调文字颜色 6 6 3" xfId="19535"/>
    <cellStyle name="40% - 强调文字颜色 6 6 3 2" xfId="19537"/>
    <cellStyle name="40% - 强调文字颜色 6 6 3 2 2" xfId="19540"/>
    <cellStyle name="40% - 强调文字颜色 6 6 3 2 3" xfId="8814"/>
    <cellStyle name="40% - 强调文字颜色 6 6 4" xfId="19543"/>
    <cellStyle name="40% - 强调文字颜色 6 6 4 2" xfId="19547"/>
    <cellStyle name="40% - 强调文字颜色 6 6 4 2 2" xfId="19551"/>
    <cellStyle name="40% - 强调文字颜色 6 6 4 2 3" xfId="19557"/>
    <cellStyle name="40% - 强调文字颜色 6 6 4 2 4" xfId="1226"/>
    <cellStyle name="40% - 强调文字颜色 6 6 5" xfId="19562"/>
    <cellStyle name="40% - 强调文字颜色 6 7" xfId="18237"/>
    <cellStyle name="40% - 强调文字颜色 6 7 2" xfId="18240"/>
    <cellStyle name="40% - 强调文字颜色 6 7 2 2" xfId="10265"/>
    <cellStyle name="40% - 强调文字颜色 6 7 2 2 2" xfId="10268"/>
    <cellStyle name="40% - 强调文字颜色 6 7 2 3" xfId="3277"/>
    <cellStyle name="40% - 强调文字颜色 6 7 2 4" xfId="10277"/>
    <cellStyle name="40% - 强调文字颜色 6 7 3" xfId="18243"/>
    <cellStyle name="40% - 强调文字颜色 6 7 3 2" xfId="10320"/>
    <cellStyle name="40% - 强调文字颜色 6 7 4" xfId="19564"/>
    <cellStyle name="40% - 强调文字颜色 6 7 5" xfId="19566"/>
    <cellStyle name="40% - 强调文字颜色 6 8" xfId="18247"/>
    <cellStyle name="40% - 强调文字颜色 6 8 2" xfId="19568"/>
    <cellStyle name="40% - 强调文字颜色 6 8 2 2" xfId="10410"/>
    <cellStyle name="40% - 强调文字颜色 6 8 3" xfId="19569"/>
    <cellStyle name="40% - 强调文字颜色 6 8 4" xfId="19572"/>
    <cellStyle name="40% - 强调文字颜色 6 9" xfId="18249"/>
    <cellStyle name="40% - 强调文字颜色 6 9 2" xfId="19574"/>
    <cellStyle name="40% - 强调文字颜色 6 9 2 2" xfId="10462"/>
    <cellStyle name="60% - 强调文字颜色 1 2" xfId="7990"/>
    <cellStyle name="60% - 强调文字颜色 1 2 10" xfId="19575"/>
    <cellStyle name="60% - 强调文字颜色 1 2 10 2" xfId="54"/>
    <cellStyle name="60% - 强调文字颜色 1 2 10 3" xfId="19576"/>
    <cellStyle name="60% - 强调文字颜色 1 2 11" xfId="10773"/>
    <cellStyle name="60% - 强调文字颜色 1 2 12" xfId="19577"/>
    <cellStyle name="60% - 强调文字颜色 1 2 13" xfId="19579"/>
    <cellStyle name="60% - 强调文字颜色 1 2 14" xfId="19580"/>
    <cellStyle name="60% - 强调文字颜色 1 2 2" xfId="7997"/>
    <cellStyle name="60% - 强调文字颜色 1 2 2 2" xfId="7566"/>
    <cellStyle name="60% - 强调文字颜色 1 2 2 2 2" xfId="7569"/>
    <cellStyle name="60% - 强调文字颜色 1 2 2 2 2 2" xfId="7574"/>
    <cellStyle name="60% - 强调文字颜色 1 2 2 2 2 2 2" xfId="5602"/>
    <cellStyle name="60% - 强调文字颜色 1 2 2 2 2 2 2 2" xfId="19581"/>
    <cellStyle name="60% - 强调文字颜色 1 2 2 2 2 2 2 2 2" xfId="19582"/>
    <cellStyle name="60% - 强调文字颜色 1 2 2 2 2 2 3" xfId="19584"/>
    <cellStyle name="60% - 强调文字颜色 1 2 2 2 2 2 3 2" xfId="19585"/>
    <cellStyle name="60% - 强调文字颜色 1 2 2 2 2 3" xfId="7580"/>
    <cellStyle name="60% - 强调文字颜色 1 2 2 2 2 3 2" xfId="7587"/>
    <cellStyle name="60% - 强调文字颜色 1 2 2 2 2 3 3" xfId="18009"/>
    <cellStyle name="60% - 强调文字颜色 1 2 2 2 2 4" xfId="5624"/>
    <cellStyle name="60% - 强调文字颜色 1 2 2 2 2 4 2" xfId="19586"/>
    <cellStyle name="60% - 强调文字颜色 1 2 2 2 2 4 2 2" xfId="19589"/>
    <cellStyle name="60% - 强调文字颜色 1 2 2 2 2 5" xfId="17572"/>
    <cellStyle name="60% - 强调文字颜色 1 2 2 2 2 6" xfId="19590"/>
    <cellStyle name="60% - 强调文字颜色 1 2 2 2 2 7" xfId="19593"/>
    <cellStyle name="60% - 强调文字颜色 1 2 2 2 3" xfId="787"/>
    <cellStyle name="60% - 强调文字颜色 1 2 2 2 3 2" xfId="795"/>
    <cellStyle name="60% - 强调文字颜色 1 2 2 2 3 2 2" xfId="19594"/>
    <cellStyle name="60% - 强调文字颜色 1 2 2 2 3 2 2 2" xfId="19595"/>
    <cellStyle name="60% - 强调文字颜色 1 2 2 2 3 3" xfId="10218"/>
    <cellStyle name="60% - 强调文字颜色 1 2 2 2 3 3 2" xfId="19596"/>
    <cellStyle name="60% - 强调文字颜色 1 2 2 2 3 3 3" xfId="19598"/>
    <cellStyle name="60% - 强调文字颜色 1 2 2 2 3 4" xfId="16516"/>
    <cellStyle name="60% - 强调文字颜色 1 2 2 2 3 5" xfId="19600"/>
    <cellStyle name="60% - 强调文字颜色 1 2 2 2 4" xfId="802"/>
    <cellStyle name="60% - 强调文字颜色 1 2 2 2 4 2" xfId="808"/>
    <cellStyle name="60% - 强调文字颜色 1 2 2 2 5" xfId="665"/>
    <cellStyle name="60% - 强调文字颜色 1 2 2 2 5 2" xfId="19601"/>
    <cellStyle name="60% - 强调文字颜色 1 2 2 2 5 2 2" xfId="19602"/>
    <cellStyle name="60% - 强调文字颜色 1 2 2 2 6" xfId="19603"/>
    <cellStyle name="60% - 强调文字颜色 1 2 2 2 7" xfId="19604"/>
    <cellStyle name="60% - 强调文字颜色 1 2 2 2 8" xfId="19605"/>
    <cellStyle name="60% - 强调文字颜色 1 2 2 3" xfId="7591"/>
    <cellStyle name="60% - 强调文字颜色 1 2 2 3 2" xfId="7595"/>
    <cellStyle name="60% - 强调文字颜色 1 2 2 3 2 2" xfId="5699"/>
    <cellStyle name="60% - 强调文字颜色 1 2 2 3 2 2 2" xfId="7600"/>
    <cellStyle name="60% - 强调文字颜色 1 2 2 3 2 2 2 2" xfId="19606"/>
    <cellStyle name="60% - 强调文字颜色 1 2 2 3 2 3" xfId="7603"/>
    <cellStyle name="60% - 强调文字颜色 1 2 2 3 2 3 2" xfId="7606"/>
    <cellStyle name="60% - 强调文字颜色 1 2 2 3 2 4" xfId="5634"/>
    <cellStyle name="60% - 强调文字颜色 1 2 2 3 2 5" xfId="7609"/>
    <cellStyle name="60% - 强调文字颜色 1 2 2 3 3" xfId="863"/>
    <cellStyle name="60% - 强调文字颜色 1 2 2 3 3 2" xfId="870"/>
    <cellStyle name="60% - 强调文字颜色 1 2 2 3 3 2 2" xfId="7684"/>
    <cellStyle name="60% - 强调文字颜色 1 2 2 3 3 2 3" xfId="7784"/>
    <cellStyle name="60% - 强调文字颜色 1 2 2 3 3 3" xfId="7850"/>
    <cellStyle name="60% - 强调文字颜色 1 2 2 3 3 4" xfId="7897"/>
    <cellStyle name="60% - 强调文字颜色 1 2 2 3 4" xfId="877"/>
    <cellStyle name="60% - 强调文字颜色 1 2 2 3 4 2" xfId="882"/>
    <cellStyle name="60% - 强调文字颜色 1 2 2 3 4 2 2" xfId="8034"/>
    <cellStyle name="60% - 强调文字颜色 1 2 2 3 4 2 2 2" xfId="5855"/>
    <cellStyle name="60% - 强调文字颜色 1 2 2 3 4 2 2 3" xfId="5870"/>
    <cellStyle name="60% - 强调文字颜色 1 2 2 3 4 2 3" xfId="8063"/>
    <cellStyle name="60% - 强调文字颜色 1 2 2 3 4 2 4" xfId="8067"/>
    <cellStyle name="60% - 强调文字颜色 1 2 2 3 4 3" xfId="8078"/>
    <cellStyle name="60% - 强调文字颜色 1 2 2 3 4 4" xfId="8096"/>
    <cellStyle name="60% - 强调文字颜色 1 2 2 3 5" xfId="730"/>
    <cellStyle name="60% - 强调文字颜色 1 2 2 3 5 2" xfId="1897"/>
    <cellStyle name="60% - 强调文字颜色 1 2 2 3 5 3" xfId="8149"/>
    <cellStyle name="60% - 强调文字颜色 1 2 2 3 6" xfId="1901"/>
    <cellStyle name="60% - 强调文字颜色 1 2 2 3 7" xfId="8300"/>
    <cellStyle name="60% - 强调文字颜色 1 2 2 4" xfId="7614"/>
    <cellStyle name="60% - 强调文字颜色 1 2 2 4 2" xfId="7617"/>
    <cellStyle name="60% - 强调文字颜色 1 2 2 4 2 2" xfId="409"/>
    <cellStyle name="60% - 强调文字颜色 1 2 2 4 2 2 2" xfId="19607"/>
    <cellStyle name="60% - 强调文字颜色 1 2 2 4 3" xfId="1906"/>
    <cellStyle name="60% - 强调文字颜色 1 2 2 4 3 2" xfId="8378"/>
    <cellStyle name="60% - 强调文字颜色 1 2 2 4 3 2 2" xfId="8381"/>
    <cellStyle name="60% - 强调文字颜色 1 2 2 4 3 2 3" xfId="8409"/>
    <cellStyle name="60% - 强调文字颜色 1 2 2 4 3 3" xfId="8454"/>
    <cellStyle name="60% - 强调文字颜色 1 2 2 4 3 4" xfId="8213"/>
    <cellStyle name="60% - 强调文字颜色 1 2 2 5" xfId="7621"/>
    <cellStyle name="60% - 强调文字颜色 1 2 2 5 2" xfId="7624"/>
    <cellStyle name="60% - 强调文字颜色 1 2 2 6" xfId="7626"/>
    <cellStyle name="60% - 强调文字颜色 1 2 2 6 2" xfId="3734"/>
    <cellStyle name="60% - 强调文字颜色 1 2 2 6 2 2" xfId="19608"/>
    <cellStyle name="60% - 强调文字颜色 1 2 2 7" xfId="3124"/>
    <cellStyle name="60% - 强调文字颜色 1 2 3" xfId="19609"/>
    <cellStyle name="60% - 强调文字颜色 1 2 3 2" xfId="7637"/>
    <cellStyle name="60% - 强调文字颜色 1 2 3 2 2" xfId="7640"/>
    <cellStyle name="60% - 强调文字颜色 1 2 3 2 2 2" xfId="567"/>
    <cellStyle name="60% - 强调文字颜色 1 2 3 2 2 2 2" xfId="19612"/>
    <cellStyle name="60% - 强调文字颜色 1 2 3 2 2 2 2 2" xfId="19614"/>
    <cellStyle name="60% - 强调文字颜色 1 2 3 2 2 2 2 3" xfId="19616"/>
    <cellStyle name="60% - 强调文字颜色 1 2 3 2 2 2 2 4" xfId="19619"/>
    <cellStyle name="60% - 强调文字颜色 1 2 3 2 2 2 3" xfId="19620"/>
    <cellStyle name="60% - 强调文字颜色 1 2 3 2 2 2 4" xfId="19622"/>
    <cellStyle name="60% - 强调文字颜色 1 2 3 2 2 3" xfId="19624"/>
    <cellStyle name="60% - 强调文字颜色 1 2 3 2 2 3 2" xfId="19626"/>
    <cellStyle name="60% - 强调文字颜色 1 2 3 2 2 3 3" xfId="19628"/>
    <cellStyle name="60% - 强调文字颜色 1 2 3 2 2 3 4" xfId="19630"/>
    <cellStyle name="60% - 强调文字颜色 1 2 3 2 3" xfId="7643"/>
    <cellStyle name="60% - 强调文字颜色 1 2 3 2 3 2" xfId="1009"/>
    <cellStyle name="60% - 强调文字颜色 1 2 3 2 3 2 2" xfId="19631"/>
    <cellStyle name="60% - 强调文字颜色 1 2 3 2 3 2 3" xfId="19635"/>
    <cellStyle name="60% - 强调文字颜色 1 2 3 2 4" xfId="7646"/>
    <cellStyle name="60% - 强调文字颜色 1 2 3 2 4 2" xfId="7395"/>
    <cellStyle name="60% - 强调文字颜色 1 2 3 2 4 2 2" xfId="19639"/>
    <cellStyle name="60% - 强调文字颜色 1 2 3 2 4 2 3" xfId="19641"/>
    <cellStyle name="60% - 强调文字颜色 1 2 3 2 4 2 4" xfId="19643"/>
    <cellStyle name="60% - 强调文字颜色 1 2 3 2 5" xfId="773"/>
    <cellStyle name="60% - 强调文字颜色 1 2 3 2 6" xfId="19645"/>
    <cellStyle name="60% - 强调文字颜色 1 2 3 2 7" xfId="19647"/>
    <cellStyle name="60% - 强调文字颜色 1 2 3 3" xfId="7648"/>
    <cellStyle name="60% - 强调文字颜色 1 2 3 3 2" xfId="723"/>
    <cellStyle name="60% - 强调文字颜色 1 2 3 3 2 2" xfId="18676"/>
    <cellStyle name="60% - 强调文字颜色 1 2 3 3 2 2 2" xfId="19648"/>
    <cellStyle name="60% - 强调文字颜色 1 2 3 3 2 2 3" xfId="19651"/>
    <cellStyle name="60% - 强调文字颜色 1 2 3 3 2 2 4" xfId="19654"/>
    <cellStyle name="60% - 强调文字颜色 1 2 3 3 3" xfId="9460"/>
    <cellStyle name="60% - 强调文字颜色 1 2 3 3 3 2" xfId="9464"/>
    <cellStyle name="60% - 强调文字颜色 1 2 3 3 3 2 2" xfId="9466"/>
    <cellStyle name="60% - 强调文字颜色 1 2 3 3 3 2 3" xfId="9578"/>
    <cellStyle name="60% - 强调文字颜色 1 2 3 3 3 3" xfId="9666"/>
    <cellStyle name="60% - 强调文字颜色 1 2 3 3 3 4" xfId="9785"/>
    <cellStyle name="60% - 强调文字颜色 1 2 3 4" xfId="7651"/>
    <cellStyle name="60% - 强调文字颜色 1 2 3 4 2" xfId="777"/>
    <cellStyle name="60% - 强调文字颜色 1 2 3 5" xfId="7654"/>
    <cellStyle name="60% - 强调文字颜色 1 2 3 5 2" xfId="19656"/>
    <cellStyle name="60% - 强调文字颜色 1 2 3 5 2 2" xfId="19657"/>
    <cellStyle name="60% - 强调文字颜色 1 2 3 6" xfId="19658"/>
    <cellStyle name="60% - 强调文字颜色 1 2 4" xfId="19659"/>
    <cellStyle name="60% - 强调文字颜色 1 2 4 2" xfId="4883"/>
    <cellStyle name="60% - 强调文字颜色 1 2 4 2 2" xfId="4892"/>
    <cellStyle name="60% - 强调文字颜色 1 2 4 2 2 2" xfId="10127"/>
    <cellStyle name="60% - 强调文字颜色 1 2 4 2 2 2 2" xfId="10133"/>
    <cellStyle name="60% - 强调文字颜色 1 2 4 2 2 2 3" xfId="16078"/>
    <cellStyle name="60% - 强调文字颜色 1 2 4 2 2 3" xfId="10137"/>
    <cellStyle name="60% - 强调文字颜色 1 2 4 2 2 4" xfId="4909"/>
    <cellStyle name="60% - 强调文字颜色 1 2 4 2 3" xfId="16081"/>
    <cellStyle name="60% - 强调文字颜色 1 2 4 2 4" xfId="4928"/>
    <cellStyle name="60% - 强调文字颜色 1 2 4 2 5" xfId="19662"/>
    <cellStyle name="60% - 强调文字颜色 1 2 4 3" xfId="4936"/>
    <cellStyle name="60% - 强调文字颜色 1 2 4 3 2" xfId="833"/>
    <cellStyle name="60% - 强调文字颜色 1 2 4 4" xfId="4942"/>
    <cellStyle name="60% - 强调文字颜色 1 2 5" xfId="19663"/>
    <cellStyle name="60% - 强调文字颜色 1 2 5 2" xfId="5033"/>
    <cellStyle name="60% - 强调文字颜色 1 2 5 2 2" xfId="5046"/>
    <cellStyle name="60% - 强调文字颜色 1 2 5 2 2 2" xfId="4088"/>
    <cellStyle name="60% - 强调文字颜色 1 2 5 2 2 2 2" xfId="4093"/>
    <cellStyle name="60% - 强调文字颜色 1 2 5 2 2 2 2 2" xfId="19669"/>
    <cellStyle name="60% - 强调文字颜色 1 2 5 2 2 2 2 3" xfId="19673"/>
    <cellStyle name="60% - 强调文字颜色 1 2 5 2 2 2 2 4" xfId="19677"/>
    <cellStyle name="60% - 强调文字颜色 1 2 5 2 2 3" xfId="4098"/>
    <cellStyle name="60% - 强调文字颜色 1 2 5 2 2 3 2" xfId="11960"/>
    <cellStyle name="60% - 强调文字颜色 1 2 5 2 3" xfId="16119"/>
    <cellStyle name="60% - 强调文字颜色 1 2 5 2 3 2" xfId="11012"/>
    <cellStyle name="60% - 强调文字颜色 1 2 5 2 4" xfId="1614"/>
    <cellStyle name="60% - 强调文字颜色 1 2 5 2 4 2" xfId="19680"/>
    <cellStyle name="60% - 强调文字颜色 1 2 5 2 4 2 2" xfId="19682"/>
    <cellStyle name="60% - 强调文字颜色 1 2 5 2 5" xfId="19683"/>
    <cellStyle name="60% - 强调文字颜色 1 2 5 2 6" xfId="19684"/>
    <cellStyle name="60% - 强调文字颜色 1 2 5 2 7" xfId="19686"/>
    <cellStyle name="60% - 强调文字颜色 1 2 5 3" xfId="5056"/>
    <cellStyle name="60% - 强调文字颜色 1 2 5 3 2" xfId="5069"/>
    <cellStyle name="60% - 强调文字颜色 1 2 5 3 2 2" xfId="19687"/>
    <cellStyle name="60% - 强调文字颜色 1 2 5 3 2 2 2" xfId="19688"/>
    <cellStyle name="60% - 强调文字颜色 1 2 5 3 3" xfId="14023"/>
    <cellStyle name="60% - 强调文字颜色 1 2 5 3 3 2" xfId="14030"/>
    <cellStyle name="60% - 强调文字颜色 1 2 5 3 3 2 2" xfId="14035"/>
    <cellStyle name="60% - 强调文字颜色 1 2 5 3 3 2 3" xfId="14235"/>
    <cellStyle name="60% - 强调文字颜色 1 2 5 3 3 3" xfId="14374"/>
    <cellStyle name="60% - 强调文字颜色 1 2 5 3 3 4" xfId="14480"/>
    <cellStyle name="60% - 强调文字颜色 1 2 5 3 4" xfId="14580"/>
    <cellStyle name="60% - 强调文字颜色 1 2 5 3 5" xfId="14746"/>
    <cellStyle name="60% - 强调文字颜色 1 2 5 4" xfId="5077"/>
    <cellStyle name="60% - 强调文字颜色 1 2 5 4 2" xfId="19692"/>
    <cellStyle name="60% - 强调文字颜色 1 2 5 5" xfId="19693"/>
    <cellStyle name="60% - 强调文字颜色 1 2 5 5 2" xfId="19694"/>
    <cellStyle name="60% - 强调文字颜色 1 2 5 5 2 2" xfId="19695"/>
    <cellStyle name="60% - 强调文字颜色 1 2 5 6" xfId="19696"/>
    <cellStyle name="60% - 强调文字颜色 1 2 6" xfId="19697"/>
    <cellStyle name="60% - 强调文字颜色 1 2 6 2" xfId="19699"/>
    <cellStyle name="60% - 强调文字颜色 1 2 6 2 2" xfId="16142"/>
    <cellStyle name="60% - 强调文字颜色 1 2 6 2 2 2" xfId="11372"/>
    <cellStyle name="60% - 强调文字颜色 1 2 6 2 3" xfId="16145"/>
    <cellStyle name="60% - 强调文字颜色 1 2 6 3" xfId="19702"/>
    <cellStyle name="60% - 强调文字颜色 1 2 6 3 2" xfId="19704"/>
    <cellStyle name="60% - 强调文字颜色 1 2 6 4" xfId="19705"/>
    <cellStyle name="60% - 强调文字颜色 1 2 7" xfId="19707"/>
    <cellStyle name="60% - 强调文字颜色 1 2 7 2" xfId="19708"/>
    <cellStyle name="60% - 强调文字颜色 1 2 7 2 2" xfId="19709"/>
    <cellStyle name="60% - 强调文字颜色 1 2 7 3" xfId="3385"/>
    <cellStyle name="60% - 强调文字颜色 1 2 8" xfId="12458"/>
    <cellStyle name="60% - 强调文字颜色 1 2 8 2" xfId="19711"/>
    <cellStyle name="60% - 强调文字颜色 1 2 9" xfId="19712"/>
    <cellStyle name="60% - 强调文字颜色 1 3" xfId="19714"/>
    <cellStyle name="60% - 强调文字颜色 1 3 10" xfId="19717"/>
    <cellStyle name="60% - 强调文字颜色 1 3 2" xfId="9113"/>
    <cellStyle name="60% - 强调文字颜色 1 3 2 2" xfId="9121"/>
    <cellStyle name="60% - 强调文字颜色 1 3 2 2 2" xfId="9182"/>
    <cellStyle name="60% - 强调文字颜色 1 3 2 2 2 2" xfId="9185"/>
    <cellStyle name="60% - 强调文字颜色 1 3 2 2 2 2 2" xfId="9187"/>
    <cellStyle name="60% - 强调文字颜色 1 3 2 2 2 2 2 2" xfId="19718"/>
    <cellStyle name="60% - 强调文字颜色 1 3 2 2 2 3" xfId="9189"/>
    <cellStyle name="60% - 强调文字颜色 1 3 2 2 2 3 2" xfId="9192"/>
    <cellStyle name="60% - 强调文字颜色 1 3 2 2 2 4" xfId="5730"/>
    <cellStyle name="60% - 强调文字颜色 1 3 2 2 2 5" xfId="19720"/>
    <cellStyle name="60% - 强调文字颜色 1 3 2 2 3" xfId="9196"/>
    <cellStyle name="60% - 强调文字颜色 1 3 2 2 3 2" xfId="9199"/>
    <cellStyle name="60% - 强调文字颜色 1 3 2 2 4" xfId="9201"/>
    <cellStyle name="60% - 强调文字颜色 1 3 2 2 4 2" xfId="9203"/>
    <cellStyle name="60% - 强调文字颜色 1 3 2 2 4 2 2" xfId="19721"/>
    <cellStyle name="60% - 强调文字颜色 1 3 2 2 5" xfId="9205"/>
    <cellStyle name="60% - 强调文字颜色 1 3 2 2 6" xfId="19723"/>
    <cellStyle name="60% - 强调文字颜色 1 3 2 2 7" xfId="19724"/>
    <cellStyle name="60% - 强调文字颜色 1 3 2 3" xfId="9207"/>
    <cellStyle name="60% - 强调文字颜色 1 3 2 3 2" xfId="9212"/>
    <cellStyle name="60% - 强调文字颜色 1 3 2 3 2 2" xfId="9214"/>
    <cellStyle name="60% - 强调文字颜色 1 3 2 3 2 2 2" xfId="9216"/>
    <cellStyle name="60% - 强调文字颜色 1 3 2 3 2 2 3" xfId="9220"/>
    <cellStyle name="60% - 强调文字颜色 1 3 2 3 2 2 4" xfId="9227"/>
    <cellStyle name="60% - 强调文字颜色 1 3 2 3 2 3" xfId="9229"/>
    <cellStyle name="60% - 强调文字颜色 1 3 2 3 2 4" xfId="9235"/>
    <cellStyle name="60% - 强调文字颜色 1 3 2 3 3" xfId="9241"/>
    <cellStyle name="60% - 强调文字颜色 1 3 2 3 3 2" xfId="9243"/>
    <cellStyle name="60% - 强调文字颜色 1 3 2 3 3 3" xfId="19725"/>
    <cellStyle name="60% - 强调文字颜色 1 3 2 3 3 4" xfId="19726"/>
    <cellStyle name="60% - 强调文字颜色 1 3 2 3 4" xfId="9245"/>
    <cellStyle name="60% - 强调文字颜色 1 3 2 3 5" xfId="9248"/>
    <cellStyle name="60% - 强调文字颜色 1 3 2 4" xfId="9251"/>
    <cellStyle name="60% - 强调文字颜色 1 3 2 4 2" xfId="9254"/>
    <cellStyle name="60% - 强调文字颜色 1 3 2 4 2 2" xfId="9256"/>
    <cellStyle name="60% - 强调文字颜色 1 3 2 4 2 3" xfId="19729"/>
    <cellStyle name="60% - 强调文字颜色 1 3 2 4 3" xfId="9258"/>
    <cellStyle name="60% - 强调文字颜色 1 3 2 4 4" xfId="9263"/>
    <cellStyle name="60% - 强调文字颜色 1 3 2 5" xfId="9266"/>
    <cellStyle name="60% - 强调文字颜色 1 3 2 5 2" xfId="9268"/>
    <cellStyle name="60% - 强调文字颜色 1 3 2 5 2 2" xfId="12865"/>
    <cellStyle name="60% - 强调文字颜色 1 3 2 5 2 3" xfId="19730"/>
    <cellStyle name="60% - 强调文字颜色 1 3 2 5 2 4" xfId="19732"/>
    <cellStyle name="60% - 强调文字颜色 1 3 2 5 3" xfId="19733"/>
    <cellStyle name="60% - 强调文字颜色 1 3 2 5 4" xfId="19735"/>
    <cellStyle name="60% - 强调文字颜色 1 3 2 6" xfId="9270"/>
    <cellStyle name="60% - 强调文字颜色 1 3 2 7" xfId="9273"/>
    <cellStyle name="60% - 强调文字颜色 1 3 2 8" xfId="11518"/>
    <cellStyle name="60% - 强调文字颜色 1 3 3" xfId="9126"/>
    <cellStyle name="60% - 强调文字颜色 1 3 3 2" xfId="9134"/>
    <cellStyle name="60% - 强调文字颜色 1 3 3 2 2" xfId="9311"/>
    <cellStyle name="60% - 强调文字颜色 1 3 3 2 2 2" xfId="9313"/>
    <cellStyle name="60% - 强调文字颜色 1 3 3 2 2 2 2" xfId="19737"/>
    <cellStyle name="60% - 强调文字颜色 1 3 3 2 3" xfId="9316"/>
    <cellStyle name="60% - 强调文字颜色 1 3 3 2 3 2" xfId="9317"/>
    <cellStyle name="60% - 强调文字颜色 1 3 3 2 4" xfId="9322"/>
    <cellStyle name="60% - 强调文字颜色 1 3 3 2 5" xfId="9326"/>
    <cellStyle name="60% - 强调文字颜色 1 3 3 3" xfId="9329"/>
    <cellStyle name="60% - 强调文字颜色 1 3 3 3 2" xfId="9333"/>
    <cellStyle name="60% - 强调文字颜色 1 3 3 3 2 2" xfId="19739"/>
    <cellStyle name="60% - 强调文字颜色 1 3 3 3 2 3" xfId="19740"/>
    <cellStyle name="60% - 强调文字颜色 1 3 3 3 3" xfId="19741"/>
    <cellStyle name="60% - 强调文字颜色 1 3 3 3 4" xfId="19742"/>
    <cellStyle name="60% - 强调文字颜色 1 3 3 4" xfId="9335"/>
    <cellStyle name="60% - 强调文字颜色 1 3 3 4 2" xfId="9337"/>
    <cellStyle name="60% - 强调文字颜色 1 3 3 4 2 2" xfId="19743"/>
    <cellStyle name="60% - 强调文字颜色 1 3 3 4 2 3" xfId="19744"/>
    <cellStyle name="60% - 强调文字颜色 1 3 3 4 2 4" xfId="19745"/>
    <cellStyle name="60% - 强调文字颜色 1 3 3 4 3" xfId="19746"/>
    <cellStyle name="60% - 强调文字颜色 1 3 3 4 4" xfId="19748"/>
    <cellStyle name="60% - 强调文字颜色 1 3 3 5" xfId="9340"/>
    <cellStyle name="60% - 强调文字颜色 1 3 3 5 2" xfId="17879"/>
    <cellStyle name="60% - 强调文字颜色 1 3 3 5 3" xfId="17881"/>
    <cellStyle name="60% - 强调文字颜色 1 3 4" xfId="9137"/>
    <cellStyle name="60% - 强调文字颜色 1 3 4 2" xfId="9382"/>
    <cellStyle name="60% - 强调文字颜色 1 3 4 2 2" xfId="9388"/>
    <cellStyle name="60% - 强调文字颜色 1 3 4 2 2 2" xfId="12494"/>
    <cellStyle name="60% - 强调文字颜色 1 3 4 3" xfId="9392"/>
    <cellStyle name="60% - 强调文字颜色 1 3 4 3 2" xfId="9397"/>
    <cellStyle name="60% - 强调文字颜色 1 3 4 3 3" xfId="16264"/>
    <cellStyle name="60% - 强调文字颜色 1 3 4 3 4" xfId="19751"/>
    <cellStyle name="60% - 强调文字颜色 1 3 5" xfId="13856"/>
    <cellStyle name="60% - 强调文字颜色 1 3 5 2" xfId="9426"/>
    <cellStyle name="60% - 强调文字颜色 1 3 6" xfId="19752"/>
    <cellStyle name="60% - 强调文字颜色 1 3 6 2" xfId="19754"/>
    <cellStyle name="60% - 强调文字颜色 1 3 6 2 2" xfId="19757"/>
    <cellStyle name="60% - 强调文字颜色 1 3 7" xfId="19758"/>
    <cellStyle name="60% - 强调文字颜色 1 3 8" xfId="19760"/>
    <cellStyle name="60% - 强调文字颜色 1 3 9" xfId="19762"/>
    <cellStyle name="60% - 强调文字颜色 1 4" xfId="18425"/>
    <cellStyle name="60% - 强调文字颜色 1 4 2" xfId="18428"/>
    <cellStyle name="60% - 强调文字颜色 1 4 2 2" xfId="11625"/>
    <cellStyle name="60% - 强调文字颜色 1 4 2 2 2" xfId="11630"/>
    <cellStyle name="60% - 强调文字颜色 1 4 2 2 2 2" xfId="11634"/>
    <cellStyle name="60% - 强调文字颜色 1 4 2 2 2 2 2" xfId="11638"/>
    <cellStyle name="60% - 强调文字颜色 1 4 2 2 2 2 2 2" xfId="19764"/>
    <cellStyle name="60% - 强调文字颜色 1 4 2 2 2 3" xfId="11640"/>
    <cellStyle name="60% - 强调文字颜色 1 4 2 2 2 3 2" xfId="11645"/>
    <cellStyle name="60% - 强调文字颜色 1 4 2 2 2 4" xfId="2158"/>
    <cellStyle name="60% - 强调文字颜色 1 4 2 2 2 5" xfId="19766"/>
    <cellStyle name="60% - 强调文字颜色 1 4 2 2 3" xfId="11648"/>
    <cellStyle name="60% - 强调文字颜色 1 4 2 2 3 2" xfId="11652"/>
    <cellStyle name="60% - 强调文字颜色 1 4 2 2 4" xfId="11654"/>
    <cellStyle name="60% - 强调文字颜色 1 4 2 2 4 2" xfId="11658"/>
    <cellStyle name="60% - 强调文字颜色 1 4 2 2 4 2 2" xfId="5517"/>
    <cellStyle name="60% - 强调文字颜色 1 4 2 2 5" xfId="11661"/>
    <cellStyle name="60% - 强调文字颜色 1 4 2 2 6" xfId="19767"/>
    <cellStyle name="60% - 强调文字颜色 1 4 2 2 7" xfId="19769"/>
    <cellStyle name="60% - 强调文字颜色 1 4 2 3" xfId="11663"/>
    <cellStyle name="60% - 强调文字颜色 1 4 2 3 2" xfId="11667"/>
    <cellStyle name="60% - 强调文字颜色 1 4 2 3 2 2" xfId="11671"/>
    <cellStyle name="60% - 强调文字颜色 1 4 2 3 2 2 2" xfId="11673"/>
    <cellStyle name="60% - 强调文字颜色 1 4 2 3 2 3" xfId="11675"/>
    <cellStyle name="60% - 强调文字颜色 1 4 2 3 2 4" xfId="11678"/>
    <cellStyle name="60% - 强调文字颜色 1 4 2 3 3" xfId="11686"/>
    <cellStyle name="60% - 强调文字颜色 1 4 2 3 3 2" xfId="11690"/>
    <cellStyle name="60% - 强调文字颜色 1 4 2 3 4" xfId="11692"/>
    <cellStyle name="60% - 强调文字颜色 1 4 2 3 5" xfId="11696"/>
    <cellStyle name="60% - 强调文字颜色 1 4 2 4" xfId="11699"/>
    <cellStyle name="60% - 强调文字颜色 1 4 2 4 2" xfId="11702"/>
    <cellStyle name="60% - 强调文字颜色 1 4 2 4 3" xfId="11705"/>
    <cellStyle name="60% - 强调文字颜色 1 4 2 4 4" xfId="11710"/>
    <cellStyle name="60% - 强调文字颜色 1 4 2 5" xfId="11713"/>
    <cellStyle name="60% - 强调文字颜色 1 4 2 5 2" xfId="11716"/>
    <cellStyle name="60% - 强调文字颜色 1 4 2 5 2 2" xfId="19770"/>
    <cellStyle name="60% - 强调文字颜色 1 4 2 6" xfId="11720"/>
    <cellStyle name="60% - 强调文字颜色 1 4 3" xfId="19771"/>
    <cellStyle name="60% - 强调文字颜色 1 4 3 2" xfId="11758"/>
    <cellStyle name="60% - 强调文字颜色 1 4 3 2 2" xfId="11762"/>
    <cellStyle name="60% - 强调文字颜色 1 4 3 2 2 2" xfId="11766"/>
    <cellStyle name="60% - 强调文字颜色 1 4 3 2 2 2 2" xfId="19773"/>
    <cellStyle name="60% - 强调文字颜色 1 4 3 2 3" xfId="11768"/>
    <cellStyle name="60% - 强调文字颜色 1 4 3 2 3 2" xfId="11772"/>
    <cellStyle name="60% - 强调文字颜色 1 4 3 2 4" xfId="11774"/>
    <cellStyle name="60% - 强调文字颜色 1 4 3 2 5" xfId="11778"/>
    <cellStyle name="60% - 强调文字颜色 1 4 3 3" xfId="11780"/>
    <cellStyle name="60% - 强调文字颜色 1 4 3 3 2" xfId="11784"/>
    <cellStyle name="60% - 强调文字颜色 1 4 3 3 3" xfId="19774"/>
    <cellStyle name="60% - 强调文字颜色 1 4 3 3 4" xfId="19775"/>
    <cellStyle name="60% - 强调文字颜色 1 4 3 4" xfId="11786"/>
    <cellStyle name="60% - 强调文字颜色 1 4 3 4 2" xfId="11789"/>
    <cellStyle name="60% - 强调文字颜色 1 4 3 4 2 2" xfId="19776"/>
    <cellStyle name="60% - 强调文字颜色 1 4 3 5" xfId="11792"/>
    <cellStyle name="60% - 强调文字颜色 1 4 4" xfId="19778"/>
    <cellStyle name="60% - 强调文字颜色 1 4 4 2" xfId="11819"/>
    <cellStyle name="60% - 强调文字颜色 1 4 4 2 2" xfId="11825"/>
    <cellStyle name="60% - 强调文字颜色 1 4 4 2 2 2" xfId="14777"/>
    <cellStyle name="60% - 强调文字颜色 1 4 4 3" xfId="11829"/>
    <cellStyle name="60% - 强调文字颜色 1 4 4 3 2" xfId="11833"/>
    <cellStyle name="60% - 强调文字颜色 1 4 4 3 3" xfId="19782"/>
    <cellStyle name="60% - 强调文字颜色 1 4 4 3 4" xfId="19783"/>
    <cellStyle name="60% - 强调文字颜色 1 4 5" xfId="13864"/>
    <cellStyle name="60% - 强调文字颜色 1 4 5 2" xfId="11854"/>
    <cellStyle name="60% - 强调文字颜色 1 4 6" xfId="19784"/>
    <cellStyle name="60% - 强调文字颜色 1 4 6 2" xfId="19787"/>
    <cellStyle name="60% - 强调文字颜色 1 4 6 2 2" xfId="19790"/>
    <cellStyle name="60% - 强调文字颜色 1 4 7" xfId="19793"/>
    <cellStyle name="60% - 强调文字颜色 1 5" xfId="18430"/>
    <cellStyle name="60% - 强调文字颜色 1 5 2" xfId="18434"/>
    <cellStyle name="60% - 强调文字颜色 1 5 2 2" xfId="13825"/>
    <cellStyle name="60% - 强调文字颜色 1 5 2 2 2" xfId="13829"/>
    <cellStyle name="60% - 强调文字颜色 1 5 2 2 2 2" xfId="13831"/>
    <cellStyle name="60% - 强调文字颜色 1 5 2 2 2 3" xfId="13834"/>
    <cellStyle name="60% - 强调文字颜色 1 5 2 2 3" xfId="13838"/>
    <cellStyle name="60% - 强调文字颜色 1 5 2 2 4" xfId="13841"/>
    <cellStyle name="60% - 强调文字颜色 1 5 2 3" xfId="13845"/>
    <cellStyle name="60% - 强调文字颜色 1 5 2 3 2" xfId="13850"/>
    <cellStyle name="60% - 强调文字颜色 1 5 2 3 3" xfId="13877"/>
    <cellStyle name="60% - 强调文字颜色 1 5 3" xfId="19794"/>
    <cellStyle name="60% - 强调文字颜色 1 5 3 2" xfId="13924"/>
    <cellStyle name="60% - 强调文字颜色 1 5 3 2 2" xfId="13928"/>
    <cellStyle name="60% - 强调文字颜色 1 5 3 2 3" xfId="13932"/>
    <cellStyle name="60% - 强调文字颜色 1 5 4" xfId="19797"/>
    <cellStyle name="60% - 强调文字颜色 1 6" xfId="18438"/>
    <cellStyle name="60% - 强调文字颜色 1 6 2" xfId="19798"/>
    <cellStyle name="60% - 强调文字颜色 1 6 2 2" xfId="15913"/>
    <cellStyle name="60% - 强调文字颜色 1 6 2 2 2" xfId="15917"/>
    <cellStyle name="60% - 强调文字颜色 1 6 2 2 2 2" xfId="15919"/>
    <cellStyle name="60% - 强调文字颜色 1 6 2 2 2 3" xfId="15921"/>
    <cellStyle name="60% - 强调文字颜色 1 6 2 2 2 4" xfId="19800"/>
    <cellStyle name="60% - 强调文字颜色 1 6 2 2 3" xfId="15923"/>
    <cellStyle name="60% - 强调文字颜色 1 6 2 2 4" xfId="15925"/>
    <cellStyle name="60% - 强调文字颜色 1 6 2 3" xfId="15927"/>
    <cellStyle name="60% - 强调文字颜色 1 6 2 3 2" xfId="15929"/>
    <cellStyle name="60% - 强调文字颜色 1 6 2 3 2 2" xfId="15931"/>
    <cellStyle name="60% - 强调文字颜色 1 6 2 3 2 3" xfId="15933"/>
    <cellStyle name="60% - 强调文字颜色 1 6 2 3 3" xfId="15939"/>
    <cellStyle name="60% - 强调文字颜色 1 6 2 3 4" xfId="15941"/>
    <cellStyle name="60% - 强调文字颜色 1 6 3" xfId="19803"/>
    <cellStyle name="60% - 强调文字颜色 1 6 3 2" xfId="15968"/>
    <cellStyle name="60% - 强调文字颜色 1 6 3 2 2" xfId="15971"/>
    <cellStyle name="60% - 强调文字颜色 1 6 3 2 3" xfId="15974"/>
    <cellStyle name="60% - 强调文字颜色 1 6 4" xfId="19805"/>
    <cellStyle name="60% - 强调文字颜色 1 6 4 2" xfId="16008"/>
    <cellStyle name="60% - 强调文字颜色 1 6 4 2 2" xfId="16475"/>
    <cellStyle name="60% - 强调文字颜色 1 6 5" xfId="19807"/>
    <cellStyle name="60% - 强调文字颜色 1 7" xfId="18441"/>
    <cellStyle name="60% - 强调文字颜色 1 7 2" xfId="19810"/>
    <cellStyle name="60% - 强调文字颜色 1 7 2 2" xfId="19811"/>
    <cellStyle name="60% - 强调文字颜色 1 8" xfId="19812"/>
    <cellStyle name="60% - 强调文字颜色 1 8 2" xfId="19813"/>
    <cellStyle name="60% - 强调文字颜色 1 8 2 2" xfId="19814"/>
    <cellStyle name="60% - 强调文字颜色 2 2" xfId="9009"/>
    <cellStyle name="60% - 强调文字颜色 2 2 10" xfId="19816"/>
    <cellStyle name="60% - 强调文字颜色 2 2 11" xfId="19817"/>
    <cellStyle name="60% - 强调文字颜色 2 2 12" xfId="19818"/>
    <cellStyle name="60% - 强调文字颜色 2 2 13" xfId="19819"/>
    <cellStyle name="60% - 强调文字颜色 2 2 2" xfId="9011"/>
    <cellStyle name="60% - 强调文字颜色 2 2 2 2" xfId="19820"/>
    <cellStyle name="60% - 强调文字颜色 2 2 2 2 2" xfId="19822"/>
    <cellStyle name="60% - 强调文字颜色 2 2 2 2 2 2" xfId="19824"/>
    <cellStyle name="60% - 强调文字颜色 2 2 2 2 2 2 2" xfId="17436"/>
    <cellStyle name="60% - 强调文字颜色 2 2 2 2 2 2 2 2" xfId="19826"/>
    <cellStyle name="60% - 强调文字颜色 2 2 2 2 2 2 2 2 2" xfId="19827"/>
    <cellStyle name="60% - 强调文字颜色 2 2 2 2 2 2 2 2 3" xfId="19828"/>
    <cellStyle name="60% - 强调文字颜色 2 2 2 2 2 2 2 2 4" xfId="19829"/>
    <cellStyle name="60% - 强调文字颜色 2 2 2 2 2 2 2 3" xfId="19831"/>
    <cellStyle name="60% - 强调文字颜色 2 2 2 2 2 2 2 4" xfId="19832"/>
    <cellStyle name="60% - 强调文字颜色 2 2 2 2 2 2 3" xfId="17438"/>
    <cellStyle name="60% - 强调文字颜色 2 2 2 2 2 2 3 2" xfId="19834"/>
    <cellStyle name="60% - 强调文字颜色 2 2 2 2 2 3" xfId="19835"/>
    <cellStyle name="60% - 强调文字颜色 2 2 2 2 2 3 2" xfId="19836"/>
    <cellStyle name="60% - 强调文字颜色 2 2 2 2 2 4" xfId="7545"/>
    <cellStyle name="60% - 强调文字颜色 2 2 2 2 2 4 2" xfId="19837"/>
    <cellStyle name="60% - 强调文字颜色 2 2 2 2 2 4 2 2" xfId="10928"/>
    <cellStyle name="60% - 强调文字颜色 2 2 2 2 2 4 2 2 2" xfId="10931"/>
    <cellStyle name="60% - 强调文字颜色 2 2 2 2 2 4 2 2 3" xfId="4043"/>
    <cellStyle name="60% - 强调文字颜色 2 2 2 2 2 5" xfId="17992"/>
    <cellStyle name="60% - 强调文字颜色 2 2 2 2 3" xfId="19838"/>
    <cellStyle name="60% - 强调文字颜色 2 2 2 2 3 2" xfId="19839"/>
    <cellStyle name="60% - 强调文字颜色 2 2 2 2 3 2 2" xfId="19841"/>
    <cellStyle name="60% - 强调文字颜色 2 2 2 2 3 2 2 2" xfId="19842"/>
    <cellStyle name="60% - 强调文字颜色 2 2 2 2 3 3" xfId="19843"/>
    <cellStyle name="60% - 强调文字颜色 2 2 2 2 3 3 2" xfId="19845"/>
    <cellStyle name="60% - 强调文字颜色 2 2 2 2 4" xfId="19846"/>
    <cellStyle name="60% - 强调文字颜色 2 2 2 2 4 2" xfId="19847"/>
    <cellStyle name="60% - 强调文字颜色 2 2 2 2 4 2 2" xfId="19848"/>
    <cellStyle name="60% - 强调文字颜色 2 2 2 2 4 2 3" xfId="19849"/>
    <cellStyle name="60% - 强调文字颜色 2 2 2 2 5" xfId="19850"/>
    <cellStyle name="60% - 强调文字颜色 2 2 2 2 5 2" xfId="19851"/>
    <cellStyle name="60% - 强调文字颜色 2 2 2 2 5 2 2" xfId="19852"/>
    <cellStyle name="60% - 强调文字颜色 2 2 2 2 5 2 3" xfId="13566"/>
    <cellStyle name="60% - 强调文字颜色 2 2 2 2 5 2 4" xfId="19853"/>
    <cellStyle name="60% - 强调文字颜色 2 2 2 2 6" xfId="19854"/>
    <cellStyle name="60% - 强调文字颜色 2 2 2 3" xfId="19855"/>
    <cellStyle name="60% - 强调文字颜色 2 2 2 3 2" xfId="19857"/>
    <cellStyle name="60% - 强调文字颜色 2 2 2 3 2 2" xfId="19858"/>
    <cellStyle name="60% - 强调文字颜色 2 2 2 3 2 2 2" xfId="19860"/>
    <cellStyle name="60% - 强调文字颜色 2 2 2 3 2 2 2 2" xfId="19861"/>
    <cellStyle name="60% - 强调文字颜色 2 2 2 3 2 3" xfId="19863"/>
    <cellStyle name="60% - 强调文字颜色 2 2 2 3 2 3 2" xfId="19866"/>
    <cellStyle name="60% - 强调文字颜色 2 2 2 3 2 3 3" xfId="19870"/>
    <cellStyle name="60% - 强调文字颜色 2 2 2 3 2 3 4" xfId="19874"/>
    <cellStyle name="60% - 强调文字颜色 2 2 2 3 3" xfId="19876"/>
    <cellStyle name="60% - 强调文字颜色 2 2 2 3 3 2" xfId="19877"/>
    <cellStyle name="60% - 强调文字颜色 2 2 2 3 3 2 2" xfId="19878"/>
    <cellStyle name="60% - 强调文字颜色 2 2 2 3 3 2 3" xfId="19879"/>
    <cellStyle name="60% - 强调文字颜色 2 2 2 3 3 3" xfId="19880"/>
    <cellStyle name="60% - 强调文字颜色 2 2 2 3 3 4" xfId="19882"/>
    <cellStyle name="60% - 强调文字颜色 2 2 2 3 4" xfId="19883"/>
    <cellStyle name="60% - 强调文字颜色 2 2 2 3 4 2" xfId="19884"/>
    <cellStyle name="60% - 强调文字颜色 2 2 2 3 4 2 2" xfId="19886"/>
    <cellStyle name="60% - 强调文字颜色 2 2 2 3 4 2 3" xfId="19887"/>
    <cellStyle name="60% - 强调文字颜色 2 2 2 3 4 2 4" xfId="19888"/>
    <cellStyle name="60% - 强调文字颜色 2 2 2 3 4 3" xfId="19889"/>
    <cellStyle name="60% - 强调文字颜色 2 2 2 3 4 4" xfId="19892"/>
    <cellStyle name="60% - 强调文字颜色 2 2 2 3 5" xfId="19894"/>
    <cellStyle name="60% - 强调文字颜色 2 2 2 4" xfId="19896"/>
    <cellStyle name="60% - 强调文字颜色 2 2 2 4 2" xfId="19897"/>
    <cellStyle name="60% - 强调文字颜色 2 2 2 4 2 2" xfId="19901"/>
    <cellStyle name="60% - 强调文字颜色 2 2 2 4 2 2 2" xfId="19903"/>
    <cellStyle name="60% - 强调文字颜色 2 2 2 4 2 2 3" xfId="19905"/>
    <cellStyle name="60% - 强调文字颜色 2 2 2 4 2 2 4" xfId="19908"/>
    <cellStyle name="60% - 强调文字颜色 2 2 2 4 3" xfId="19909"/>
    <cellStyle name="60% - 强调文字颜色 2 2 2 4 3 2" xfId="19914"/>
    <cellStyle name="60% - 强调文字颜色 2 2 2 4 3 3" xfId="19918"/>
    <cellStyle name="60% - 强调文字颜色 2 2 2 4 3 4" xfId="19923"/>
    <cellStyle name="60% - 强调文字颜色 2 2 2 5" xfId="19927"/>
    <cellStyle name="60% - 强调文字颜色 2 2 2 5 2" xfId="19928"/>
    <cellStyle name="60% - 强调文字颜色 2 2 2 6" xfId="19929"/>
    <cellStyle name="60% - 强调文字颜色 2 2 2 6 2" xfId="19930"/>
    <cellStyle name="60% - 强调文字颜色 2 2 2 6 2 2" xfId="19931"/>
    <cellStyle name="60% - 强调文字颜色 2 2 2 7" xfId="19932"/>
    <cellStyle name="60% - 强调文字颜色 2 2 3" xfId="19934"/>
    <cellStyle name="60% - 强调文字颜色 2 2 3 2" xfId="19938"/>
    <cellStyle name="60% - 强调文字颜色 2 2 3 2 2" xfId="19943"/>
    <cellStyle name="60% - 强调文字颜色 2 2 3 2 2 2" xfId="16833"/>
    <cellStyle name="60% - 强调文字颜色 2 2 3 2 2 2 2" xfId="19591"/>
    <cellStyle name="60% - 强调文字颜色 2 2 3 2 2 2 2 2" xfId="19947"/>
    <cellStyle name="60% - 强调文字颜色 2 2 3 2 2 3" xfId="16838"/>
    <cellStyle name="60% - 强调文字颜色 2 2 3 2 2 3 2" xfId="19948"/>
    <cellStyle name="60% - 强调文字颜色 2 2 3 2 3" xfId="19949"/>
    <cellStyle name="60% - 强调文字颜色 2 2 3 2 3 2" xfId="16850"/>
    <cellStyle name="60% - 强调文字颜色 2 2 3 2 4" xfId="19952"/>
    <cellStyle name="60% - 强调文字颜色 2 2 3 2 4 2" xfId="19955"/>
    <cellStyle name="60% - 强调文字颜色 2 2 3 2 4 2 2" xfId="19956"/>
    <cellStyle name="60% - 强调文字颜色 2 2 3 2 5" xfId="19957"/>
    <cellStyle name="60% - 强调文字颜色 2 2 3 3" xfId="19958"/>
    <cellStyle name="60% - 强调文字颜色 2 2 3 3 2" xfId="19961"/>
    <cellStyle name="60% - 强调文字颜色 2 2 3 3 2 2" xfId="16884"/>
    <cellStyle name="60% - 强调文字颜色 2 2 3 3 2 2 2" xfId="19964"/>
    <cellStyle name="60% - 强调文字颜色 2 2 3 3 2 2 2 2" xfId="19966"/>
    <cellStyle name="60% - 强调文字颜色 2 2 3 3 2 2 2 3" xfId="19969"/>
    <cellStyle name="60% - 强调文字颜色 2 2 3 3 3" xfId="19972"/>
    <cellStyle name="60% - 强调文字颜色 2 2 3 3 3 2" xfId="19974"/>
    <cellStyle name="60% - 强调文字颜色 2 2 3 3 3 2 2" xfId="19978"/>
    <cellStyle name="60% - 强调文字颜色 2 2 3 3 3 2 3" xfId="19982"/>
    <cellStyle name="60% - 强调文字颜色 2 2 3 3 3 3" xfId="19986"/>
    <cellStyle name="60% - 强调文字颜色 2 2 3 3 3 4" xfId="19989"/>
    <cellStyle name="60% - 强调文字颜色 2 2 3 4" xfId="19992"/>
    <cellStyle name="60% - 强调文字颜色 2 2 3 4 2" xfId="19995"/>
    <cellStyle name="60% - 强调文字颜色 2 2 3 5" xfId="19997"/>
    <cellStyle name="60% - 强调文字颜色 2 2 3 5 2" xfId="19999"/>
    <cellStyle name="60% - 强调文字颜色 2 2 3 5 2 2" xfId="20002"/>
    <cellStyle name="60% - 强调文字颜色 2 2 3 6" xfId="20005"/>
    <cellStyle name="60% - 强调文字颜色 2 2 4" xfId="20007"/>
    <cellStyle name="60% - 强调文字颜色 2 2 4 2" xfId="20011"/>
    <cellStyle name="60% - 强调文字颜色 2 2 4 2 2" xfId="16584"/>
    <cellStyle name="60% - 强调文字颜色 2 2 4 2 2 2" xfId="16933"/>
    <cellStyle name="60% - 强调文字颜色 2 2 4 2 2 2 2" xfId="20016"/>
    <cellStyle name="60% - 强调文字颜色 2 2 4 2 2 2 3" xfId="20019"/>
    <cellStyle name="60% - 强调文字颜色 2 2 4 2 3" xfId="16587"/>
    <cellStyle name="60% - 强调文字颜色 2 2 4 2 3 2" xfId="20021"/>
    <cellStyle name="60% - 强调文字颜色 2 2 4 2 3 3" xfId="20024"/>
    <cellStyle name="60% - 强调文字颜色 2 2 4 3" xfId="20027"/>
    <cellStyle name="60% - 强调文字颜色 2 2 4 3 2" xfId="16602"/>
    <cellStyle name="60% - 强调文字颜色 2 2 4 4" xfId="20030"/>
    <cellStyle name="60% - 强调文字颜色 2 2 5" xfId="20033"/>
    <cellStyle name="60% - 强调文字颜色 2 2 5 2" xfId="18468"/>
    <cellStyle name="60% - 强调文字颜色 2 2 5 2 2" xfId="16631"/>
    <cellStyle name="60% - 强调文字颜色 2 2 5 2 2 2" xfId="4911"/>
    <cellStyle name="60% - 强调文字颜色 2 2 5 2 2 2 2" xfId="4917"/>
    <cellStyle name="60% - 强调文字颜色 2 2 5 2 2 2 2 2" xfId="20036"/>
    <cellStyle name="60% - 强调文字颜色 2 2 5 2 2 3" xfId="4921"/>
    <cellStyle name="60% - 强调文字颜色 2 2 5 2 2 3 2" xfId="20038"/>
    <cellStyle name="60% - 强调文字颜色 2 2 5 2 3" xfId="16635"/>
    <cellStyle name="60% - 强调文字颜色 2 2 5 2 3 2" xfId="20039"/>
    <cellStyle name="60% - 强调文字颜色 2 2 5 2 4" xfId="20044"/>
    <cellStyle name="60% - 强调文字颜色 2 2 5 2 4 2" xfId="20046"/>
    <cellStyle name="60% - 强调文字颜色 2 2 5 2 4 2 2" xfId="20047"/>
    <cellStyle name="60% - 强调文字颜色 2 2 5 2 5" xfId="20048"/>
    <cellStyle name="60% - 强调文字颜色 2 2 5 3" xfId="20049"/>
    <cellStyle name="60% - 强调文字颜色 2 2 5 3 2" xfId="20051"/>
    <cellStyle name="60% - 强调文字颜色 2 2 5 3 2 2" xfId="17060"/>
    <cellStyle name="60% - 强调文字颜色 2 2 5 3 2 2 2" xfId="17063"/>
    <cellStyle name="60% - 强调文字颜色 2 2 5 3 3" xfId="20053"/>
    <cellStyle name="60% - 强调文字颜色 2 2 5 3 3 2" xfId="17219"/>
    <cellStyle name="60% - 强调文字颜色 2 2 5 3 3 2 2" xfId="16442"/>
    <cellStyle name="60% - 强调文字颜色 2 2 5 3 3 2 3" xfId="16456"/>
    <cellStyle name="60% - 强调文字颜色 2 2 5 4" xfId="20055"/>
    <cellStyle name="60% - 强调文字颜色 2 2 5 4 2" xfId="20057"/>
    <cellStyle name="60% - 强调文字颜色 2 2 5 5" xfId="20059"/>
    <cellStyle name="60% - 强调文字颜色 2 2 5 5 2" xfId="20061"/>
    <cellStyle name="60% - 强调文字颜色 2 2 5 5 2 2" xfId="20063"/>
    <cellStyle name="60% - 强调文字颜色 2 2 5 5 3" xfId="20064"/>
    <cellStyle name="60% - 强调文字颜色 2 2 5 5 4" xfId="20068"/>
    <cellStyle name="60% - 强调文字颜色 2 2 5 6" xfId="20070"/>
    <cellStyle name="60% - 强调文字颜色 2 2 6" xfId="20072"/>
    <cellStyle name="60% - 强调文字颜色 2 2 6 2" xfId="20074"/>
    <cellStyle name="60% - 强调文字颜色 2 2 6 2 2" xfId="20076"/>
    <cellStyle name="60% - 强调文字颜色 2 2 6 3" xfId="20077"/>
    <cellStyle name="60% - 强调文字颜色 2 2 7" xfId="20079"/>
    <cellStyle name="60% - 强调文字颜色 2 2 7 2" xfId="20080"/>
    <cellStyle name="60% - 强调文字颜色 2 2 7 2 2" xfId="18076"/>
    <cellStyle name="60% - 强调文字颜色 2 2 7 2 3" xfId="13118"/>
    <cellStyle name="60% - 强调文字颜色 2 2 7 3" xfId="3457"/>
    <cellStyle name="60% - 强调文字颜色 2 2 7 4" xfId="20082"/>
    <cellStyle name="60% - 强调文字颜色 2 2 8" xfId="20084"/>
    <cellStyle name="60% - 强调文字颜色 2 2 8 2" xfId="20085"/>
    <cellStyle name="60% - 强调文字颜色 2 2 8 3" xfId="3463"/>
    <cellStyle name="60% - 强调文字颜色 2 2 9" xfId="20086"/>
    <cellStyle name="60% - 强调文字颜色 2 2 9 2" xfId="20088"/>
    <cellStyle name="60% - 强调文字颜色 2 2 9 3" xfId="20091"/>
    <cellStyle name="60% - 强调文字颜色 2 3" xfId="20094"/>
    <cellStyle name="60% - 强调文字颜色 2 3 2" xfId="20095"/>
    <cellStyle name="60% - 强调文字颜色 2 3 2 2" xfId="20096"/>
    <cellStyle name="60% - 强调文字颜色 2 3 2 2 2" xfId="20097"/>
    <cellStyle name="60% - 强调文字颜色 2 3 2 2 2 2" xfId="20098"/>
    <cellStyle name="60% - 强调文字颜色 2 3 2 2 2 2 2" xfId="20099"/>
    <cellStyle name="60% - 强调文字颜色 2 3 2 2 2 2 2 2" xfId="20101"/>
    <cellStyle name="60% - 强调文字颜色 2 3 2 2 2 2 2 3" xfId="20102"/>
    <cellStyle name="60% - 强调文字颜色 2 3 2 2 2 2 2 4" xfId="20103"/>
    <cellStyle name="60% - 强调文字颜色 2 3 2 2 2 3" xfId="20104"/>
    <cellStyle name="60% - 强调文字颜色 2 3 2 2 2 3 2" xfId="20105"/>
    <cellStyle name="60% - 强调文字颜色 2 3 2 2 3" xfId="20106"/>
    <cellStyle name="60% - 强调文字颜色 2 3 2 2 3 2" xfId="20108"/>
    <cellStyle name="60% - 强调文字颜色 2 3 2 2 4" xfId="20110"/>
    <cellStyle name="60% - 强调文字颜色 2 3 2 2 4 2" xfId="20112"/>
    <cellStyle name="60% - 强调文字颜色 2 3 2 2 4 2 2" xfId="20114"/>
    <cellStyle name="60% - 强调文字颜色 2 3 2 2 5" xfId="20116"/>
    <cellStyle name="60% - 强调文字颜色 2 3 2 3" xfId="20117"/>
    <cellStyle name="60% - 强调文字颜色 2 3 2 3 2" xfId="20118"/>
    <cellStyle name="60% - 强调文字颜色 2 3 2 3 2 2" xfId="20119"/>
    <cellStyle name="60% - 强调文字颜色 2 3 2 3 2 2 2" xfId="20120"/>
    <cellStyle name="60% - 强调文字颜色 2 3 2 3 2 2 3" xfId="20121"/>
    <cellStyle name="60% - 强调文字颜色 2 3 2 3 2 2 4" xfId="20122"/>
    <cellStyle name="60% - 强调文字颜色 2 3 2 3 2 3" xfId="20123"/>
    <cellStyle name="60% - 强调文字颜色 2 3 2 3 2 4" xfId="20125"/>
    <cellStyle name="60% - 强调文字颜色 2 3 2 3 3" xfId="20126"/>
    <cellStyle name="60% - 强调文字颜色 2 3 2 3 3 2" xfId="20128"/>
    <cellStyle name="60% - 强调文字颜色 2 3 2 3 3 3" xfId="20130"/>
    <cellStyle name="60% - 强调文字颜色 2 3 2 3 3 4" xfId="20132"/>
    <cellStyle name="60% - 强调文字颜色 2 3 2 3 4" xfId="20134"/>
    <cellStyle name="60% - 强调文字颜色 2 3 2 3 5" xfId="20136"/>
    <cellStyle name="60% - 强调文字颜色 2 3 2 4" xfId="7455"/>
    <cellStyle name="60% - 强调文字颜色 2 3 2 4 2" xfId="6587"/>
    <cellStyle name="60% - 强调文字颜色 2 3 2 4 2 2" xfId="20138"/>
    <cellStyle name="60% - 强调文字颜色 2 3 2 4 2 3" xfId="20139"/>
    <cellStyle name="60% - 强调文字颜色 2 3 2 4 3" xfId="20141"/>
    <cellStyle name="60% - 强调文字颜色 2 3 2 4 4" xfId="20144"/>
    <cellStyle name="60% - 强调文字颜色 2 3 2 5" xfId="7458"/>
    <cellStyle name="60% - 强调文字颜色 2 3 2 5 2" xfId="6618"/>
    <cellStyle name="60% - 强调文字颜色 2 3 2 5 2 2" xfId="20147"/>
    <cellStyle name="60% - 强调文字颜色 2 3 2 5 2 3" xfId="20148"/>
    <cellStyle name="60% - 强调文字颜色 2 3 2 5 2 4" xfId="20149"/>
    <cellStyle name="60% - 强调文字颜色 2 3 2 5 3" xfId="20150"/>
    <cellStyle name="60% - 强调文字颜色 2 3 2 5 4" xfId="20151"/>
    <cellStyle name="60% - 强调文字颜色 2 3 2 6" xfId="7461"/>
    <cellStyle name="60% - 强调文字颜色 2 3 2 7" xfId="20152"/>
    <cellStyle name="60% - 强调文字颜色 2 3 2 8" xfId="20155"/>
    <cellStyle name="60% - 强调文字颜色 2 3 3" xfId="20157"/>
    <cellStyle name="60% - 强调文字颜色 2 3 3 2" xfId="20159"/>
    <cellStyle name="60% - 强调文字颜色 2 3 3 2 2" xfId="20162"/>
    <cellStyle name="60% - 强调文字颜色 2 3 3 2 2 2" xfId="20164"/>
    <cellStyle name="60% - 强调文字颜色 2 3 3 2 2 2 2" xfId="20166"/>
    <cellStyle name="60% - 强调文字颜色 2 3 3 2 3" xfId="20168"/>
    <cellStyle name="60% - 强调文字颜色 2 3 3 2 3 2" xfId="20171"/>
    <cellStyle name="60% - 强调文字颜色 2 3 3 2 3 2 2" xfId="20174"/>
    <cellStyle name="60% - 强调文字颜色 2 3 3 2 3 2 3" xfId="20177"/>
    <cellStyle name="60% - 强调文字颜色 2 3 3 3" xfId="20180"/>
    <cellStyle name="60% - 强调文字颜色 2 3 3 3 2" xfId="20182"/>
    <cellStyle name="60% - 强调文字颜色 2 3 3 3 2 2" xfId="20184"/>
    <cellStyle name="60% - 强调文字颜色 2 3 3 3 2 3" xfId="20186"/>
    <cellStyle name="60% - 强调文字颜色 2 3 3 3 3" xfId="20191"/>
    <cellStyle name="60% - 强调文字颜色 2 3 3 3 4" xfId="17510"/>
    <cellStyle name="60% - 强调文字颜色 2 3 3 4" xfId="7465"/>
    <cellStyle name="60% - 强调文字颜色 2 3 3 4 2" xfId="20193"/>
    <cellStyle name="60% - 强调文字颜色 2 3 3 4 2 2" xfId="20195"/>
    <cellStyle name="60% - 强调文字颜色 2 3 3 4 3" xfId="20198"/>
    <cellStyle name="60% - 强调文字颜色 2 3 3 4 4" xfId="20200"/>
    <cellStyle name="60% - 强调文字颜色 2 3 3 5" xfId="17917"/>
    <cellStyle name="60% - 强调文字颜色 2 3 4" xfId="20202"/>
    <cellStyle name="60% - 强调文字颜色 2 3 4 2" xfId="20205"/>
    <cellStyle name="60% - 强调文字颜色 2 3 4 2 2" xfId="16716"/>
    <cellStyle name="60% - 强调文字颜色 2 3 4 2 2 2" xfId="20209"/>
    <cellStyle name="60% - 强调文字颜色 2 3 4 2 2 2 2" xfId="20211"/>
    <cellStyle name="60% - 强调文字颜色 2 3 4 2 2 2 3" xfId="20213"/>
    <cellStyle name="60% - 强调文字颜色 2 3 4 2 2 3" xfId="20216"/>
    <cellStyle name="60% - 强调文字颜色 2 3 4 2 2 4" xfId="20218"/>
    <cellStyle name="60% - 强调文字颜色 2 3 4 2 3" xfId="16722"/>
    <cellStyle name="60% - 强调文字颜色 2 3 4 2 4" xfId="20220"/>
    <cellStyle name="60% - 强调文字颜色 2 3 4 3" xfId="20223"/>
    <cellStyle name="60% - 强调文字颜色 2 3 4 3 2" xfId="20226"/>
    <cellStyle name="60% - 强调文字颜色 2 3 4 3 2 2" xfId="20228"/>
    <cellStyle name="60% - 强调文字颜色 2 3 4 3 2 3" xfId="20231"/>
    <cellStyle name="60% - 强调文字颜色 2 3 4 3 3" xfId="20233"/>
    <cellStyle name="60% - 强调文字颜色 2 3 4 3 4" xfId="20235"/>
    <cellStyle name="60% - 强调文字颜色 2 3 5" xfId="20237"/>
    <cellStyle name="60% - 强调文字颜色 2 3 5 2" xfId="20238"/>
    <cellStyle name="60% - 强调文字颜色 2 3 6" xfId="20240"/>
    <cellStyle name="60% - 强调文字颜色 2 3 6 2" xfId="20241"/>
    <cellStyle name="60% - 强调文字颜色 2 3 6 2 2" xfId="20243"/>
    <cellStyle name="60% - 强调文字颜色 2 3 7" xfId="20245"/>
    <cellStyle name="60% - 强调文字颜色 2 3 8" xfId="20246"/>
    <cellStyle name="60% - 强调文字颜色 2 4" xfId="18447"/>
    <cellStyle name="60% - 强调文字颜色 2 4 2" xfId="20247"/>
    <cellStyle name="60% - 强调文字颜色 2 4 2 2" xfId="20249"/>
    <cellStyle name="60% - 强调文字颜色 2 4 2 2 2" xfId="20251"/>
    <cellStyle name="60% - 强调文字颜色 2 4 2 2 2 2" xfId="20253"/>
    <cellStyle name="60% - 强调文字颜色 2 4 2 2 2 2 2" xfId="18343"/>
    <cellStyle name="60% - 强调文字颜色 2 4 2 2 2 2 2 2" xfId="20255"/>
    <cellStyle name="60% - 强调文字颜色 2 4 2 2 2 2 2 3" xfId="20257"/>
    <cellStyle name="60% - 强调文字颜色 2 4 2 2 2 2 2 4" xfId="20260"/>
    <cellStyle name="60% - 强调文字颜色 2 4 2 2 2 3" xfId="20261"/>
    <cellStyle name="60% - 强调文字颜色 2 4 2 2 2 3 2" xfId="20264"/>
    <cellStyle name="60% - 强调文字颜色 2 4 2 2 3" xfId="20265"/>
    <cellStyle name="60% - 强调文字颜色 2 4 2 2 3 2" xfId="20268"/>
    <cellStyle name="60% - 强调文字颜色 2 4 2 2 4" xfId="20272"/>
    <cellStyle name="60% - 强调文字颜色 2 4 2 2 4 2" xfId="20274"/>
    <cellStyle name="60% - 强调文字颜色 2 4 2 2 4 2 2" xfId="20276"/>
    <cellStyle name="60% - 强调文字颜色 2 4 2 2 4 2 3" xfId="419"/>
    <cellStyle name="60% - 强调文字颜色 2 4 2 2 4 2 4" xfId="20279"/>
    <cellStyle name="60% - 强调文字颜色 2 4 2 2 5" xfId="20281"/>
    <cellStyle name="60% - 强调文字颜色 2 4 2 2 6" xfId="20283"/>
    <cellStyle name="60% - 强调文字颜色 2 4 2 2 7" xfId="20286"/>
    <cellStyle name="60% - 强调文字颜色 2 4 2 3" xfId="20289"/>
    <cellStyle name="60% - 强调文字颜色 2 4 2 3 2" xfId="20291"/>
    <cellStyle name="60% - 强调文字颜色 2 4 2 3 2 2" xfId="2596"/>
    <cellStyle name="60% - 强调文字颜色 2 4 2 3 2 2 2" xfId="20292"/>
    <cellStyle name="60% - 强调文字颜色 2 4 2 3 2 3" xfId="20293"/>
    <cellStyle name="60% - 强调文字颜色 2 4 2 3 2 4" xfId="20294"/>
    <cellStyle name="60% - 强调文字颜色 2 4 2 3 3" xfId="20295"/>
    <cellStyle name="60% - 强调文字颜色 2 4 2 3 3 2" xfId="20297"/>
    <cellStyle name="60% - 强调文字颜色 2 4 2 3 4" xfId="20299"/>
    <cellStyle name="60% - 强调文字颜色 2 4 2 3 5" xfId="20302"/>
    <cellStyle name="60% - 强调文字颜色 2 4 2 4" xfId="2130"/>
    <cellStyle name="60% - 强调文字颜色 2 4 2 4 2" xfId="20305"/>
    <cellStyle name="60% - 强调文字颜色 2 4 2 4 3" xfId="20307"/>
    <cellStyle name="60% - 强调文字颜色 2 4 2 4 4" xfId="20309"/>
    <cellStyle name="60% - 强调文字颜色 2 4 2 5" xfId="20311"/>
    <cellStyle name="60% - 强调文字颜色 2 4 2 5 2" xfId="1990"/>
    <cellStyle name="60% - 强调文字颜色 2 4 2 5 2 2" xfId="20313"/>
    <cellStyle name="60% - 强调文字颜色 2 4 2 6" xfId="20315"/>
    <cellStyle name="60% - 强调文字颜色 2 4 2 7" xfId="20316"/>
    <cellStyle name="60% - 强调文字颜色 2 4 2 8" xfId="20319"/>
    <cellStyle name="60% - 强调文字颜色 2 4 3" xfId="20320"/>
    <cellStyle name="60% - 强调文字颜色 2 4 3 2" xfId="20323"/>
    <cellStyle name="60% - 强调文字颜色 2 4 3 2 2" xfId="20327"/>
    <cellStyle name="60% - 强调文字颜色 2 4 3 2 2 2" xfId="20332"/>
    <cellStyle name="60% - 强调文字颜色 2 4 3 2 2 2 2" xfId="19795"/>
    <cellStyle name="60% - 强调文字颜色 2 4 3 2 3" xfId="20334"/>
    <cellStyle name="60% - 强调文字颜色 2 4 3 2 3 2" xfId="20339"/>
    <cellStyle name="60% - 强调文字颜色 2 4 3 2 3 2 2" xfId="20343"/>
    <cellStyle name="60% - 强调文字颜色 2 4 3 2 3 2 3" xfId="20348"/>
    <cellStyle name="60% - 强调文字颜色 2 4 3 2 4" xfId="20352"/>
    <cellStyle name="60% - 强调文字颜色 2 4 3 2 5" xfId="20356"/>
    <cellStyle name="60% - 强调文字颜色 2 4 3 3" xfId="20359"/>
    <cellStyle name="60% - 强调文字颜色 2 4 3 3 2" xfId="20363"/>
    <cellStyle name="60% - 强调文字颜色 2 4 3 3 3" xfId="20365"/>
    <cellStyle name="60% - 强调文字颜色 2 4 3 3 4" xfId="20368"/>
    <cellStyle name="60% - 强调文字颜色 2 4 3 4" xfId="1346"/>
    <cellStyle name="60% - 强调文字颜色 2 4 3 4 2" xfId="17084"/>
    <cellStyle name="60% - 强调文字颜色 2 4 3 4 2 2" xfId="20371"/>
    <cellStyle name="60% - 强调文字颜色 2 4 3 5" xfId="17934"/>
    <cellStyle name="60% - 强调文字颜色 2 4 3 6" xfId="17937"/>
    <cellStyle name="60% - 强调文字颜色 2 4 3 7" xfId="20375"/>
    <cellStyle name="60% - 强调文字颜色 2 4 4" xfId="20377"/>
    <cellStyle name="60% - 强调文字颜色 2 4 4 2" xfId="20379"/>
    <cellStyle name="60% - 强调文字颜色 2 4 4 2 2" xfId="20383"/>
    <cellStyle name="60% - 强调文字颜色 2 4 4 2 2 2" xfId="20385"/>
    <cellStyle name="60% - 强调文字颜色 2 4 4 2 2 3" xfId="20387"/>
    <cellStyle name="60% - 强调文字颜色 2 4 4 2 2 4" xfId="10381"/>
    <cellStyle name="60% - 强调文字颜色 2 4 4 3" xfId="20391"/>
    <cellStyle name="60% - 强调文字颜色 2 4 4 3 2" xfId="20394"/>
    <cellStyle name="60% - 强调文字颜色 2 4 4 3 3" xfId="20399"/>
    <cellStyle name="60% - 强调文字颜色 2 4 4 3 4" xfId="20402"/>
    <cellStyle name="60% - 强调文字颜色 2 4 4 4" xfId="20405"/>
    <cellStyle name="60% - 强调文字颜色 2 4 4 5" xfId="20408"/>
    <cellStyle name="60% - 强调文字颜色 2 4 5" xfId="20410"/>
    <cellStyle name="60% - 强调文字颜色 2 4 5 2" xfId="20413"/>
    <cellStyle name="60% - 强调文字颜色 2 4 5 3" xfId="20419"/>
    <cellStyle name="60% - 强调文字颜色 2 4 5 4" xfId="20423"/>
    <cellStyle name="60% - 强调文字颜色 2 4 6" xfId="20425"/>
    <cellStyle name="60% - 强调文字颜色 2 4 6 2" xfId="20427"/>
    <cellStyle name="60% - 强调文字颜色 2 4 6 2 2" xfId="20429"/>
    <cellStyle name="60% - 强调文字颜色 2 4 7" xfId="20431"/>
    <cellStyle name="60% - 强调文字颜色 2 5" xfId="18450"/>
    <cellStyle name="60% - 强调文字颜色 2 5 2" xfId="20432"/>
    <cellStyle name="60% - 强调文字颜色 2 5 2 2" xfId="20434"/>
    <cellStyle name="60% - 强调文字颜色 2 5 2 2 2" xfId="20435"/>
    <cellStyle name="60% - 强调文字颜色 2 5 2 3" xfId="20436"/>
    <cellStyle name="60% - 强调文字颜色 2 5 2 3 2" xfId="20437"/>
    <cellStyle name="60% - 强调文字颜色 2 5 2 3 3" xfId="20438"/>
    <cellStyle name="60% - 强调文字颜色 2 5 2 4" xfId="20439"/>
    <cellStyle name="60% - 强调文字颜色 2 5 2 5" xfId="20440"/>
    <cellStyle name="60% - 强调文字颜色 2 5 3" xfId="20344"/>
    <cellStyle name="60% - 强调文字颜色 2 5 3 2" xfId="20441"/>
    <cellStyle name="60% - 强调文字颜色 2 5 3 3" xfId="20444"/>
    <cellStyle name="60% - 强调文字颜色 2 5 3 4" xfId="20447"/>
    <cellStyle name="60% - 强调文字颜色 2 5 4" xfId="20349"/>
    <cellStyle name="60% - 强调文字颜色 2 6" xfId="18452"/>
    <cellStyle name="60% - 强调文字颜色 2 6 2" xfId="284"/>
    <cellStyle name="60% - 强调文字颜色 2 6 2 2" xfId="1517"/>
    <cellStyle name="60% - 强调文字颜色 2 6 2 2 2" xfId="694"/>
    <cellStyle name="60% - 强调文字颜色 2 6 2 2 2 2" xfId="698"/>
    <cellStyle name="60% - 强调文字颜色 2 6 2 2 2 2 2" xfId="1524"/>
    <cellStyle name="60% - 强调文字颜色 2 6 2 2 2 2 3" xfId="1577"/>
    <cellStyle name="60% - 强调文字颜色 2 6 2 2 2 3" xfId="1632"/>
    <cellStyle name="60% - 强调文字颜色 2 6 2 2 2 4" xfId="294"/>
    <cellStyle name="60% - 强调文字颜色 2 6 2 2 3" xfId="712"/>
    <cellStyle name="60% - 强调文字颜色 2 6 2 2 4" xfId="1752"/>
    <cellStyle name="60% - 强调文字颜色 2 6 2 3" xfId="1793"/>
    <cellStyle name="60% - 强调文字颜色 2 6 2 3 2" xfId="1804"/>
    <cellStyle name="60% - 强调文字颜色 2 6 2 3 2 2" xfId="456"/>
    <cellStyle name="60% - 强调文字颜色 2 6 2 3 2 3" xfId="465"/>
    <cellStyle name="60% - 强调文字颜色 2 6 2 3 3" xfId="1808"/>
    <cellStyle name="60% - 强调文字颜色 2 6 2 3 4" xfId="1853"/>
    <cellStyle name="60% - 强调文字颜色 2 6 3" xfId="20450"/>
    <cellStyle name="60% - 强调文字颜色 2 6 3 2" xfId="18041"/>
    <cellStyle name="60% - 强调文字颜色 2 6 3 3" xfId="18045"/>
    <cellStyle name="60% - 强调文字颜色 2 6 3 4" xfId="20452"/>
    <cellStyle name="60% - 强调文字颜色 2 6 4" xfId="20453"/>
    <cellStyle name="60% - 强调文字颜色 2 6 4 2" xfId="20454"/>
    <cellStyle name="60% - 强调文字颜色 2 6 4 2 2" xfId="20457"/>
    <cellStyle name="60% - 强调文字颜色 2 6 5" xfId="20459"/>
    <cellStyle name="60% - 强调文字颜色 2 7" xfId="20461"/>
    <cellStyle name="60% - 强调文字颜色 2 7 2" xfId="2412"/>
    <cellStyle name="60% - 强调文字颜色 2 7 2 2" xfId="20464"/>
    <cellStyle name="60% - 强调文字颜色 2 8" xfId="20465"/>
    <cellStyle name="60% - 强调文字颜色 2 8 2" xfId="20466"/>
    <cellStyle name="60% - 强调文字颜色 2 8 2 2" xfId="20467"/>
    <cellStyle name="60% - 强调文字颜色 3 2" xfId="20468"/>
    <cellStyle name="60% - 强调文字颜色 3 2 10" xfId="3200"/>
    <cellStyle name="60% - 强调文字颜色 3 2 10 2" xfId="3208"/>
    <cellStyle name="60% - 强调文字颜色 3 2 10 3" xfId="3237"/>
    <cellStyle name="60% - 强调文字颜色 3 2 11" xfId="3266"/>
    <cellStyle name="60% - 强调文字颜色 3 2 12" xfId="627"/>
    <cellStyle name="60% - 强调文字颜色 3 2 13" xfId="2123"/>
    <cellStyle name="60% - 强调文字颜色 3 2 14" xfId="3295"/>
    <cellStyle name="60% - 强调文字颜色 3 2 2" xfId="20469"/>
    <cellStyle name="60% - 强调文字颜色 3 2 2 2" xfId="20472"/>
    <cellStyle name="60% - 强调文字颜色 3 2 2 2 2" xfId="20474"/>
    <cellStyle name="60% - 强调文字颜色 3 2 2 2 2 2" xfId="7383"/>
    <cellStyle name="60% - 强调文字颜色 3 2 2 2 2 2 2" xfId="13087"/>
    <cellStyle name="60% - 强调文字颜色 3 2 2 2 2 2 2 2" xfId="13091"/>
    <cellStyle name="60% - 强调文字颜色 3 2 2 2 2 2 2 2 2" xfId="13096"/>
    <cellStyle name="60% - 强调文字颜色 3 2 2 2 2 2 2 2 2 2" xfId="13100"/>
    <cellStyle name="60% - 强调文字颜色 3 2 2 2 2 2 2 2 2 3" xfId="13114"/>
    <cellStyle name="60% - 强调文字颜色 3 2 2 2 2 2 2 2 3" xfId="4376"/>
    <cellStyle name="60% - 强调文字颜色 3 2 2 2 2 2 2 2 4" xfId="13146"/>
    <cellStyle name="60% - 强调文字颜色 3 2 2 2 2 2 2 3" xfId="13158"/>
    <cellStyle name="60% - 强调文字颜色 3 2 2 2 2 2 2 4" xfId="13176"/>
    <cellStyle name="60% - 强调文字颜色 3 2 2 2 2 2 3" xfId="13198"/>
    <cellStyle name="60% - 强调文字颜色 3 2 2 2 2 2 3 2" xfId="13204"/>
    <cellStyle name="60% - 强调文字颜色 3 2 2 2 2 2 3 2 2" xfId="13209"/>
    <cellStyle name="60% - 强调文字颜色 3 2 2 2 2 2 3 2 3" xfId="13228"/>
    <cellStyle name="60% - 强调文字颜色 3 2 2 2 2 2 3 3" xfId="13241"/>
    <cellStyle name="60% - 强调文字颜色 3 2 2 2 2 2 3 4" xfId="13262"/>
    <cellStyle name="60% - 强调文字颜色 3 2 2 2 2 3" xfId="20477"/>
    <cellStyle name="60% - 强调文字颜色 3 2 2 2 2 3 2" xfId="13505"/>
    <cellStyle name="60% - 强调文字颜色 3 2 2 2 2 3 2 2" xfId="13510"/>
    <cellStyle name="60% - 强调文字颜色 3 2 2 2 2 3 2 3" xfId="13562"/>
    <cellStyle name="60% - 强调文字颜色 3 2 2 2 2 4" xfId="9153"/>
    <cellStyle name="60% - 强调文字颜色 3 2 2 2 2 4 2" xfId="13736"/>
    <cellStyle name="60% - 强调文字颜色 3 2 2 2 2 4 2 2" xfId="13741"/>
    <cellStyle name="60% - 强调文字颜色 3 2 2 2 2 4 2 2 2" xfId="13744"/>
    <cellStyle name="60% - 强调文字颜色 3 2 2 2 2 4 2 2 3" xfId="13747"/>
    <cellStyle name="60% - 强调文字颜色 3 2 2 2 2 4 2 3" xfId="13750"/>
    <cellStyle name="60% - 强调文字颜色 3 2 2 2 2 4 2 4" xfId="13754"/>
    <cellStyle name="60% - 强调文字颜色 3 2 2 2 2 5" xfId="18436"/>
    <cellStyle name="60% - 强调文字颜色 3 2 2 2 3" xfId="20478"/>
    <cellStyle name="60% - 强调文字颜色 3 2 2 2 3 2" xfId="20483"/>
    <cellStyle name="60% - 强调文字颜色 3 2 2 2 3 2 2" xfId="15450"/>
    <cellStyle name="60% - 强调文字颜色 3 2 2 2 3 2 2 2" xfId="15455"/>
    <cellStyle name="60% - 强调文字颜色 3 2 2 2 3 2 2 2 2" xfId="15459"/>
    <cellStyle name="60% - 强调文字颜色 3 2 2 2 3 2 2 2 3" xfId="15480"/>
    <cellStyle name="60% - 强调文字颜色 3 2 2 2 3 2 2 3" xfId="15498"/>
    <cellStyle name="60% - 强调文字颜色 3 2 2 2 3 2 2 4" xfId="15521"/>
    <cellStyle name="60% - 强调文字颜色 3 2 2 2 3 3" xfId="20485"/>
    <cellStyle name="60% - 强调文字颜色 3 2 2 2 3 3 2" xfId="15778"/>
    <cellStyle name="60% - 强调文字颜色 3 2 2 2 3 3 2 2" xfId="15782"/>
    <cellStyle name="60% - 强调文字颜色 3 2 2 2 3 3 2 3" xfId="15803"/>
    <cellStyle name="60% - 强调文字颜色 3 2 2 2 4" xfId="5591"/>
    <cellStyle name="60% - 强调文字颜色 3 2 2 2 4 2" xfId="20487"/>
    <cellStyle name="60% - 强调文字颜色 3 2 2 2 5" xfId="20488"/>
    <cellStyle name="60% - 强调文字颜色 3 2 2 2 5 2" xfId="20492"/>
    <cellStyle name="60% - 强调文字颜色 3 2 2 2 5 2 2" xfId="20494"/>
    <cellStyle name="60% - 强调文字颜色 3 2 2 2 6" xfId="20496"/>
    <cellStyle name="60% - 强调文字颜色 3 2 2 3" xfId="20499"/>
    <cellStyle name="60% - 强调文字颜色 3 2 2 3 2" xfId="20500"/>
    <cellStyle name="60% - 强调文字颜色 3 2 2 3 2 2" xfId="20502"/>
    <cellStyle name="60% - 强调文字颜色 3 2 2 3 2 2 2" xfId="20504"/>
    <cellStyle name="60% - 强调文字颜色 3 2 2 3 2 2 2 2" xfId="16389"/>
    <cellStyle name="60% - 强调文字颜色 3 2 2 3 2 3" xfId="5475"/>
    <cellStyle name="60% - 强调文字颜色 3 2 2 3 2 3 2" xfId="20507"/>
    <cellStyle name="60% - 强调文字颜色 3 2 2 3 2 4" xfId="9172"/>
    <cellStyle name="60% - 强调文字颜色 3 2 2 3 2 5" xfId="20433"/>
    <cellStyle name="60% - 强调文字颜色 3 2 2 3 3" xfId="20509"/>
    <cellStyle name="60% - 强调文字颜色 3 2 2 3 3 2" xfId="2741"/>
    <cellStyle name="60% - 强调文字颜色 3 2 2 3 3 2 2" xfId="2745"/>
    <cellStyle name="60% - 强调文字颜色 3 2 2 3 3 2 3" xfId="2765"/>
    <cellStyle name="60% - 强调文字颜色 3 2 2 3 3 3" xfId="2774"/>
    <cellStyle name="60% - 强调文字颜色 3 2 2 3 3 4" xfId="2325"/>
    <cellStyle name="60% - 强调文字颜色 3 2 2 3 4" xfId="5599"/>
    <cellStyle name="60% - 强调文字颜色 3 2 2 3 4 2" xfId="3084"/>
    <cellStyle name="60% - 强调文字颜色 3 2 2 3 4 2 2" xfId="3087"/>
    <cellStyle name="60% - 强调文字颜色 3 2 2 3 5" xfId="20511"/>
    <cellStyle name="60% - 强调文字颜色 3 2 2 4" xfId="20513"/>
    <cellStyle name="60% - 强调文字颜色 3 2 2 4 2" xfId="20514"/>
    <cellStyle name="60% - 强调文字颜色 3 2 2 4 2 2" xfId="20516"/>
    <cellStyle name="60% - 强调文字颜色 3 2 2 4 2 2 2" xfId="20517"/>
    <cellStyle name="60% - 强调文字颜色 3 2 2 4 3" xfId="20519"/>
    <cellStyle name="60% - 强调文字颜色 3 2 2 4 3 2" xfId="4249"/>
    <cellStyle name="60% - 强调文字颜色 3 2 2 5" xfId="20521"/>
    <cellStyle name="60% - 强调文字颜色 3 2 2 5 2" xfId="20522"/>
    <cellStyle name="60% - 强调文字颜色 3 2 2 6" xfId="20526"/>
    <cellStyle name="60% - 强调文字颜色 3 2 2 6 2" xfId="12272"/>
    <cellStyle name="60% - 强调文字颜色 3 2 2 6 2 2" xfId="12275"/>
    <cellStyle name="60% - 强调文字颜色 3 2 2 7" xfId="20527"/>
    <cellStyle name="60% - 强调文字颜色 3 2 3" xfId="20529"/>
    <cellStyle name="60% - 强调文字颜色 3 2 3 2" xfId="20533"/>
    <cellStyle name="60% - 强调文字颜色 3 2 3 2 2" xfId="20537"/>
    <cellStyle name="60% - 强调文字颜色 3 2 3 2 2 2" xfId="20541"/>
    <cellStyle name="60% - 强调文字颜色 3 2 3 2 2 2 2" xfId="20542"/>
    <cellStyle name="60% - 强调文字颜色 3 2 3 2 2 2 2 2" xfId="20544"/>
    <cellStyle name="60% - 强调文字颜色 3 2 3 2 2 3" xfId="20546"/>
    <cellStyle name="60% - 强调文字颜色 3 2 3 2 2 3 2" xfId="20547"/>
    <cellStyle name="60% - 强调文字颜色 3 2 3 2 3" xfId="20549"/>
    <cellStyle name="60% - 强调文字颜色 3 2 3 2 3 2" xfId="17494"/>
    <cellStyle name="60% - 强调文字颜色 3 2 3 2 4" xfId="20552"/>
    <cellStyle name="60% - 强调文字颜色 3 2 3 2 4 2" xfId="20555"/>
    <cellStyle name="60% - 强调文字颜色 3 2 3 2 4 2 2" xfId="20556"/>
    <cellStyle name="60% - 强调文字颜色 3 2 3 2 5" xfId="20558"/>
    <cellStyle name="60% - 强调文字颜色 3 2 3 3" xfId="20560"/>
    <cellStyle name="60% - 强调文字颜色 3 2 3 3 2" xfId="20561"/>
    <cellStyle name="60% - 强调文字颜色 3 2 3 3 2 2" xfId="17531"/>
    <cellStyle name="60% - 强调文字颜色 3 2 3 3 2 2 2" xfId="20563"/>
    <cellStyle name="60% - 强调文字颜色 3 2 3 3 3" xfId="20565"/>
    <cellStyle name="60% - 强调文字颜色 3 2 3 3 3 2" xfId="6371"/>
    <cellStyle name="60% - 强调文字颜色 3 2 3 3 3 2 2" xfId="6377"/>
    <cellStyle name="60% - 强调文字颜色 3 2 3 3 3 2 3" xfId="6397"/>
    <cellStyle name="60% - 强调文字颜色 3 2 3 4" xfId="20567"/>
    <cellStyle name="60% - 强调文字颜色 3 2 3 4 2" xfId="20568"/>
    <cellStyle name="60% - 强调文字颜色 3 2 3 5" xfId="20570"/>
    <cellStyle name="60% - 强调文字颜色 3 2 3 5 2" xfId="20571"/>
    <cellStyle name="60% - 强调文字颜色 3 2 3 5 2 2" xfId="20573"/>
    <cellStyle name="60% - 强调文字颜色 3 2 3 6" xfId="20576"/>
    <cellStyle name="60% - 强调文字颜色 3 2 4" xfId="19937"/>
    <cellStyle name="60% - 强调文字颜色 3 2 4 2" xfId="19944"/>
    <cellStyle name="60% - 强调文字颜色 3 2 4 2 2" xfId="16835"/>
    <cellStyle name="60% - 强调文字颜色 3 2 4 2 2 2" xfId="19592"/>
    <cellStyle name="60% - 强调文字颜色 3 2 4 2 3" xfId="16840"/>
    <cellStyle name="60% - 强调文字颜色 3 2 4 3" xfId="19950"/>
    <cellStyle name="60% - 强调文字颜色 3 2 4 3 2" xfId="16852"/>
    <cellStyle name="60% - 强调文字颜色 3 2 4 4" xfId="19953"/>
    <cellStyle name="60% - 强调文字颜色 3 2 5" xfId="19959"/>
    <cellStyle name="60% - 强调文字颜色 3 2 5 2" xfId="19962"/>
    <cellStyle name="60% - 强调文字颜色 3 2 5 2 2" xfId="16886"/>
    <cellStyle name="60% - 强调文字颜色 3 2 5 2 2 2" xfId="19965"/>
    <cellStyle name="60% - 强调文字颜色 3 2 5 2 2 2 2" xfId="19968"/>
    <cellStyle name="60% - 强调文字颜色 3 2 5 2 2 2 2 2" xfId="20578"/>
    <cellStyle name="60% - 强调文字颜色 3 2 5 2 2 2 2 3" xfId="20580"/>
    <cellStyle name="60% - 强调文字颜色 3 2 5 2 2 2 2 4" xfId="20581"/>
    <cellStyle name="60% - 强调文字颜色 3 2 5 2 2 2 3" xfId="19970"/>
    <cellStyle name="60% - 强调文字颜色 3 2 5 2 2 2 4" xfId="9788"/>
    <cellStyle name="60% - 强调文字颜色 3 2 5 2 2 3" xfId="20583"/>
    <cellStyle name="60% - 强调文字颜色 3 2 5 2 2 3 2" xfId="20585"/>
    <cellStyle name="60% - 强调文字颜色 3 2 5 2 2 3 3" xfId="20587"/>
    <cellStyle name="60% - 强调文字颜色 3 2 5 2 2 3 4" xfId="9814"/>
    <cellStyle name="60% - 强调文字颜色 3 2 5 2 3" xfId="20589"/>
    <cellStyle name="60% - 强调文字颜色 3 2 5 2 3 2" xfId="20593"/>
    <cellStyle name="60% - 强调文字颜色 3 2 5 2 4" xfId="20596"/>
    <cellStyle name="60% - 强调文字颜色 3 2 5 2 4 2" xfId="19833"/>
    <cellStyle name="60% - 强调文字颜色 3 2 5 2 4 2 2" xfId="20599"/>
    <cellStyle name="60% - 强调文字颜色 3 2 5 2 5" xfId="20600"/>
    <cellStyle name="60% - 强调文字颜色 3 2 5 3" xfId="19973"/>
    <cellStyle name="60% - 强调文字颜色 3 2 5 3 2" xfId="19976"/>
    <cellStyle name="60% - 强调文字颜色 3 2 5 3 2 2" xfId="19980"/>
    <cellStyle name="60% - 强调文字颜色 3 2 5 3 2 2 2" xfId="20604"/>
    <cellStyle name="60% - 强调文字颜色 3 2 5 3 2 2 3" xfId="20605"/>
    <cellStyle name="60% - 强调文字颜色 3 2 5 3 2 2 4" xfId="10053"/>
    <cellStyle name="60% - 强调文字颜色 3 2 5 3 2 3" xfId="19984"/>
    <cellStyle name="60% - 强调文字颜色 3 2 5 3 2 4" xfId="20607"/>
    <cellStyle name="60% - 强调文字颜色 3 2 5 3 3" xfId="19987"/>
    <cellStyle name="60% - 强调文字颜色 3 2 5 3 3 2" xfId="9855"/>
    <cellStyle name="60% - 强调文字颜色 3 2 5 3 3 2 2" xfId="9859"/>
    <cellStyle name="60% - 强调文字颜色 3 2 5 3 3 2 3" xfId="9875"/>
    <cellStyle name="60% - 强调文字颜色 3 2 5 3 3 3" xfId="9888"/>
    <cellStyle name="60% - 强调文字颜色 3 2 5 3 3 4" xfId="1934"/>
    <cellStyle name="60% - 强调文字颜色 3 2 5 3 4" xfId="19990"/>
    <cellStyle name="60% - 强调文字颜色 3 2 5 3 5" xfId="20608"/>
    <cellStyle name="60% - 强调文字颜色 3 2 5 4" xfId="17469"/>
    <cellStyle name="60% - 强调文字颜色 3 2 5 4 2" xfId="17471"/>
    <cellStyle name="60% - 强调文字颜色 3 2 5 4 2 2" xfId="17474"/>
    <cellStyle name="60% - 强调文字颜色 3 2 5 4 2 3" xfId="17477"/>
    <cellStyle name="60% - 强调文字颜色 3 2 5 5" xfId="20611"/>
    <cellStyle name="60% - 强调文字颜色 3 2 5 5 2" xfId="20612"/>
    <cellStyle name="60% - 强调文字颜色 3 2 5 5 2 2" xfId="20614"/>
    <cellStyle name="60% - 强调文字颜色 3 2 5 5 2 2 2" xfId="6473"/>
    <cellStyle name="60% - 强调文字颜色 3 2 5 5 2 2 3" xfId="20616"/>
    <cellStyle name="60% - 强调文字颜色 3 2 5 5 2 3" xfId="20620"/>
    <cellStyle name="60% - 强调文字颜色 3 2 5 5 2 4" xfId="20625"/>
    <cellStyle name="60% - 强调文字颜色 3 2 5 6" xfId="20627"/>
    <cellStyle name="60% - 强调文字颜色 3 2 6" xfId="19993"/>
    <cellStyle name="60% - 强调文字颜色 3 2 6 2" xfId="19996"/>
    <cellStyle name="60% - 强调文字颜色 3 2 6 2 2" xfId="20628"/>
    <cellStyle name="60% - 强调文字颜色 3 2 6 2 2 2" xfId="20630"/>
    <cellStyle name="60% - 强调文字颜色 3 2 6 2 3" xfId="20631"/>
    <cellStyle name="60% - 强调文字颜色 3 2 6 3" xfId="20634"/>
    <cellStyle name="60% - 强调文字颜色 3 2 6 3 2" xfId="20636"/>
    <cellStyle name="60% - 强调文字颜色 3 2 6 3 2 2" xfId="20639"/>
    <cellStyle name="60% - 强调文字颜色 3 2 6 3 2 3" xfId="6820"/>
    <cellStyle name="60% - 强调文字颜色 3 2 6 4" xfId="17485"/>
    <cellStyle name="60% - 强调文字颜色 3 2 7" xfId="19998"/>
    <cellStyle name="60% - 强调文字颜色 3 2 7 2" xfId="20000"/>
    <cellStyle name="60% - 强调文字颜色 3 2 7 2 2" xfId="20003"/>
    <cellStyle name="60% - 强调文字颜色 3 2 7 3" xfId="3493"/>
    <cellStyle name="60% - 强调文字颜色 3 2 8" xfId="20006"/>
    <cellStyle name="60% - 强调文字颜色 3 2 8 2" xfId="20642"/>
    <cellStyle name="60% - 强调文字颜色 3 2 9" xfId="20643"/>
    <cellStyle name="60% - 强调文字颜色 3 3" xfId="20645"/>
    <cellStyle name="60% - 强调文字颜色 3 3 10" xfId="20646"/>
    <cellStyle name="60% - 强调文字颜色 3 3 2" xfId="20647"/>
    <cellStyle name="60% - 强调文字颜色 3 3 2 2" xfId="20648"/>
    <cellStyle name="60% - 强调文字颜色 3 3 2 2 2" xfId="20649"/>
    <cellStyle name="60% - 强调文字颜色 3 3 2 2 2 2" xfId="8847"/>
    <cellStyle name="60% - 强调文字颜色 3 3 2 2 2 2 2" xfId="20651"/>
    <cellStyle name="60% - 强调文字颜色 3 3 2 2 2 2 2 2" xfId="20653"/>
    <cellStyle name="60% - 强调文字颜色 3 3 2 2 2 2 2 3" xfId="20656"/>
    <cellStyle name="60% - 强调文字颜色 3 3 2 2 2 2 2 4" xfId="20659"/>
    <cellStyle name="60% - 强调文字颜色 3 3 2 2 2 3" xfId="20662"/>
    <cellStyle name="60% - 强调文字颜色 3 3 2 2 2 3 2" xfId="19801"/>
    <cellStyle name="60% - 强调文字颜色 3 3 2 2 3" xfId="20664"/>
    <cellStyle name="60% - 强调文字颜色 3 3 2 2 3 2" xfId="20667"/>
    <cellStyle name="60% - 强调文字颜色 3 3 2 2 4" xfId="20671"/>
    <cellStyle name="60% - 强调文字颜色 3 3 2 2 4 2" xfId="20673"/>
    <cellStyle name="60% - 强调文字颜色 3 3 2 2 4 2 2" xfId="20675"/>
    <cellStyle name="60% - 强调文字颜色 3 3 2 2 5" xfId="20677"/>
    <cellStyle name="60% - 强调文字颜色 3 3 2 3" xfId="20679"/>
    <cellStyle name="60% - 强调文字颜色 3 3 2 3 2" xfId="20680"/>
    <cellStyle name="60% - 强调文字颜色 3 3 2 3 2 2" xfId="20682"/>
    <cellStyle name="60% - 强调文字颜色 3 3 2 3 2 2 2" xfId="20684"/>
    <cellStyle name="60% - 强调文字颜色 3 3 2 3 2 2 3" xfId="20685"/>
    <cellStyle name="60% - 强调文字颜色 3 3 2 3 2 2 4" xfId="20686"/>
    <cellStyle name="60% - 强调文字颜色 3 3 2 3 2 3" xfId="20689"/>
    <cellStyle name="60% - 强调文字颜色 3 3 2 3 2 4" xfId="20691"/>
    <cellStyle name="60% - 强调文字颜色 3 3 2 3 3" xfId="20692"/>
    <cellStyle name="60% - 强调文字颜色 3 3 2 3 3 2" xfId="20696"/>
    <cellStyle name="60% - 强调文字颜色 3 3 2 3 3 3" xfId="20699"/>
    <cellStyle name="60% - 强调文字颜色 3 3 2 3 3 4" xfId="20703"/>
    <cellStyle name="60% - 强调文字颜色 3 3 2 3 4" xfId="20705"/>
    <cellStyle name="60% - 强调文字颜色 3 3 2 3 5" xfId="20709"/>
    <cellStyle name="60% - 强调文字颜色 3 3 2 4" xfId="5512"/>
    <cellStyle name="60% - 强调文字颜色 3 3 2 4 2" xfId="20712"/>
    <cellStyle name="60% - 强调文字颜色 3 3 2 4 2 2" xfId="20714"/>
    <cellStyle name="60% - 强调文字颜色 3 3 2 4 2 3" xfId="20716"/>
    <cellStyle name="60% - 强调文字颜色 3 3 2 4 3" xfId="20718"/>
    <cellStyle name="60% - 强调文字颜色 3 3 2 4 4" xfId="20720"/>
    <cellStyle name="60% - 强调文字颜色 3 3 2 5" xfId="20722"/>
    <cellStyle name="60% - 强调文字颜色 3 3 2 5 2" xfId="20723"/>
    <cellStyle name="60% - 强调文字颜色 3 3 2 5 2 2" xfId="20725"/>
    <cellStyle name="60% - 强调文字颜色 3 3 2 5 2 3" xfId="20727"/>
    <cellStyle name="60% - 强调文字颜色 3 3 2 5 2 4" xfId="20729"/>
    <cellStyle name="60% - 强调文字颜色 3 3 2 5 3" xfId="20730"/>
    <cellStyle name="60% - 强调文字颜色 3 3 2 5 4" xfId="20731"/>
    <cellStyle name="60% - 强调文字颜色 3 3 2 6" xfId="20732"/>
    <cellStyle name="60% - 强调文字颜色 3 3 2 7" xfId="20733"/>
    <cellStyle name="60% - 强调文字颜色 3 3 2 8" xfId="20736"/>
    <cellStyle name="60% - 强调文字颜色 3 3 3" xfId="20737"/>
    <cellStyle name="60% - 强调文字颜色 3 3 3 2" xfId="16552"/>
    <cellStyle name="60% - 强调文字颜色 3 3 3 2 2" xfId="16555"/>
    <cellStyle name="60% - 强调文字颜色 3 3 3 2 2 2" xfId="16559"/>
    <cellStyle name="60% - 强调文字颜色 3 3 3 2 2 2 2" xfId="20740"/>
    <cellStyle name="60% - 强调文字颜色 3 3 3 2 2 2 3" xfId="20742"/>
    <cellStyle name="60% - 强调文字颜色 3 3 3 2 2 2 4" xfId="20745"/>
    <cellStyle name="60% - 强调文字颜色 3 3 3 2 2 3" xfId="16562"/>
    <cellStyle name="60% - 强调文字颜色 3 3 3 2 2 4" xfId="20747"/>
    <cellStyle name="60% - 强调文字颜色 3 3 3 2 3" xfId="16566"/>
    <cellStyle name="60% - 强调文字颜色 3 3 3 2 3 2" xfId="20749"/>
    <cellStyle name="60% - 强调文字颜色 3 3 3 2 3 3" xfId="20751"/>
    <cellStyle name="60% - 强调文字颜色 3 3 3 2 3 4" xfId="20754"/>
    <cellStyle name="60% - 强调文字颜色 3 3 3 2 4" xfId="16572"/>
    <cellStyle name="60% - 强调文字颜色 3 3 3 2 5" xfId="20756"/>
    <cellStyle name="60% - 强调文字颜色 3 3 3 3" xfId="16575"/>
    <cellStyle name="60% - 强调文字颜色 3 3 3 3 2" xfId="20758"/>
    <cellStyle name="60% - 强调文字颜色 3 3 3 3 2 2" xfId="20760"/>
    <cellStyle name="60% - 强调文字颜色 3 3 3 3 2 3" xfId="20762"/>
    <cellStyle name="60% - 强调文字颜色 3 3 3 3 3" xfId="20764"/>
    <cellStyle name="60% - 强调文字颜色 3 3 3 3 4" xfId="20766"/>
    <cellStyle name="60% - 强调文字颜色 3 3 3 4" xfId="7500"/>
    <cellStyle name="60% - 强调文字颜色 3 3 3 4 2" xfId="20768"/>
    <cellStyle name="60% - 强调文字颜色 3 3 3 4 2 2" xfId="20769"/>
    <cellStyle name="60% - 强调文字颜色 3 3 3 4 2 3" xfId="20770"/>
    <cellStyle name="60% - 强调文字颜色 3 3 3 4 2 4" xfId="20771"/>
    <cellStyle name="60% - 强调文字颜色 3 3 3 4 3" xfId="20773"/>
    <cellStyle name="60% - 强调文字颜色 3 3 3 4 4" xfId="20774"/>
    <cellStyle name="60% - 强调文字颜色 3 3 3 5" xfId="17950"/>
    <cellStyle name="60% - 强调文字颜色 3 3 4" xfId="20013"/>
    <cellStyle name="60% - 强调文字颜色 3 3 4 2" xfId="16585"/>
    <cellStyle name="60% - 强调文字颜色 3 3 4 2 2" xfId="16935"/>
    <cellStyle name="60% - 强调文字颜色 3 3 4 2 2 2" xfId="20017"/>
    <cellStyle name="60% - 强调文字颜色 3 3 4 2 2 3" xfId="20020"/>
    <cellStyle name="60% - 强调文字颜色 3 3 4 2 2 4" xfId="20775"/>
    <cellStyle name="60% - 强调文字颜色 3 3 4 3" xfId="16588"/>
    <cellStyle name="60% - 强调文字颜色 3 3 4 3 2" xfId="20022"/>
    <cellStyle name="60% - 强调文字颜色 3 3 4 3 3" xfId="20025"/>
    <cellStyle name="60% - 强调文字颜色 3 3 4 3 4" xfId="20776"/>
    <cellStyle name="60% - 强调文字颜色 3 3 5" xfId="20028"/>
    <cellStyle name="60% - 强调文字颜色 3 3 5 2" xfId="16603"/>
    <cellStyle name="60% - 强调文字颜色 3 3 6" xfId="20031"/>
    <cellStyle name="60% - 强调文字颜色 3 3 6 2" xfId="20778"/>
    <cellStyle name="60% - 强调文字颜色 3 3 6 2 2" xfId="20779"/>
    <cellStyle name="60% - 强调文字颜色 3 3 7" xfId="20781"/>
    <cellStyle name="60% - 强调文字颜色 3 3 8" xfId="20782"/>
    <cellStyle name="60% - 强调文字颜色 3 3 9" xfId="20783"/>
    <cellStyle name="60% - 强调文字颜色 3 4" xfId="18457"/>
    <cellStyle name="60% - 强调文字颜色 3 4 2" xfId="18459"/>
    <cellStyle name="60% - 强调文字颜色 3 4 2 2" xfId="18461"/>
    <cellStyle name="60% - 强调文字颜色 3 4 2 2 2" xfId="2505"/>
    <cellStyle name="60% - 强调文字颜色 3 4 2 2 2 2" xfId="2023"/>
    <cellStyle name="60% - 强调文字颜色 3 4 2 2 2 2 2" xfId="12073"/>
    <cellStyle name="60% - 强调文字颜色 3 4 2 2 2 2 2 2" xfId="12077"/>
    <cellStyle name="60% - 强调文字颜色 3 4 2 2 2 2 2 3" xfId="20785"/>
    <cellStyle name="60% - 强调文字颜色 3 4 2 2 2 2 2 4" xfId="20787"/>
    <cellStyle name="60% - 强调文字颜色 3 4 2 2 2 3" xfId="20788"/>
    <cellStyle name="60% - 强调文字颜色 3 4 2 2 2 3 2" xfId="295"/>
    <cellStyle name="60% - 强调文字颜色 3 4 2 2 3" xfId="4730"/>
    <cellStyle name="60% - 强调文字颜色 3 4 2 2 3 2" xfId="20789"/>
    <cellStyle name="60% - 强调文字颜色 3 4 2 2 4" xfId="20793"/>
    <cellStyle name="60% - 强调文字颜色 3 4 2 2 4 2" xfId="20795"/>
    <cellStyle name="60% - 强调文字颜色 3 4 2 2 4 2 2" xfId="20797"/>
    <cellStyle name="60% - 强调文字颜色 3 4 2 2 5" xfId="20799"/>
    <cellStyle name="60% - 强调文字颜色 3 4 2 3" xfId="18463"/>
    <cellStyle name="60% - 强调文字颜色 3 4 2 3 2" xfId="2515"/>
    <cellStyle name="60% - 强调文字颜色 3 4 2 3 2 2" xfId="4756"/>
    <cellStyle name="60% - 强调文字颜色 3 4 2 3 2 2 2" xfId="20802"/>
    <cellStyle name="60% - 强调文字颜色 3 4 2 3 3" xfId="4758"/>
    <cellStyle name="60% - 强调文字颜色 3 4 2 3 3 2" xfId="20803"/>
    <cellStyle name="60% - 强调文字颜色 3 4 2 3 4" xfId="20806"/>
    <cellStyle name="60% - 强调文字颜色 3 4 2 3 5" xfId="20810"/>
    <cellStyle name="60% - 强调文字颜色 3 4 2 4" xfId="20814"/>
    <cellStyle name="60% - 强调文字颜色 3 4 2 4 2" xfId="20815"/>
    <cellStyle name="60% - 强调文字颜色 3 4 2 5" xfId="20817"/>
    <cellStyle name="60% - 强调文字颜色 3 4 2 5 2" xfId="20818"/>
    <cellStyle name="60% - 强调文字颜色 3 4 2 5 2 2" xfId="20819"/>
    <cellStyle name="60% - 强调文字颜色 3 4 2 6" xfId="20821"/>
    <cellStyle name="60% - 强调文字颜色 3 4 2 7" xfId="20823"/>
    <cellStyle name="60% - 强调文字颜色 3 4 2 8" xfId="20826"/>
    <cellStyle name="60% - 强调文字颜色 3 4 3" xfId="18465"/>
    <cellStyle name="60% - 强调文字颜色 3 4 3 2" xfId="16623"/>
    <cellStyle name="60% - 强调文字颜色 3 4 3 2 2" xfId="4838"/>
    <cellStyle name="60% - 强调文字颜色 3 4 3 2 2 2" xfId="20828"/>
    <cellStyle name="60% - 强调文字颜色 3 4 3 2 2 2 2" xfId="20829"/>
    <cellStyle name="60% - 强调文字颜色 3 4 3 2 3" xfId="20831"/>
    <cellStyle name="60% - 强调文字颜色 3 4 3 2 3 2" xfId="12900"/>
    <cellStyle name="60% - 强调文字颜色 3 4 3 3" xfId="16626"/>
    <cellStyle name="60% - 强调文字颜色 3 4 3 3 2" xfId="17197"/>
    <cellStyle name="60% - 强调文字颜色 3 4 3 3 3" xfId="20835"/>
    <cellStyle name="60% - 强调文字颜色 3 4 3 3 4" xfId="20838"/>
    <cellStyle name="60% - 强调文字颜色 3 4 3 4" xfId="20840"/>
    <cellStyle name="60% - 强调文字颜色 3 4 3 4 2" xfId="20842"/>
    <cellStyle name="60% - 强调文字颜色 3 4 3 4 2 2" xfId="20843"/>
    <cellStyle name="60% - 强调文字颜色 3 4 3 5" xfId="20845"/>
    <cellStyle name="60% - 强调文字颜色 3 4 3 6" xfId="20846"/>
    <cellStyle name="60% - 强调文字颜色 3 4 3 7" xfId="20847"/>
    <cellStyle name="60% - 强调文字颜色 3 4 4" xfId="18469"/>
    <cellStyle name="60% - 强调文字颜色 3 4 4 2" xfId="16632"/>
    <cellStyle name="60% - 强调文字颜色 3 4 4 2 2" xfId="4912"/>
    <cellStyle name="60% - 强调文字颜色 3 4 4 2 2 2" xfId="4918"/>
    <cellStyle name="60% - 强调文字颜色 3 4 4 3" xfId="16636"/>
    <cellStyle name="60% - 强调文字颜色 3 4 4 3 2" xfId="20041"/>
    <cellStyle name="60% - 强调文字颜色 3 4 5" xfId="20050"/>
    <cellStyle name="60% - 强调文字颜色 3 4 5 2" xfId="20052"/>
    <cellStyle name="60% - 强调文字颜色 3 4 6" xfId="20056"/>
    <cellStyle name="60% - 强调文字颜色 3 4 6 2" xfId="20058"/>
    <cellStyle name="60% - 强调文字颜色 3 4 6 2 2" xfId="20848"/>
    <cellStyle name="60% - 强调文字颜色 3 4 7" xfId="20060"/>
    <cellStyle name="60% - 强调文字颜色 3 4 7 2" xfId="20062"/>
    <cellStyle name="60% - 强调文字颜色 3 4 7 3" xfId="20065"/>
    <cellStyle name="60% - 强调文字颜色 3 4 8" xfId="20071"/>
    <cellStyle name="60% - 强调文字颜色 3 4 9" xfId="20850"/>
    <cellStyle name="60% - 强调文字颜色 3 5" xfId="20852"/>
    <cellStyle name="60% - 强调文字颜色 3 5 2" xfId="20854"/>
    <cellStyle name="60% - 强调文字颜色 3 5 2 2" xfId="20856"/>
    <cellStyle name="60% - 强调文字颜色 3 5 2 2 2" xfId="4964"/>
    <cellStyle name="60% - 强调文字颜色 3 5 2 3" xfId="20857"/>
    <cellStyle name="60% - 强调文字颜色 3 5 2 3 2" xfId="20858"/>
    <cellStyle name="60% - 强调文字颜色 3 5 2 3 3" xfId="20859"/>
    <cellStyle name="60% - 强调文字颜色 3 5 3" xfId="20860"/>
    <cellStyle name="60% - 强调文字颜色 3 5 3 2" xfId="16643"/>
    <cellStyle name="60% - 强调文字颜色 3 5 4" xfId="20075"/>
    <cellStyle name="60% - 强调文字颜色 3 6" xfId="20862"/>
    <cellStyle name="60% - 强调文字颜色 3 6 2" xfId="2609"/>
    <cellStyle name="60% - 强调文字颜色 3 6 2 2" xfId="20866"/>
    <cellStyle name="60% - 强调文字颜色 3 6 2 2 2" xfId="20869"/>
    <cellStyle name="60% - 强调文字颜色 3 6 2 2 2 2" xfId="20870"/>
    <cellStyle name="60% - 强调文字颜色 3 6 2 3" xfId="20871"/>
    <cellStyle name="60% - 强调文字颜色 3 6 2 3 2" xfId="20872"/>
    <cellStyle name="60% - 强调文字颜色 3 6 3" xfId="20874"/>
    <cellStyle name="60% - 强调文字颜色 3 6 3 2" xfId="16659"/>
    <cellStyle name="60% - 强调文字颜色 3 6 3 2 2" xfId="20876"/>
    <cellStyle name="60% - 强调文字颜色 3 6 3 2 3" xfId="20877"/>
    <cellStyle name="60% - 强调文字颜色 3 6 4" xfId="20081"/>
    <cellStyle name="60% - 强调文字颜色 3 6 4 2" xfId="18079"/>
    <cellStyle name="60% - 强调文字颜色 3 6 4 2 2" xfId="20881"/>
    <cellStyle name="60% - 强调文字颜色 3 6 4 2 3" xfId="20886"/>
    <cellStyle name="60% - 强调文字颜色 3 6 4 2 4" xfId="20892"/>
    <cellStyle name="60% - 强调文字颜色 3 6 4 3" xfId="13123"/>
    <cellStyle name="60% - 强调文字颜色 3 6 4 4" xfId="20896"/>
    <cellStyle name="60% - 强调文字颜色 3 6 5" xfId="3456"/>
    <cellStyle name="60% - 强调文字颜色 3 7" xfId="5545"/>
    <cellStyle name="60% - 强调文字颜色 3 7 2" xfId="20898"/>
    <cellStyle name="60% - 强调文字颜色 3 7 2 2" xfId="20899"/>
    <cellStyle name="60% - 强调文字颜色 3 8" xfId="20900"/>
    <cellStyle name="60% - 强调文字颜色 3 8 2" xfId="20901"/>
    <cellStyle name="60% - 强调文字颜色 3 8 2 2" xfId="20902"/>
    <cellStyle name="60% - 强调文字颜色 4 2" xfId="11519"/>
    <cellStyle name="60% - 强调文字颜色 4 2 10" xfId="8363"/>
    <cellStyle name="60% - 强调文字颜色 4 2 11" xfId="20903"/>
    <cellStyle name="60% - 强调文字颜色 4 2 12" xfId="12418"/>
    <cellStyle name="60% - 强调文字颜色 4 2 13" xfId="20904"/>
    <cellStyle name="60% - 强调文字颜色 4 2 14" xfId="20906"/>
    <cellStyle name="60% - 强调文字颜色 4 2 2" xfId="20907"/>
    <cellStyle name="60% - 强调文字颜色 4 2 2 2" xfId="20908"/>
    <cellStyle name="60% - 强调文字颜色 4 2 2 2 2" xfId="20909"/>
    <cellStyle name="60% - 强调文字颜色 4 2 2 2 2 2" xfId="13933"/>
    <cellStyle name="60% - 强调文字颜色 4 2 2 2 2 2 2" xfId="13935"/>
    <cellStyle name="60% - 强调文字颜色 4 2 2 2 2 2 2 2" xfId="20911"/>
    <cellStyle name="60% - 强调文字颜色 4 2 2 2 2 2 2 2 2" xfId="20912"/>
    <cellStyle name="60% - 强调文字颜色 4 2 2 2 2 2 3" xfId="20913"/>
    <cellStyle name="60% - 强调文字颜色 4 2 2 2 2 2 3 2" xfId="20914"/>
    <cellStyle name="60% - 强调文字颜色 4 2 2 2 2 2 3 3" xfId="20915"/>
    <cellStyle name="60% - 强调文字颜色 4 2 2 2 2 2 3 4" xfId="15883"/>
    <cellStyle name="60% - 强调文字颜色 4 2 2 2 2 3" xfId="13937"/>
    <cellStyle name="60% - 强调文字颜色 4 2 2 2 2 3 2" xfId="13939"/>
    <cellStyle name="60% - 强调文字颜色 4 2 2 2 2 4" xfId="11587"/>
    <cellStyle name="60% - 强调文字颜色 4 2 2 2 2 4 2" xfId="20916"/>
    <cellStyle name="60% - 强调文字颜色 4 2 2 2 2 4 2 2" xfId="20917"/>
    <cellStyle name="60% - 强调文字颜色 4 2 2 2 2 5" xfId="18840"/>
    <cellStyle name="60% - 强调文字颜色 4 2 2 2 3" xfId="20918"/>
    <cellStyle name="60% - 强调文字颜色 4 2 2 2 3 2" xfId="20921"/>
    <cellStyle name="60% - 强调文字颜色 4 2 2 2 3 2 2" xfId="20922"/>
    <cellStyle name="60% - 强调文字颜色 4 2 2 2 3 2 2 2" xfId="20923"/>
    <cellStyle name="60% - 强调文字颜色 4 2 2 2 3 3" xfId="20924"/>
    <cellStyle name="60% - 强调文字颜色 4 2 2 2 3 3 2" xfId="20925"/>
    <cellStyle name="60% - 强调文字颜色 4 2 2 2 4" xfId="20927"/>
    <cellStyle name="60% - 强调文字颜色 4 2 2 2 4 2" xfId="20930"/>
    <cellStyle name="60% - 强调文字颜色 4 2 2 2 5" xfId="20932"/>
    <cellStyle name="60% - 强调文字颜色 4 2 2 2 5 2" xfId="20935"/>
    <cellStyle name="60% - 强调文字颜色 4 2 2 2 5 2 2" xfId="20937"/>
    <cellStyle name="60% - 强调文字颜色 4 2 2 2 6" xfId="20939"/>
    <cellStyle name="60% - 强调文字颜色 4 2 2 3" xfId="20940"/>
    <cellStyle name="60% - 强调文字颜色 4 2 2 3 2" xfId="20942"/>
    <cellStyle name="60% - 强调文字颜色 4 2 2 3 2 2" xfId="16398"/>
    <cellStyle name="60% - 强调文字颜色 4 2 2 3 2 2 2" xfId="20944"/>
    <cellStyle name="60% - 强调文字颜色 4 2 2 3 2 2 2 2" xfId="20945"/>
    <cellStyle name="60% - 强调文字颜色 4 2 2 3 2 2 2 3" xfId="20946"/>
    <cellStyle name="60% - 强调文字颜色 4 2 2 3 2 2 2 4" xfId="20948"/>
    <cellStyle name="60% - 强调文字颜色 4 2 2 3 2 3" xfId="7445"/>
    <cellStyle name="60% - 强调文字颜色 4 2 2 3 2 3 2" xfId="20949"/>
    <cellStyle name="60% - 强调文字颜色 4 2 2 3 3" xfId="20950"/>
    <cellStyle name="60% - 强调文字颜色 4 2 2 3 3 2" xfId="16406"/>
    <cellStyle name="60% - 强调文字颜色 4 2 2 3 4" xfId="20951"/>
    <cellStyle name="60% - 强调文字颜色 4 2 2 3 4 2" xfId="20953"/>
    <cellStyle name="60% - 强调文字颜色 4 2 2 3 4 2 2" xfId="20955"/>
    <cellStyle name="60% - 强调文字颜色 4 2 2 3 5" xfId="20957"/>
    <cellStyle name="60% - 强调文字颜色 4 2 2 4" xfId="20959"/>
    <cellStyle name="60% - 强调文字颜色 4 2 2 4 2" xfId="20962"/>
    <cellStyle name="60% - 强调文字颜色 4 2 2 4 2 2" xfId="16426"/>
    <cellStyle name="60% - 强调文字颜色 4 2 2 4 2 2 2" xfId="20965"/>
    <cellStyle name="60% - 强调文字颜色 4 2 2 4 3" xfId="7693"/>
    <cellStyle name="60% - 强调文字颜色 4 2 2 4 3 2" xfId="7695"/>
    <cellStyle name="60% - 强调文字颜色 4 2 2 5" xfId="20968"/>
    <cellStyle name="60% - 强调文字颜色 4 2 2 5 2" xfId="20970"/>
    <cellStyle name="60% - 强调文字颜色 4 2 2 6" xfId="20971"/>
    <cellStyle name="60% - 强调文字颜色 4 2 2 6 2" xfId="13071"/>
    <cellStyle name="60% - 强调文字颜色 4 2 2 6 2 2" xfId="13073"/>
    <cellStyle name="60% - 强调文字颜色 4 2 2 7" xfId="20972"/>
    <cellStyle name="60% - 强调文字颜色 4 2 3" xfId="20974"/>
    <cellStyle name="60% - 强调文字颜色 4 2 3 2" xfId="20975"/>
    <cellStyle name="60% - 强调文字颜色 4 2 3 2 2" xfId="20976"/>
    <cellStyle name="60% - 强调文字颜色 4 2 3 2 2 2" xfId="15975"/>
    <cellStyle name="60% - 强调文字颜色 4 2 3 2 2 2 2" xfId="20977"/>
    <cellStyle name="60% - 强调文字颜色 4 2 3 2 2 2 2 2" xfId="20978"/>
    <cellStyle name="60% - 强调文字颜色 4 2 3 2 2 2 2 3" xfId="14956"/>
    <cellStyle name="60% - 强调文字颜色 4 2 3 2 2 2 2 4" xfId="20979"/>
    <cellStyle name="60% - 强调文字颜色 4 2 3 2 2 3" xfId="15978"/>
    <cellStyle name="60% - 强调文字颜色 4 2 3 2 2 3 2" xfId="20980"/>
    <cellStyle name="60% - 强调文字颜色 4 2 3 2 3" xfId="20981"/>
    <cellStyle name="60% - 强调文字颜色 4 2 3 2 3 2" xfId="17974"/>
    <cellStyle name="60% - 强调文字颜色 4 2 3 2 4" xfId="20982"/>
    <cellStyle name="60% - 强调文字颜色 4 2 3 2 4 2" xfId="20984"/>
    <cellStyle name="60% - 强调文字颜色 4 2 3 2 4 2 2" xfId="20986"/>
    <cellStyle name="60% - 强调文字颜色 4 2 3 2 5" xfId="20987"/>
    <cellStyle name="60% - 强调文字颜色 4 2 3 3" xfId="20989"/>
    <cellStyle name="60% - 强调文字颜色 4 2 3 3 2" xfId="20990"/>
    <cellStyle name="60% - 强调文字颜色 4 2 3 3 2 2" xfId="20991"/>
    <cellStyle name="60% - 强调文字颜色 4 2 3 3 2 2 2" xfId="20992"/>
    <cellStyle name="60% - 强调文字颜色 4 2 3 3 2 2 3" xfId="20993"/>
    <cellStyle name="60% - 强调文字颜色 4 2 3 3 2 2 4" xfId="20994"/>
    <cellStyle name="60% - 强调文字颜色 4 2 3 3 2 3" xfId="20995"/>
    <cellStyle name="60% - 强调文字颜色 4 2 3 3 2 4" xfId="20997"/>
    <cellStyle name="60% - 强调文字颜色 4 2 3 3 3" xfId="20999"/>
    <cellStyle name="60% - 强调文字颜色 4 2 3 3 3 2" xfId="21000"/>
    <cellStyle name="60% - 强调文字颜色 4 2 3 3 3 3" xfId="21001"/>
    <cellStyle name="60% - 强调文字颜色 4 2 3 3 3 4" xfId="21002"/>
    <cellStyle name="60% - 强调文字颜色 4 2 3 4" xfId="21003"/>
    <cellStyle name="60% - 强调文字颜色 4 2 3 4 2" xfId="21005"/>
    <cellStyle name="60% - 强调文字颜色 4 2 3 4 2 2" xfId="21007"/>
    <cellStyle name="60% - 强调文字颜色 4 2 3 4 2 3" xfId="2532"/>
    <cellStyle name="60% - 强调文字颜色 4 2 3 5" xfId="21009"/>
    <cellStyle name="60% - 强调文字颜色 4 2 3 5 2" xfId="21010"/>
    <cellStyle name="60% - 强调文字颜色 4 2 3 5 2 2" xfId="21011"/>
    <cellStyle name="60% - 强调文字颜色 4 2 3 5 2 3" xfId="2680"/>
    <cellStyle name="60% - 强调文字颜色 4 2 3 5 2 4" xfId="21012"/>
    <cellStyle name="60% - 强调文字颜色 4 2 3 6" xfId="21015"/>
    <cellStyle name="60% - 强调文字颜色 4 2 4" xfId="20160"/>
    <cellStyle name="60% - 强调文字颜色 4 2 4 2" xfId="20163"/>
    <cellStyle name="60% - 强调文字颜色 4 2 4 2 2" xfId="20165"/>
    <cellStyle name="60% - 强调文字颜色 4 2 4 2 2 2" xfId="20167"/>
    <cellStyle name="60% - 强调文字颜色 4 2 4 2 3" xfId="21016"/>
    <cellStyle name="60% - 强调文字颜色 4 2 4 3" xfId="20169"/>
    <cellStyle name="60% - 强调文字颜色 4 2 4 3 2" xfId="20172"/>
    <cellStyle name="60% - 强调文字颜色 4 2 4 3 2 2" xfId="20175"/>
    <cellStyle name="60% - 强调文字颜色 4 2 4 3 2 3" xfId="20178"/>
    <cellStyle name="60% - 强调文字颜色 4 2 4 4" xfId="21017"/>
    <cellStyle name="60% - 强调文字颜色 4 2 5" xfId="20181"/>
    <cellStyle name="60% - 强调文字颜色 4 2 5 2" xfId="20183"/>
    <cellStyle name="60% - 强调文字颜色 4 2 5 2 2" xfId="20185"/>
    <cellStyle name="60% - 强调文字颜色 4 2 5 2 2 2" xfId="21019"/>
    <cellStyle name="60% - 强调文字颜色 4 2 5 2 2 2 2" xfId="21021"/>
    <cellStyle name="60% - 强调文字颜色 4 2 5 2 2 2 2 2" xfId="21023"/>
    <cellStyle name="60% - 强调文字颜色 4 2 5 2 2 3" xfId="21024"/>
    <cellStyle name="60% - 强调文字颜色 4 2 5 2 2 3 2" xfId="21025"/>
    <cellStyle name="60% - 强调文字颜色 4 2 5 2 3" xfId="20187"/>
    <cellStyle name="60% - 强调文字颜色 4 2 5 2 3 2" xfId="21026"/>
    <cellStyle name="60% - 强调文字颜色 4 2 5 2 4" xfId="21029"/>
    <cellStyle name="60% - 强调文字颜色 4 2 5 2 4 2" xfId="21030"/>
    <cellStyle name="60% - 强调文字颜色 4 2 5 2 4 2 2" xfId="21032"/>
    <cellStyle name="60% - 强调文字颜色 4 2 5 2 4 3" xfId="21034"/>
    <cellStyle name="60% - 强调文字颜色 4 2 5 2 4 4" xfId="21035"/>
    <cellStyle name="60% - 强调文字颜色 4 2 5 2 5" xfId="21036"/>
    <cellStyle name="60% - 强调文字颜色 4 2 5 2 6" xfId="21037"/>
    <cellStyle name="60% - 强调文字颜色 4 2 5 2 7" xfId="21038"/>
    <cellStyle name="60% - 强调文字颜色 4 2 5 3" xfId="20189"/>
    <cellStyle name="60% - 强调文字颜色 4 2 5 3 2" xfId="21039"/>
    <cellStyle name="60% - 强调文字颜色 4 2 5 3 2 2" xfId="21040"/>
    <cellStyle name="60% - 强调文字颜色 4 2 5 3 2 2 2" xfId="21042"/>
    <cellStyle name="60% - 强调文字颜色 4 2 5 3 2 3" xfId="21043"/>
    <cellStyle name="60% - 强调文字颜色 4 2 5 3 2 4" xfId="15242"/>
    <cellStyle name="60% - 强调文字颜色 4 2 5 3 3" xfId="21044"/>
    <cellStyle name="60% - 强调文字颜色 4 2 5 3 3 2" xfId="21045"/>
    <cellStyle name="60% - 强调文字颜色 4 2 5 4" xfId="17507"/>
    <cellStyle name="60% - 强调文字颜色 4 2 5 4 2" xfId="21048"/>
    <cellStyle name="60% - 强调文字颜色 4 2 5 5" xfId="17514"/>
    <cellStyle name="60% - 强调文字颜色 4 2 5 5 2" xfId="21049"/>
    <cellStyle name="60% - 强调文字颜色 4 2 5 5 2 2" xfId="21050"/>
    <cellStyle name="60% - 强调文字颜色 4 2 5 6" xfId="17519"/>
    <cellStyle name="60% - 强调文字颜色 4 2 5 7" xfId="21053"/>
    <cellStyle name="60% - 强调文字颜色 4 2 5 8" xfId="21055"/>
    <cellStyle name="60% - 强调文字颜色 4 2 6" xfId="7466"/>
    <cellStyle name="60% - 强调文字颜色 4 2 6 2" xfId="20194"/>
    <cellStyle name="60% - 强调文字颜色 4 2 6 2 2" xfId="20196"/>
    <cellStyle name="60% - 强调文字颜色 4 2 6 2 2 2" xfId="21057"/>
    <cellStyle name="60% - 强调文字颜色 4 2 6 2 3" xfId="21058"/>
    <cellStyle name="60% - 强调文字颜色 4 2 6 3" xfId="20199"/>
    <cellStyle name="60% - 强调文字颜色 4 2 6 3 2" xfId="21060"/>
    <cellStyle name="60% - 强调文字颜色 4 2 6 3 2 2" xfId="3304"/>
    <cellStyle name="60% - 强调文字颜色 4 2 6 3 2 3" xfId="3326"/>
    <cellStyle name="60% - 强调文字颜色 4 2 6 4" xfId="20201"/>
    <cellStyle name="60% - 强调文字颜色 4 2 6 5" xfId="21061"/>
    <cellStyle name="60% - 强调文字颜色 4 2 6 6" xfId="21062"/>
    <cellStyle name="60% - 强调文字颜色 4 2 7" xfId="17918"/>
    <cellStyle name="60% - 强调文字颜色 4 2 7 2" xfId="17920"/>
    <cellStyle name="60% - 强调文字颜色 4 2 7 2 2" xfId="21063"/>
    <cellStyle name="60% - 强调文字颜色 4 2 7 3" xfId="21064"/>
    <cellStyle name="60% - 强调文字颜色 4 2 8" xfId="17922"/>
    <cellStyle name="60% - 强调文字颜色 4 2 8 2" xfId="21066"/>
    <cellStyle name="60% - 强调文字颜色 4 2 9" xfId="17924"/>
    <cellStyle name="60% - 强调文字颜色 4 3" xfId="21067"/>
    <cellStyle name="60% - 强调文字颜色 4 3 10" xfId="21068"/>
    <cellStyle name="60% - 强调文字颜色 4 3 2" xfId="21069"/>
    <cellStyle name="60% - 强调文字颜色 4 3 2 2" xfId="21071"/>
    <cellStyle name="60% - 强调文字颜色 4 3 2 2 2" xfId="21074"/>
    <cellStyle name="60% - 强调文字颜色 4 3 2 2 2 2" xfId="21076"/>
    <cellStyle name="60% - 强调文字颜色 4 3 2 2 2 2 2" xfId="21078"/>
    <cellStyle name="60% - 强调文字颜色 4 3 2 2 2 2 2 2" xfId="21080"/>
    <cellStyle name="60% - 强调文字颜色 4 3 2 2 2 2 2 3" xfId="21082"/>
    <cellStyle name="60% - 强调文字颜色 4 3 2 2 2 2 2 4" xfId="21084"/>
    <cellStyle name="60% - 强调文字颜色 4 3 2 2 2 3" xfId="21087"/>
    <cellStyle name="60% - 强调文字颜色 4 3 2 2 2 3 2" xfId="21089"/>
    <cellStyle name="60% - 强调文字颜色 4 3 2 2 3" xfId="21090"/>
    <cellStyle name="60% - 强调文字颜色 4 3 2 2 3 2" xfId="21093"/>
    <cellStyle name="60% - 强调文字颜色 4 3 2 2 4" xfId="21097"/>
    <cellStyle name="60% - 强调文字颜色 4 3 2 2 4 2" xfId="21099"/>
    <cellStyle name="60% - 强调文字颜色 4 3 2 2 4 2 2" xfId="21101"/>
    <cellStyle name="60% - 强调文字颜色 4 3 2 2 4 2 2 2" xfId="21103"/>
    <cellStyle name="60% - 强调文字颜色 4 3 2 2 4 2 2 3" xfId="7530"/>
    <cellStyle name="60% - 强调文字颜色 4 3 2 2 5" xfId="21106"/>
    <cellStyle name="60% - 强调文字颜色 4 3 2 2 6" xfId="21107"/>
    <cellStyle name="60% - 强调文字颜色 4 3 2 2 7" xfId="21108"/>
    <cellStyle name="60% - 强调文字颜色 4 3 2 3" xfId="21109"/>
    <cellStyle name="60% - 强调文字颜色 4 3 2 3 2" xfId="21111"/>
    <cellStyle name="60% - 强调文字颜色 4 3 2 3 2 2" xfId="21112"/>
    <cellStyle name="60% - 强调文字颜色 4 3 2 3 2 2 2" xfId="21114"/>
    <cellStyle name="60% - 强调文字颜色 4 3 2 3 3" xfId="21116"/>
    <cellStyle name="60% - 强调文字颜色 4 3 2 3 3 2" xfId="21118"/>
    <cellStyle name="60% - 强调文字颜色 4 3 2 4" xfId="21119"/>
    <cellStyle name="60% - 强调文字颜色 4 3 2 4 2" xfId="21121"/>
    <cellStyle name="60% - 强调文字颜色 4 3 2 5" xfId="21123"/>
    <cellStyle name="60% - 强调文字颜色 4 3 2 5 2" xfId="21125"/>
    <cellStyle name="60% - 强调文字颜色 4 3 2 5 2 2" xfId="21127"/>
    <cellStyle name="60% - 强调文字颜色 4 3 2 6" xfId="21128"/>
    <cellStyle name="60% - 强调文字颜色 4 3 2 7" xfId="21129"/>
    <cellStyle name="60% - 强调文字颜色 4 3 2 8" xfId="21132"/>
    <cellStyle name="60% - 强调文字颜色 4 3 3" xfId="21133"/>
    <cellStyle name="60% - 强调文字颜色 4 3 3 2" xfId="16701"/>
    <cellStyle name="60% - 强调文字颜色 4 3 3 2 2" xfId="21135"/>
    <cellStyle name="60% - 强调文字颜色 4 3 3 2 2 2" xfId="21137"/>
    <cellStyle name="60% - 强调文字颜色 4 3 3 2 2 2 2" xfId="21138"/>
    <cellStyle name="60% - 强调文字颜色 4 3 3 2 3" xfId="21139"/>
    <cellStyle name="60% - 强调文字颜色 4 3 3 2 3 2" xfId="21141"/>
    <cellStyle name="60% - 强调文字颜色 4 3 3 2 4" xfId="21143"/>
    <cellStyle name="60% - 强调文字颜色 4 3 3 2 5" xfId="21146"/>
    <cellStyle name="60% - 强调文字颜色 4 3 3 3" xfId="16705"/>
    <cellStyle name="60% - 强调文字颜色 4 3 3 3 2" xfId="21147"/>
    <cellStyle name="60% - 强调文字颜色 4 3 3 3 2 2" xfId="21149"/>
    <cellStyle name="60% - 强调文字颜色 4 3 3 3 2 3" xfId="21151"/>
    <cellStyle name="60% - 强调文字颜色 4 3 3 4" xfId="21153"/>
    <cellStyle name="60% - 强调文字颜色 4 3 3 4 2" xfId="21156"/>
    <cellStyle name="60% - 强调文字颜色 4 3 3 4 2 2" xfId="21158"/>
    <cellStyle name="60% - 强调文字颜色 4 3 3 4 2 3" xfId="4172"/>
    <cellStyle name="60% - 强调文字颜色 4 3 3 4 2 4" xfId="21160"/>
    <cellStyle name="60% - 强调文字颜色 4 3 3 5" xfId="21161"/>
    <cellStyle name="60% - 强调文字颜色 4 3 3 6" xfId="21162"/>
    <cellStyle name="60% - 强调文字颜色 4 3 3 7" xfId="21163"/>
    <cellStyle name="60% - 强调文字颜色 4 3 4" xfId="20206"/>
    <cellStyle name="60% - 强调文字颜色 4 3 4 2" xfId="16718"/>
    <cellStyle name="60% - 强调文字颜色 4 3 4 2 2" xfId="20210"/>
    <cellStyle name="60% - 强调文字颜色 4 3 4 2 2 2" xfId="20212"/>
    <cellStyle name="60% - 强调文字颜色 4 3 4 2 2 3" xfId="20214"/>
    <cellStyle name="60% - 强调文字颜色 4 3 4 2 2 4" xfId="16414"/>
    <cellStyle name="60% - 强调文字颜色 4 3 4 2 3" xfId="20215"/>
    <cellStyle name="60% - 强调文字颜色 4 3 4 2 4" xfId="20219"/>
    <cellStyle name="60% - 强调文字颜色 4 3 4 3" xfId="16723"/>
    <cellStyle name="60% - 强调文字颜色 4 3 4 3 2" xfId="21164"/>
    <cellStyle name="60% - 强调文字颜色 4 3 4 3 3" xfId="21165"/>
    <cellStyle name="60% - 强调文字颜色 4 3 4 3 4" xfId="21166"/>
    <cellStyle name="60% - 强调文字颜色 4 3 4 4" xfId="20221"/>
    <cellStyle name="60% - 强调文字颜色 4 3 4 5" xfId="21167"/>
    <cellStyle name="60% - 强调文字颜色 4 3 5" xfId="20224"/>
    <cellStyle name="60% - 强调文字颜色 4 3 5 2" xfId="20227"/>
    <cellStyle name="60% - 强调文字颜色 4 3 5 2 2" xfId="20230"/>
    <cellStyle name="60% - 强调文字颜色 4 3 5 2 3" xfId="20232"/>
    <cellStyle name="60% - 强调文字颜色 4 3 5 3" xfId="20234"/>
    <cellStyle name="60% - 强调文字颜色 4 3 5 4" xfId="20236"/>
    <cellStyle name="60% - 强调文字颜色 4 3 6" xfId="7471"/>
    <cellStyle name="60% - 强调文字颜色 4 3 6 2" xfId="21168"/>
    <cellStyle name="60% - 强调文字颜色 4 3 6 2 2" xfId="21170"/>
    <cellStyle name="60% - 强调文字颜色 4 3 6 3" xfId="21171"/>
    <cellStyle name="60% - 强调文字颜色 4 3 6 4" xfId="20564"/>
    <cellStyle name="60% - 强调文字颜色 4 3 7" xfId="17928"/>
    <cellStyle name="60% - 强调文字颜色 4 3 8" xfId="20100"/>
    <cellStyle name="60% - 强调文字颜色 4 3 9" xfId="21173"/>
    <cellStyle name="60% - 强调文字颜色 4 4" xfId="21174"/>
    <cellStyle name="60% - 强调文字颜色 4 4 2" xfId="21175"/>
    <cellStyle name="60% - 强调文字颜色 4 4 2 2" xfId="21176"/>
    <cellStyle name="60% - 强调文字颜色 4 4 2 2 2" xfId="5221"/>
    <cellStyle name="60% - 强调文字颜色 4 4 2 2 2 2" xfId="5230"/>
    <cellStyle name="60% - 强调文字颜色 4 4 2 2 2 2 2" xfId="21178"/>
    <cellStyle name="60% - 强调文字颜色 4 4 2 2 2 2 2 2" xfId="21181"/>
    <cellStyle name="60% - 强调文字颜色 4 4 2 2 2 2 3" xfId="21183"/>
    <cellStyle name="60% - 强调文字颜色 4 4 2 2 2 2 4" xfId="21186"/>
    <cellStyle name="60% - 强调文字颜色 4 4 2 2 2 3" xfId="21188"/>
    <cellStyle name="60% - 强调文字颜色 4 4 2 2 2 3 2" xfId="3154"/>
    <cellStyle name="60% - 强调文字颜色 4 4 2 2 2 4" xfId="14676"/>
    <cellStyle name="60% - 强调文字颜色 4 4 2 2 2 5" xfId="21190"/>
    <cellStyle name="60% - 强调文字颜色 4 4 2 2 3" xfId="5239"/>
    <cellStyle name="60% - 强调文字颜色 4 4 2 2 3 2" xfId="21192"/>
    <cellStyle name="60% - 强调文字颜色 4 4 2 2 3 3" xfId="21194"/>
    <cellStyle name="60% - 强调文字颜色 4 4 2 2 3 4" xfId="21195"/>
    <cellStyle name="60% - 强调文字颜色 4 4 2 2 4" xfId="21198"/>
    <cellStyle name="60% - 强调文字颜色 4 4 2 2 4 2" xfId="21200"/>
    <cellStyle name="60% - 强调文字颜色 4 4 2 2 4 2 2" xfId="9014"/>
    <cellStyle name="60% - 强调文字颜色 4 4 2 2 4 2 2 2" xfId="9017"/>
    <cellStyle name="60% - 强调文字颜色 4 4 2 2 4 2 2 3" xfId="9055"/>
    <cellStyle name="60% - 强调文字颜色 4 4 2 2 5" xfId="21203"/>
    <cellStyle name="60% - 强调文字颜色 4 4 2 2 6" xfId="21204"/>
    <cellStyle name="60% - 强调文字颜色 4 4 2 2 7" xfId="21205"/>
    <cellStyle name="60% - 强调文字颜色 4 4 2 3" xfId="21206"/>
    <cellStyle name="60% - 强调文字颜色 4 4 2 3 2" xfId="21208"/>
    <cellStyle name="60% - 强调文字颜色 4 4 2 3 2 2" xfId="21210"/>
    <cellStyle name="60% - 强调文字颜色 4 4 2 3 2 2 2" xfId="21211"/>
    <cellStyle name="60% - 强调文字颜色 4 4 2 3 2 3" xfId="21213"/>
    <cellStyle name="60% - 强调文字颜色 4 4 2 3 2 4" xfId="21214"/>
    <cellStyle name="60% - 强调文字颜色 4 4 2 3 3" xfId="21215"/>
    <cellStyle name="60% - 强调文字颜色 4 4 2 3 3 2" xfId="21216"/>
    <cellStyle name="60% - 强调文字颜色 4 4 2 3 4" xfId="21218"/>
    <cellStyle name="60% - 强调文字颜色 4 4 2 3 5" xfId="21219"/>
    <cellStyle name="60% - 强调文字颜色 4 4 2 4" xfId="255"/>
    <cellStyle name="60% - 强调文字颜色 4 4 2 4 2" xfId="5797"/>
    <cellStyle name="60% - 强调文字颜色 4 4 2 4 2 2" xfId="5803"/>
    <cellStyle name="60% - 强调文字颜色 4 4 2 4 2 3" xfId="5816"/>
    <cellStyle name="60% - 强调文字颜色 4 4 2 4 3" xfId="5845"/>
    <cellStyle name="60% - 强调文字颜色 4 4 2 4 4" xfId="5858"/>
    <cellStyle name="60% - 强调文字颜色 4 4 2 5" xfId="6093"/>
    <cellStyle name="60% - 强调文字颜色 4 4 2 5 2" xfId="6097"/>
    <cellStyle name="60% - 强调文字颜色 4 4 2 5 2 2" xfId="6100"/>
    <cellStyle name="60% - 强调文字颜色 4 4 2 5 2 2 2" xfId="5912"/>
    <cellStyle name="60% - 强调文字颜色 4 4 2 5 2 2 3" xfId="5916"/>
    <cellStyle name="60% - 强调文字颜色 4 4 2 5 2 3" xfId="6115"/>
    <cellStyle name="60% - 强调文字颜色 4 4 2 5 2 4" xfId="6126"/>
    <cellStyle name="60% - 强调文字颜色 4 4 2 5 3" xfId="6135"/>
    <cellStyle name="60% - 强调文字颜色 4 4 2 5 4" xfId="6162"/>
    <cellStyle name="60% - 强调文字颜色 4 4 2 6" xfId="6169"/>
    <cellStyle name="60% - 强调文字颜色 4 4 2 6 2" xfId="6173"/>
    <cellStyle name="60% - 强调文字颜色 4 4 2 6 3" xfId="6210"/>
    <cellStyle name="60% - 强调文字颜色 4 4 3" xfId="21220"/>
    <cellStyle name="60% - 强调文字颜色 4 4 3 2" xfId="16731"/>
    <cellStyle name="60% - 强调文字颜色 4 4 3 2 2" xfId="21222"/>
    <cellStyle name="60% - 强调文字颜色 4 4 3 2 2 2" xfId="20879"/>
    <cellStyle name="60% - 强调文字颜色 4 4 3 2 2 2 2" xfId="21223"/>
    <cellStyle name="60% - 强调文字颜色 4 4 3 2 2 2 3" xfId="1743"/>
    <cellStyle name="60% - 强调文字颜色 4 4 3 2 2 2 4" xfId="21224"/>
    <cellStyle name="60% - 强调文字颜色 4 4 3 2 2 3" xfId="21226"/>
    <cellStyle name="60% - 强调文字颜色 4 4 3 2 2 4" xfId="21227"/>
    <cellStyle name="60% - 强调文字颜色 4 4 3 2 3" xfId="21228"/>
    <cellStyle name="60% - 强调文字颜色 4 4 3 2 3 2" xfId="21230"/>
    <cellStyle name="60% - 强调文字颜色 4 4 3 2 3 3" xfId="21232"/>
    <cellStyle name="60% - 强调文字颜色 4 4 3 2 3 4" xfId="21234"/>
    <cellStyle name="60% - 强调文字颜色 4 4 3 2 4" xfId="21236"/>
    <cellStyle name="60% - 强调文字颜色 4 4 3 2 5" xfId="15353"/>
    <cellStyle name="60% - 强调文字颜色 4 4 3 3" xfId="21237"/>
    <cellStyle name="60% - 强调文字颜色 4 4 3 3 2" xfId="21239"/>
    <cellStyle name="60% - 强调文字颜色 4 4 3 3 2 2" xfId="20887"/>
    <cellStyle name="60% - 强调文字颜色 4 4 3 3 2 3" xfId="20893"/>
    <cellStyle name="60% - 强调文字颜色 4 4 3 3 3" xfId="21241"/>
    <cellStyle name="60% - 强调文字颜色 4 4 3 3 4" xfId="21243"/>
    <cellStyle name="60% - 强调文字颜色 4 4 3 4" xfId="364"/>
    <cellStyle name="60% - 强调文字颜色 4 4 3 4 2" xfId="4990"/>
    <cellStyle name="60% - 强调文字颜色 4 4 3 4 2 2" xfId="5002"/>
    <cellStyle name="60% - 强调文字颜色 4 4 3 4 2 2 2" xfId="4016"/>
    <cellStyle name="60% - 强调文字颜色 4 4 3 4 2 2 3" xfId="2449"/>
    <cellStyle name="60% - 强调文字颜色 4 4 3 4 2 3" xfId="5014"/>
    <cellStyle name="60% - 强调文字颜色 4 4 3 4 2 4" xfId="1596"/>
    <cellStyle name="60% - 强调文字颜色 4 4 3 4 3" xfId="5038"/>
    <cellStyle name="60% - 强调文字颜色 4 4 3 4 4" xfId="5061"/>
    <cellStyle name="60% - 强调文字颜色 4 4 3 5" xfId="6278"/>
    <cellStyle name="60% - 强调文字颜色 4 4 3 5 2" xfId="5094"/>
    <cellStyle name="60% - 强调文字颜色 4 4 3 5 3" xfId="5103"/>
    <cellStyle name="60% - 强调文字颜色 4 4 4" xfId="20239"/>
    <cellStyle name="60% - 强调文字颜色 4 4 4 2" xfId="21244"/>
    <cellStyle name="60% - 强调文字颜色 4 4 4 2 2" xfId="21245"/>
    <cellStyle name="60% - 强调文字颜色 4 4 4 2 2 2" xfId="21246"/>
    <cellStyle name="60% - 强调文字颜色 4 4 4 2 2 3" xfId="21248"/>
    <cellStyle name="60% - 强调文字颜色 4 4 4 2 2 4" xfId="14916"/>
    <cellStyle name="60% - 强调文字颜色 4 4 4 2 3" xfId="21250"/>
    <cellStyle name="60% - 强调文字颜色 4 4 4 2 4" xfId="21251"/>
    <cellStyle name="60% - 强调文字颜色 4 4 4 3" xfId="21253"/>
    <cellStyle name="60% - 强调文字颜色 4 4 4 3 2" xfId="21257"/>
    <cellStyle name="60% - 强调文字颜色 4 4 4 3 3" xfId="21262"/>
    <cellStyle name="60% - 强调文字颜色 4 4 4 3 4" xfId="21265"/>
    <cellStyle name="60% - 强调文字颜色 4 4 5" xfId="21266"/>
    <cellStyle name="60% - 强调文字颜色 4 4 5 2" xfId="21267"/>
    <cellStyle name="60% - 强调文字颜色 4 4 5 2 2" xfId="21268"/>
    <cellStyle name="60% - 强调文字颜色 4 4 5 2 3" xfId="21269"/>
    <cellStyle name="60% - 强调文字颜色 4 4 6" xfId="21270"/>
    <cellStyle name="60% - 强调文字颜色 4 4 6 2" xfId="21271"/>
    <cellStyle name="60% - 强调文字颜色 4 4 6 2 2" xfId="21272"/>
    <cellStyle name="60% - 强调文字颜色 4 4 6 2 3" xfId="21273"/>
    <cellStyle name="60% - 强调文字颜色 4 4 6 2 4" xfId="10932"/>
    <cellStyle name="60% - 强调文字颜色 4 4 7" xfId="21274"/>
    <cellStyle name="60% - 强调文字颜色 4 5" xfId="21275"/>
    <cellStyle name="60% - 强调文字颜色 4 5 2" xfId="21277"/>
    <cellStyle name="60% - 强调文字颜色 4 5 2 2" xfId="21279"/>
    <cellStyle name="60% - 强调文字颜色 4 5 2 2 2" xfId="21280"/>
    <cellStyle name="60% - 强调文字颜色 4 5 2 3" xfId="21281"/>
    <cellStyle name="60% - 强调文字颜色 4 5 3" xfId="21282"/>
    <cellStyle name="60% - 强调文字颜色 4 5 3 2" xfId="16738"/>
    <cellStyle name="60% - 强调文字颜色 4 5 4" xfId="20242"/>
    <cellStyle name="60% - 强调文字颜色 4 6" xfId="21283"/>
    <cellStyle name="60% - 强调文字颜色 4 6 2" xfId="5203"/>
    <cellStyle name="60% - 强调文字颜色 4 6 2 2" xfId="9521"/>
    <cellStyle name="60% - 强调文字颜色 4 6 2 2 2" xfId="9523"/>
    <cellStyle name="60% - 强调文字颜色 4 6 2 2 2 2" xfId="21284"/>
    <cellStyle name="60% - 强调文字颜色 4 6 2 3" xfId="9527"/>
    <cellStyle name="60% - 强调文字颜色 4 6 2 3 2" xfId="9529"/>
    <cellStyle name="60% - 强调文字颜色 4 6 3" xfId="21285"/>
    <cellStyle name="60% - 强调文字颜色 4 6 3 2" xfId="9549"/>
    <cellStyle name="60% - 强调文字颜色 4 6 4" xfId="21286"/>
    <cellStyle name="60% - 强调文字颜色 4 6 4 2" xfId="21287"/>
    <cellStyle name="60% - 强调文字颜色 4 6 4 2 2" xfId="21288"/>
    <cellStyle name="60% - 强调文字颜色 4 6 4 2 3" xfId="21289"/>
    <cellStyle name="60% - 强调文字颜色 4 6 4 2 4" xfId="21290"/>
    <cellStyle name="60% - 强调文字颜色 4 6 4 3" xfId="13167"/>
    <cellStyle name="60% - 强调文字颜色 4 6 4 4" xfId="289"/>
    <cellStyle name="60% - 强调文字颜色 4 6 5" xfId="21291"/>
    <cellStyle name="60% - 强调文字颜色 4 7" xfId="8040"/>
    <cellStyle name="60% - 强调文字颜色 4 7 2" xfId="21292"/>
    <cellStyle name="60% - 强调文字颜色 4 7 2 2" xfId="9603"/>
    <cellStyle name="60% - 强调文字颜色 4 7 2 3" xfId="9606"/>
    <cellStyle name="60% - 强调文字颜色 4 7 2 4" xfId="3224"/>
    <cellStyle name="60% - 强调文字颜色 4 7 3" xfId="21293"/>
    <cellStyle name="60% - 强调文字颜色 4 7 4" xfId="21295"/>
    <cellStyle name="60% - 强调文字颜色 4 8" xfId="21297"/>
    <cellStyle name="60% - 强调文字颜色 4 8 2" xfId="21298"/>
    <cellStyle name="60% - 强调文字颜色 4 8 2 2" xfId="21299"/>
    <cellStyle name="60% - 强调文字颜色 4 8 3" xfId="21300"/>
    <cellStyle name="60% - 强调文字颜色 4 8 4" xfId="21301"/>
    <cellStyle name="60% - 强调文字颜色 5 2" xfId="11521"/>
    <cellStyle name="60% - 强调文字颜色 5 2 10" xfId="21303"/>
    <cellStyle name="60% - 强调文字颜色 5 2 11" xfId="21304"/>
    <cellStyle name="60% - 强调文字颜色 5 2 12" xfId="21305"/>
    <cellStyle name="60% - 强调文字颜色 5 2 13" xfId="21306"/>
    <cellStyle name="60% - 强调文字颜色 5 2 2" xfId="21307"/>
    <cellStyle name="60% - 强调文字颜色 5 2 2 2" xfId="21308"/>
    <cellStyle name="60% - 强调文字颜色 5 2 2 2 2" xfId="21309"/>
    <cellStyle name="60% - 强调文字颜色 5 2 2 2 2 2" xfId="21310"/>
    <cellStyle name="60% - 强调文字颜色 5 2 2 2 2 2 2" xfId="21311"/>
    <cellStyle name="60% - 强调文字颜色 5 2 2 2 2 2 2 2" xfId="21312"/>
    <cellStyle name="60% - 强调文字颜色 5 2 2 2 2 2 2 2 2" xfId="17431"/>
    <cellStyle name="60% - 强调文字颜色 5 2 2 2 2 2 3" xfId="21313"/>
    <cellStyle name="60% - 强调文字颜色 5 2 2 2 2 2 3 2" xfId="21314"/>
    <cellStyle name="60% - 强调文字颜色 5 2 2 2 2 2 3 3" xfId="19840"/>
    <cellStyle name="60% - 强调文字颜色 5 2 2 2 2 2 3 4" xfId="19844"/>
    <cellStyle name="60% - 强调文字颜色 5 2 2 2 2 3" xfId="21315"/>
    <cellStyle name="60% - 强调文字颜色 5 2 2 2 2 3 2" xfId="21317"/>
    <cellStyle name="60% - 强调文字颜色 5 2 2 2 2 4" xfId="13799"/>
    <cellStyle name="60% - 强调文字颜色 5 2 2 2 2 4 2" xfId="21318"/>
    <cellStyle name="60% - 强调文字颜色 5 2 2 2 2 4 2 2" xfId="21319"/>
    <cellStyle name="60% - 强调文字颜色 5 2 2 2 2 5" xfId="19457"/>
    <cellStyle name="60% - 强调文字颜色 5 2 2 2 3" xfId="21320"/>
    <cellStyle name="60% - 强调文字颜色 5 2 2 2 3 2" xfId="21321"/>
    <cellStyle name="60% - 强调文字颜色 5 2 2 2 3 2 2" xfId="16826"/>
    <cellStyle name="60% - 强调文字颜色 5 2 2 2 3 2 2 2" xfId="16828"/>
    <cellStyle name="60% - 强调文字颜色 5 2 2 2 3 2 2 2 2" xfId="16831"/>
    <cellStyle name="60% - 强调文字颜色 5 2 2 2 3 2 2 3" xfId="16836"/>
    <cellStyle name="60% - 强调文字颜色 5 2 2 2 3 2 2 4" xfId="16841"/>
    <cellStyle name="60% - 强调文字颜色 5 2 2 2 3 3" xfId="21322"/>
    <cellStyle name="60% - 强调文字颜色 5 2 2 2 3 3 2" xfId="16878"/>
    <cellStyle name="60% - 强调文字颜色 5 2 2 2 3 3 2 2" xfId="16880"/>
    <cellStyle name="60% - 强调文字颜色 5 2 2 2 4" xfId="21324"/>
    <cellStyle name="60% - 强调文字颜色 5 2 2 2 4 2" xfId="21325"/>
    <cellStyle name="60% - 强调文字颜色 5 2 2 2 4 2 2" xfId="16930"/>
    <cellStyle name="60% - 强调文字颜色 5 2 2 2 4 2 3" xfId="16940"/>
    <cellStyle name="60% - 强调文字颜色 5 2 2 2 4 3" xfId="21326"/>
    <cellStyle name="60% - 强调文字颜色 5 2 2 2 4 4" xfId="21327"/>
    <cellStyle name="60% - 强调文字颜色 5 2 2 2 5" xfId="21328"/>
    <cellStyle name="60% - 强调文字颜色 5 2 2 2 5 2" xfId="21329"/>
    <cellStyle name="60% - 强调文字颜色 5 2 2 2 5 2 2" xfId="21330"/>
    <cellStyle name="60% - 强调文字颜色 5 2 2 2 5 2 3" xfId="21332"/>
    <cellStyle name="60% - 强调文字颜色 5 2 2 2 5 2 4" xfId="21335"/>
    <cellStyle name="60% - 强调文字颜色 5 2 2 2 5 3" xfId="21338"/>
    <cellStyle name="60% - 强调文字颜色 5 2 2 2 5 4" xfId="21339"/>
    <cellStyle name="60% - 强调文字颜色 5 2 2 2 6" xfId="21340"/>
    <cellStyle name="60% - 强调文字颜色 5 2 2 3" xfId="21341"/>
    <cellStyle name="60% - 强调文字颜色 5 2 2 3 2" xfId="21342"/>
    <cellStyle name="60% - 强调文字颜色 5 2 2 3 2 2" xfId="21343"/>
    <cellStyle name="60% - 强调文字颜色 5 2 2 3 2 2 2" xfId="21344"/>
    <cellStyle name="60% - 强调文字颜色 5 2 2 3 2 2 2 2" xfId="21345"/>
    <cellStyle name="60% - 强调文字颜色 5 2 2 3 2 3" xfId="8989"/>
    <cellStyle name="60% - 强调文字颜色 5 2 2 3 2 3 2" xfId="21346"/>
    <cellStyle name="60% - 强调文字颜色 5 2 2 3 3" xfId="21347"/>
    <cellStyle name="60% - 强调文字颜色 5 2 2 3 3 2" xfId="21348"/>
    <cellStyle name="60% - 强调文字颜色 5 2 2 3 4" xfId="21349"/>
    <cellStyle name="60% - 强调文字颜色 5 2 2 3 4 2" xfId="21350"/>
    <cellStyle name="60% - 强调文字颜色 5 2 2 3 4 2 2" xfId="16996"/>
    <cellStyle name="60% - 强调文字颜色 5 2 2 3 4 2 3" xfId="21351"/>
    <cellStyle name="60% - 强调文字颜色 5 2 2 3 4 2 4" xfId="4413"/>
    <cellStyle name="60% - 强调文字颜色 5 2 2 3 4 3" xfId="21352"/>
    <cellStyle name="60% - 强调文字颜色 5 2 2 3 4 4" xfId="21353"/>
    <cellStyle name="60% - 强调文字颜色 5 2 2 3 5" xfId="21354"/>
    <cellStyle name="60% - 强调文字颜色 5 2 2 3 6" xfId="21355"/>
    <cellStyle name="60% - 强调文字颜色 5 2 2 3 7" xfId="21356"/>
    <cellStyle name="60% - 强调文字颜色 5 2 2 4" xfId="21357"/>
    <cellStyle name="60% - 强调文字颜色 5 2 2 4 2" xfId="21358"/>
    <cellStyle name="60% - 强调文字颜色 5 2 2 4 2 2" xfId="21359"/>
    <cellStyle name="60% - 强调文字颜色 5 2 2 4 2 2 2" xfId="21361"/>
    <cellStyle name="60% - 强调文字颜色 5 2 2 4 3" xfId="7794"/>
    <cellStyle name="60% - 强调文字颜色 5 2 2 4 3 2" xfId="21362"/>
    <cellStyle name="60% - 强调文字颜色 5 2 2 5" xfId="21365"/>
    <cellStyle name="60% - 强调文字颜色 5 2 2 5 2" xfId="21366"/>
    <cellStyle name="60% - 强调文字颜色 5 2 2 6" xfId="21368"/>
    <cellStyle name="60% - 强调文字颜色 5 2 2 6 2" xfId="13488"/>
    <cellStyle name="60% - 强调文字颜色 5 2 2 6 2 2" xfId="13490"/>
    <cellStyle name="60% - 强调文字颜色 5 2 2 7" xfId="19152"/>
    <cellStyle name="60% - 强调文字颜色 5 2 3" xfId="21369"/>
    <cellStyle name="60% - 强调文字颜色 5 2 3 2" xfId="21370"/>
    <cellStyle name="60% - 强调文字颜色 5 2 3 2 2" xfId="2662"/>
    <cellStyle name="60% - 强调文字颜色 5 2 3 2 2 2" xfId="21371"/>
    <cellStyle name="60% - 强调文字颜色 5 2 3 2 2 2 2" xfId="21372"/>
    <cellStyle name="60% - 强调文字颜色 5 2 3 2 2 2 2 2" xfId="7381"/>
    <cellStyle name="60% - 强调文字颜色 5 2 3 2 2 3" xfId="21373"/>
    <cellStyle name="60% - 强调文字颜色 5 2 3 2 2 3 2" xfId="21375"/>
    <cellStyle name="60% - 强调文字颜色 5 2 3 2 3" xfId="21376"/>
    <cellStyle name="60% - 强调文字颜色 5 2 3 2 3 2" xfId="18387"/>
    <cellStyle name="60% - 强调文字颜色 5 2 3 2 4" xfId="21377"/>
    <cellStyle name="60% - 强调文字颜色 5 2 3 2 4 2" xfId="21378"/>
    <cellStyle name="60% - 强调文字颜色 5 2 3 2 4 2 2" xfId="17570"/>
    <cellStyle name="60% - 强调文字颜色 5 2 3 2 5" xfId="21379"/>
    <cellStyle name="60% - 强调文字颜色 5 2 3 3" xfId="21380"/>
    <cellStyle name="60% - 强调文字颜色 5 2 3 3 2" xfId="21381"/>
    <cellStyle name="60% - 强调文字颜色 5 2 3 3 2 2" xfId="21384"/>
    <cellStyle name="60% - 强调文字颜色 5 2 3 3 2 2 2" xfId="21387"/>
    <cellStyle name="60% - 强调文字颜色 5 2 3 3 2 2 3" xfId="21391"/>
    <cellStyle name="60% - 强调文字颜色 5 2 3 3 2 2 4" xfId="6120"/>
    <cellStyle name="60% - 强调文字颜色 5 2 3 3 2 3" xfId="21394"/>
    <cellStyle name="60% - 强调文字颜色 5 2 3 3 2 4" xfId="21397"/>
    <cellStyle name="60% - 强调文字颜色 5 2 3 3 3" xfId="21400"/>
    <cellStyle name="60% - 强调文字颜色 5 2 3 3 3 2" xfId="21401"/>
    <cellStyle name="60% - 强调文字颜色 5 2 3 3 3 3" xfId="21402"/>
    <cellStyle name="60% - 强调文字颜色 5 2 3 3 3 4" xfId="21403"/>
    <cellStyle name="60% - 强调文字颜色 5 2 3 4" xfId="21404"/>
    <cellStyle name="60% - 强调文字颜色 5 2 3 4 2" xfId="21405"/>
    <cellStyle name="60% - 强调文字颜色 5 2 3 4 2 2" xfId="21407"/>
    <cellStyle name="60% - 强调文字颜色 5 2 3 4 2 3" xfId="19700"/>
    <cellStyle name="60% - 强调文字颜色 5 2 3 5" xfId="21409"/>
    <cellStyle name="60% - 强调文字颜色 5 2 3 5 2" xfId="21410"/>
    <cellStyle name="60% - 强调文字颜色 5 2 3 5 2 2" xfId="21412"/>
    <cellStyle name="60% - 强调文字颜色 5 2 3 5 2 3" xfId="19755"/>
    <cellStyle name="60% - 强调文字颜色 5 2 3 5 2 4" xfId="21414"/>
    <cellStyle name="60% - 强调文字颜色 5 2 3 6" xfId="21415"/>
    <cellStyle name="60% - 强调文字颜色 5 2 4" xfId="20324"/>
    <cellStyle name="60% - 强调文字颜色 5 2 4 2" xfId="20328"/>
    <cellStyle name="60% - 强调文字颜色 5 2 4 2 2" xfId="20333"/>
    <cellStyle name="60% - 强调文字颜色 5 2 4 2 2 2" xfId="19796"/>
    <cellStyle name="60% - 强调文字颜色 5 2 4 2 3" xfId="21416"/>
    <cellStyle name="60% - 强调文字颜色 5 2 4 3" xfId="20335"/>
    <cellStyle name="60% - 强调文字颜色 5 2 4 3 2" xfId="20340"/>
    <cellStyle name="60% - 强调文字颜色 5 2 4 3 2 2" xfId="20345"/>
    <cellStyle name="60% - 强调文字颜色 5 2 4 3 2 3" xfId="20350"/>
    <cellStyle name="60% - 强调文字颜色 5 2 4 4" xfId="20353"/>
    <cellStyle name="60% - 强调文字颜色 5 2 4 5" xfId="20357"/>
    <cellStyle name="60% - 强调文字颜色 5 2 4 6" xfId="21417"/>
    <cellStyle name="60% - 强调文字颜色 5 2 5" xfId="20360"/>
    <cellStyle name="60% - 强调文字颜色 5 2 5 2" xfId="20364"/>
    <cellStyle name="60% - 强调文字颜色 5 2 5 2 2" xfId="21419"/>
    <cellStyle name="60% - 强调文字颜色 5 2 5 2 2 2" xfId="21420"/>
    <cellStyle name="60% - 强调文字颜色 5 2 5 2 2 2 2" xfId="21421"/>
    <cellStyle name="60% - 强调文字颜色 5 2 5 2 2 2 2 2" xfId="21422"/>
    <cellStyle name="60% - 强调文字颜色 5 2 5 2 2 3" xfId="21423"/>
    <cellStyle name="60% - 强调文字颜色 5 2 5 2 2 3 2" xfId="21424"/>
    <cellStyle name="60% - 强调文字颜色 5 2 5 2 3" xfId="21427"/>
    <cellStyle name="60% - 强调文字颜色 5 2 5 2 3 2" xfId="21428"/>
    <cellStyle name="60% - 强调文字颜色 5 2 5 2 4" xfId="21429"/>
    <cellStyle name="60% - 强调文字颜色 5 2 5 2 4 2" xfId="21430"/>
    <cellStyle name="60% - 强调文字颜色 5 2 5 2 4 2 2" xfId="18432"/>
    <cellStyle name="60% - 强调文字颜色 5 2 5 2 5" xfId="21431"/>
    <cellStyle name="60% - 强调文字颜色 5 2 5 3" xfId="20366"/>
    <cellStyle name="60% - 强调文字颜色 5 2 5 3 2" xfId="21432"/>
    <cellStyle name="60% - 强调文字颜色 5 2 5 3 2 2" xfId="21435"/>
    <cellStyle name="60% - 强调文字颜色 5 2 5 3 2 2 2" xfId="21438"/>
    <cellStyle name="60% - 强调文字颜色 5 2 5 3 2 3" xfId="19898"/>
    <cellStyle name="60% - 强调文字颜色 5 2 5 3 2 4" xfId="19910"/>
    <cellStyle name="60% - 强调文字颜色 5 2 5 3 3" xfId="21440"/>
    <cellStyle name="60% - 强调文字颜色 5 2 5 3 3 2" xfId="21441"/>
    <cellStyle name="60% - 强调文字颜色 5 2 5 4" xfId="20369"/>
    <cellStyle name="60% - 强调文字颜色 5 2 5 4 2" xfId="21442"/>
    <cellStyle name="60% - 强调文字颜色 5 2 5 5" xfId="21444"/>
    <cellStyle name="60% - 强调文字颜色 5 2 5 5 2" xfId="16606"/>
    <cellStyle name="60% - 强调文字颜色 5 2 5 5 2 2" xfId="21445"/>
    <cellStyle name="60% - 强调文字颜色 5 2 5 6" xfId="21446"/>
    <cellStyle name="60% - 强调文字颜色 5 2 5 7" xfId="21447"/>
    <cellStyle name="60% - 强调文字颜色 5 2 5 8" xfId="21449"/>
    <cellStyle name="60% - 强调文字颜色 5 2 6" xfId="1345"/>
    <cellStyle name="60% - 强调文字颜色 5 2 6 2" xfId="17085"/>
    <cellStyle name="60% - 强调文字颜色 5 2 6 2 2" xfId="20372"/>
    <cellStyle name="60% - 强调文字颜色 5 2 6 3" xfId="21451"/>
    <cellStyle name="60% - 强调文字颜色 5 2 7" xfId="17935"/>
    <cellStyle name="60% - 强调文字颜色 5 2 7 2" xfId="21453"/>
    <cellStyle name="60% - 强调文字颜色 5 2 8" xfId="17938"/>
    <cellStyle name="60% - 强调文字颜色 5 2 9" xfId="20374"/>
    <cellStyle name="60% - 强调文字颜色 5 3" xfId="18777"/>
    <cellStyle name="60% - 强调文字颜色 5 3 2" xfId="21454"/>
    <cellStyle name="60% - 强调文字颜色 5 3 2 2" xfId="21457"/>
    <cellStyle name="60% - 强调文字颜色 5 3 2 2 2" xfId="21458"/>
    <cellStyle name="60% - 强调文字颜色 5 3 2 2 2 2" xfId="21459"/>
    <cellStyle name="60% - 强调文字颜色 5 3 2 2 2 2 2" xfId="21460"/>
    <cellStyle name="60% - 强调文字颜色 5 3 2 2 2 2 2 2" xfId="21014"/>
    <cellStyle name="60% - 强调文字颜色 5 3 2 2 2 3" xfId="21462"/>
    <cellStyle name="60% - 强调文字颜色 5 3 2 2 2 3 2" xfId="21463"/>
    <cellStyle name="60% - 强调文字颜色 5 3 2 2 3" xfId="21464"/>
    <cellStyle name="60% - 强调文字颜色 5 3 2 2 3 2" xfId="21465"/>
    <cellStyle name="60% - 强调文字颜色 5 3 2 2 4" xfId="21468"/>
    <cellStyle name="60% - 强调文字颜色 5 3 2 2 4 2" xfId="21470"/>
    <cellStyle name="60% - 强调文字颜色 5 3 2 2 4 2 2" xfId="21474"/>
    <cellStyle name="60% - 强调文字颜色 5 3 2 2 5" xfId="21477"/>
    <cellStyle name="60% - 强调文字颜色 5 3 2 3" xfId="21479"/>
    <cellStyle name="60% - 强调文字颜色 5 3 2 3 2" xfId="21480"/>
    <cellStyle name="60% - 强调文字颜色 5 3 2 3 2 2" xfId="19906"/>
    <cellStyle name="60% - 强调文字颜色 5 3 2 3 2 2 2" xfId="21481"/>
    <cellStyle name="60% - 强调文字颜色 5 3 2 3 2 2 3" xfId="12973"/>
    <cellStyle name="60% - 强调文字颜色 5 3 2 3 2 2 4" xfId="939"/>
    <cellStyle name="60% - 强调文字颜色 5 3 2 3 3" xfId="21483"/>
    <cellStyle name="60% - 强调文字颜色 5 3 2 3 3 2" xfId="21484"/>
    <cellStyle name="60% - 强调文字颜色 5 3 2 4" xfId="21486"/>
    <cellStyle name="60% - 强调文字颜色 5 3 2 4 2" xfId="21487"/>
    <cellStyle name="60% - 强调文字颜色 5 3 2 5" xfId="21488"/>
    <cellStyle name="60% - 强调文字颜色 5 3 2 5 2" xfId="21489"/>
    <cellStyle name="60% - 强调文字颜色 5 3 2 5 2 2" xfId="21490"/>
    <cellStyle name="60% - 强调文字颜色 5 3 2 5 2 3" xfId="21492"/>
    <cellStyle name="60% - 强调文字颜色 5 3 2 5 2 4" xfId="21493"/>
    <cellStyle name="60% - 强调文字颜色 5 3 2 6" xfId="21494"/>
    <cellStyle name="60% - 强调文字颜色 5 3 3" xfId="21495"/>
    <cellStyle name="60% - 强调文字颜色 5 3 3 2" xfId="16760"/>
    <cellStyle name="60% - 强调文字颜色 5 3 3 2 2" xfId="21497"/>
    <cellStyle name="60% - 强调文字颜色 5 3 3 2 2 2" xfId="21498"/>
    <cellStyle name="60% - 强调文字颜色 5 3 3 2 2 2 2" xfId="21499"/>
    <cellStyle name="60% - 强调文字颜色 5 3 3 2 3" xfId="21500"/>
    <cellStyle name="60% - 强调文字颜色 5 3 3 2 3 2" xfId="21501"/>
    <cellStyle name="60% - 强调文字颜色 5 3 3 3" xfId="16763"/>
    <cellStyle name="60% - 强调文字颜色 5 3 3 3 2" xfId="21503"/>
    <cellStyle name="60% - 强调文字颜色 5 3 3 3 2 2" xfId="21505"/>
    <cellStyle name="60% - 强调文字颜色 5 3 3 3 2 3" xfId="21507"/>
    <cellStyle name="60% - 强调文字颜色 5 3 3 4" xfId="21509"/>
    <cellStyle name="60% - 强调文字颜色 5 3 3 4 2" xfId="21510"/>
    <cellStyle name="60% - 强调文字颜色 5 3 3 4 2 2" xfId="21512"/>
    <cellStyle name="60% - 强调文字颜色 5 3 3 4 2 3" xfId="21514"/>
    <cellStyle name="60% - 强调文字颜色 5 3 3 4 2 4" xfId="21516"/>
    <cellStyle name="60% - 强调文字颜色 5 3 3 5" xfId="21518"/>
    <cellStyle name="60% - 强调文字颜色 5 3 4" xfId="20380"/>
    <cellStyle name="60% - 强调文字颜色 5 3 4 2" xfId="20384"/>
    <cellStyle name="60% - 强调文字颜色 5 3 4 2 2" xfId="20386"/>
    <cellStyle name="60% - 强调文字颜色 5 3 4 2 2 2" xfId="21519"/>
    <cellStyle name="60% - 强调文字颜色 5 3 4 2 3" xfId="20388"/>
    <cellStyle name="60% - 强调文字颜色 5 3 4 2 4" xfId="10382"/>
    <cellStyle name="60% - 强调文字颜色 5 3 4 3" xfId="21521"/>
    <cellStyle name="60% - 强调文字颜色 5 3 4 3 2" xfId="21523"/>
    <cellStyle name="60% - 强调文字颜色 5 3 5" xfId="20389"/>
    <cellStyle name="60% - 强调文字颜色 5 3 5 2" xfId="20393"/>
    <cellStyle name="60% - 强调文字颜色 5 3 5 3" xfId="20398"/>
    <cellStyle name="60% - 强调文字颜色 5 3 5 4" xfId="20401"/>
    <cellStyle name="60% - 强调文字颜色 5 3 6" xfId="20404"/>
    <cellStyle name="60% - 强调文字颜色 5 3 6 2" xfId="17107"/>
    <cellStyle name="60% - 强调文字颜色 5 3 6 2 2" xfId="21524"/>
    <cellStyle name="60% - 强调文字颜色 5 3 7" xfId="20407"/>
    <cellStyle name="60% - 强调文字颜色 5 3 8" xfId="21528"/>
    <cellStyle name="60% - 强调文字颜色 5 4" xfId="18779"/>
    <cellStyle name="60% - 强调文字颜色 5 4 2" xfId="21531"/>
    <cellStyle name="60% - 强调文字颜色 5 4 2 2" xfId="21532"/>
    <cellStyle name="60% - 强调文字颜色 5 4 2 2 2" xfId="21533"/>
    <cellStyle name="60% - 强调文字颜色 5 4 2 2 2 2" xfId="21534"/>
    <cellStyle name="60% - 强调文字颜色 5 4 2 2 2 2 2" xfId="21535"/>
    <cellStyle name="60% - 强调文字颜色 5 4 2 2 2 2 2 2" xfId="21536"/>
    <cellStyle name="60% - 强调文字颜色 5 4 2 2 2 3" xfId="21538"/>
    <cellStyle name="60% - 强调文字颜色 5 4 2 2 2 3 2" xfId="21539"/>
    <cellStyle name="60% - 强调文字颜色 5 4 2 2 3" xfId="9472"/>
    <cellStyle name="60% - 强调文字颜色 5 4 2 2 3 2" xfId="9475"/>
    <cellStyle name="60% - 强调文字颜色 5 4 2 2 4" xfId="9477"/>
    <cellStyle name="60% - 强调文字颜色 5 4 2 2 4 2" xfId="9480"/>
    <cellStyle name="60% - 强调文字颜色 5 4 2 2 4 2 2" xfId="16268"/>
    <cellStyle name="60% - 强调文字颜色 5 4 2 2 5" xfId="9482"/>
    <cellStyle name="60% - 强调文字颜色 5 4 2 3" xfId="21541"/>
    <cellStyle name="60% - 强调文字颜色 5 4 2 3 2" xfId="21542"/>
    <cellStyle name="60% - 强调文字颜色 5 4 2 3 2 2" xfId="21543"/>
    <cellStyle name="60% - 强调文字颜色 5 4 2 3 2 2 2" xfId="21544"/>
    <cellStyle name="60% - 强调文字颜色 5 4 2 3 3" xfId="9489"/>
    <cellStyle name="60% - 强调文字颜色 5 4 2 3 3 2" xfId="21545"/>
    <cellStyle name="60% - 强调文字颜色 5 4 2 4" xfId="6810"/>
    <cellStyle name="60% - 强调文字颜色 5 4 2 4 2" xfId="6813"/>
    <cellStyle name="60% - 强调文字颜色 5 4 2 4 2 2" xfId="6821"/>
    <cellStyle name="60% - 强调文字颜色 5 4 2 4 2 3" xfId="3582"/>
    <cellStyle name="60% - 强调文字颜色 5 4 2 4 3" xfId="6828"/>
    <cellStyle name="60% - 强调文字颜色 5 4 2 4 4" xfId="6866"/>
    <cellStyle name="60% - 强调文字颜色 5 4 2 5" xfId="6876"/>
    <cellStyle name="60% - 强调文字颜色 5 4 2 5 2" xfId="6882"/>
    <cellStyle name="60% - 强调文字颜色 5 4 2 5 2 2" xfId="6890"/>
    <cellStyle name="60% - 强调文字颜色 5 4 2 5 2 3" xfId="3649"/>
    <cellStyle name="60% - 强调文字颜色 5 4 2 5 2 4" xfId="5839"/>
    <cellStyle name="60% - 强调文字颜色 5 4 2 5 3" xfId="6897"/>
    <cellStyle name="60% - 强调文字颜色 5 4 2 5 4" xfId="6907"/>
    <cellStyle name="60% - 强调文字颜色 5 4 2 6" xfId="6913"/>
    <cellStyle name="60% - 强调文字颜色 5 4 2 6 2" xfId="6917"/>
    <cellStyle name="60% - 强调文字颜色 5 4 2 6 3" xfId="6927"/>
    <cellStyle name="60% - 强调文字颜色 5 4 3" xfId="21546"/>
    <cellStyle name="60% - 强调文字颜色 5 4 3 2" xfId="21547"/>
    <cellStyle name="60% - 强调文字颜色 5 4 3 2 2" xfId="21548"/>
    <cellStyle name="60% - 强调文字颜色 5 4 3 2 2 2" xfId="21549"/>
    <cellStyle name="60% - 强调文字颜色 5 4 3 2 2 2 2" xfId="21550"/>
    <cellStyle name="60% - 强调文字颜色 5 4 3 2 3" xfId="9498"/>
    <cellStyle name="60% - 强调文字颜色 5 4 3 2 3 2" xfId="21551"/>
    <cellStyle name="60% - 强调文字颜色 5 4 3 3" xfId="21552"/>
    <cellStyle name="60% - 强调文字颜色 5 4 3 3 2" xfId="21553"/>
    <cellStyle name="60% - 强调文字颜色 5 4 3 3 2 2" xfId="21554"/>
    <cellStyle name="60% - 强调文字颜色 5 4 3 3 2 3" xfId="21555"/>
    <cellStyle name="60% - 强调文字颜色 5 4 3 4" xfId="6956"/>
    <cellStyle name="60% - 强调文字颜色 5 4 3 4 2" xfId="6963"/>
    <cellStyle name="60% - 强调文字颜色 5 4 3 4 2 2" xfId="5827"/>
    <cellStyle name="60% - 强调文字颜色 5 4 3 4 2 3" xfId="3721"/>
    <cellStyle name="60% - 强调文字颜色 5 4 3 4 2 4" xfId="5958"/>
    <cellStyle name="60% - 强调文字颜色 5 4 3 4 3" xfId="6971"/>
    <cellStyle name="60% - 强调文字颜色 5 4 3 4 4" xfId="6980"/>
    <cellStyle name="60% - 强调文字颜色 5 4 3 5" xfId="6989"/>
    <cellStyle name="60% - 强调文字颜色 5 4 3 5 2" xfId="6995"/>
    <cellStyle name="60% - 强调文字颜色 5 4 3 5 3" xfId="7001"/>
    <cellStyle name="60% - 强调文字颜色 5 4 4" xfId="20414"/>
    <cellStyle name="60% - 强调文字颜色 5 4 4 2" xfId="21556"/>
    <cellStyle name="60% - 强调文字颜色 5 4 4 2 2" xfId="21557"/>
    <cellStyle name="60% - 强调文字颜色 5 4 4 2 2 2" xfId="21558"/>
    <cellStyle name="60% - 强调文字颜色 5 4 4 3" xfId="21559"/>
    <cellStyle name="60% - 强调文字颜色 5 4 4 3 2" xfId="21561"/>
    <cellStyle name="60% - 强调文字颜色 5 4 5" xfId="20416"/>
    <cellStyle name="60% - 强调文字颜色 5 4 5 2" xfId="21562"/>
    <cellStyle name="60% - 强调文字颜色 5 4 6" xfId="20421"/>
    <cellStyle name="60% - 强调文字颜色 5 4 6 2" xfId="21564"/>
    <cellStyle name="60% - 强调文字颜色 5 4 6 2 2" xfId="21567"/>
    <cellStyle name="60% - 强调文字颜色 5 4 7" xfId="21568"/>
    <cellStyle name="60% - 强调文字颜色 5 5" xfId="18781"/>
    <cellStyle name="60% - 强调文字颜色 5 5 2" xfId="21571"/>
    <cellStyle name="60% - 强调文字颜色 5 5 2 2" xfId="21572"/>
    <cellStyle name="60% - 强调文字颜色 5 5 2 2 2" xfId="21574"/>
    <cellStyle name="60% - 强调文字颜色 5 5 2 3" xfId="21575"/>
    <cellStyle name="60% - 强调文字颜色 5 5 3" xfId="21577"/>
    <cellStyle name="60% - 强调文字颜色 5 5 3 2" xfId="18590"/>
    <cellStyle name="60% - 强调文字颜色 5 5 4" xfId="20428"/>
    <cellStyle name="60% - 强调文字颜色 5 6" xfId="21578"/>
    <cellStyle name="60% - 强调文字颜色 5 6 2" xfId="21579"/>
    <cellStyle name="60% - 强调文字颜色 5 6 2 2" xfId="9708"/>
    <cellStyle name="60% - 强调文字颜色 5 6 2 2 2" xfId="9713"/>
    <cellStyle name="60% - 强调文字颜色 5 6 2 2 2 2" xfId="21580"/>
    <cellStyle name="60% - 强调文字颜色 5 6 2 3" xfId="9717"/>
    <cellStyle name="60% - 强调文字颜色 5 6 2 3 2" xfId="9719"/>
    <cellStyle name="60% - 强调文字颜色 5 6 3" xfId="21581"/>
    <cellStyle name="60% - 强调文字颜色 5 6 3 2" xfId="21582"/>
    <cellStyle name="60% - 强调文字颜色 5 6 4" xfId="21583"/>
    <cellStyle name="60% - 强调文字颜色 5 6 4 2" xfId="21585"/>
    <cellStyle name="60% - 强调文字颜色 5 6 4 2 2" xfId="21587"/>
    <cellStyle name="60% - 强调文字颜色 5 6 4 2 3" xfId="21589"/>
    <cellStyle name="60% - 强调文字颜色 5 6 4 2 4" xfId="21591"/>
    <cellStyle name="60% - 强调文字颜色 5 6 4 3" xfId="13183"/>
    <cellStyle name="60% - 强调文字颜色 5 6 4 4" xfId="1470"/>
    <cellStyle name="60% - 强调文字颜色 5 6 5" xfId="21593"/>
    <cellStyle name="60% - 强调文字颜色 5 7" xfId="14738"/>
    <cellStyle name="60% - 强调文字颜色 5 7 2" xfId="21595"/>
    <cellStyle name="60% - 强调文字颜色 5 7 2 2" xfId="21597"/>
    <cellStyle name="60% - 强调文字颜色 5 7 3" xfId="21598"/>
    <cellStyle name="60% - 强调文字颜色 5 7 4" xfId="21600"/>
    <cellStyle name="60% - 强调文字颜色 5 8" xfId="21601"/>
    <cellStyle name="60% - 强调文字颜色 5 8 2" xfId="21603"/>
    <cellStyle name="60% - 强调文字颜色 5 8 2 2" xfId="21604"/>
    <cellStyle name="60% - 强调文字颜色 6 2" xfId="21606"/>
    <cellStyle name="60% - 强调文字颜色 6 2 10" xfId="21607"/>
    <cellStyle name="60% - 强调文字颜色 6 2 11" xfId="9681"/>
    <cellStyle name="60% - 强调文字颜色 6 2 12" xfId="21609"/>
    <cellStyle name="60% - 强调文字颜色 6 2 13" xfId="21610"/>
    <cellStyle name="60% - 强调文字颜色 6 2 14" xfId="21611"/>
    <cellStyle name="60% - 强调文字颜色 6 2 2" xfId="21612"/>
    <cellStyle name="60% - 强调文字颜色 6 2 2 2" xfId="21613"/>
    <cellStyle name="60% - 强调文字颜色 6 2 2 2 2" xfId="21614"/>
    <cellStyle name="60% - 强调文字颜色 6 2 2 2 2 2" xfId="21615"/>
    <cellStyle name="60% - 强调文字颜色 6 2 2 2 2 2 2" xfId="21616"/>
    <cellStyle name="60% - 强调文字颜色 6 2 2 2 2 2 2 2" xfId="21618"/>
    <cellStyle name="60% - 强调文字颜色 6 2 2 2 2 2 2 2 2" xfId="21621"/>
    <cellStyle name="60% - 强调文字颜色 6 2 2 2 2 2 3" xfId="21624"/>
    <cellStyle name="60% - 强调文字颜色 6 2 2 2 2 2 3 2" xfId="21626"/>
    <cellStyle name="60% - 强调文字颜色 6 2 2 2 2 3" xfId="21629"/>
    <cellStyle name="60% - 强调文字颜色 6 2 2 2 2 3 2" xfId="21630"/>
    <cellStyle name="60% - 强调文字颜色 6 2 2 2 2 4" xfId="21632"/>
    <cellStyle name="60% - 强调文字颜色 6 2 2 2 2 4 2" xfId="21633"/>
    <cellStyle name="60% - 强调文字颜色 6 2 2 2 2 4 2 2" xfId="21635"/>
    <cellStyle name="60% - 强调文字颜色 6 2 2 2 2 4 3" xfId="21637"/>
    <cellStyle name="60% - 强调文字颜色 6 2 2 2 2 4 4" xfId="21639"/>
    <cellStyle name="60% - 强调文字颜色 6 2 2 2 2 5" xfId="21641"/>
    <cellStyle name="60% - 强调文字颜色 6 2 2 2 3" xfId="21643"/>
    <cellStyle name="60% - 强调文字颜色 6 2 2 2 3 2" xfId="21644"/>
    <cellStyle name="60% - 强调文字颜色 6 2 2 2 3 2 2" xfId="21645"/>
    <cellStyle name="60% - 强调文字颜色 6 2 2 2 3 2 2 2" xfId="21648"/>
    <cellStyle name="60% - 强调文字颜色 6 2 2 2 3 3" xfId="21652"/>
    <cellStyle name="60% - 强调文字颜色 6 2 2 2 3 3 2" xfId="21653"/>
    <cellStyle name="60% - 强调文字颜色 6 2 2 2 4" xfId="21654"/>
    <cellStyle name="60% - 强调文字颜色 6 2 2 2 4 2" xfId="21655"/>
    <cellStyle name="60% - 强调文字颜色 6 2 2 2 4 2 2" xfId="21657"/>
    <cellStyle name="60% - 强调文字颜色 6 2 2 2 4 2 3" xfId="21661"/>
    <cellStyle name="60% - 强调文字颜色 6 2 2 2 5" xfId="9627"/>
    <cellStyle name="60% - 强调文字颜色 6 2 2 2 5 2" xfId="21664"/>
    <cellStyle name="60% - 强调文字颜色 6 2 2 2 5 2 2" xfId="21665"/>
    <cellStyle name="60% - 强调文字颜色 6 2 2 2 5 2 3" xfId="21667"/>
    <cellStyle name="60% - 强调文字颜色 6 2 2 2 5 2 4" xfId="21670"/>
    <cellStyle name="60% - 强调文字颜色 6 2 2 2 6" xfId="21672"/>
    <cellStyle name="60% - 强调文字颜色 6 2 2 3" xfId="21673"/>
    <cellStyle name="60% - 强调文字颜色 6 2 2 3 2" xfId="21674"/>
    <cellStyle name="60% - 强调文字颜色 6 2 2 3 2 2" xfId="21675"/>
    <cellStyle name="60% - 强调文字颜色 6 2 2 3 2 2 2" xfId="11871"/>
    <cellStyle name="60% - 强调文字颜色 6 2 2 3 2 2 2 2" xfId="21676"/>
    <cellStyle name="60% - 强调文字颜色 6 2 2 3 2 3" xfId="11449"/>
    <cellStyle name="60% - 强调文字颜色 6 2 2 3 2 3 2" xfId="21679"/>
    <cellStyle name="60% - 强调文字颜色 6 2 2 3 3" xfId="21680"/>
    <cellStyle name="60% - 强调文字颜色 6 2 2 3 3 2" xfId="21681"/>
    <cellStyle name="60% - 强调文字颜色 6 2 2 3 4" xfId="21682"/>
    <cellStyle name="60% - 强调文字颜色 6 2 2 3 4 2" xfId="21683"/>
    <cellStyle name="60% - 强调文字颜色 6 2 2 3 4 2 2" xfId="21685"/>
    <cellStyle name="60% - 强调文字颜色 6 2 2 3 4 2 3" xfId="21688"/>
    <cellStyle name="60% - 强调文字颜色 6 2 2 3 4 2 4" xfId="8619"/>
    <cellStyle name="60% - 强调文字颜色 6 2 2 3 5" xfId="21690"/>
    <cellStyle name="60% - 强调文字颜色 6 2 2 4" xfId="21691"/>
    <cellStyle name="60% - 强调文字颜色 6 2 2 4 2" xfId="21692"/>
    <cellStyle name="60% - 强调文字颜色 6 2 2 4 2 2" xfId="2693"/>
    <cellStyle name="60% - 强调文字颜色 6 2 2 4 2 2 2" xfId="2695"/>
    <cellStyle name="60% - 强调文字颜色 6 2 2 4 3" xfId="21694"/>
    <cellStyle name="60% - 强调文字颜色 6 2 2 4 3 2" xfId="2737"/>
    <cellStyle name="60% - 强调文字颜色 6 2 2 5" xfId="11736"/>
    <cellStyle name="60% - 强调文字颜色 6 2 2 5 2" xfId="21695"/>
    <cellStyle name="60% - 强调文字颜色 6 2 2 5 2 2" xfId="3038"/>
    <cellStyle name="60% - 强调文字颜色 6 2 2 5 2 3" xfId="21696"/>
    <cellStyle name="60% - 强调文字颜色 6 2 2 6" xfId="21698"/>
    <cellStyle name="60% - 强调文字颜色 6 2 2 6 2" xfId="21699"/>
    <cellStyle name="60% - 强调文字颜色 6 2 2 6 2 2" xfId="21700"/>
    <cellStyle name="60% - 强调文字颜色 6 2 2 7" xfId="21701"/>
    <cellStyle name="60% - 强调文字颜色 6 2 3" xfId="21703"/>
    <cellStyle name="60% - 强调文字颜色 6 2 3 2" xfId="21704"/>
    <cellStyle name="60% - 强调文字颜色 6 2 3 2 2" xfId="21705"/>
    <cellStyle name="60% - 强调文字颜色 6 2 3 2 2 2" xfId="21706"/>
    <cellStyle name="60% - 强调文字颜色 6 2 3 2 2 2 2" xfId="21707"/>
    <cellStyle name="60% - 强调文字颜色 6 2 3 2 2 2 2 2" xfId="21708"/>
    <cellStyle name="60% - 强调文字颜色 6 2 3 2 2 3" xfId="21709"/>
    <cellStyle name="60% - 强调文字颜色 6 2 3 2 2 3 2" xfId="21710"/>
    <cellStyle name="60% - 强调文字颜色 6 2 3 2 3" xfId="21711"/>
    <cellStyle name="60% - 强调文字颜色 6 2 3 2 3 2" xfId="21712"/>
    <cellStyle name="60% - 强调文字颜色 6 2 3 2 4" xfId="21713"/>
    <cellStyle name="60% - 强调文字颜色 6 2 3 2 4 2" xfId="21714"/>
    <cellStyle name="60% - 强调文字颜色 6 2 3 2 4 2 2" xfId="21715"/>
    <cellStyle name="60% - 强调文字颜色 6 2 3 2 4 2 3" xfId="21716"/>
    <cellStyle name="60% - 强调文字颜色 6 2 3 2 4 2 4" xfId="21717"/>
    <cellStyle name="60% - 强调文字颜色 6 2 3 2 5" xfId="21718"/>
    <cellStyle name="60% - 强调文字颜色 6 2 3 3" xfId="21719"/>
    <cellStyle name="60% - 强调文字颜色 6 2 3 3 2" xfId="21721"/>
    <cellStyle name="60% - 强调文字颜色 6 2 3 3 2 2" xfId="21723"/>
    <cellStyle name="60% - 强调文字颜色 6 2 3 3 2 2 2" xfId="21724"/>
    <cellStyle name="60% - 强调文字颜色 6 2 3 3 2 2 3" xfId="21725"/>
    <cellStyle name="60% - 强调文字颜色 6 2 3 3 2 2 4" xfId="21726"/>
    <cellStyle name="60% - 强调文字颜色 6 2 3 3 2 3" xfId="21728"/>
    <cellStyle name="60% - 强调文字颜色 6 2 3 3 2 4" xfId="21730"/>
    <cellStyle name="60% - 强调文字颜色 6 2 3 3 3" xfId="21732"/>
    <cellStyle name="60% - 强调文字颜色 6 2 3 3 3 2" xfId="21733"/>
    <cellStyle name="60% - 强调文字颜色 6 2 3 3 3 3" xfId="21734"/>
    <cellStyle name="60% - 强调文字颜色 6 2 3 3 3 4" xfId="21735"/>
    <cellStyle name="60% - 强调文字颜色 6 2 3 4" xfId="21737"/>
    <cellStyle name="60% - 强调文字颜色 6 2 3 4 2" xfId="18688"/>
    <cellStyle name="60% - 强调文字颜色 6 2 3 4 2 2" xfId="4224"/>
    <cellStyle name="60% - 强调文字颜色 6 2 3 4 2 3" xfId="21738"/>
    <cellStyle name="60% - 强调文字颜色 6 2 3 5" xfId="11742"/>
    <cellStyle name="60% - 强调文字颜色 6 2 3 5 2" xfId="21742"/>
    <cellStyle name="60% - 强调文字颜色 6 2 3 5 2 2" xfId="4489"/>
    <cellStyle name="60% - 强调文字颜色 6 2 3 5 2 3" xfId="21743"/>
    <cellStyle name="60% - 强调文字颜色 6 2 3 5 2 4" xfId="21746"/>
    <cellStyle name="60% - 强调文字颜色 6 2 3 6" xfId="21748"/>
    <cellStyle name="60% - 强调文字颜色 6 2 4" xfId="20442"/>
    <cellStyle name="60% - 强调文字颜色 6 2 4 2" xfId="21749"/>
    <cellStyle name="60% - 强调文字颜色 6 2 4 2 2" xfId="21750"/>
    <cellStyle name="60% - 强调文字颜色 6 2 4 2 2 2" xfId="21751"/>
    <cellStyle name="60% - 强调文字颜色 6 2 4 2 3" xfId="11969"/>
    <cellStyle name="60% - 强调文字颜色 6 2 4 2 3 2" xfId="21752"/>
    <cellStyle name="60% - 强调文字颜色 6 2 4 2 3 3" xfId="21754"/>
    <cellStyle name="60% - 强调文字颜色 6 2 4 3" xfId="21077"/>
    <cellStyle name="60% - 强调文字颜色 6 2 4 3 2" xfId="21079"/>
    <cellStyle name="60% - 强调文字颜色 6 2 4 3 2 2" xfId="21081"/>
    <cellStyle name="60% - 强调文字颜色 6 2 4 3 2 3" xfId="21083"/>
    <cellStyle name="60% - 强调文字颜色 6 2 4 4" xfId="21088"/>
    <cellStyle name="60% - 强调文字颜色 6 2 5" xfId="20445"/>
    <cellStyle name="60% - 强调文字颜色 6 2 5 2" xfId="17127"/>
    <cellStyle name="60% - 强调文字颜色 6 2 5 2 2" xfId="21756"/>
    <cellStyle name="60% - 强调文字颜色 6 2 5 2 2 2" xfId="21757"/>
    <cellStyle name="60% - 强调文字颜色 6 2 5 2 2 2 2" xfId="21758"/>
    <cellStyle name="60% - 强调文字颜色 6 2 5 2 2 2 2 2" xfId="21759"/>
    <cellStyle name="60% - 强调文字颜色 6 2 5 2 2 3" xfId="21760"/>
    <cellStyle name="60% - 强调文字颜色 6 2 5 2 2 3 2" xfId="21761"/>
    <cellStyle name="60% - 强调文字颜色 6 2 5 2 3" xfId="11984"/>
    <cellStyle name="60% - 强调文字颜色 6 2 5 2 3 2" xfId="21762"/>
    <cellStyle name="60% - 强调文字颜色 6 2 5 2 3 3" xfId="21763"/>
    <cellStyle name="60% - 强调文字颜色 6 2 5 2 3 4" xfId="21764"/>
    <cellStyle name="60% - 强调文字颜色 6 2 5 2 4" xfId="21766"/>
    <cellStyle name="60% - 强调文字颜色 6 2 5 2 4 2" xfId="21768"/>
    <cellStyle name="60% - 强调文字颜色 6 2 5 2 4 2 2" xfId="2260"/>
    <cellStyle name="60% - 强调文字颜色 6 2 5 2 5" xfId="21769"/>
    <cellStyle name="60% - 强调文字颜色 6 2 5 3" xfId="21094"/>
    <cellStyle name="60% - 强调文字颜色 6 2 5 3 2" xfId="21770"/>
    <cellStyle name="60% - 强调文字颜色 6 2 5 3 2 2" xfId="21771"/>
    <cellStyle name="60% - 强调文字颜色 6 2 5 3 2 2 2" xfId="21773"/>
    <cellStyle name="60% - 强调文字颜色 6 2 5 3 2 3" xfId="21774"/>
    <cellStyle name="60% - 强调文字颜色 6 2 5 3 2 4" xfId="21775"/>
    <cellStyle name="60% - 强调文字颜色 6 2 5 3 3" xfId="11988"/>
    <cellStyle name="60% - 强调文字颜色 6 2 5 3 3 2" xfId="21777"/>
    <cellStyle name="60% - 强调文字颜色 6 2 5 3 3 3" xfId="21778"/>
    <cellStyle name="60% - 强调文字颜色 6 2 5 3 3 4" xfId="21779"/>
    <cellStyle name="60% - 强调文字颜色 6 2 5 4" xfId="21781"/>
    <cellStyle name="60% - 强调文字颜色 6 2 5 4 2" xfId="21783"/>
    <cellStyle name="60% - 强调文字颜色 6 2 5 5" xfId="21784"/>
    <cellStyle name="60% - 强调文字颜色 6 2 5 5 2" xfId="17356"/>
    <cellStyle name="60% - 强调文字颜色 6 2 5 5 2 2" xfId="17358"/>
    <cellStyle name="60% - 强调文字颜色 6 2 5 5 2 3" xfId="17361"/>
    <cellStyle name="60% - 强调文字颜色 6 2 5 5 2 4" xfId="21785"/>
    <cellStyle name="60% - 强调文字颜色 6 2 5 6" xfId="21787"/>
    <cellStyle name="60% - 强调文字颜色 6 2 5 7" xfId="21788"/>
    <cellStyle name="60% - 强调文字颜色 6 2 5 8" xfId="21789"/>
    <cellStyle name="60% - 强调文字颜色 6 2 6" xfId="20448"/>
    <cellStyle name="60% - 强调文字颜色 6 2 6 2" xfId="21790"/>
    <cellStyle name="60% - 强调文字颜色 6 2 6 2 2" xfId="14056"/>
    <cellStyle name="60% - 强调文字颜色 6 2 6 2 2 2" xfId="14058"/>
    <cellStyle name="60% - 强调文字颜色 6 2 6 2 3" xfId="14060"/>
    <cellStyle name="60% - 强调文字颜色 6 2 6 3" xfId="21100"/>
    <cellStyle name="60% - 强调文字颜色 6 2 6 3 2" xfId="21102"/>
    <cellStyle name="60% - 强调文字颜色 6 2 6 3 2 2" xfId="21104"/>
    <cellStyle name="60% - 强调文字颜色 6 2 6 3 2 3" xfId="7531"/>
    <cellStyle name="60% - 强调文字颜色 6 2 6 4" xfId="21791"/>
    <cellStyle name="60% - 强调文字颜色 6 2 7" xfId="17940"/>
    <cellStyle name="60% - 强调文字颜色 6 2 7 2" xfId="21793"/>
    <cellStyle name="60% - 强调文字颜色 6 2 7 2 2" xfId="21795"/>
    <cellStyle name="60% - 强调文字颜色 6 2 7 3" xfId="21800"/>
    <cellStyle name="60% - 强调文字颜色 6 2 8" xfId="17942"/>
    <cellStyle name="60% - 强调文字颜色 6 2 8 2" xfId="21802"/>
    <cellStyle name="60% - 强调文字颜色 6 2 9" xfId="17944"/>
    <cellStyle name="60% - 强调文字颜色 6 3" xfId="21805"/>
    <cellStyle name="60% - 强调文字颜色 6 3 2" xfId="21806"/>
    <cellStyle name="60% - 强调文字颜色 6 3 2 2" xfId="21807"/>
    <cellStyle name="60% - 强调文字颜色 6 3 2 2 2" xfId="21808"/>
    <cellStyle name="60% - 强调文字颜色 6 3 2 2 2 2" xfId="21810"/>
    <cellStyle name="60% - 强调文字颜色 6 3 2 2 2 2 2" xfId="21812"/>
    <cellStyle name="60% - 强调文字颜色 6 3 2 2 2 2 2 2" xfId="21813"/>
    <cellStyle name="60% - 强调文字颜色 6 3 2 2 2 2 2 3" xfId="21814"/>
    <cellStyle name="60% - 强调文字颜色 6 3 2 2 2 2 2 4" xfId="21816"/>
    <cellStyle name="60% - 强调文字颜色 6 3 2 2 2 2 3" xfId="21817"/>
    <cellStyle name="60% - 强调文字颜色 6 3 2 2 2 2 4" xfId="21819"/>
    <cellStyle name="60% - 强调文字颜色 6 3 2 2 2 3" xfId="21821"/>
    <cellStyle name="60% - 强调文字颜色 6 3 2 2 2 3 2" xfId="21823"/>
    <cellStyle name="60% - 强调文字颜色 6 3 2 2 2 3 3" xfId="21825"/>
    <cellStyle name="60% - 强调文字颜色 6 3 2 2 2 3 4" xfId="21829"/>
    <cellStyle name="60% - 强调文字颜色 6 3 2 2 2 4" xfId="21832"/>
    <cellStyle name="60% - 强调文字颜色 6 3 2 2 2 5" xfId="14861"/>
    <cellStyle name="60% - 强调文字颜色 6 3 2 2 3" xfId="21833"/>
    <cellStyle name="60% - 强调文字颜色 6 3 2 2 3 2" xfId="21054"/>
    <cellStyle name="60% - 强调文字颜色 6 3 2 2 3 2 2" xfId="21834"/>
    <cellStyle name="60% - 强调文字颜色 6 3 2 2 3 2 3" xfId="21835"/>
    <cellStyle name="60% - 强调文字颜色 6 3 2 2 3 3" xfId="21056"/>
    <cellStyle name="60% - 强调文字颜色 6 3 2 2 3 4" xfId="21837"/>
    <cellStyle name="60% - 强调文字颜色 6 3 2 2 4" xfId="21838"/>
    <cellStyle name="60% - 强调文字颜色 6 3 2 2 4 2" xfId="21839"/>
    <cellStyle name="60% - 强调文字颜色 6 3 2 2 4 2 2" xfId="21840"/>
    <cellStyle name="60% - 强调文字颜色 6 3 2 2 4 2 3" xfId="21841"/>
    <cellStyle name="60% - 强调文字颜色 6 3 2 2 4 2 4" xfId="21843"/>
    <cellStyle name="60% - 强调文字颜色 6 3 2 2 4 3" xfId="21846"/>
    <cellStyle name="60% - 强调文字颜色 6 3 2 2 4 4" xfId="21847"/>
    <cellStyle name="60% - 强调文字颜色 6 3 2 2 5" xfId="9646"/>
    <cellStyle name="60% - 强调文字颜色 6 3 2 2 6" xfId="21849"/>
    <cellStyle name="60% - 强调文字颜色 6 3 2 2 7" xfId="21851"/>
    <cellStyle name="60% - 强调文字颜色 6 3 2 3" xfId="21852"/>
    <cellStyle name="60% - 强调文字颜色 6 3 2 3 2" xfId="21853"/>
    <cellStyle name="60% - 强调文字颜色 6 3 2 3 2 2" xfId="21854"/>
    <cellStyle name="60% - 强调文字颜色 6 3 2 3 2 2 2" xfId="21855"/>
    <cellStyle name="60% - 强调文字颜色 6 3 2 3 2 2 3" xfId="13424"/>
    <cellStyle name="60% - 强调文字颜色 6 3 2 3 2 2 4" xfId="21856"/>
    <cellStyle name="60% - 强调文字颜色 6 3 2 3 2 3" xfId="21858"/>
    <cellStyle name="60% - 强调文字颜色 6 3 2 3 2 4" xfId="21859"/>
    <cellStyle name="60% - 强调文字颜色 6 3 2 3 3" xfId="21860"/>
    <cellStyle name="60% - 强调文字颜色 6 3 2 3 3 2" xfId="21861"/>
    <cellStyle name="60% - 强调文字颜色 6 3 2 3 3 3" xfId="21863"/>
    <cellStyle name="60% - 强调文字颜色 6 3 2 3 3 4" xfId="21864"/>
    <cellStyle name="60% - 强调文字颜色 6 3 2 4" xfId="21865"/>
    <cellStyle name="60% - 强调文字颜色 6 3 2 4 2" xfId="21866"/>
    <cellStyle name="60% - 强调文字颜色 6 3 2 5" xfId="21867"/>
    <cellStyle name="60% - 强调文字颜色 6 3 2 5 2" xfId="21868"/>
    <cellStyle name="60% - 强调文字颜色 6 3 2 5 2 2" xfId="1178"/>
    <cellStyle name="60% - 强调文字颜色 6 3 2 6" xfId="21869"/>
    <cellStyle name="60% - 强调文字颜色 6 3 3" xfId="21870"/>
    <cellStyle name="60% - 强调文字颜色 6 3 3 2" xfId="21871"/>
    <cellStyle name="60% - 强调文字颜色 6 3 3 2 2" xfId="21872"/>
    <cellStyle name="60% - 强调文字颜色 6 3 3 2 2 2" xfId="21874"/>
    <cellStyle name="60% - 强调文字颜色 6 3 3 2 2 2 2" xfId="21876"/>
    <cellStyle name="60% - 强调文字颜色 6 3 3 2 3" xfId="21877"/>
    <cellStyle name="60% - 强调文字颜色 6 3 3 2 3 2" xfId="21448"/>
    <cellStyle name="60% - 强调文字颜色 6 3 3 3" xfId="21878"/>
    <cellStyle name="60% - 强调文字颜色 6 3 3 3 2" xfId="21879"/>
    <cellStyle name="60% - 强调文字颜色 6 3 3 3 2 2" xfId="21881"/>
    <cellStyle name="60% - 强调文字颜色 6 3 3 3 2 3" xfId="21883"/>
    <cellStyle name="60% - 强调文字颜色 6 3 3 4" xfId="21885"/>
    <cellStyle name="60% - 强调文字颜色 6 3 3 4 2" xfId="19216"/>
    <cellStyle name="60% - 强调文字颜色 6 3 3 4 2 2" xfId="7057"/>
    <cellStyle name="60% - 强调文字颜色 6 3 3 4 2 3" xfId="21886"/>
    <cellStyle name="60% - 强调文字颜色 6 3 3 4 2 4" xfId="21887"/>
    <cellStyle name="60% - 强调文字颜色 6 3 3 5" xfId="21888"/>
    <cellStyle name="60% - 强调文字颜色 6 3 4" xfId="21889"/>
    <cellStyle name="60% - 强调文字颜色 6 3 4 2" xfId="21891"/>
    <cellStyle name="60% - 强调文字颜色 6 3 4 2 2" xfId="21892"/>
    <cellStyle name="60% - 强调文字颜色 6 3 4 2 2 2" xfId="21894"/>
    <cellStyle name="60% - 强调文字颜色 6 3 4 3" xfId="21113"/>
    <cellStyle name="60% - 强调文字颜色 6 3 4 3 2" xfId="21115"/>
    <cellStyle name="60% - 强调文字颜色 6 3 5" xfId="21895"/>
    <cellStyle name="60% - 强调文字颜色 6 3 5 2" xfId="21897"/>
    <cellStyle name="60% - 强调文字颜色 6 3 6" xfId="21900"/>
    <cellStyle name="60% - 强调文字颜色 6 3 6 2" xfId="21902"/>
    <cellStyle name="60% - 强调文字颜色 6 3 6 2 2" xfId="21903"/>
    <cellStyle name="60% - 强调文字颜色 6 3 7" xfId="21904"/>
    <cellStyle name="60% - 强调文字颜色 6 3 8" xfId="20115"/>
    <cellStyle name="60% - 强调文字颜色 6 4" xfId="21905"/>
    <cellStyle name="60% - 强调文字颜色 6 4 2" xfId="21906"/>
    <cellStyle name="60% - 强调文字颜色 6 4 2 2" xfId="21907"/>
    <cellStyle name="60% - 强调文字颜色 6 4 2 2 2" xfId="21908"/>
    <cellStyle name="60% - 强调文字颜色 6 4 2 2 2 2" xfId="21911"/>
    <cellStyle name="60% - 强调文字颜色 6 4 2 2 2 2 2" xfId="21912"/>
    <cellStyle name="60% - 强调文字颜色 6 4 2 2 2 2 2 2" xfId="21913"/>
    <cellStyle name="60% - 强调文字颜色 6 4 2 2 2 3" xfId="21914"/>
    <cellStyle name="60% - 强调文字颜色 6 4 2 2 2 3 2" xfId="21915"/>
    <cellStyle name="60% - 强调文字颜色 6 4 2 2 3" xfId="9583"/>
    <cellStyle name="60% - 强调文字颜色 6 4 2 2 3 2" xfId="21916"/>
    <cellStyle name="60% - 强调文字颜色 6 4 2 2 4" xfId="21917"/>
    <cellStyle name="60% - 强调文字颜色 6 4 2 2 4 2" xfId="21919"/>
    <cellStyle name="60% - 强调文字颜色 6 4 2 2 4 2 2" xfId="21920"/>
    <cellStyle name="60% - 强调文字颜色 6 4 2 2 5" xfId="21921"/>
    <cellStyle name="60% - 强调文字颜色 6 4 2 3" xfId="21922"/>
    <cellStyle name="60% - 强调文字颜色 6 4 2 3 2" xfId="21923"/>
    <cellStyle name="60% - 强调文字颜色 6 4 2 3 2 2" xfId="21924"/>
    <cellStyle name="60% - 强调文字颜色 6 4 2 3 2 2 2" xfId="21925"/>
    <cellStyle name="60% - 强调文字颜色 6 4 2 3 3" xfId="9587"/>
    <cellStyle name="60% - 强调文字颜色 6 4 2 3 3 2" xfId="21926"/>
    <cellStyle name="60% - 强调文字颜色 6 4 2 4" xfId="7190"/>
    <cellStyle name="60% - 强调文字颜色 6 4 2 4 2" xfId="7194"/>
    <cellStyle name="60% - 强调文字颜色 6 4 2 4 2 2" xfId="3325"/>
    <cellStyle name="60% - 强调文字颜色 6 4 2 4 2 3" xfId="3340"/>
    <cellStyle name="60% - 强调文字颜色 6 4 2 4 3" xfId="7209"/>
    <cellStyle name="60% - 强调文字颜色 6 4 2 4 4" xfId="5894"/>
    <cellStyle name="60% - 强调文字颜色 6 4 2 5" xfId="7216"/>
    <cellStyle name="60% - 强调文字颜色 6 4 2 5 2" xfId="5776"/>
    <cellStyle name="60% - 强调文字颜色 6 4 2 5 2 2" xfId="3427"/>
    <cellStyle name="60% - 强调文字颜色 6 4 2 5 2 3" xfId="3435"/>
    <cellStyle name="60% - 强调文字颜色 6 4 2 5 2 4" xfId="2193"/>
    <cellStyle name="60% - 强调文字颜色 6 4 2 5 3" xfId="5782"/>
    <cellStyle name="60% - 强调文字颜色 6 4 2 5 4" xfId="5901"/>
    <cellStyle name="60% - 强调文字颜色 6 4 2 6" xfId="7228"/>
    <cellStyle name="60% - 强调文字颜色 6 4 2 6 2" xfId="7232"/>
    <cellStyle name="60% - 强调文字颜色 6 4 2 6 3" xfId="7249"/>
    <cellStyle name="60% - 强调文字颜色 6 4 3" xfId="21928"/>
    <cellStyle name="60% - 强调文字颜色 6 4 3 2" xfId="21929"/>
    <cellStyle name="60% - 强调文字颜色 6 4 3 2 2" xfId="21930"/>
    <cellStyle name="60% - 强调文字颜色 6 4 3 2 2 2" xfId="21934"/>
    <cellStyle name="60% - 强调文字颜色 6 4 3 2 2 2 2" xfId="21938"/>
    <cellStyle name="60% - 强调文字颜色 6 4 3 2 2 2 3" xfId="21942"/>
    <cellStyle name="60% - 强调文字颜色 6 4 3 2 2 2 4" xfId="21944"/>
    <cellStyle name="60% - 强调文字颜色 6 4 3 2 3" xfId="21946"/>
    <cellStyle name="60% - 强调文字颜色 6 4 3 2 3 2" xfId="21947"/>
    <cellStyle name="60% - 强调文字颜色 6 4 3 3" xfId="21950"/>
    <cellStyle name="60% - 强调文字颜色 6 4 3 3 2" xfId="21951"/>
    <cellStyle name="60% - 强调文字颜色 6 4 3 3 2 2" xfId="21952"/>
    <cellStyle name="60% - 强调文字颜色 6 4 3 3 2 3" xfId="21953"/>
    <cellStyle name="60% - 强调文字颜色 6 4 3 4" xfId="7269"/>
    <cellStyle name="60% - 强调文字颜色 6 4 3 4 2" xfId="7272"/>
    <cellStyle name="60% - 强调文字颜色 6 4 3 4 2 2" xfId="3593"/>
    <cellStyle name="60% - 强调文字颜色 6 4 3 4 2 3" xfId="3607"/>
    <cellStyle name="60% - 强调文字颜色 6 4 3 4 2 4" xfId="2304"/>
    <cellStyle name="60% - 强调文字颜色 6 4 3 4 3" xfId="3692"/>
    <cellStyle name="60% - 强调文字颜色 6 4 3 4 4" xfId="3703"/>
    <cellStyle name="60% - 强调文字颜色 6 4 3 5" xfId="6959"/>
    <cellStyle name="60% - 强调文字颜色 6 4 3 5 2" xfId="5822"/>
    <cellStyle name="60% - 强调文字颜色 6 4 3 5 3" xfId="3725"/>
    <cellStyle name="60% - 强调文字颜色 6 4 4" xfId="21956"/>
    <cellStyle name="60% - 强调文字颜色 6 4 4 2" xfId="21958"/>
    <cellStyle name="60% - 强调文字颜色 6 4 4 2 2" xfId="21959"/>
    <cellStyle name="60% - 强调文字颜色 6 4 4 2 2 2" xfId="21961"/>
    <cellStyle name="60% - 强调文字颜色 6 4 4 3" xfId="21962"/>
    <cellStyle name="60% - 强调文字颜色 6 4 4 3 2" xfId="21963"/>
    <cellStyle name="60% - 强调文字颜色 6 4 4 3 3" xfId="12025"/>
    <cellStyle name="60% - 强调文字颜色 6 4 4 3 4" xfId="21964"/>
    <cellStyle name="60% - 强调文字颜色 6 4 5" xfId="21965"/>
    <cellStyle name="60% - 强调文字颜色 6 4 5 2" xfId="21967"/>
    <cellStyle name="60% - 强调文字颜色 6 4 6" xfId="21970"/>
    <cellStyle name="60% - 强调文字颜色 6 4 6 2" xfId="21971"/>
    <cellStyle name="60% - 强调文字颜色 6 4 6 2 2" xfId="21973"/>
    <cellStyle name="60% - 强调文字颜色 6 4 7" xfId="21975"/>
    <cellStyle name="60% - 强调文字颜色 6 5" xfId="21976"/>
    <cellStyle name="60% - 强调文字颜色 6 5 2" xfId="21977"/>
    <cellStyle name="60% - 强调文字颜色 6 5 2 2" xfId="21978"/>
    <cellStyle name="60% - 强调文字颜色 6 5 2 2 2" xfId="21979"/>
    <cellStyle name="60% - 强调文字颜色 6 5 2 2 3" xfId="21980"/>
    <cellStyle name="60% - 强调文字颜色 6 5 2 2 4" xfId="21981"/>
    <cellStyle name="60% - 强调文字颜色 6 5 2 3" xfId="21983"/>
    <cellStyle name="60% - 强调文字颜色 6 5 3" xfId="21984"/>
    <cellStyle name="60% - 强调文字颜色 6 5 3 2" xfId="21985"/>
    <cellStyle name="60% - 强调文字颜色 6 5 3 2 2" xfId="21986"/>
    <cellStyle name="60% - 强调文字颜色 6 5 3 2 3" xfId="21987"/>
    <cellStyle name="60% - 强调文字颜色 6 5 4" xfId="21988"/>
    <cellStyle name="60% - 强调文字颜色 6 6" xfId="21990"/>
    <cellStyle name="60% - 强调文字颜色 6 6 2" xfId="21991"/>
    <cellStyle name="60% - 强调文字颜色 6 6 2 2" xfId="21992"/>
    <cellStyle name="60% - 强调文字颜色 6 6 2 2 2" xfId="21993"/>
    <cellStyle name="60% - 强调文字颜色 6 6 2 2 2 2" xfId="21994"/>
    <cellStyle name="60% - 强调文字颜色 6 6 2 3" xfId="21996"/>
    <cellStyle name="60% - 强调文字颜色 6 6 2 3 2" xfId="21997"/>
    <cellStyle name="60% - 强调文字颜色 6 6 3" xfId="21998"/>
    <cellStyle name="60% - 强调文字颜色 6 6 3 2" xfId="21999"/>
    <cellStyle name="60% - 强调文字颜色 6 6 4" xfId="22000"/>
    <cellStyle name="60% - 强调文字颜色 6 6 4 2" xfId="22001"/>
    <cellStyle name="60% - 强调文字颜色 6 6 4 2 2" xfId="22002"/>
    <cellStyle name="60% - 强调文字颜色 6 6 5" xfId="22003"/>
    <cellStyle name="60% - 强调文字颜色 6 7" xfId="22004"/>
    <cellStyle name="60% - 强调文字颜色 6 7 2" xfId="22007"/>
    <cellStyle name="60% - 强调文字颜色 6 7 2 2" xfId="22010"/>
    <cellStyle name="60% - 强调文字颜色 6 7 3" xfId="22011"/>
    <cellStyle name="60% - 强调文字颜色 6 8" xfId="22012"/>
    <cellStyle name="60% - 强调文字颜色 6 8 2" xfId="22013"/>
    <cellStyle name="60% - 强调文字颜色 6 8 2 2" xfId="22014"/>
    <cellStyle name="e鯪9Y_x000b_" xfId="16244"/>
    <cellStyle name="e鯪9Y_x000b_ 2" xfId="22015"/>
    <cellStyle name="e鯪9Y_x000b_ 2 2" xfId="18095"/>
    <cellStyle name="e鯪9Y_x000b_ 2 2 2" xfId="9746"/>
    <cellStyle name="e鯪9Y_x000b_ 2 2 2 2" xfId="9749"/>
    <cellStyle name="e鯪9Y_x000b_ 2 2 2 2 2" xfId="12080"/>
    <cellStyle name="e鯪9Y_x000b_ 2 2 2 3" xfId="22017"/>
    <cellStyle name="e鯪9Y_x000b_ 2 2 3" xfId="9751"/>
    <cellStyle name="e鯪9Y_x000b_ 2 2 3 2" xfId="22018"/>
    <cellStyle name="e鯪9Y_x000b_ 2 2 4" xfId="14803"/>
    <cellStyle name="e鯪9Y_x000b_ 2 3" xfId="18097"/>
    <cellStyle name="e鯪9Y_x000b_ 2 3 2" xfId="9768"/>
    <cellStyle name="e鯪9Y_x000b_ 2 3 2 2" xfId="9771"/>
    <cellStyle name="e鯪9Y_x000b_ 2 3 3" xfId="9773"/>
    <cellStyle name="e鯪9Y_x000b_ 2 4" xfId="5266"/>
    <cellStyle name="e鯪9Y_x000b_ 2 4 2" xfId="22019"/>
    <cellStyle name="e鯪9Y_x000b_ 2 5" xfId="17250"/>
    <cellStyle name="e鯪9Y_x000b_ 3" xfId="22020"/>
    <cellStyle name="e鯪9Y_x000b_ 3 2" xfId="18101"/>
    <cellStyle name="e鯪9Y_x000b_ 3 2 2" xfId="9819"/>
    <cellStyle name="e鯪9Y_x000b_ 3 2 2 2" xfId="9821"/>
    <cellStyle name="e鯪9Y_x000b_ 3 2 3" xfId="9824"/>
    <cellStyle name="e鯪9Y_x000b_ 3 3" xfId="18104"/>
    <cellStyle name="e鯪9Y_x000b_ 3 3 2" xfId="22022"/>
    <cellStyle name="e鯪9Y_x000b_ 3 4" xfId="5276"/>
    <cellStyle name="e鯪9Y_x000b_ 4" xfId="22023"/>
    <cellStyle name="e鯪9Y_x000b_ 4 2" xfId="22024"/>
    <cellStyle name="e鯪9Y_x000b_ 5" xfId="22025"/>
    <cellStyle name="e鯪9Y_x000b_ 6" xfId="22026"/>
    <cellStyle name="e鯪9Y_x005f_x000b_ 2 2" xfId="22027"/>
    <cellStyle name="百分比 2" xfId="22029"/>
    <cellStyle name="百分比 2 2" xfId="22030"/>
    <cellStyle name="百分比 2 2 2" xfId="22032"/>
    <cellStyle name="百分比 2 2 2 2" xfId="17780"/>
    <cellStyle name="百分比 2 2 2 2 2" xfId="17782"/>
    <cellStyle name="百分比 2 2 2 2 2 2" xfId="17785"/>
    <cellStyle name="百分比 2 2 2 2 3" xfId="22034"/>
    <cellStyle name="百分比 2 2 2 3" xfId="17787"/>
    <cellStyle name="百分比 2 2 2 3 2" xfId="17789"/>
    <cellStyle name="百分比 2 2 2 3 3" xfId="17791"/>
    <cellStyle name="百分比 2 2 2 3 4" xfId="22036"/>
    <cellStyle name="百分比 2 2 2 4" xfId="22038"/>
    <cellStyle name="百分比 2 2 3" xfId="22040"/>
    <cellStyle name="百分比 2 2 3 2" xfId="2817"/>
    <cellStyle name="百分比 2 2 3 2 2" xfId="2824"/>
    <cellStyle name="百分比 2 2 3 2 2 2" xfId="18563"/>
    <cellStyle name="百分比 2 2 3 2 2 3" xfId="15543"/>
    <cellStyle name="百分比 2 2 3 2 3" xfId="17814"/>
    <cellStyle name="百分比 2 2 3 2 4" xfId="15799"/>
    <cellStyle name="百分比 2 2 3 3" xfId="2829"/>
    <cellStyle name="百分比 2 2 4" xfId="22041"/>
    <cellStyle name="百分比 2 2 4 2" xfId="2849"/>
    <cellStyle name="百分比 2 2 5" xfId="1443"/>
    <cellStyle name="百分比 2 3" xfId="22042"/>
    <cellStyle name="百分比 2 3 2" xfId="22043"/>
    <cellStyle name="百分比 2 3 2 2" xfId="17908"/>
    <cellStyle name="百分比 2 3 2 2 2" xfId="22044"/>
    <cellStyle name="百分比 2 3 2 3" xfId="17910"/>
    <cellStyle name="百分比 2 3 3" xfId="22045"/>
    <cellStyle name="百分比 2 3 3 2" xfId="2890"/>
    <cellStyle name="百分比 2 3 4" xfId="22046"/>
    <cellStyle name="百分比 2 4" xfId="22047"/>
    <cellStyle name="百分比 2 4 2" xfId="22049"/>
    <cellStyle name="百分比 2 5" xfId="22050"/>
    <cellStyle name="百分比 2 6" xfId="22051"/>
    <cellStyle name="百分比 3" xfId="22055"/>
    <cellStyle name="百分比 3 2" xfId="22056"/>
    <cellStyle name="标题 1 2" xfId="22057"/>
    <cellStyle name="标题 1 2 2" xfId="22058"/>
    <cellStyle name="标题 1 2 2 2" xfId="22059"/>
    <cellStyle name="标题 1 2 2 2 2" xfId="22060"/>
    <cellStyle name="标题 1 2 2 2 2 2" xfId="22061"/>
    <cellStyle name="标题 1 2 2 2 2 2 2" xfId="22063"/>
    <cellStyle name="标题 1 2 2 2 2 2 3" xfId="22066"/>
    <cellStyle name="标题 1 2 2 2 2 3" xfId="22068"/>
    <cellStyle name="标题 1 2 2 2 2 4" xfId="22070"/>
    <cellStyle name="标题 1 2 2 2 3" xfId="11186"/>
    <cellStyle name="标题 1 2 2 2 3 2" xfId="22072"/>
    <cellStyle name="标题 1 2 2 2 3 3" xfId="22074"/>
    <cellStyle name="标题 1 2 2 3" xfId="22075"/>
    <cellStyle name="标题 1 2 2 3 2" xfId="22076"/>
    <cellStyle name="标题 1 2 2 3 2 2" xfId="22077"/>
    <cellStyle name="标题 1 2 2 3 2 3" xfId="22078"/>
    <cellStyle name="标题 1 2 2 4" xfId="22079"/>
    <cellStyle name="标题 1 2 3" xfId="22080"/>
    <cellStyle name="标题 1 2 3 2" xfId="6730"/>
    <cellStyle name="标题 1 2 3 2 2" xfId="22081"/>
    <cellStyle name="标题 1 2 3 2 2 2" xfId="22082"/>
    <cellStyle name="标题 1 2 3 2 3" xfId="22084"/>
    <cellStyle name="标题 1 2 3 3" xfId="22085"/>
    <cellStyle name="标题 1 2 4" xfId="22086"/>
    <cellStyle name="标题 1 2 4 2" xfId="16039"/>
    <cellStyle name="标题 1 2 4 2 2" xfId="22087"/>
    <cellStyle name="标题 1 2 4 3" xfId="16041"/>
    <cellStyle name="标题 1 2 5" xfId="22088"/>
    <cellStyle name="标题 1 2 6" xfId="22089"/>
    <cellStyle name="标题 1 2 7" xfId="22090"/>
    <cellStyle name="标题 1 2 8" xfId="22094"/>
    <cellStyle name="标题 1 2 9" xfId="22098"/>
    <cellStyle name="标题 1 3" xfId="12046"/>
    <cellStyle name="标题 1 3 2" xfId="12052"/>
    <cellStyle name="标题 1 3 2 2" xfId="12054"/>
    <cellStyle name="标题 1 3 2 2 2" xfId="12057"/>
    <cellStyle name="标题 1 3 2 2 2 2" xfId="12059"/>
    <cellStyle name="标题 1 3 2 2 2 2 2" xfId="12062"/>
    <cellStyle name="标题 1 3 2 2 2 2 3" xfId="22102"/>
    <cellStyle name="标题 1 3 2 2 2 3" xfId="12065"/>
    <cellStyle name="标题 1 3 2 2 2 4" xfId="12071"/>
    <cellStyle name="标题 1 3 2 2 3" xfId="12074"/>
    <cellStyle name="标题 1 3 2 2 3 2" xfId="12078"/>
    <cellStyle name="标题 1 3 2 2 3 3" xfId="20786"/>
    <cellStyle name="标题 1 3 2 2 4" xfId="12081"/>
    <cellStyle name="标题 1 3 2 2 5" xfId="12084"/>
    <cellStyle name="标题 1 3 2 3" xfId="12086"/>
    <cellStyle name="标题 1 3 2 3 2" xfId="1631"/>
    <cellStyle name="标题 1 3 2 3 2 2" xfId="1639"/>
    <cellStyle name="标题 1 3 2 3 2 3" xfId="1642"/>
    <cellStyle name="标题 1 3 2 4" xfId="12089"/>
    <cellStyle name="标题 1 3 2 5" xfId="12091"/>
    <cellStyle name="标题 1 3 2 6" xfId="13486"/>
    <cellStyle name="标题 1 3 3" xfId="12093"/>
    <cellStyle name="标题 1 3 3 2" xfId="12095"/>
    <cellStyle name="标题 1 3 3 2 2" xfId="12097"/>
    <cellStyle name="标题 1 3 3 3" xfId="12099"/>
    <cellStyle name="标题 1 3 3 4" xfId="12101"/>
    <cellStyle name="标题 1 3 3 5" xfId="12103"/>
    <cellStyle name="标题 1 3 4" xfId="12106"/>
    <cellStyle name="标题 1 3 4 2" xfId="12108"/>
    <cellStyle name="标题 1 3 4 3" xfId="22105"/>
    <cellStyle name="标题 1 3 4 4" xfId="15527"/>
    <cellStyle name="标题 1 3 5" xfId="12110"/>
    <cellStyle name="标题 1 3 6" xfId="12113"/>
    <cellStyle name="标题 1 3 7" xfId="22106"/>
    <cellStyle name="标题 1 3 8" xfId="22109"/>
    <cellStyle name="标题 1 4" xfId="12115"/>
    <cellStyle name="标题 1 4 2" xfId="12121"/>
    <cellStyle name="标题 1 4 2 2" xfId="12124"/>
    <cellStyle name="标题 1 4 2 2 2" xfId="12126"/>
    <cellStyle name="标题 1 4 2 2 2 2" xfId="22111"/>
    <cellStyle name="标题 1 4 2 2 2 3" xfId="22113"/>
    <cellStyle name="标题 1 4 2 3" xfId="12128"/>
    <cellStyle name="标题 1 4 2 4" xfId="12132"/>
    <cellStyle name="标题 1 4 2 5" xfId="4632"/>
    <cellStyle name="标题 1 4 3" xfId="12135"/>
    <cellStyle name="标题 1 4 3 2" xfId="12138"/>
    <cellStyle name="标题 1 4 4" xfId="12140"/>
    <cellStyle name="标题 1 4 5" xfId="12144"/>
    <cellStyle name="标题 1 4 6" xfId="22115"/>
    <cellStyle name="标题 1 5" xfId="12147"/>
    <cellStyle name="标题 1 5 2" xfId="12149"/>
    <cellStyle name="标题 1 5 2 2" xfId="12151"/>
    <cellStyle name="标题 1 5 2 2 2" xfId="12154"/>
    <cellStyle name="标题 1 5 2 2 3" xfId="12160"/>
    <cellStyle name="标题 1 5 2 3" xfId="12167"/>
    <cellStyle name="标题 1 5 2 4" xfId="12172"/>
    <cellStyle name="标题 1 5 3" xfId="12181"/>
    <cellStyle name="标题 1 5 4" xfId="12189"/>
    <cellStyle name="标题 1 5 5" xfId="12194"/>
    <cellStyle name="标题 1 6" xfId="12196"/>
    <cellStyle name="标题 1 7" xfId="12200"/>
    <cellStyle name="标题 10" xfId="22116"/>
    <cellStyle name="标题 2 2" xfId="22118"/>
    <cellStyle name="标题 2 2 2" xfId="22119"/>
    <cellStyle name="标题 2 2 2 2" xfId="22120"/>
    <cellStyle name="标题 2 2 2 2 2" xfId="22121"/>
    <cellStyle name="标题 2 2 2 2 2 2" xfId="22122"/>
    <cellStyle name="标题 2 2 2 2 3" xfId="22124"/>
    <cellStyle name="标题 2 2 2 3" xfId="22125"/>
    <cellStyle name="标题 2 2 2 3 2" xfId="22126"/>
    <cellStyle name="标题 2 2 2 3 3" xfId="22127"/>
    <cellStyle name="标题 2 2 2 3 4" xfId="22128"/>
    <cellStyle name="标题 2 2 2 4" xfId="22129"/>
    <cellStyle name="标题 2 2 2 5" xfId="18416"/>
    <cellStyle name="标题 2 2 2 6" xfId="9405"/>
    <cellStyle name="标题 2 2 3" xfId="22130"/>
    <cellStyle name="标题 2 2 3 2" xfId="22131"/>
    <cellStyle name="标题 2 2 3 2 2" xfId="22132"/>
    <cellStyle name="标题 2 2 3 2 2 2" xfId="18164"/>
    <cellStyle name="标题 2 2 3 2 3" xfId="22133"/>
    <cellStyle name="标题 2 2 3 3" xfId="22134"/>
    <cellStyle name="标题 2 2 4" xfId="22135"/>
    <cellStyle name="标题 2 2 4 2" xfId="18956"/>
    <cellStyle name="标题 2 2 4 2 2" xfId="22136"/>
    <cellStyle name="标题 2 2 4 3" xfId="18959"/>
    <cellStyle name="标题 2 2 5" xfId="22137"/>
    <cellStyle name="标题 2 2 6" xfId="22138"/>
    <cellStyle name="标题 2 2 7" xfId="22139"/>
    <cellStyle name="标题 2 2 8" xfId="278"/>
    <cellStyle name="标题 2 2 9" xfId="22140"/>
    <cellStyle name="标题 2 3" xfId="12208"/>
    <cellStyle name="标题 2 3 2" xfId="12210"/>
    <cellStyle name="标题 2 3 2 2" xfId="12212"/>
    <cellStyle name="标题 2 3 2 2 2" xfId="12214"/>
    <cellStyle name="标题 2 3 2 2 2 2" xfId="22141"/>
    <cellStyle name="标题 2 3 2 2 3" xfId="20830"/>
    <cellStyle name="标题 2 3 2 3" xfId="12216"/>
    <cellStyle name="标题 2 3 2 3 2" xfId="12218"/>
    <cellStyle name="标题 2 3 2 4" xfId="12220"/>
    <cellStyle name="标题 2 3 2 5" xfId="12223"/>
    <cellStyle name="标题 2 3 2 6" xfId="11839"/>
    <cellStyle name="标题 2 3 3" xfId="12225"/>
    <cellStyle name="标题 2 3 3 2" xfId="12227"/>
    <cellStyle name="标题 2 3 3 2 2" xfId="22142"/>
    <cellStyle name="标题 2 3 3 3" xfId="22143"/>
    <cellStyle name="标题 2 3 4" xfId="12229"/>
    <cellStyle name="标题 2 3 4 2" xfId="12231"/>
    <cellStyle name="标题 2 3 5" xfId="12233"/>
    <cellStyle name="标题 2 3 6" xfId="22145"/>
    <cellStyle name="标题 2 3 7" xfId="22146"/>
    <cellStyle name="标题 2 3 8" xfId="300"/>
    <cellStyle name="标题 2 4" xfId="12235"/>
    <cellStyle name="标题 2 4 2" xfId="12237"/>
    <cellStyle name="标题 2 4 2 2" xfId="12239"/>
    <cellStyle name="标题 2 4 2 2 2" xfId="12241"/>
    <cellStyle name="标题 2 4 2 2 2 2" xfId="22147"/>
    <cellStyle name="标题 2 4 2 2 2 3" xfId="22148"/>
    <cellStyle name="标题 2 4 2 3" xfId="12243"/>
    <cellStyle name="标题 2 4 2 4" xfId="12246"/>
    <cellStyle name="标题 2 4 2 5" xfId="22150"/>
    <cellStyle name="标题 2 4 3" xfId="12248"/>
    <cellStyle name="标题 2 4 3 2" xfId="12251"/>
    <cellStyle name="标题 2 4 4" xfId="12253"/>
    <cellStyle name="标题 2 4 5" xfId="12256"/>
    <cellStyle name="标题 2 4 6" xfId="22151"/>
    <cellStyle name="标题 2 5" xfId="12258"/>
    <cellStyle name="标题 2 5 2" xfId="12260"/>
    <cellStyle name="标题 2 5 2 2" xfId="22152"/>
    <cellStyle name="标题 2 5 3" xfId="22153"/>
    <cellStyle name="标题 2 5 4" xfId="22154"/>
    <cellStyle name="标题 2 5 5" xfId="22155"/>
    <cellStyle name="标题 2 6" xfId="5248"/>
    <cellStyle name="标题 2 7" xfId="12263"/>
    <cellStyle name="标题 3 2" xfId="22156"/>
    <cellStyle name="标题 3 2 2" xfId="22157"/>
    <cellStyle name="标题 3 2 2 2" xfId="22160"/>
    <cellStyle name="标题 3 2 2 2 2" xfId="22161"/>
    <cellStyle name="标题 3 2 2 2 2 2" xfId="22162"/>
    <cellStyle name="标题 3 2 2 2 3" xfId="22163"/>
    <cellStyle name="标题 3 2 2 3" xfId="22164"/>
    <cellStyle name="标题 3 2 2 3 2" xfId="22165"/>
    <cellStyle name="标题 3 2 2 4" xfId="22167"/>
    <cellStyle name="标题 3 2 2 4 2" xfId="22168"/>
    <cellStyle name="标题 3 2 2 4 3" xfId="22170"/>
    <cellStyle name="标题 3 2 3" xfId="20523"/>
    <cellStyle name="标题 3 2 3 2" xfId="22172"/>
    <cellStyle name="标题 3 2 3 2 2" xfId="22173"/>
    <cellStyle name="标题 3 2 3 2 2 2" xfId="22174"/>
    <cellStyle name="标题 3 2 3 2 3" xfId="22175"/>
    <cellStyle name="标题 3 2 3 2 3 2" xfId="22176"/>
    <cellStyle name="标题 3 2 3 2 3 3" xfId="17177"/>
    <cellStyle name="标题 3 2 3 3" xfId="22177"/>
    <cellStyle name="标题 3 2 4" xfId="22178"/>
    <cellStyle name="标题 3 2 4 2" xfId="5184"/>
    <cellStyle name="标题 3 2 4 2 2" xfId="5188"/>
    <cellStyle name="标题 3 2 4 3" xfId="5190"/>
    <cellStyle name="标题 3 2 5" xfId="22180"/>
    <cellStyle name="标题 3 2 6" xfId="22182"/>
    <cellStyle name="标题 3 2 7" xfId="22184"/>
    <cellStyle name="标题 3 2 8" xfId="22186"/>
    <cellStyle name="标题 3 2 9" xfId="22187"/>
    <cellStyle name="标题 3 3" xfId="12266"/>
    <cellStyle name="标题 3 3 2" xfId="12268"/>
    <cellStyle name="标题 3 3 2 2" xfId="12270"/>
    <cellStyle name="标题 3 3 2 2 2" xfId="22188"/>
    <cellStyle name="标题 3 3 2 2 2 2" xfId="22189"/>
    <cellStyle name="标题 3 3 2 2 3" xfId="20037"/>
    <cellStyle name="标题 3 3 2 3" xfId="22190"/>
    <cellStyle name="标题 3 3 2 3 2" xfId="22191"/>
    <cellStyle name="标题 3 3 2 4" xfId="22192"/>
    <cellStyle name="标题 3 3 3" xfId="12273"/>
    <cellStyle name="标题 3 3 3 2" xfId="12276"/>
    <cellStyle name="标题 3 3 3 2 2" xfId="22193"/>
    <cellStyle name="标题 3 3 3 3" xfId="22195"/>
    <cellStyle name="标题 3 3 4" xfId="6001"/>
    <cellStyle name="标题 3 3 4 2" xfId="5547"/>
    <cellStyle name="标题 3 3 5" xfId="9218"/>
    <cellStyle name="标题 3 3 5 2" xfId="22197"/>
    <cellStyle name="标题 3 3 5 3" xfId="22198"/>
    <cellStyle name="标题 3 3 6" xfId="22199"/>
    <cellStyle name="标题 3 3 7" xfId="22200"/>
    <cellStyle name="标题 3 3 8" xfId="22201"/>
    <cellStyle name="标题 3 4" xfId="12278"/>
    <cellStyle name="标题 3 4 2" xfId="12279"/>
    <cellStyle name="标题 3 4 2 2" xfId="22202"/>
    <cellStyle name="标题 3 4 2 2 2" xfId="22203"/>
    <cellStyle name="标题 3 4 2 2 2 2" xfId="22205"/>
    <cellStyle name="标题 3 4 2 2 2 3" xfId="22207"/>
    <cellStyle name="标题 3 4 2 3" xfId="22208"/>
    <cellStyle name="标题 3 4 3" xfId="22209"/>
    <cellStyle name="标题 3 4 3 2" xfId="22212"/>
    <cellStyle name="标题 3 4 4" xfId="6008"/>
    <cellStyle name="标题 3 4 5" xfId="9221"/>
    <cellStyle name="标题 3 4 6" xfId="22213"/>
    <cellStyle name="标题 3 5" xfId="12283"/>
    <cellStyle name="标题 3 5 2" xfId="12285"/>
    <cellStyle name="标题 3 5 2 2" xfId="22216"/>
    <cellStyle name="标题 3 5 3" xfId="22217"/>
    <cellStyle name="标题 3 6" xfId="7408"/>
    <cellStyle name="标题 3 7" xfId="22220"/>
    <cellStyle name="标题 4 2" xfId="22221"/>
    <cellStyle name="标题 4 2 2" xfId="22222"/>
    <cellStyle name="标题 4 2 2 2" xfId="22223"/>
    <cellStyle name="标题 4 2 2 2 2" xfId="21792"/>
    <cellStyle name="标题 4 2 2 2 2 2" xfId="22225"/>
    <cellStyle name="标题 4 2 2 2 2 2 2" xfId="22226"/>
    <cellStyle name="标题 4 2 2 2 2 2 3" xfId="22228"/>
    <cellStyle name="标题 4 2 2 2 3" xfId="22229"/>
    <cellStyle name="标题 4 2 2 3" xfId="13605"/>
    <cellStyle name="标题 4 2 2 3 2" xfId="22230"/>
    <cellStyle name="标题 4 2 2 4" xfId="22231"/>
    <cellStyle name="标题 4 2 3" xfId="20572"/>
    <cellStyle name="标题 4 2 3 2" xfId="20574"/>
    <cellStyle name="标题 4 2 3 2 2" xfId="22233"/>
    <cellStyle name="标题 4 2 3 2 2 2" xfId="22235"/>
    <cellStyle name="标题 4 2 3 2 3" xfId="22236"/>
    <cellStyle name="标题 4 2 3 3" xfId="13610"/>
    <cellStyle name="标题 4 2 4" xfId="22239"/>
    <cellStyle name="标题 4 2 4 2" xfId="7317"/>
    <cellStyle name="标题 4 2 4 2 2" xfId="7321"/>
    <cellStyle name="标题 4 2 4 2 2 2" xfId="22240"/>
    <cellStyle name="标题 4 2 4 2 2 3" xfId="18559"/>
    <cellStyle name="标题 4 2 4 3" xfId="7325"/>
    <cellStyle name="标题 4 2 5" xfId="22241"/>
    <cellStyle name="标题 4 2 6" xfId="22242"/>
    <cellStyle name="标题 4 2 7" xfId="22243"/>
    <cellStyle name="标题 4 2 8" xfId="22244"/>
    <cellStyle name="标题 4 2 9" xfId="22245"/>
    <cellStyle name="标题 4 3" xfId="12290"/>
    <cellStyle name="标题 4 3 2" xfId="7914"/>
    <cellStyle name="标题 4 3 2 2" xfId="7921"/>
    <cellStyle name="标题 4 3 2 2 2" xfId="22246"/>
    <cellStyle name="标题 4 3 2 2 2 2" xfId="22247"/>
    <cellStyle name="标题 4 3 2 2 2 2 2" xfId="22249"/>
    <cellStyle name="标题 4 3 2 2 2 2 3" xfId="22250"/>
    <cellStyle name="标题 4 3 2 2 3" xfId="17065"/>
    <cellStyle name="标题 4 3 2 3" xfId="22251"/>
    <cellStyle name="标题 4 3 2 3 2" xfId="22252"/>
    <cellStyle name="标题 4 3 2 4" xfId="22254"/>
    <cellStyle name="标题 4 3 3" xfId="7923"/>
    <cellStyle name="标题 4 3 3 2" xfId="12294"/>
    <cellStyle name="标题 4 3 3 2 2" xfId="22255"/>
    <cellStyle name="标题 4 3 3 3" xfId="19184"/>
    <cellStyle name="标题 4 3 4" xfId="12295"/>
    <cellStyle name="标题 4 3 4 2" xfId="7484"/>
    <cellStyle name="标题 4 3 5" xfId="12299"/>
    <cellStyle name="标题 4 3 5 2" xfId="22257"/>
    <cellStyle name="标题 4 3 6" xfId="22261"/>
    <cellStyle name="标题 4 3 7" xfId="22264"/>
    <cellStyle name="标题 4 3 8" xfId="22266"/>
    <cellStyle name="标题 4 4" xfId="12303"/>
    <cellStyle name="标题 4 4 2" xfId="12307"/>
    <cellStyle name="标题 4 4 2 2" xfId="22267"/>
    <cellStyle name="标题 4 4 2 2 2" xfId="22268"/>
    <cellStyle name="标题 4 4 2 2 2 2" xfId="22269"/>
    <cellStyle name="标题 4 4 2 2 2 3" xfId="22270"/>
    <cellStyle name="标题 4 4 2 3" xfId="22271"/>
    <cellStyle name="标题 4 4 3" xfId="22272"/>
    <cellStyle name="标题 4 4 3 2" xfId="22273"/>
    <cellStyle name="标题 4 4 4" xfId="18727"/>
    <cellStyle name="标题 4 4 5" xfId="22274"/>
    <cellStyle name="标题 4 4 6" xfId="22275"/>
    <cellStyle name="标题 4 5" xfId="12309"/>
    <cellStyle name="标题 4 5 2" xfId="12312"/>
    <cellStyle name="标题 4 5 2 2" xfId="22276"/>
    <cellStyle name="标题 4 5 3" xfId="22278"/>
    <cellStyle name="标题 4 6" xfId="7414"/>
    <cellStyle name="标题 4 7" xfId="22280"/>
    <cellStyle name="标题 5" xfId="22281"/>
    <cellStyle name="标题 5 2" xfId="16859"/>
    <cellStyle name="标题 5 2 2" xfId="22282"/>
    <cellStyle name="标题 5 2 2 2" xfId="22283"/>
    <cellStyle name="标题 5 2 2 2 2" xfId="22284"/>
    <cellStyle name="标题 5 2 2 3" xfId="22285"/>
    <cellStyle name="标题 5 2 3" xfId="22286"/>
    <cellStyle name="标题 5 2 3 2" xfId="22287"/>
    <cellStyle name="标题 5 2 4" xfId="22288"/>
    <cellStyle name="标题 5 3" xfId="6843"/>
    <cellStyle name="标题 5 3 2" xfId="22289"/>
    <cellStyle name="标题 5 3 2 2" xfId="22290"/>
    <cellStyle name="标题 5 3 2 2 2" xfId="18705"/>
    <cellStyle name="标题 5 3 2 2 2 2" xfId="18707"/>
    <cellStyle name="标题 5 3 2 2 2 3" xfId="18709"/>
    <cellStyle name="标题 5 3 2 2 3" xfId="18711"/>
    <cellStyle name="标题 5 3 2 2 4" xfId="753"/>
    <cellStyle name="标题 5 3 2 3" xfId="22291"/>
    <cellStyle name="标题 5 3 2 3 2" xfId="18796"/>
    <cellStyle name="标题 5 3 2 3 3" xfId="18798"/>
    <cellStyle name="标题 5 3 3" xfId="22292"/>
    <cellStyle name="标题 5 4" xfId="22293"/>
    <cellStyle name="标题 5 4 2" xfId="22294"/>
    <cellStyle name="标题 5 4 2 2" xfId="22295"/>
    <cellStyle name="标题 5 4 3" xfId="22296"/>
    <cellStyle name="标题 5 5" xfId="22297"/>
    <cellStyle name="标题 5 6" xfId="22298"/>
    <cellStyle name="标题 5 7" xfId="22299"/>
    <cellStyle name="标题 5 8" xfId="22300"/>
    <cellStyle name="标题 5 9" xfId="22301"/>
    <cellStyle name="标题 6" xfId="22302"/>
    <cellStyle name="标题 6 2" xfId="22303"/>
    <cellStyle name="标题 6 2 2" xfId="22304"/>
    <cellStyle name="标题 6 2 2 2" xfId="22305"/>
    <cellStyle name="标题 6 2 2 2 2" xfId="1095"/>
    <cellStyle name="标题 6 2 2 2 3" xfId="1109"/>
    <cellStyle name="标题 6 2 2 2 4" xfId="10395"/>
    <cellStyle name="标题 6 2 2 3" xfId="22306"/>
    <cellStyle name="标题 6 2 2 4" xfId="22307"/>
    <cellStyle name="标题 6 2 2 5" xfId="17094"/>
    <cellStyle name="标题 6 2 3" xfId="20613"/>
    <cellStyle name="标题 6 2 3 2" xfId="20615"/>
    <cellStyle name="标题 6 2 3 2 2" xfId="6474"/>
    <cellStyle name="标题 6 2 3 2 3" xfId="20617"/>
    <cellStyle name="标题 6 2 3 3" xfId="20621"/>
    <cellStyle name="标题 6 2 3 4" xfId="20624"/>
    <cellStyle name="标题 6 2 4" xfId="22310"/>
    <cellStyle name="标题 6 3" xfId="6853"/>
    <cellStyle name="标题 6 3 2" xfId="14004"/>
    <cellStyle name="标题 6 3 2 2" xfId="22313"/>
    <cellStyle name="标题 6 3 2 2 2" xfId="5641"/>
    <cellStyle name="标题 6 3 2 2 3" xfId="22314"/>
    <cellStyle name="标题 6 3 2 3" xfId="22315"/>
    <cellStyle name="标题 6 3 2 4" xfId="22316"/>
    <cellStyle name="标题 6 3 3" xfId="22317"/>
    <cellStyle name="标题 6 3 3 2" xfId="22319"/>
    <cellStyle name="标题 6 3 3 3" xfId="22321"/>
    <cellStyle name="标题 6 3 4" xfId="22323"/>
    <cellStyle name="标题 6 3 5" xfId="22325"/>
    <cellStyle name="标题 6 4" xfId="14008"/>
    <cellStyle name="标题 6 4 2" xfId="14010"/>
    <cellStyle name="标题 6 4 2 2" xfId="22327"/>
    <cellStyle name="标题 6 4 2 3" xfId="18604"/>
    <cellStyle name="标题 6 5" xfId="14012"/>
    <cellStyle name="标题 6 6" xfId="22328"/>
    <cellStyle name="标题 7" xfId="22329"/>
    <cellStyle name="标题 7 2" xfId="22330"/>
    <cellStyle name="标题 7 2 2" xfId="22331"/>
    <cellStyle name="标题 7 2 2 2" xfId="22332"/>
    <cellStyle name="标题 7 2 2 2 2" xfId="522"/>
    <cellStyle name="标题 7 2 2 2 3" xfId="22333"/>
    <cellStyle name="标题 7 2 2 3" xfId="22334"/>
    <cellStyle name="标题 7 2 2 4" xfId="22335"/>
    <cellStyle name="标题 7 2 3" xfId="22336"/>
    <cellStyle name="标题 7 2 3 2" xfId="22338"/>
    <cellStyle name="标题 7 2 3 3" xfId="6921"/>
    <cellStyle name="标题 7 3" xfId="6860"/>
    <cellStyle name="标题 7 3 2" xfId="22340"/>
    <cellStyle name="标题 7 3 2 2" xfId="22341"/>
    <cellStyle name="标题 7 3 2 3" xfId="22342"/>
    <cellStyle name="标题 7 4" xfId="22343"/>
    <cellStyle name="标题 8" xfId="22344"/>
    <cellStyle name="标题 8 2" xfId="22349"/>
    <cellStyle name="标题 8 2 2" xfId="22352"/>
    <cellStyle name="标题 8 2 2 2" xfId="22355"/>
    <cellStyle name="标题 8 2 2 3" xfId="22358"/>
    <cellStyle name="标题 8 3" xfId="14014"/>
    <cellStyle name="标题 8 3 2" xfId="22361"/>
    <cellStyle name="标题 8 3 3" xfId="22365"/>
    <cellStyle name="标题 9" xfId="22369"/>
    <cellStyle name="差 2" xfId="12177"/>
    <cellStyle name="差 2 10" xfId="22374"/>
    <cellStyle name="差 2 11" xfId="22378"/>
    <cellStyle name="差 2 12" xfId="10324"/>
    <cellStyle name="差 2 13" xfId="22382"/>
    <cellStyle name="差 2 2" xfId="13887"/>
    <cellStyle name="差 2 2 2" xfId="3554"/>
    <cellStyle name="差 2 2 2 2" xfId="22386"/>
    <cellStyle name="差 2 2 2 2 2" xfId="22387"/>
    <cellStyle name="差 2 2 2 2 2 2" xfId="22388"/>
    <cellStyle name="差 2 2 2 2 2 2 2" xfId="22389"/>
    <cellStyle name="差 2 2 2 2 2 2 2 2" xfId="22391"/>
    <cellStyle name="差 2 2 2 2 2 3" xfId="17149"/>
    <cellStyle name="差 2 2 2 2 2 3 2" xfId="22392"/>
    <cellStyle name="差 2 2 2 2 3" xfId="22393"/>
    <cellStyle name="差 2 2 2 2 3 2" xfId="22394"/>
    <cellStyle name="差 2 2 2 2 4" xfId="22395"/>
    <cellStyle name="差 2 2 2 2 4 2" xfId="15442"/>
    <cellStyle name="差 2 2 2 2 4 2 2" xfId="15445"/>
    <cellStyle name="差 2 2 2 2 5" xfId="22397"/>
    <cellStyle name="差 2 2 2 2 6" xfId="22398"/>
    <cellStyle name="差 2 2 2 2 7" xfId="22400"/>
    <cellStyle name="差 2 2 2 3" xfId="22404"/>
    <cellStyle name="差 2 2 2 3 2" xfId="22405"/>
    <cellStyle name="差 2 2 2 3 2 2" xfId="22407"/>
    <cellStyle name="差 2 2 2 3 2 2 2" xfId="19685"/>
    <cellStyle name="差 2 2 2 3 2 3" xfId="22410"/>
    <cellStyle name="差 2 2 2 3 2 4" xfId="22413"/>
    <cellStyle name="差 2 2 2 3 3" xfId="22415"/>
    <cellStyle name="差 2 2 2 3 3 2" xfId="22416"/>
    <cellStyle name="差 2 2 2 3 3 3" xfId="22417"/>
    <cellStyle name="差 2 2 2 3 3 4" xfId="22418"/>
    <cellStyle name="差 2 2 2 4" xfId="22419"/>
    <cellStyle name="差 2 2 2 4 2" xfId="22421"/>
    <cellStyle name="差 2 2 2 5" xfId="22423"/>
    <cellStyle name="差 2 2 2 5 2" xfId="22425"/>
    <cellStyle name="差 2 2 2 5 2 2" xfId="22427"/>
    <cellStyle name="差 2 2 2 5 3" xfId="22428"/>
    <cellStyle name="差 2 2 2 5 4" xfId="22430"/>
    <cellStyle name="差 2 2 2 6" xfId="22431"/>
    <cellStyle name="差 2 2 3" xfId="22432"/>
    <cellStyle name="差 2 2 3 2" xfId="22434"/>
    <cellStyle name="差 2 2 3 2 2" xfId="20107"/>
    <cellStyle name="差 2 2 3 2 2 2" xfId="20109"/>
    <cellStyle name="差 2 2 3 2 2 2 2" xfId="21529"/>
    <cellStyle name="差 2 2 3 2 3" xfId="20111"/>
    <cellStyle name="差 2 2 3 2 3 2" xfId="20113"/>
    <cellStyle name="差 2 2 3 3" xfId="22435"/>
    <cellStyle name="差 2 2 3 3 2" xfId="20127"/>
    <cellStyle name="差 2 2 3 3 2 2" xfId="20129"/>
    <cellStyle name="差 2 2 3 3 2 3" xfId="20131"/>
    <cellStyle name="差 2 2 3 3 3" xfId="20135"/>
    <cellStyle name="差 2 2 3 3 4" xfId="20137"/>
    <cellStyle name="差 2 2 3 4" xfId="22436"/>
    <cellStyle name="差 2 2 3 4 2" xfId="20142"/>
    <cellStyle name="差 2 2 3 4 2 2" xfId="22438"/>
    <cellStyle name="差 2 2 3 4 2 3" xfId="22440"/>
    <cellStyle name="差 2 2 3 4 2 4" xfId="22442"/>
    <cellStyle name="差 2 2 3 4 3" xfId="20145"/>
    <cellStyle name="差 2 2 3 4 4" xfId="22443"/>
    <cellStyle name="差 2 2 3 5" xfId="22444"/>
    <cellStyle name="差 2 2 4" xfId="22445"/>
    <cellStyle name="差 2 2 4 2" xfId="22446"/>
    <cellStyle name="差 2 2 4 2 2" xfId="20170"/>
    <cellStyle name="差 2 2 4 2 2 2" xfId="20173"/>
    <cellStyle name="差 2 2 4 2 2 2 2" xfId="20176"/>
    <cellStyle name="差 2 2 4 2 2 2 3" xfId="20179"/>
    <cellStyle name="差 2 2 4 3" xfId="22448"/>
    <cellStyle name="差 2 2 4 3 2" xfId="20190"/>
    <cellStyle name="差 2 2 4 3 3" xfId="17508"/>
    <cellStyle name="差 2 2 4 3 4" xfId="17515"/>
    <cellStyle name="差 2 2 4 4" xfId="22450"/>
    <cellStyle name="差 2 2 4 5" xfId="22452"/>
    <cellStyle name="差 2 2 5" xfId="22453"/>
    <cellStyle name="差 2 2 5 2" xfId="22454"/>
    <cellStyle name="差 2 2 6" xfId="22455"/>
    <cellStyle name="差 2 2 6 2" xfId="22457"/>
    <cellStyle name="差 2 2 6 2 2" xfId="21252"/>
    <cellStyle name="差 2 2 6 2 2 2" xfId="21255"/>
    <cellStyle name="差 2 2 6 2 2 3" xfId="21260"/>
    <cellStyle name="差 2 2 7" xfId="98"/>
    <cellStyle name="差 2 3" xfId="13890"/>
    <cellStyle name="差 2 3 2" xfId="8717"/>
    <cellStyle name="差 2 3 2 2" xfId="8720"/>
    <cellStyle name="差 2 3 2 2 2" xfId="22459"/>
    <cellStyle name="差 2 3 2 2 2 2" xfId="2036"/>
    <cellStyle name="差 2 3 2 2 2 2 2" xfId="22461"/>
    <cellStyle name="差 2 3 2 2 3" xfId="18545"/>
    <cellStyle name="差 2 3 2 2 3 2" xfId="18552"/>
    <cellStyle name="差 2 3 2 2 3 3" xfId="18617"/>
    <cellStyle name="差 2 3 2 2 3 4" xfId="18653"/>
    <cellStyle name="差 2 3 2 2 4" xfId="18718"/>
    <cellStyle name="差 2 3 2 2 5" xfId="18800"/>
    <cellStyle name="差 2 3 2 3" xfId="22462"/>
    <cellStyle name="差 2 3 2 3 2" xfId="22463"/>
    <cellStyle name="差 2 3 2 3 2 2" xfId="22468"/>
    <cellStyle name="差 2 3 2 3 2 3" xfId="22472"/>
    <cellStyle name="差 2 3 2 4" xfId="22476"/>
    <cellStyle name="差 2 3 2 4 2" xfId="22478"/>
    <cellStyle name="差 2 3 2 4 2 2" xfId="22481"/>
    <cellStyle name="差 2 3 2 4 2 2 2" xfId="22485"/>
    <cellStyle name="差 2 3 2 4 2 2 3" xfId="22489"/>
    <cellStyle name="差 2 3 2 4 2 3" xfId="22492"/>
    <cellStyle name="差 2 3 2 4 2 4" xfId="22495"/>
    <cellStyle name="差 2 3 2 5" xfId="22497"/>
    <cellStyle name="差 2 3 3" xfId="8722"/>
    <cellStyle name="差 2 3 3 2" xfId="12640"/>
    <cellStyle name="差 2 3 3 2 2" xfId="20266"/>
    <cellStyle name="差 2 3 3 2 2 2" xfId="20269"/>
    <cellStyle name="差 2 3 3 3" xfId="22499"/>
    <cellStyle name="差 2 3 3 3 2" xfId="20296"/>
    <cellStyle name="差 2 3 3 3 3" xfId="20301"/>
    <cellStyle name="差 2 3 3 3 4" xfId="20303"/>
    <cellStyle name="差 2 3 4" xfId="22500"/>
    <cellStyle name="差 2 3 4 2" xfId="22501"/>
    <cellStyle name="差 2 3 4 3" xfId="22502"/>
    <cellStyle name="差 2 3 4 4" xfId="22504"/>
    <cellStyle name="差 2 3 5" xfId="22506"/>
    <cellStyle name="差 2 3 5 2" xfId="22507"/>
    <cellStyle name="差 2 3 5 2 2" xfId="21522"/>
    <cellStyle name="差 2 3 6" xfId="22509"/>
    <cellStyle name="差 2 4" xfId="2457"/>
    <cellStyle name="差 2 4 2" xfId="22511"/>
    <cellStyle name="差 2 4 2 2" xfId="12695"/>
    <cellStyle name="差 2 4 2 2 2" xfId="22512"/>
    <cellStyle name="差 2 4 2 3" xfId="22513"/>
    <cellStyle name="差 2 4 3" xfId="22514"/>
    <cellStyle name="差 2 4 3 2" xfId="22515"/>
    <cellStyle name="差 2 4 4" xfId="21072"/>
    <cellStyle name="差 2 4 4 2" xfId="21075"/>
    <cellStyle name="差 2 4 4 3" xfId="21091"/>
    <cellStyle name="差 2 5" xfId="22517"/>
    <cellStyle name="差 2 5 2" xfId="22518"/>
    <cellStyle name="差 2 5 2 2" xfId="22520"/>
    <cellStyle name="差 2 5 2 2 2" xfId="22522"/>
    <cellStyle name="差 2 5 2 2 2 2" xfId="22523"/>
    <cellStyle name="差 2 5 2 2 2 2 2" xfId="22524"/>
    <cellStyle name="差 2 5 2 2 2 2 3" xfId="22526"/>
    <cellStyle name="差 2 5 2 2 2 2 4" xfId="22527"/>
    <cellStyle name="差 2 5 2 2 3" xfId="22031"/>
    <cellStyle name="差 2 5 2 2 3 2" xfId="22033"/>
    <cellStyle name="差 2 5 2 3" xfId="22528"/>
    <cellStyle name="差 2 5 2 3 2" xfId="22529"/>
    <cellStyle name="差 2 5 2 4" xfId="22530"/>
    <cellStyle name="差 2 5 2 4 2" xfId="22531"/>
    <cellStyle name="差 2 5 2 4 2 2" xfId="22532"/>
    <cellStyle name="差 2 5 2 5" xfId="22533"/>
    <cellStyle name="差 2 5 3" xfId="16688"/>
    <cellStyle name="差 2 5 3 2" xfId="16691"/>
    <cellStyle name="差 2 5 3 2 2" xfId="711"/>
    <cellStyle name="差 2 5 3 2 2 2" xfId="1665"/>
    <cellStyle name="差 2 5 3 2 2 2 2" xfId="1671"/>
    <cellStyle name="差 2 5 3 2 2 2 3" xfId="1062"/>
    <cellStyle name="差 2 5 3 2 2 3" xfId="1714"/>
    <cellStyle name="差 2 5 3 2 2 4" xfId="1240"/>
    <cellStyle name="差 2 5 3 3" xfId="16694"/>
    <cellStyle name="差 2 5 3 3 2" xfId="1807"/>
    <cellStyle name="差 2 5 3 3 2 2" xfId="538"/>
    <cellStyle name="差 2 5 3 3 2 3" xfId="547"/>
    <cellStyle name="差 2 5 3 4" xfId="16698"/>
    <cellStyle name="差 2 5 3 5" xfId="22534"/>
    <cellStyle name="差 2 5 4" xfId="16702"/>
    <cellStyle name="差 2 5 4 2" xfId="21136"/>
    <cellStyle name="差 2 5 4 3" xfId="21140"/>
    <cellStyle name="差 2 5 4 4" xfId="21144"/>
    <cellStyle name="差 2 5 5" xfId="16706"/>
    <cellStyle name="差 2 5 5 2" xfId="21148"/>
    <cellStyle name="差 2 5 5 2 2" xfId="21150"/>
    <cellStyle name="差 2 5 5 2 3" xfId="21152"/>
    <cellStyle name="差 2 5 5 2 4" xfId="22535"/>
    <cellStyle name="差 2 5 6" xfId="21154"/>
    <cellStyle name="差 2 6" xfId="22536"/>
    <cellStyle name="差 2 6 2" xfId="22537"/>
    <cellStyle name="差 2 6 2 2" xfId="22539"/>
    <cellStyle name="差 2 6 3" xfId="16710"/>
    <cellStyle name="差 2 6 3 2" xfId="16712"/>
    <cellStyle name="差 2 6 3 3" xfId="16714"/>
    <cellStyle name="差 2 7" xfId="22541"/>
    <cellStyle name="差 2 7 2" xfId="22542"/>
    <cellStyle name="差 2 8" xfId="22543"/>
    <cellStyle name="差 2 9" xfId="22544"/>
    <cellStyle name="差 3" xfId="17901"/>
    <cellStyle name="差 3 2" xfId="13947"/>
    <cellStyle name="差 3 2 2" xfId="22545"/>
    <cellStyle name="差 3 2 2 2" xfId="22546"/>
    <cellStyle name="差 3 2 2 2 2" xfId="22547"/>
    <cellStyle name="差 3 2 2 2 2 2" xfId="22548"/>
    <cellStyle name="差 3 2 2 2 2 2 2" xfId="22549"/>
    <cellStyle name="差 3 2 2 2 3" xfId="22550"/>
    <cellStyle name="差 3 2 2 2 3 2" xfId="22553"/>
    <cellStyle name="差 3 2 2 2 3 3" xfId="22556"/>
    <cellStyle name="差 3 2 2 2 3 4" xfId="22560"/>
    <cellStyle name="差 3 2 2 2 4" xfId="22564"/>
    <cellStyle name="差 3 2 2 2 5" xfId="22567"/>
    <cellStyle name="差 3 2 2 3" xfId="22568"/>
    <cellStyle name="差 3 2 2 3 2" xfId="22569"/>
    <cellStyle name="差 3 2 2 3 2 2" xfId="22570"/>
    <cellStyle name="差 3 2 2 3 2 3" xfId="22573"/>
    <cellStyle name="差 3 2 2 4" xfId="22575"/>
    <cellStyle name="差 3 2 2 4 2" xfId="22578"/>
    <cellStyle name="差 3 2 2 4 2 2" xfId="22579"/>
    <cellStyle name="差 3 2 2 5" xfId="22581"/>
    <cellStyle name="差 3 2 3" xfId="20936"/>
    <cellStyle name="差 3 2 3 2" xfId="20938"/>
    <cellStyle name="差 3 2 3 2 2" xfId="20665"/>
    <cellStyle name="差 3 2 3 2 2 2" xfId="20668"/>
    <cellStyle name="差 3 2 3 3" xfId="22582"/>
    <cellStyle name="差 3 2 3 3 2" xfId="20693"/>
    <cellStyle name="差 3 2 3 3 2 2" xfId="20697"/>
    <cellStyle name="差 3 2 3 3 2 3" xfId="20700"/>
    <cellStyle name="差 3 2 3 3 3" xfId="20706"/>
    <cellStyle name="差 3 2 3 3 4" xfId="20710"/>
    <cellStyle name="差 3 2 4" xfId="22166"/>
    <cellStyle name="差 3 2 4 2" xfId="22584"/>
    <cellStyle name="差 3 2 5" xfId="22585"/>
    <cellStyle name="差 3 2 5 2" xfId="22586"/>
    <cellStyle name="差 3 2 5 2 2" xfId="16938"/>
    <cellStyle name="差 3 2 6" xfId="22587"/>
    <cellStyle name="差 3 3" xfId="22589"/>
    <cellStyle name="差 3 3 2" xfId="22590"/>
    <cellStyle name="差 3 3 2 2" xfId="22591"/>
    <cellStyle name="差 3 3 2 2 2" xfId="22592"/>
    <cellStyle name="差 3 3 2 2 2 2" xfId="22594"/>
    <cellStyle name="差 3 3 2 3" xfId="22595"/>
    <cellStyle name="差 3 3 2 3 2" xfId="22596"/>
    <cellStyle name="差 3 3 3" xfId="22598"/>
    <cellStyle name="差 3 3 3 2" xfId="17042"/>
    <cellStyle name="差 3 3 4" xfId="22169"/>
    <cellStyle name="差 3 3 4 2" xfId="22599"/>
    <cellStyle name="差 3 3 4 2 2" xfId="20832"/>
    <cellStyle name="差 3 3 5" xfId="22171"/>
    <cellStyle name="差 3 4" xfId="2463"/>
    <cellStyle name="差 3 4 2" xfId="22600"/>
    <cellStyle name="差 3 4 2 2" xfId="22601"/>
    <cellStyle name="差 3 4 2 2 2" xfId="22602"/>
    <cellStyle name="差 3 4 2 2 3" xfId="22604"/>
    <cellStyle name="差 3 4 2 2 4" xfId="22606"/>
    <cellStyle name="差 3 4 2 3" xfId="22608"/>
    <cellStyle name="差 3 4 2 4" xfId="22609"/>
    <cellStyle name="差 3 4 3" xfId="22610"/>
    <cellStyle name="差 3 4 3 2" xfId="22611"/>
    <cellStyle name="差 3 4 3 3" xfId="22613"/>
    <cellStyle name="差 3 4 3 4" xfId="22615"/>
    <cellStyle name="差 3 5" xfId="22617"/>
    <cellStyle name="差 3 5 2" xfId="22618"/>
    <cellStyle name="差 3 5 2 2" xfId="22620"/>
    <cellStyle name="差 3 5 2 3" xfId="22622"/>
    <cellStyle name="差 3 5 3" xfId="16729"/>
    <cellStyle name="差 3 5 4" xfId="16732"/>
    <cellStyle name="差 3 6" xfId="22624"/>
    <cellStyle name="差 3 6 2" xfId="22625"/>
    <cellStyle name="差 3 6 2 2" xfId="22626"/>
    <cellStyle name="差 3 6 2 3" xfId="22627"/>
    <cellStyle name="差 3 6 2 4" xfId="22628"/>
    <cellStyle name="差 3 7" xfId="22629"/>
    <cellStyle name="差 3 8" xfId="22630"/>
    <cellStyle name="差 4" xfId="22631"/>
    <cellStyle name="差 4 2" xfId="22632"/>
    <cellStyle name="差 4 2 2" xfId="22633"/>
    <cellStyle name="差 4 2 2 2" xfId="22634"/>
    <cellStyle name="差 4 2 2 2 2" xfId="22503"/>
    <cellStyle name="差 4 2 2 2 2 2" xfId="20367"/>
    <cellStyle name="差 4 2 2 2 2 2 2" xfId="21433"/>
    <cellStyle name="差 4 2 2 2 2 2 2 2" xfId="21436"/>
    <cellStyle name="差 4 2 2 2 2 2 2 3" xfId="19899"/>
    <cellStyle name="差 4 2 2 2 3" xfId="22505"/>
    <cellStyle name="差 4 2 2 2 3 2" xfId="21452"/>
    <cellStyle name="差 4 2 2 2 4" xfId="22635"/>
    <cellStyle name="差 4 2 2 2 5" xfId="22637"/>
    <cellStyle name="差 4 2 2 3" xfId="22638"/>
    <cellStyle name="差 4 2 2 3 2" xfId="22639"/>
    <cellStyle name="差 4 2 2 4" xfId="22641"/>
    <cellStyle name="差 4 2 2 4 2" xfId="22642"/>
    <cellStyle name="差 4 2 2 4 2 2" xfId="22644"/>
    <cellStyle name="差 4 2 2 5" xfId="22646"/>
    <cellStyle name="差 4 2 3" xfId="22647"/>
    <cellStyle name="差 4 2 3 2" xfId="22648"/>
    <cellStyle name="差 4 2 3 2 2" xfId="21092"/>
    <cellStyle name="差 4 2 3 2 2 2" xfId="21095"/>
    <cellStyle name="差 4 2 3 3" xfId="22649"/>
    <cellStyle name="差 4 2 3 3 2" xfId="21117"/>
    <cellStyle name="差 4 2 4" xfId="22650"/>
    <cellStyle name="差 4 2 4 2" xfId="22651"/>
    <cellStyle name="差 4 2 5" xfId="22652"/>
    <cellStyle name="差 4 2 5 2" xfId="22653"/>
    <cellStyle name="差 4 2 5 2 2" xfId="20217"/>
    <cellStyle name="差 4 2 6" xfId="22655"/>
    <cellStyle name="差 4 3" xfId="22657"/>
    <cellStyle name="差 4 3 2" xfId="22658"/>
    <cellStyle name="差 4 3 2 2" xfId="22659"/>
    <cellStyle name="差 4 3 2 2 2" xfId="22660"/>
    <cellStyle name="差 4 3 2 2 2 2" xfId="20836"/>
    <cellStyle name="差 4 3 2 3" xfId="22661"/>
    <cellStyle name="差 4 3 2 3 2" xfId="22662"/>
    <cellStyle name="差 4 3 3" xfId="22663"/>
    <cellStyle name="差 4 3 3 2" xfId="22664"/>
    <cellStyle name="差 4 3 4" xfId="22666"/>
    <cellStyle name="差 4 3 4 2" xfId="22667"/>
    <cellStyle name="差 4 3 4 2 2" xfId="21229"/>
    <cellStyle name="差 4 3 4 2 2 2" xfId="21231"/>
    <cellStyle name="差 4 3 4 2 2 3" xfId="21233"/>
    <cellStyle name="差 4 3 5" xfId="22668"/>
    <cellStyle name="差 4 4" xfId="22669"/>
    <cellStyle name="差 4 4 2" xfId="22670"/>
    <cellStyle name="差 4 4 2 2" xfId="22671"/>
    <cellStyle name="差 4 4 2 2 2" xfId="22673"/>
    <cellStyle name="差 4 4 3" xfId="22674"/>
    <cellStyle name="差 4 4 3 2" xfId="22675"/>
    <cellStyle name="差 4 5" xfId="22676"/>
    <cellStyle name="差 4 5 2" xfId="22677"/>
    <cellStyle name="差 4 6" xfId="22678"/>
    <cellStyle name="差 4 6 2" xfId="22680"/>
    <cellStyle name="差 4 6 2 2" xfId="22683"/>
    <cellStyle name="差 4 7" xfId="22684"/>
    <cellStyle name="差 5" xfId="22685"/>
    <cellStyle name="差 5 2" xfId="22686"/>
    <cellStyle name="差 5 2 2" xfId="22687"/>
    <cellStyle name="差 5 2 2 2" xfId="22689"/>
    <cellStyle name="差 5 2 2 2 2" xfId="22690"/>
    <cellStyle name="差 5 2 2 2 3" xfId="22691"/>
    <cellStyle name="差 5 2 3" xfId="7703"/>
    <cellStyle name="差 5 3" xfId="22694"/>
    <cellStyle name="差 5 3 2" xfId="22695"/>
    <cellStyle name="差 5 4" xfId="22697"/>
    <cellStyle name="差 6" xfId="22698"/>
    <cellStyle name="差 6 2" xfId="22699"/>
    <cellStyle name="差 6 2 2" xfId="22700"/>
    <cellStyle name="差 6 2 2 2" xfId="22701"/>
    <cellStyle name="差 6 2 2 2 2" xfId="22702"/>
    <cellStyle name="差 6 2 2 2 3" xfId="7682"/>
    <cellStyle name="差 6 2 2 2 4" xfId="22703"/>
    <cellStyle name="差 6 2 3" xfId="22705"/>
    <cellStyle name="差 6 2 3 2" xfId="22706"/>
    <cellStyle name="差 6 3" xfId="22707"/>
    <cellStyle name="差 6 3 2" xfId="22709"/>
    <cellStyle name="差 6 4" xfId="22711"/>
    <cellStyle name="差 6 4 2" xfId="22713"/>
    <cellStyle name="差 6 4 2 2" xfId="16108"/>
    <cellStyle name="差 6 5" xfId="22715"/>
    <cellStyle name="差 7" xfId="22716"/>
    <cellStyle name="差 7 2" xfId="22717"/>
    <cellStyle name="差 7 2 2" xfId="22719"/>
    <cellStyle name="差 8" xfId="22721"/>
    <cellStyle name="差 8 2" xfId="22722"/>
    <cellStyle name="差 8 2 2" xfId="22723"/>
    <cellStyle name="常规" xfId="0" builtinId="0"/>
    <cellStyle name="常规 10" xfId="22724"/>
    <cellStyle name="常规 10 2" xfId="21828"/>
    <cellStyle name="常规 10 2 2" xfId="22727"/>
    <cellStyle name="常规 10 2 2 2" xfId="22729"/>
    <cellStyle name="常规 10 2 2 2 2" xfId="22732"/>
    <cellStyle name="常规 10 2 2 2 2 2" xfId="13016"/>
    <cellStyle name="常规 10 2 2 2 2 3" xfId="13022"/>
    <cellStyle name="常规 10 2 2 2 3" xfId="22735"/>
    <cellStyle name="常规 10 2 2 2 3 2" xfId="13032"/>
    <cellStyle name="常规 10 2 2 2 4" xfId="22739"/>
    <cellStyle name="常规 10 2 2 3" xfId="22741"/>
    <cellStyle name="常规 10 2 2 3 2" xfId="22743"/>
    <cellStyle name="常规 10 2 2 4" xfId="22746"/>
    <cellStyle name="常规 10 2 3" xfId="22747"/>
    <cellStyle name="常规 10 2 3 2" xfId="22749"/>
    <cellStyle name="常规 10 2 3 2 2" xfId="22751"/>
    <cellStyle name="常规 10 2 3 2 3" xfId="22753"/>
    <cellStyle name="常规 10 2 3 2 4" xfId="22756"/>
    <cellStyle name="常规 10 2 3 3" xfId="22757"/>
    <cellStyle name="常规 10 2 3 4" xfId="22759"/>
    <cellStyle name="常规 10 2 3 5" xfId="22760"/>
    <cellStyle name="常规 10 2 4" xfId="22761"/>
    <cellStyle name="常规 10 2 4 2" xfId="22763"/>
    <cellStyle name="常规 10 2 4 3" xfId="22765"/>
    <cellStyle name="常规 10 2 4 4" xfId="22767"/>
    <cellStyle name="常规 10 2 5" xfId="22770"/>
    <cellStyle name="常规 10 2 6" xfId="22772"/>
    <cellStyle name="常规 10 3" xfId="22774"/>
    <cellStyle name="常规 10 3 2" xfId="22776"/>
    <cellStyle name="常规 10 3 2 2" xfId="22778"/>
    <cellStyle name="常规 10 3 2 2 2" xfId="22780"/>
    <cellStyle name="常规 10 3 2 2 2 2" xfId="6573"/>
    <cellStyle name="常规 10 3 2 2 2 3" xfId="8309"/>
    <cellStyle name="常规 10 3 2 2 2 4" xfId="13461"/>
    <cellStyle name="常规 10 3 2 2 3" xfId="19137"/>
    <cellStyle name="常规 10 3 2 2 4" xfId="19140"/>
    <cellStyle name="常规 10 3 2 2 5" xfId="22781"/>
    <cellStyle name="常规 10 3 2 3" xfId="22782"/>
    <cellStyle name="常规 10 3 2 3 2" xfId="22784"/>
    <cellStyle name="常规 10 3 2 3 3" xfId="19145"/>
    <cellStyle name="常规 10 3 2 3 4" xfId="22785"/>
    <cellStyle name="常规 10 3 2 4" xfId="22787"/>
    <cellStyle name="常规 10 3 2 5" xfId="18873"/>
    <cellStyle name="常规 10 3 2 6" xfId="22788"/>
    <cellStyle name="常规 10 3 3" xfId="22789"/>
    <cellStyle name="常规 10 3 3 2" xfId="22790"/>
    <cellStyle name="常规 10 3 3 2 2" xfId="22791"/>
    <cellStyle name="常规 10 3 3 2 3" xfId="19174"/>
    <cellStyle name="常规 10 3 3 2 4" xfId="22792"/>
    <cellStyle name="常规 10 3 3 3" xfId="22793"/>
    <cellStyle name="常规 10 3 3 4" xfId="22794"/>
    <cellStyle name="常规 10 3 3 5" xfId="22795"/>
    <cellStyle name="常规 10 3 4" xfId="22796"/>
    <cellStyle name="常规 10 3 4 2" xfId="22798"/>
    <cellStyle name="常规 10 3 4 3" xfId="22800"/>
    <cellStyle name="常规 10 3 4 4" xfId="22802"/>
    <cellStyle name="常规 10 3 5" xfId="22804"/>
    <cellStyle name="常规 10 3 6" xfId="22807"/>
    <cellStyle name="常规 10 4" xfId="7349"/>
    <cellStyle name="常规 10 4 2" xfId="22809"/>
    <cellStyle name="常规 10 4 2 2" xfId="22810"/>
    <cellStyle name="常规 10 4 2 2 2" xfId="22811"/>
    <cellStyle name="常规 10 4 2 2 3" xfId="19355"/>
    <cellStyle name="常规 10 4 2 2 4" xfId="22812"/>
    <cellStyle name="常规 10 4 2 3" xfId="22814"/>
    <cellStyle name="常规 10 4 2 4" xfId="22815"/>
    <cellStyle name="常规 10 4 2 5" xfId="22816"/>
    <cellStyle name="常规 10 4 3" xfId="22817"/>
    <cellStyle name="常规 10 4 3 2" xfId="22818"/>
    <cellStyle name="常规 10 4 3 3" xfId="22819"/>
    <cellStyle name="常规 10 4 3 4" xfId="22820"/>
    <cellStyle name="常规 10 4 4" xfId="22821"/>
    <cellStyle name="常规 10 5" xfId="22823"/>
    <cellStyle name="常规 10 5 2" xfId="22824"/>
    <cellStyle name="常规 10 5 2 2" xfId="21848"/>
    <cellStyle name="常规 10 5 2 2 2" xfId="22825"/>
    <cellStyle name="常规 10 5 2 3" xfId="22826"/>
    <cellStyle name="常规 10 5 3" xfId="22827"/>
    <cellStyle name="常规 10 5 3 2" xfId="22828"/>
    <cellStyle name="常规 10 5 4" xfId="22829"/>
    <cellStyle name="常规 10 6" xfId="22831"/>
    <cellStyle name="常规 10 6 2" xfId="22832"/>
    <cellStyle name="常规 10 6 3" xfId="22834"/>
    <cellStyle name="常规 10 6 4" xfId="22836"/>
    <cellStyle name="常规 10 7" xfId="9040"/>
    <cellStyle name="常规 10 8" xfId="9044"/>
    <cellStyle name="常规 11" xfId="22841"/>
    <cellStyle name="常规 11 10" xfId="22843"/>
    <cellStyle name="常规 11 10 2" xfId="7884"/>
    <cellStyle name="常规 11 10 2 2" xfId="7890"/>
    <cellStyle name="常规 11 10 2 2 2" xfId="10776"/>
    <cellStyle name="常规 11 10 2 3" xfId="22845"/>
    <cellStyle name="常规 11 10 3" xfId="7893"/>
    <cellStyle name="常规 11 10 3 2" xfId="2321"/>
    <cellStyle name="常规 11 10 4" xfId="7722"/>
    <cellStyle name="常规 11 11" xfId="22846"/>
    <cellStyle name="常规 11 11 2" xfId="3236"/>
    <cellStyle name="常规 11 11 2 2" xfId="3244"/>
    <cellStyle name="常规 11 11 2 2 2" xfId="22847"/>
    <cellStyle name="常规 11 11 2 3" xfId="22848"/>
    <cellStyle name="常规 11 11 3" xfId="3252"/>
    <cellStyle name="常规 11 11 3 2" xfId="2911"/>
    <cellStyle name="常规 11 11 4" xfId="3260"/>
    <cellStyle name="常规 11 11 5" xfId="12516"/>
    <cellStyle name="常规 11 11 6" xfId="22849"/>
    <cellStyle name="常规 11 12" xfId="22850"/>
    <cellStyle name="常规 11 12 2" xfId="22851"/>
    <cellStyle name="常规 11 13" xfId="17680"/>
    <cellStyle name="常规 11 13 2" xfId="22852"/>
    <cellStyle name="常规 11 14" xfId="19710"/>
    <cellStyle name="常规 11 15" xfId="12916"/>
    <cellStyle name="常规 11 16" xfId="12923"/>
    <cellStyle name="常规 11 17" xfId="10635"/>
    <cellStyle name="常规 11 2" xfId="2405"/>
    <cellStyle name="常规 11 2 10" xfId="18530"/>
    <cellStyle name="常规 11 2 2" xfId="22853"/>
    <cellStyle name="常规 11 2 2 2" xfId="22856"/>
    <cellStyle name="常规 11 2 2 2 2" xfId="22860"/>
    <cellStyle name="常规 11 2 2 2 2 2" xfId="15372"/>
    <cellStyle name="常规 11 2 2 2 2 2 2" xfId="15374"/>
    <cellStyle name="常规 11 2 2 2 2 2 3" xfId="22861"/>
    <cellStyle name="常规 11 2 2 2 2 2 4" xfId="22862"/>
    <cellStyle name="常规 11 2 2 2 2 3" xfId="15376"/>
    <cellStyle name="常规 11 2 2 2 3" xfId="22863"/>
    <cellStyle name="常规 11 2 2 2 3 2" xfId="15384"/>
    <cellStyle name="常规 11 2 2 2 3 3" xfId="15390"/>
    <cellStyle name="常规 11 2 2 2 3 4" xfId="15397"/>
    <cellStyle name="常规 11 2 2 2 4" xfId="22866"/>
    <cellStyle name="常规 11 2 2 3" xfId="22869"/>
    <cellStyle name="常规 11 2 2 3 2" xfId="22873"/>
    <cellStyle name="常规 11 2 2 3 2 2" xfId="15413"/>
    <cellStyle name="常规 11 2 2 3 3" xfId="22874"/>
    <cellStyle name="常规 11 2 2 4" xfId="22877"/>
    <cellStyle name="常规 11 2 2 4 2" xfId="22879"/>
    <cellStyle name="常规 11 2 2 5" xfId="22880"/>
    <cellStyle name="常规 11 2 2 6" xfId="22881"/>
    <cellStyle name="常规 11 2 2 7" xfId="22882"/>
    <cellStyle name="常规 11 2 2 8" xfId="22883"/>
    <cellStyle name="常规 11 2 3" xfId="22884"/>
    <cellStyle name="常规 11 2 3 2" xfId="22886"/>
    <cellStyle name="常规 11 2 3 2 2" xfId="22888"/>
    <cellStyle name="常规 11 2 3 2 2 2" xfId="15508"/>
    <cellStyle name="常规 11 2 3 2 2 2 2" xfId="15512"/>
    <cellStyle name="常规 11 2 3 2 2 3" xfId="15514"/>
    <cellStyle name="常规 11 2 3 2 3" xfId="22889"/>
    <cellStyle name="常规 11 2 3 2 3 2" xfId="22891"/>
    <cellStyle name="常规 11 2 3 2 4" xfId="22893"/>
    <cellStyle name="常规 11 2 3 3" xfId="21677"/>
    <cellStyle name="常规 11 2 3 3 2" xfId="22895"/>
    <cellStyle name="常规 11 2 3 3 2 2" xfId="15529"/>
    <cellStyle name="常规 11 2 3 3 3" xfId="22896"/>
    <cellStyle name="常规 11 2 3 4" xfId="22898"/>
    <cellStyle name="常规 11 2 3 4 2" xfId="22899"/>
    <cellStyle name="常规 11 2 3 4 3" xfId="22900"/>
    <cellStyle name="常规 11 2 3 4 4" xfId="22902"/>
    <cellStyle name="常规 11 2 3 5" xfId="22903"/>
    <cellStyle name="常规 11 2 3 6" xfId="20197"/>
    <cellStyle name="常规 11 2 3 7" xfId="21059"/>
    <cellStyle name="常规 11 2 4" xfId="13679"/>
    <cellStyle name="常规 11 2 4 2" xfId="22905"/>
    <cellStyle name="常规 11 2 4 2 2" xfId="22907"/>
    <cellStyle name="常规 11 2 4 2 2 2" xfId="22909"/>
    <cellStyle name="常规 11 2 4 2 3" xfId="22910"/>
    <cellStyle name="常规 11 2 4 3" xfId="22913"/>
    <cellStyle name="常规 11 2 4 3 2" xfId="22915"/>
    <cellStyle name="常规 11 2 4 4" xfId="22917"/>
    <cellStyle name="常规 11 2 5" xfId="22918"/>
    <cellStyle name="常规 11 2 5 2" xfId="22921"/>
    <cellStyle name="常规 11 2 5 2 2" xfId="22923"/>
    <cellStyle name="常规 11 2 5 2 2 2" xfId="22925"/>
    <cellStyle name="常规 11 2 5 2 2 3" xfId="22927"/>
    <cellStyle name="常规 11 2 5 2 2 4" xfId="22930"/>
    <cellStyle name="常规 11 2 5 2 3" xfId="22932"/>
    <cellStyle name="常规 11 2 5 2 4" xfId="22935"/>
    <cellStyle name="常规 11 2 5 2 5" xfId="22938"/>
    <cellStyle name="常规 11 2 5 3" xfId="22939"/>
    <cellStyle name="常规 11 2 5 3 2" xfId="22941"/>
    <cellStyle name="常规 11 2 5 3 3" xfId="22943"/>
    <cellStyle name="常规 11 2 5 3 4" xfId="22946"/>
    <cellStyle name="常规 11 2 5 4" xfId="22949"/>
    <cellStyle name="常规 11 2 5 5" xfId="22951"/>
    <cellStyle name="常规 11 2 5 6" xfId="22953"/>
    <cellStyle name="常规 11 2 6" xfId="22954"/>
    <cellStyle name="常规 11 2 6 2" xfId="22956"/>
    <cellStyle name="常规 11 2 6 3" xfId="22958"/>
    <cellStyle name="常规 11 2 6 4" xfId="22960"/>
    <cellStyle name="常规 11 2 7" xfId="22963"/>
    <cellStyle name="常规 11 2 8" xfId="22965"/>
    <cellStyle name="常规 11 2 9" xfId="22966"/>
    <cellStyle name="常规 11 3" xfId="22967"/>
    <cellStyle name="常规 11 3 10" xfId="22971"/>
    <cellStyle name="常规 11 3 11" xfId="22975"/>
    <cellStyle name="常规 11 3 2" xfId="22976"/>
    <cellStyle name="常规 11 3 2 2" xfId="22979"/>
    <cellStyle name="常规 11 3 2 2 2" xfId="14258"/>
    <cellStyle name="常规 11 3 2 2 2 2" xfId="10548"/>
    <cellStyle name="常规 11 3 2 2 2 2 2" xfId="10553"/>
    <cellStyle name="常规 11 3 2 2 2 3" xfId="10562"/>
    <cellStyle name="常规 11 3 2 2 2 4" xfId="14270"/>
    <cellStyle name="常规 11 3 2 2 2 5" xfId="14277"/>
    <cellStyle name="常规 11 3 2 2 3" xfId="14281"/>
    <cellStyle name="常规 11 3 2 2 3 2" xfId="10574"/>
    <cellStyle name="常规 11 3 2 2 4" xfId="14288"/>
    <cellStyle name="常规 11 3 2 2 5" xfId="14297"/>
    <cellStyle name="常规 11 3 2 2 6" xfId="22986"/>
    <cellStyle name="常规 11 3 2 3" xfId="22990"/>
    <cellStyle name="常规 11 3 2 3 2" xfId="14304"/>
    <cellStyle name="常规 11 3 2 3 2 2" xfId="10592"/>
    <cellStyle name="常规 11 3 2 3 3" xfId="14308"/>
    <cellStyle name="常规 11 3 2 3 4" xfId="14321"/>
    <cellStyle name="常规 11 3 2 3 5" xfId="22995"/>
    <cellStyle name="常规 11 3 2 4" xfId="22999"/>
    <cellStyle name="常规 11 3 2 4 2" xfId="14338"/>
    <cellStyle name="常规 11 3 2 4 2 2" xfId="14343"/>
    <cellStyle name="常规 11 3 2 4 2 3" xfId="15769"/>
    <cellStyle name="常规 11 3 2 4 3" xfId="14347"/>
    <cellStyle name="常规 11 3 2 4 4" xfId="14359"/>
    <cellStyle name="常规 11 3 2 5" xfId="18884"/>
    <cellStyle name="常规 11 3 2 5 2" xfId="18890"/>
    <cellStyle name="常规 11 3 2 5 3" xfId="18905"/>
    <cellStyle name="常规 11 3 2 6" xfId="23003"/>
    <cellStyle name="常规 11 3 2 7" xfId="23007"/>
    <cellStyle name="常规 11 3 3" xfId="23010"/>
    <cellStyle name="常规 11 3 3 2" xfId="23012"/>
    <cellStyle name="常规 11 3 3 2 2" xfId="14430"/>
    <cellStyle name="常规 11 3 3 2 2 2" xfId="10646"/>
    <cellStyle name="常规 11 3 3 2 2 2 2" xfId="23013"/>
    <cellStyle name="常规 11 3 3 2 2 3" xfId="23015"/>
    <cellStyle name="常规 11 3 3 2 3" xfId="14432"/>
    <cellStyle name="常规 11 3 3 2 3 2" xfId="14436"/>
    <cellStyle name="常规 11 3 3 2 4" xfId="14439"/>
    <cellStyle name="常规 11 3 3 3" xfId="23016"/>
    <cellStyle name="常规 11 3 3 3 2" xfId="14452"/>
    <cellStyle name="常规 11 3 3 3 2 2" xfId="14456"/>
    <cellStyle name="常规 11 3 3 3 3" xfId="14459"/>
    <cellStyle name="常规 11 3 3 4" xfId="23018"/>
    <cellStyle name="常规 11 3 3 4 2" xfId="23019"/>
    <cellStyle name="常规 11 3 3 5" xfId="18912"/>
    <cellStyle name="常规 11 3 4" xfId="23020"/>
    <cellStyle name="常规 11 3 4 2" xfId="23023"/>
    <cellStyle name="常规 11 3 4 2 2" xfId="14509"/>
    <cellStyle name="常规 11 3 4 2 2 2" xfId="14512"/>
    <cellStyle name="常规 11 3 4 2 3" xfId="14515"/>
    <cellStyle name="常规 11 3 4 3" xfId="23025"/>
    <cellStyle name="常规 11 3 4 3 2" xfId="23027"/>
    <cellStyle name="常规 11 3 4 4" xfId="23030"/>
    <cellStyle name="常规 11 3 5" xfId="23031"/>
    <cellStyle name="常规 11 3 5 2" xfId="23033"/>
    <cellStyle name="常规 11 3 5 2 2" xfId="23035"/>
    <cellStyle name="常规 11 3 5 2 2 2" xfId="23037"/>
    <cellStyle name="常规 11 3 5 2 3" xfId="23038"/>
    <cellStyle name="常规 11 3 5 3" xfId="23040"/>
    <cellStyle name="常规 11 3 5 3 2" xfId="23041"/>
    <cellStyle name="常规 11 3 5 4" xfId="23043"/>
    <cellStyle name="常规 11 3 6" xfId="23044"/>
    <cellStyle name="常规 11 3 6 2" xfId="23046"/>
    <cellStyle name="常规 11 3 7" xfId="23048"/>
    <cellStyle name="常规 11 3 7 2" xfId="23050"/>
    <cellStyle name="常规 11 3 8" xfId="23051"/>
    <cellStyle name="常规 11 3 9" xfId="23052"/>
    <cellStyle name="常规 11 4" xfId="7354"/>
    <cellStyle name="常规 11 4 2" xfId="20687"/>
    <cellStyle name="常规 11 4 2 2" xfId="23053"/>
    <cellStyle name="常规 11 4 2 2 2" xfId="14634"/>
    <cellStyle name="常规 11 4 2 2 2 2" xfId="14636"/>
    <cellStyle name="常规 11 4 2 2 2 2 2" xfId="23055"/>
    <cellStyle name="常规 11 4 2 2 2 3" xfId="23057"/>
    <cellStyle name="常规 11 4 2 2 3" xfId="14638"/>
    <cellStyle name="常规 11 4 2 2 3 2" xfId="14641"/>
    <cellStyle name="常规 11 4 2 2 4" xfId="14644"/>
    <cellStyle name="常规 11 4 2 3" xfId="1356"/>
    <cellStyle name="常规 11 4 2 3 2" xfId="14657"/>
    <cellStyle name="常规 11 4 2 3 2 2" xfId="14659"/>
    <cellStyle name="常规 11 4 2 3 3" xfId="14661"/>
    <cellStyle name="常规 11 4 2 4" xfId="23059"/>
    <cellStyle name="常规 11 4 2 4 2" xfId="23062"/>
    <cellStyle name="常规 11 4 2 5" xfId="23064"/>
    <cellStyle name="常规 11 4 3" xfId="23065"/>
    <cellStyle name="常规 11 4 3 2" xfId="23067"/>
    <cellStyle name="常规 11 4 3 2 2" xfId="14702"/>
    <cellStyle name="常规 11 4 3 2 2 2" xfId="14705"/>
    <cellStyle name="常规 11 4 3 2 3" xfId="14707"/>
    <cellStyle name="常规 11 4 3 3" xfId="1363"/>
    <cellStyle name="常规 11 4 3 3 2" xfId="23068"/>
    <cellStyle name="常规 11 4 3 4" xfId="23069"/>
    <cellStyle name="常规 11 4 4" xfId="23070"/>
    <cellStyle name="常规 11 4 4 2" xfId="23072"/>
    <cellStyle name="常规 11 4 4 2 2" xfId="23074"/>
    <cellStyle name="常规 11 4 4 3" xfId="23076"/>
    <cellStyle name="常规 11 4 5" xfId="23078"/>
    <cellStyle name="常规 11 4 5 2" xfId="23080"/>
    <cellStyle name="常规 11 4 6" xfId="23082"/>
    <cellStyle name="常规 11 4 7" xfId="23084"/>
    <cellStyle name="常规 11 4 8" xfId="23085"/>
    <cellStyle name="常规 11 5" xfId="23086"/>
    <cellStyle name="常规 11 5 2" xfId="23087"/>
    <cellStyle name="常规 11 5 2 2" xfId="23088"/>
    <cellStyle name="常规 11 5 2 2 2" xfId="14766"/>
    <cellStyle name="常规 11 5 2 2 2 2" xfId="14768"/>
    <cellStyle name="常规 11 5 2 2 3" xfId="14770"/>
    <cellStyle name="常规 11 5 2 3" xfId="23089"/>
    <cellStyle name="常规 11 5 2 3 2" xfId="23090"/>
    <cellStyle name="常规 11 5 2 4" xfId="23091"/>
    <cellStyle name="常规 11 5 3" xfId="23092"/>
    <cellStyle name="常规 11 5 3 2" xfId="23093"/>
    <cellStyle name="常规 11 5 3 2 2" xfId="23094"/>
    <cellStyle name="常规 11 5 3 3" xfId="23095"/>
    <cellStyle name="常规 11 5 4" xfId="23096"/>
    <cellStyle name="常规 11 5 4 2" xfId="23098"/>
    <cellStyle name="常规 11 5 5" xfId="23100"/>
    <cellStyle name="常规 11 6" xfId="5003"/>
    <cellStyle name="常规 11 6 2" xfId="4015"/>
    <cellStyle name="常规 11 6 2 2" xfId="6242"/>
    <cellStyle name="常规 11 6 2 2 2" xfId="14879"/>
    <cellStyle name="常规 11 6 2 2 2 2" xfId="14882"/>
    <cellStyle name="常规 11 6 2 2 3" xfId="14884"/>
    <cellStyle name="常规 11 6 2 3" xfId="23102"/>
    <cellStyle name="常规 11 6 2 3 2" xfId="14898"/>
    <cellStyle name="常规 11 6 2 4" xfId="23103"/>
    <cellStyle name="常规 11 6 3" xfId="2448"/>
    <cellStyle name="常规 11 6 3 2" xfId="6246"/>
    <cellStyle name="常规 11 6 3 2 2" xfId="14952"/>
    <cellStyle name="常规 11 6 3 3" xfId="23104"/>
    <cellStyle name="常规 11 6 4" xfId="6250"/>
    <cellStyle name="常规 11 6 4 2" xfId="6254"/>
    <cellStyle name="常规 11 6 5" xfId="5224"/>
    <cellStyle name="常规 11 6 5 2" xfId="5711"/>
    <cellStyle name="常规 11 6 5 3" xfId="5717"/>
    <cellStyle name="常规 11 6 6" xfId="5732"/>
    <cellStyle name="常规 11 6 7" xfId="5734"/>
    <cellStyle name="常规 11 7" xfId="5015"/>
    <cellStyle name="常规 11 7 2" xfId="5024"/>
    <cellStyle name="常规 11 7 2 2" xfId="125"/>
    <cellStyle name="常规 11 7 2 2 2" xfId="15070"/>
    <cellStyle name="常规 11 7 2 2 2 2" xfId="15074"/>
    <cellStyle name="常规 11 7 2 2 2 3" xfId="23105"/>
    <cellStyle name="常规 11 7 2 2 2 4" xfId="23107"/>
    <cellStyle name="常规 11 7 2 2 3" xfId="14187"/>
    <cellStyle name="常规 11 7 2 3" xfId="23109"/>
    <cellStyle name="常规 11 7 2 3 2" xfId="23110"/>
    <cellStyle name="常规 11 7 2 4" xfId="23111"/>
    <cellStyle name="常规 11 7 3" xfId="23112"/>
    <cellStyle name="常规 11 7 3 2" xfId="23113"/>
    <cellStyle name="常规 11 7 3 2 2" xfId="23114"/>
    <cellStyle name="常规 11 7 3 3" xfId="23115"/>
    <cellStyle name="常规 11 7 4" xfId="23116"/>
    <cellStyle name="常规 11 7 4 2" xfId="23118"/>
    <cellStyle name="常规 11 7 5" xfId="5743"/>
    <cellStyle name="常规 11 8" xfId="1595"/>
    <cellStyle name="常规 11 8 2" xfId="5030"/>
    <cellStyle name="常规 11 8 2 2" xfId="23120"/>
    <cellStyle name="常规 11 8 2 2 2" xfId="23123"/>
    <cellStyle name="常规 11 8 2 3" xfId="23125"/>
    <cellStyle name="常规 11 8 3" xfId="18349"/>
    <cellStyle name="常规 11 8 3 2" xfId="23126"/>
    <cellStyle name="常规 11 8 4" xfId="23127"/>
    <cellStyle name="常规 11 9" xfId="3763"/>
    <cellStyle name="常规 11 9 2" xfId="23129"/>
    <cellStyle name="常规 11 9 2 2" xfId="23130"/>
    <cellStyle name="常规 11 9 2 2 2" xfId="23131"/>
    <cellStyle name="常规 11 9 2 3" xfId="23134"/>
    <cellStyle name="常规 11 9 3" xfId="23136"/>
    <cellStyle name="常规 11 9 3 2" xfId="23138"/>
    <cellStyle name="常规 11 9 4" xfId="20277"/>
    <cellStyle name="常规 12" xfId="22479"/>
    <cellStyle name="常规 12 10" xfId="23140"/>
    <cellStyle name="常规 12 10 2" xfId="19500"/>
    <cellStyle name="常规 12 10 2 2" xfId="19504"/>
    <cellStyle name="常规 12 10 2 2 2" xfId="19506"/>
    <cellStyle name="常规 12 10 2 3" xfId="19513"/>
    <cellStyle name="常规 12 10 3" xfId="19521"/>
    <cellStyle name="常规 12 10 3 2" xfId="17026"/>
    <cellStyle name="常规 12 10 4" xfId="18238"/>
    <cellStyle name="常规 12 10 4 2" xfId="18241"/>
    <cellStyle name="常规 12 10 4 3" xfId="18244"/>
    <cellStyle name="常规 12 11" xfId="23142"/>
    <cellStyle name="常规 12 11 2" xfId="23144"/>
    <cellStyle name="常规 12 11 2 2" xfId="23148"/>
    <cellStyle name="常规 12 11 2 2 2" xfId="22346"/>
    <cellStyle name="常规 12 11 2 2 3" xfId="22371"/>
    <cellStyle name="常规 12 11 2 2 4" xfId="23151"/>
    <cellStyle name="常规 12 11 2 3" xfId="23157"/>
    <cellStyle name="常规 12 11 2 4" xfId="23163"/>
    <cellStyle name="常规 12 11 2 5" xfId="23167"/>
    <cellStyle name="常规 12 11 3" xfId="23171"/>
    <cellStyle name="常规 12 11 3 2" xfId="14069"/>
    <cellStyle name="常规 12 11 3 2 2" xfId="14075"/>
    <cellStyle name="常规 12 11 3 2 3" xfId="3317"/>
    <cellStyle name="常规 12 11 3 3" xfId="14128"/>
    <cellStyle name="常规 12 11 3 4" xfId="14206"/>
    <cellStyle name="常规 12 11 4" xfId="22981"/>
    <cellStyle name="常规 12 11 4 2" xfId="14260"/>
    <cellStyle name="常规 12 11 4 3" xfId="14283"/>
    <cellStyle name="常规 12 12" xfId="23175"/>
    <cellStyle name="常规 12 12 2" xfId="23177"/>
    <cellStyle name="常规 12 13" xfId="23180"/>
    <cellStyle name="常规 12 14" xfId="23182"/>
    <cellStyle name="常规 12 15" xfId="23183"/>
    <cellStyle name="常规 12 16" xfId="19815"/>
    <cellStyle name="常规 12 2" xfId="22482"/>
    <cellStyle name="常规 12 2 10" xfId="23028"/>
    <cellStyle name="常规 12 2 2" xfId="22486"/>
    <cellStyle name="常规 12 2 2 2" xfId="23184"/>
    <cellStyle name="常规 12 2 2 2 2" xfId="23185"/>
    <cellStyle name="常规 12 2 2 2 2 2" xfId="23186"/>
    <cellStyle name="常规 12 2 2 2 2 2 2" xfId="15345"/>
    <cellStyle name="常规 12 2 2 2 2 3" xfId="8652"/>
    <cellStyle name="常规 12 2 2 2 3" xfId="23187"/>
    <cellStyle name="常规 12 2 2 2 3 2" xfId="23188"/>
    <cellStyle name="常规 12 2 2 2 4" xfId="23190"/>
    <cellStyle name="常规 12 2 2 3" xfId="23192"/>
    <cellStyle name="常规 12 2 2 3 2" xfId="23194"/>
    <cellStyle name="常规 12 2 2 3 2 2" xfId="23196"/>
    <cellStyle name="常规 12 2 2 3 3" xfId="23197"/>
    <cellStyle name="常规 12 2 2 4" xfId="23200"/>
    <cellStyle name="常规 12 2 2 4 2" xfId="23201"/>
    <cellStyle name="常规 12 2 2 5" xfId="23202"/>
    <cellStyle name="常规 12 2 3" xfId="22490"/>
    <cellStyle name="常规 12 2 3 2" xfId="23203"/>
    <cellStyle name="常规 12 2 3 2 2" xfId="23204"/>
    <cellStyle name="常规 12 2 3 2 2 2" xfId="23205"/>
    <cellStyle name="常规 12 2 3 2 2 2 2" xfId="15728"/>
    <cellStyle name="常规 12 2 3 2 2 3" xfId="8675"/>
    <cellStyle name="常规 12 2 3 2 3" xfId="23206"/>
    <cellStyle name="常规 12 2 3 2 3 2" xfId="15189"/>
    <cellStyle name="常规 12 2 3 2 4" xfId="23207"/>
    <cellStyle name="常规 12 2 3 3" xfId="23210"/>
    <cellStyle name="常规 12 2 3 3 2" xfId="23211"/>
    <cellStyle name="常规 12 2 3 3 2 2" xfId="23212"/>
    <cellStyle name="常规 12 2 3 3 3" xfId="23214"/>
    <cellStyle name="常规 12 2 3 4" xfId="23215"/>
    <cellStyle name="常规 12 2 3 4 2" xfId="19655"/>
    <cellStyle name="常规 12 2 3 5" xfId="23216"/>
    <cellStyle name="常规 12 2 4" xfId="23217"/>
    <cellStyle name="常规 12 2 4 2" xfId="23219"/>
    <cellStyle name="常规 12 2 4 2 2" xfId="23222"/>
    <cellStyle name="常规 12 2 4 2 2 2" xfId="23223"/>
    <cellStyle name="常规 12 2 4 2 3" xfId="23224"/>
    <cellStyle name="常规 12 2 4 3" xfId="23225"/>
    <cellStyle name="常规 12 2 4 3 2" xfId="23227"/>
    <cellStyle name="常规 12 2 4 4" xfId="23228"/>
    <cellStyle name="常规 12 2 5" xfId="23229"/>
    <cellStyle name="常规 12 2 5 2" xfId="23231"/>
    <cellStyle name="常规 12 2 5 2 2" xfId="23232"/>
    <cellStyle name="常规 12 2 5 2 2 2" xfId="23233"/>
    <cellStyle name="常规 12 2 5 2 3" xfId="23234"/>
    <cellStyle name="常规 12 2 5 3" xfId="23235"/>
    <cellStyle name="常规 12 2 5 3 2" xfId="23236"/>
    <cellStyle name="常规 12 2 5 4" xfId="23237"/>
    <cellStyle name="常规 12 2 6" xfId="23238"/>
    <cellStyle name="常规 12 2 6 2" xfId="23239"/>
    <cellStyle name="常规 12 2 7" xfId="23240"/>
    <cellStyle name="常规 12 2 8" xfId="23241"/>
    <cellStyle name="常规 12 2 9" xfId="23242"/>
    <cellStyle name="常规 12 3" xfId="22493"/>
    <cellStyle name="常规 12 3 2" xfId="23243"/>
    <cellStyle name="常规 12 3 2 2" xfId="23245"/>
    <cellStyle name="常规 12 3 2 2 2" xfId="15292"/>
    <cellStyle name="常规 12 3 2 2 2 2" xfId="12800"/>
    <cellStyle name="常规 12 3 2 2 2 2 2" xfId="16966"/>
    <cellStyle name="常规 12 3 2 2 2 2 3" xfId="16968"/>
    <cellStyle name="常规 12 3 2 2 2 2 4" xfId="16970"/>
    <cellStyle name="常规 12 3 2 2 2 3" xfId="16972"/>
    <cellStyle name="常规 12 3 2 2 3" xfId="15295"/>
    <cellStyle name="常规 12 3 2 2 3 2" xfId="15299"/>
    <cellStyle name="常规 12 3 2 2 4" xfId="15301"/>
    <cellStyle name="常规 12 3 2 3" xfId="23249"/>
    <cellStyle name="常规 12 3 2 3 2" xfId="15330"/>
    <cellStyle name="常规 12 3 2 3 2 2" xfId="15335"/>
    <cellStyle name="常规 12 3 2 3 2 2 2" xfId="17594"/>
    <cellStyle name="常规 12 3 2 3 2 2 3" xfId="17597"/>
    <cellStyle name="常规 12 3 2 3 3" xfId="15337"/>
    <cellStyle name="常规 12 3 2 4" xfId="23251"/>
    <cellStyle name="常规 12 3 2 4 2" xfId="23252"/>
    <cellStyle name="常规 12 3 2 5" xfId="10101"/>
    <cellStyle name="常规 12 3 3" xfId="23253"/>
    <cellStyle name="常规 12 3 3 2" xfId="22864"/>
    <cellStyle name="常规 12 3 3 2 2" xfId="15385"/>
    <cellStyle name="常规 12 3 3 2 2 2" xfId="15388"/>
    <cellStyle name="常规 12 3 3 2 2 2 2" xfId="22583"/>
    <cellStyle name="常规 12 3 3 2 2 2 2 2" xfId="20694"/>
    <cellStyle name="常规 12 3 3 2 2 2 2 3" xfId="20707"/>
    <cellStyle name="常规 12 3 3 2 2 3" xfId="23255"/>
    <cellStyle name="常规 12 3 3 2 3" xfId="15391"/>
    <cellStyle name="常规 12 3 3 2 3 2" xfId="15395"/>
    <cellStyle name="常规 12 3 3 2 4" xfId="15398"/>
    <cellStyle name="常规 12 3 3 2 5" xfId="23256"/>
    <cellStyle name="常规 12 3 3 2 6" xfId="23257"/>
    <cellStyle name="常规 12 3 3 3" xfId="22867"/>
    <cellStyle name="常规 12 3 3 3 2" xfId="23258"/>
    <cellStyle name="常规 12 3 3 3 2 2" xfId="23260"/>
    <cellStyle name="常规 12 3 3 3 3" xfId="23261"/>
    <cellStyle name="常规 12 3 3 4" xfId="23262"/>
    <cellStyle name="常规 12 3 3 4 2" xfId="23263"/>
    <cellStyle name="常规 12 3 3 5" xfId="23264"/>
    <cellStyle name="常规 12 3 4" xfId="23266"/>
    <cellStyle name="常规 12 3 4 2" xfId="22875"/>
    <cellStyle name="常规 12 3 4 2 2" xfId="23268"/>
    <cellStyle name="常规 12 3 4 2 2 2" xfId="23269"/>
    <cellStyle name="常规 12 3 4 2 3" xfId="23270"/>
    <cellStyle name="常规 12 3 4 3" xfId="23271"/>
    <cellStyle name="常规 12 3 4 3 2" xfId="23272"/>
    <cellStyle name="常规 12 3 4 4" xfId="23275"/>
    <cellStyle name="常规 12 3 5" xfId="23276"/>
    <cellStyle name="常规 12 3 5 2" xfId="23278"/>
    <cellStyle name="常规 12 3 5 2 2" xfId="23280"/>
    <cellStyle name="常规 12 3 5 2 2 2" xfId="23281"/>
    <cellStyle name="常规 12 3 5 2 3" xfId="23282"/>
    <cellStyle name="常规 12 3 5 3" xfId="23283"/>
    <cellStyle name="常规 12 3 5 3 2" xfId="23284"/>
    <cellStyle name="常规 12 3 5 4" xfId="23286"/>
    <cellStyle name="常规 12 3 6" xfId="23287"/>
    <cellStyle name="常规 12 3 6 2" xfId="23288"/>
    <cellStyle name="常规 12 3 7" xfId="21909"/>
    <cellStyle name="常规 12 4" xfId="22496"/>
    <cellStyle name="常规 12 4 2" xfId="23289"/>
    <cellStyle name="常规 12 4 2 2" xfId="23290"/>
    <cellStyle name="常规 12 4 2 2 2" xfId="15484"/>
    <cellStyle name="常规 12 4 2 2 2 2" xfId="15486"/>
    <cellStyle name="常规 12 4 2 2 2 2 2" xfId="23291"/>
    <cellStyle name="常规 12 4 2 2 2 3" xfId="23293"/>
    <cellStyle name="常规 12 4 2 2 3" xfId="15488"/>
    <cellStyle name="常规 12 4 2 2 3 2" xfId="15490"/>
    <cellStyle name="常规 12 4 2 2 4" xfId="15492"/>
    <cellStyle name="常规 12 4 2 3" xfId="23294"/>
    <cellStyle name="常规 12 4 2 3 2" xfId="23295"/>
    <cellStyle name="常规 12 4 2 3 2 2" xfId="23296"/>
    <cellStyle name="常规 12 4 2 3 3" xfId="23297"/>
    <cellStyle name="常规 12 4 2 4" xfId="23299"/>
    <cellStyle name="常规 12 4 2 4 2" xfId="23300"/>
    <cellStyle name="常规 12 4 2 5" xfId="23302"/>
    <cellStyle name="常规 12 4 3" xfId="23303"/>
    <cellStyle name="常规 12 4 3 2" xfId="22890"/>
    <cellStyle name="常规 12 4 3 2 2" xfId="22892"/>
    <cellStyle name="常规 12 4 3 2 2 2" xfId="23304"/>
    <cellStyle name="常规 12 4 3 2 3" xfId="23305"/>
    <cellStyle name="常规 12 4 3 3" xfId="22894"/>
    <cellStyle name="常规 12 4 3 3 2" xfId="23306"/>
    <cellStyle name="常规 12 4 3 4" xfId="23307"/>
    <cellStyle name="常规 12 4 4" xfId="23308"/>
    <cellStyle name="常规 12 4 4 2" xfId="22897"/>
    <cellStyle name="常规 12 4 4 2 2" xfId="23310"/>
    <cellStyle name="常规 12 4 4 3" xfId="23311"/>
    <cellStyle name="常规 12 4 5" xfId="23312"/>
    <cellStyle name="常规 12 4 5 2" xfId="22901"/>
    <cellStyle name="常规 12 4 6" xfId="23313"/>
    <cellStyle name="常规 12 5" xfId="23314"/>
    <cellStyle name="常规 12 5 2" xfId="23315"/>
    <cellStyle name="常规 12 5 2 2" xfId="23316"/>
    <cellStyle name="常规 12 5 2 2 2" xfId="23317"/>
    <cellStyle name="常规 12 5 2 2 2 2" xfId="23318"/>
    <cellStyle name="常规 12 5 2 2 3" xfId="23320"/>
    <cellStyle name="常规 12 5 2 3" xfId="23321"/>
    <cellStyle name="常规 12 5 2 3 2" xfId="23322"/>
    <cellStyle name="常规 12 5 2 4" xfId="23323"/>
    <cellStyle name="常规 12 5 3" xfId="23324"/>
    <cellStyle name="常规 12 5 3 2" xfId="22911"/>
    <cellStyle name="常规 12 5 3 2 2" xfId="23325"/>
    <cellStyle name="常规 12 5 3 3" xfId="23326"/>
    <cellStyle name="常规 12 5 4" xfId="23327"/>
    <cellStyle name="常规 12 5 4 2" xfId="23328"/>
    <cellStyle name="常规 12 5 5" xfId="23329"/>
    <cellStyle name="常规 12 6" xfId="5049"/>
    <cellStyle name="常规 12 6 2" xfId="4085"/>
    <cellStyle name="常规 12 6 2 2" xfId="23330"/>
    <cellStyle name="常规 12 6 2 2 2" xfId="23331"/>
    <cellStyle name="常规 12 6 2 2 2 2" xfId="9076"/>
    <cellStyle name="常规 12 6 2 2 3" xfId="23332"/>
    <cellStyle name="常规 12 6 2 3" xfId="23334"/>
    <cellStyle name="常规 12 6 2 3 2" xfId="23335"/>
    <cellStyle name="常规 12 6 2 4" xfId="23336"/>
    <cellStyle name="常规 12 6 3" xfId="11488"/>
    <cellStyle name="常规 12 6 3 2" xfId="22933"/>
    <cellStyle name="常规 12 6 3 2 2" xfId="23337"/>
    <cellStyle name="常规 12 6 3 3" xfId="22936"/>
    <cellStyle name="常规 12 6 4" xfId="23338"/>
    <cellStyle name="常规 12 6 4 2" xfId="22944"/>
    <cellStyle name="常规 12 6 5" xfId="5766"/>
    <cellStyle name="常规 12 7" xfId="6260"/>
    <cellStyle name="常规 12 7 2" xfId="3870"/>
    <cellStyle name="常规 12 7 2 2" xfId="23339"/>
    <cellStyle name="常规 12 7 2 2 2" xfId="23340"/>
    <cellStyle name="常规 12 7 2 2 2 2" xfId="22396"/>
    <cellStyle name="常规 12 7 2 2 3" xfId="23341"/>
    <cellStyle name="常规 12 7 2 3" xfId="23343"/>
    <cellStyle name="常规 12 7 2 3 2" xfId="23344"/>
    <cellStyle name="常规 12 7 2 4" xfId="23346"/>
    <cellStyle name="常规 12 7 3" xfId="11492"/>
    <cellStyle name="常规 12 7 3 2" xfId="23347"/>
    <cellStyle name="常规 12 7 3 2 2" xfId="23348"/>
    <cellStyle name="常规 12 7 3 3" xfId="23349"/>
    <cellStyle name="常规 12 7 4" xfId="23350"/>
    <cellStyle name="常规 12 7 4 2" xfId="23351"/>
    <cellStyle name="常规 12 7 5" xfId="5789"/>
    <cellStyle name="常规 12 8" xfId="1610"/>
    <cellStyle name="常规 12 8 2" xfId="6262"/>
    <cellStyle name="常规 12 8 2 2" xfId="23352"/>
    <cellStyle name="常规 12 8 2 2 2" xfId="23355"/>
    <cellStyle name="常规 12 8 2 3" xfId="23357"/>
    <cellStyle name="常规 12 8 3" xfId="23359"/>
    <cellStyle name="常规 12 8 3 2" xfId="23361"/>
    <cellStyle name="常规 12 8 4" xfId="23363"/>
    <cellStyle name="常规 12 9" xfId="6265"/>
    <cellStyle name="常规 12 9 2" xfId="23364"/>
    <cellStyle name="常规 12 9 2 2" xfId="3532"/>
    <cellStyle name="常规 12 9 2 2 2" xfId="3534"/>
    <cellStyle name="常规 12 9 2 3" xfId="2426"/>
    <cellStyle name="常规 12 9 3" xfId="23365"/>
    <cellStyle name="常规 12 9 3 2" xfId="3680"/>
    <cellStyle name="常规 12 9 4" xfId="23367"/>
    <cellStyle name="常规 13" xfId="23368"/>
    <cellStyle name="常规 13 10" xfId="17750"/>
    <cellStyle name="常规 13 10 2" xfId="17753"/>
    <cellStyle name="常规 13 10 2 2" xfId="1274"/>
    <cellStyle name="常规 13 10 2 2 2" xfId="1285"/>
    <cellStyle name="常规 13 10 2 3" xfId="947"/>
    <cellStyle name="常规 13 10 2 4" xfId="15744"/>
    <cellStyle name="常规 13 10 2 5" xfId="15749"/>
    <cellStyle name="常规 13 10 3" xfId="23370"/>
    <cellStyle name="常规 13 10 3 2" xfId="23371"/>
    <cellStyle name="常规 13 10 4" xfId="23374"/>
    <cellStyle name="常规 13 11" xfId="17756"/>
    <cellStyle name="常规 13 11 2" xfId="1486"/>
    <cellStyle name="常规 13 11 2 2" xfId="23375"/>
    <cellStyle name="常规 13 11 2 2 2" xfId="23376"/>
    <cellStyle name="常规 13 11 2 3" xfId="10570"/>
    <cellStyle name="常规 13 11 3" xfId="23378"/>
    <cellStyle name="常规 13 11 3 2" xfId="15138"/>
    <cellStyle name="常规 13 11 4" xfId="23122"/>
    <cellStyle name="常规 13 12" xfId="3600"/>
    <cellStyle name="常规 13 12 2" xfId="23379"/>
    <cellStyle name="常规 13 13" xfId="11307"/>
    <cellStyle name="常规 13 14" xfId="23381"/>
    <cellStyle name="常规 13 15" xfId="23383"/>
    <cellStyle name="常规 13 16" xfId="23385"/>
    <cellStyle name="常规 13 2" xfId="23386"/>
    <cellStyle name="常规 13 2 2" xfId="23388"/>
    <cellStyle name="常规 13 2 2 2" xfId="19536"/>
    <cellStyle name="常规 13 2 2 2 2" xfId="19538"/>
    <cellStyle name="常规 13 2 2 2 2 2" xfId="19541"/>
    <cellStyle name="常规 13 2 2 2 2 2 2" xfId="23389"/>
    <cellStyle name="常规 13 2 2 2 2 3" xfId="8815"/>
    <cellStyle name="常规 13 2 2 2 2 4" xfId="23391"/>
    <cellStyle name="常规 13 2 2 2 2 5" xfId="23394"/>
    <cellStyle name="常规 13 2 2 2 3" xfId="2905"/>
    <cellStyle name="常规 13 2 2 2 3 2" xfId="23397"/>
    <cellStyle name="常规 13 2 2 2 4" xfId="23399"/>
    <cellStyle name="常规 13 2 2 3" xfId="19544"/>
    <cellStyle name="常规 13 2 2 3 2" xfId="19548"/>
    <cellStyle name="常规 13 2 2 3 2 2" xfId="19552"/>
    <cellStyle name="常规 13 2 2 3 2 3" xfId="19558"/>
    <cellStyle name="常规 13 2 2 3 2 4" xfId="1225"/>
    <cellStyle name="常规 13 2 2 3 3" xfId="23402"/>
    <cellStyle name="常规 13 2 2 4" xfId="19561"/>
    <cellStyle name="常规 13 2 2 4 2" xfId="23404"/>
    <cellStyle name="常规 13 2 2 5" xfId="23406"/>
    <cellStyle name="常规 13 2 3" xfId="23407"/>
    <cellStyle name="常规 13 2 3 2" xfId="18245"/>
    <cellStyle name="常规 13 2 3 2 2" xfId="10321"/>
    <cellStyle name="常规 13 2 3 2 2 2" xfId="10325"/>
    <cellStyle name="常规 13 2 3 2 2 2 2" xfId="12555"/>
    <cellStyle name="常规 13 2 3 2 2 3" xfId="22383"/>
    <cellStyle name="常规 13 2 3 2 3" xfId="3132"/>
    <cellStyle name="常规 13 2 3 2 3 2" xfId="23408"/>
    <cellStyle name="常规 13 2 3 2 4" xfId="15152"/>
    <cellStyle name="常规 13 2 3 3" xfId="19565"/>
    <cellStyle name="常规 13 2 3 3 2" xfId="10362"/>
    <cellStyle name="常规 13 2 3 3 2 2" xfId="10365"/>
    <cellStyle name="常规 13 2 3 3 3" xfId="10368"/>
    <cellStyle name="常规 13 2 3 4" xfId="19567"/>
    <cellStyle name="常规 13 2 3 4 2" xfId="23411"/>
    <cellStyle name="常规 13 2 3 5" xfId="23413"/>
    <cellStyle name="常规 13 2 4" xfId="23414"/>
    <cellStyle name="常规 13 2 4 2" xfId="19570"/>
    <cellStyle name="常规 13 2 4 2 2" xfId="10427"/>
    <cellStyle name="常规 13 2 4 2 2 2" xfId="10429"/>
    <cellStyle name="常规 13 2 4 2 3" xfId="10431"/>
    <cellStyle name="常规 13 2 4 3" xfId="19573"/>
    <cellStyle name="常规 13 2 4 3 2" xfId="23416"/>
    <cellStyle name="常规 13 2 4 4" xfId="23417"/>
    <cellStyle name="常规 13 2 5" xfId="23418"/>
    <cellStyle name="常规 13 2 5 2" xfId="23420"/>
    <cellStyle name="常规 13 2 5 2 2" xfId="23421"/>
    <cellStyle name="常规 13 2 5 2 2 2" xfId="23423"/>
    <cellStyle name="常规 13 2 5 2 3" xfId="23427"/>
    <cellStyle name="常规 13 2 5 3" xfId="8621"/>
    <cellStyle name="常规 13 2 5 3 2" xfId="23429"/>
    <cellStyle name="常规 13 2 5 4" xfId="23431"/>
    <cellStyle name="常规 13 2 6" xfId="23432"/>
    <cellStyle name="常规 13 2 6 2" xfId="23433"/>
    <cellStyle name="常规 13 2 7" xfId="23435"/>
    <cellStyle name="常规 13 2 8" xfId="23436"/>
    <cellStyle name="常规 13 2 9" xfId="23437"/>
    <cellStyle name="常规 13 3" xfId="23438"/>
    <cellStyle name="常规 13 3 2" xfId="23440"/>
    <cellStyle name="常规 13 3 2 2" xfId="14129"/>
    <cellStyle name="常规 13 3 2 2 2" xfId="14134"/>
    <cellStyle name="常规 13 3 2 2 2 2" xfId="14142"/>
    <cellStyle name="常规 13 3 2 2 2 2 2" xfId="14146"/>
    <cellStyle name="常规 13 3 2 2 2 3" xfId="14157"/>
    <cellStyle name="常规 13 3 2 2 2 4" xfId="14168"/>
    <cellStyle name="常规 13 3 2 2 2 5" xfId="14177"/>
    <cellStyle name="常规 13 3 2 2 3" xfId="14181"/>
    <cellStyle name="常规 13 3 2 2 3 2" xfId="14188"/>
    <cellStyle name="常规 13 3 2 2 4" xfId="14194"/>
    <cellStyle name="常规 13 3 2 2 5" xfId="14201"/>
    <cellStyle name="常规 13 3 2 2 6" xfId="23441"/>
    <cellStyle name="常规 13 3 2 3" xfId="14207"/>
    <cellStyle name="常规 13 3 2 3 2" xfId="14211"/>
    <cellStyle name="常规 13 3 2 3 2 2" xfId="15103"/>
    <cellStyle name="常规 13 3 2 3 3" xfId="15721"/>
    <cellStyle name="常规 13 3 2 4" xfId="14217"/>
    <cellStyle name="常规 13 3 2 4 2" xfId="14221"/>
    <cellStyle name="常规 13 3 2 5" xfId="14225"/>
    <cellStyle name="常规 13 3 3" xfId="23446"/>
    <cellStyle name="常规 13 3 3 2" xfId="14284"/>
    <cellStyle name="常规 13 3 3 2 2" xfId="10575"/>
    <cellStyle name="常规 13 3 3 2 2 2" xfId="15147"/>
    <cellStyle name="常规 13 3 3 2 2 2 2" xfId="21331"/>
    <cellStyle name="常规 13 3 3 2 2 3" xfId="23449"/>
    <cellStyle name="常规 13 3 3 2 3" xfId="15754"/>
    <cellStyle name="常规 13 3 3 2 3 2" xfId="15760"/>
    <cellStyle name="常规 13 3 3 2 4" xfId="15185"/>
    <cellStyle name="常规 13 3 3 3" xfId="14289"/>
    <cellStyle name="常规 13 3 3 3 2" xfId="14293"/>
    <cellStyle name="常规 13 3 3 3 2 2" xfId="23451"/>
    <cellStyle name="常规 13 3 3 3 3" xfId="23454"/>
    <cellStyle name="常规 13 3 3 4" xfId="14298"/>
    <cellStyle name="常规 13 3 3 4 2" xfId="23457"/>
    <cellStyle name="常规 13 3 3 5" xfId="22987"/>
    <cellStyle name="常规 13 3 4" xfId="23461"/>
    <cellStyle name="常规 13 3 4 2" xfId="14309"/>
    <cellStyle name="常规 13 3 4 2 2" xfId="14314"/>
    <cellStyle name="常规 13 3 4 2 2 2" xfId="23463"/>
    <cellStyle name="常规 13 3 4 2 3" xfId="23468"/>
    <cellStyle name="常规 13 3 4 3" xfId="14318"/>
    <cellStyle name="常规 13 3 4 3 2" xfId="23471"/>
    <cellStyle name="常规 13 3 4 4" xfId="22996"/>
    <cellStyle name="常规 13 3 5" xfId="23474"/>
    <cellStyle name="常规 13 3 5 2" xfId="14348"/>
    <cellStyle name="常规 13 3 5 2 2" xfId="14352"/>
    <cellStyle name="常规 13 3 5 2 2 2" xfId="23475"/>
    <cellStyle name="常规 13 3 5 2 3" xfId="23478"/>
    <cellStyle name="常规 13 3 5 3" xfId="14356"/>
    <cellStyle name="常规 13 3 5 3 2" xfId="23481"/>
    <cellStyle name="常规 13 3 5 4" xfId="23484"/>
    <cellStyle name="常规 13 3 6" xfId="23487"/>
    <cellStyle name="常规 13 3 6 2" xfId="18902"/>
    <cellStyle name="常规 13 3 7" xfId="21931"/>
    <cellStyle name="常规 13 4" xfId="23488"/>
    <cellStyle name="常规 13 4 2" xfId="23490"/>
    <cellStyle name="常规 13 4 2 2" xfId="14412"/>
    <cellStyle name="常规 13 4 2 2 2" xfId="14415"/>
    <cellStyle name="常规 13 4 2 2 2 2" xfId="23491"/>
    <cellStyle name="常规 13 4 2 2 2 2 2" xfId="23492"/>
    <cellStyle name="常规 13 4 2 2 2 3" xfId="23493"/>
    <cellStyle name="常规 13 4 2 2 3" xfId="3349"/>
    <cellStyle name="常规 13 4 2 2 3 2" xfId="23342"/>
    <cellStyle name="常规 13 4 2 2 4" xfId="23496"/>
    <cellStyle name="常规 13 4 2 3" xfId="14417"/>
    <cellStyle name="常规 13 4 2 3 2" xfId="14419"/>
    <cellStyle name="常规 13 4 2 3 2 2" xfId="23497"/>
    <cellStyle name="常规 13 4 2 3 3" xfId="23498"/>
    <cellStyle name="常规 13 4 2 4" xfId="14421"/>
    <cellStyle name="常规 13 4 2 4 2" xfId="23499"/>
    <cellStyle name="常规 13 4 2 5" xfId="23500"/>
    <cellStyle name="常规 13 4 3" xfId="23502"/>
    <cellStyle name="常规 13 4 3 2" xfId="14433"/>
    <cellStyle name="常规 13 4 3 2 2" xfId="14437"/>
    <cellStyle name="常规 13 4 3 2 2 2" xfId="23503"/>
    <cellStyle name="常规 13 4 3 2 3" xfId="23504"/>
    <cellStyle name="常规 13 4 3 3" xfId="14440"/>
    <cellStyle name="常规 13 4 3 3 2" xfId="23506"/>
    <cellStyle name="常规 13 4 3 4" xfId="11876"/>
    <cellStyle name="常规 13 4 4" xfId="23508"/>
    <cellStyle name="常规 13 4 4 2" xfId="14460"/>
    <cellStyle name="常规 13 4 4 2 2" xfId="14463"/>
    <cellStyle name="常规 13 4 4 3" xfId="14466"/>
    <cellStyle name="常规 13 4 5" xfId="23512"/>
    <cellStyle name="常规 13 4 5 2" xfId="23513"/>
    <cellStyle name="常规 13 4 6" xfId="23514"/>
    <cellStyle name="常规 13 5" xfId="23515"/>
    <cellStyle name="常规 13 5 2" xfId="23516"/>
    <cellStyle name="常规 13 5 2 2" xfId="14496"/>
    <cellStyle name="常规 13 5 2 2 2" xfId="14498"/>
    <cellStyle name="常规 13 5 2 2 2 2" xfId="23517"/>
    <cellStyle name="常规 13 5 2 2 3" xfId="23518"/>
    <cellStyle name="常规 13 5 2 3" xfId="14502"/>
    <cellStyle name="常规 13 5 2 3 2" xfId="23520"/>
    <cellStyle name="常规 13 5 2 4" xfId="23522"/>
    <cellStyle name="常规 13 5 3" xfId="23523"/>
    <cellStyle name="常规 13 5 3 2" xfId="14516"/>
    <cellStyle name="常规 13 5 3 2 2" xfId="14518"/>
    <cellStyle name="常规 13 5 3 3" xfId="14520"/>
    <cellStyle name="常规 13 5 4" xfId="23524"/>
    <cellStyle name="常规 13 5 4 2" xfId="23525"/>
    <cellStyle name="常规 13 5 5" xfId="18397"/>
    <cellStyle name="常规 13 6" xfId="5072"/>
    <cellStyle name="常规 13 6 2" xfId="23528"/>
    <cellStyle name="常规 13 6 2 2" xfId="14537"/>
    <cellStyle name="常规 13 6 2 2 2" xfId="23529"/>
    <cellStyle name="常规 13 6 2 2 2 2" xfId="23531"/>
    <cellStyle name="常规 13 6 2 2 3" xfId="23532"/>
    <cellStyle name="常规 13 6 2 3" xfId="23533"/>
    <cellStyle name="常规 13 6 2 3 2" xfId="23534"/>
    <cellStyle name="常规 13 6 2 4" xfId="23535"/>
    <cellStyle name="常规 13 6 3" xfId="23537"/>
    <cellStyle name="常规 13 6 3 2" xfId="23039"/>
    <cellStyle name="常规 13 6 3 2 2" xfId="23538"/>
    <cellStyle name="常规 13 6 3 3" xfId="23539"/>
    <cellStyle name="常规 13 6 4" xfId="23541"/>
    <cellStyle name="常规 13 6 4 2" xfId="23542"/>
    <cellStyle name="常规 13 6 5" xfId="5807"/>
    <cellStyle name="常规 13 7" xfId="23543"/>
    <cellStyle name="常规 13 7 2" xfId="23544"/>
    <cellStyle name="常规 13 7 2 2" xfId="14555"/>
    <cellStyle name="常规 13 7 2 2 2" xfId="14558"/>
    <cellStyle name="常规 13 7 2 2 2 2" xfId="23546"/>
    <cellStyle name="常规 13 7 2 2 3" xfId="23547"/>
    <cellStyle name="常规 13 7 2 3" xfId="14561"/>
    <cellStyle name="常规 13 7 2 3 2" xfId="23548"/>
    <cellStyle name="常规 13 7 2 4" xfId="23549"/>
    <cellStyle name="常规 13 7 3" xfId="18761"/>
    <cellStyle name="常规 13 7 3 2" xfId="23550"/>
    <cellStyle name="常规 13 7 3 2 2" xfId="23551"/>
    <cellStyle name="常规 13 7 3 3" xfId="23552"/>
    <cellStyle name="常规 13 7 4" xfId="23553"/>
    <cellStyle name="常规 13 7 4 2" xfId="23554"/>
    <cellStyle name="常规 13 7 5" xfId="5852"/>
    <cellStyle name="常规 13 8" xfId="1619"/>
    <cellStyle name="常规 13 8 2" xfId="23555"/>
    <cellStyle name="常规 13 8 2 2" xfId="23556"/>
    <cellStyle name="常规 13 8 2 2 2" xfId="23558"/>
    <cellStyle name="常规 13 8 2 3" xfId="23559"/>
    <cellStyle name="常规 13 8 3" xfId="23560"/>
    <cellStyle name="常规 13 8 3 2" xfId="23561"/>
    <cellStyle name="常规 13 8 4" xfId="23562"/>
    <cellStyle name="常规 13 9" xfId="23563"/>
    <cellStyle name="常规 13 9 2" xfId="23565"/>
    <cellStyle name="常规 13 9 2 2" xfId="6699"/>
    <cellStyle name="常规 13 9 2 2 2" xfId="5964"/>
    <cellStyle name="常规 13 9 2 3" xfId="2957"/>
    <cellStyle name="常规 13 9 3" xfId="23567"/>
    <cellStyle name="常规 13 9 3 2" xfId="6755"/>
    <cellStyle name="常规 13 9 4" xfId="23568"/>
    <cellStyle name="常规 14" xfId="23569"/>
    <cellStyle name="常规 14 10" xfId="23572"/>
    <cellStyle name="常规 14 10 2" xfId="23573"/>
    <cellStyle name="常规 14 10 2 2" xfId="23574"/>
    <cellStyle name="常规 14 10 2 2 2" xfId="23576"/>
    <cellStyle name="常规 14 10 2 3" xfId="23579"/>
    <cellStyle name="常规 14 10 3" xfId="23581"/>
    <cellStyle name="常规 14 10 3 2" xfId="23582"/>
    <cellStyle name="常规 14 10 4" xfId="23584"/>
    <cellStyle name="常规 14 11" xfId="537"/>
    <cellStyle name="常规 14 11 2" xfId="333"/>
    <cellStyle name="常规 14 11 2 2" xfId="267"/>
    <cellStyle name="常规 14 11 2 2 2" xfId="23585"/>
    <cellStyle name="常规 14 11 2 3" xfId="23589"/>
    <cellStyle name="常规 14 11 3" xfId="346"/>
    <cellStyle name="常规 14 11 3 2" xfId="371"/>
    <cellStyle name="常规 14 11 4" xfId="393"/>
    <cellStyle name="常规 14 11 5" xfId="378"/>
    <cellStyle name="常规 14 11 6" xfId="9740"/>
    <cellStyle name="常规 14 12" xfId="546"/>
    <cellStyle name="常规 14 12 2" xfId="555"/>
    <cellStyle name="常规 14 13" xfId="562"/>
    <cellStyle name="常规 14 14" xfId="1128"/>
    <cellStyle name="常规 14 15" xfId="1647"/>
    <cellStyle name="常规 14 16" xfId="23591"/>
    <cellStyle name="常规 14 2" xfId="23592"/>
    <cellStyle name="常规 14 2 2" xfId="23595"/>
    <cellStyle name="常规 14 2 2 2" xfId="23596"/>
    <cellStyle name="常规 14 2 2 2 2" xfId="23598"/>
    <cellStyle name="常规 14 2 2 2 2 2" xfId="23599"/>
    <cellStyle name="常规 14 2 2 2 2 2 2" xfId="21450"/>
    <cellStyle name="常规 14 2 2 2 2 3" xfId="23600"/>
    <cellStyle name="常规 14 2 2 2 3" xfId="3402"/>
    <cellStyle name="常规 14 2 2 2 3 2" xfId="23601"/>
    <cellStyle name="常规 14 2 2 2 4" xfId="23603"/>
    <cellStyle name="常规 14 2 2 3" xfId="23604"/>
    <cellStyle name="常规 14 2 2 3 2" xfId="23606"/>
    <cellStyle name="常规 14 2 2 3 2 2" xfId="23607"/>
    <cellStyle name="常规 14 2 2 3 3" xfId="23608"/>
    <cellStyle name="常规 14 2 2 4" xfId="23609"/>
    <cellStyle name="常规 14 2 2 4 2" xfId="23181"/>
    <cellStyle name="常规 14 2 2 5" xfId="23611"/>
    <cellStyle name="常规 14 2 3" xfId="23613"/>
    <cellStyle name="常规 14 2 3 2" xfId="23614"/>
    <cellStyle name="常规 14 2 3 2 2" xfId="23615"/>
    <cellStyle name="常规 14 2 3 2 2 2" xfId="23617"/>
    <cellStyle name="常规 14 2 3 2 2 2 2" xfId="23618"/>
    <cellStyle name="常规 14 2 3 2 2 3" xfId="23620"/>
    <cellStyle name="常规 14 2 3 2 3" xfId="23621"/>
    <cellStyle name="常规 14 2 3 2 3 2" xfId="23622"/>
    <cellStyle name="常规 14 2 3 2 4" xfId="23624"/>
    <cellStyle name="常规 14 2 3 3" xfId="23625"/>
    <cellStyle name="常规 14 2 3 3 2" xfId="23626"/>
    <cellStyle name="常规 14 2 3 3 2 2" xfId="23627"/>
    <cellStyle name="常规 14 2 3 3 3" xfId="23628"/>
    <cellStyle name="常规 14 2 3 4" xfId="23629"/>
    <cellStyle name="常规 14 2 3 4 2" xfId="23630"/>
    <cellStyle name="常规 14 2 3 5" xfId="23633"/>
    <cellStyle name="常规 14 2 4" xfId="23634"/>
    <cellStyle name="常规 14 2 4 2" xfId="23637"/>
    <cellStyle name="常规 14 2 4 2 2" xfId="23639"/>
    <cellStyle name="常规 14 2 4 2 2 2" xfId="23640"/>
    <cellStyle name="常规 14 2 4 2 3" xfId="23641"/>
    <cellStyle name="常规 14 2 4 3" xfId="23642"/>
    <cellStyle name="常规 14 2 4 3 2" xfId="23643"/>
    <cellStyle name="常规 14 2 4 4" xfId="23644"/>
    <cellStyle name="常规 14 2 5" xfId="23645"/>
    <cellStyle name="常规 14 2 5 2" xfId="23647"/>
    <cellStyle name="常规 14 2 5 2 2" xfId="23648"/>
    <cellStyle name="常规 14 2 5 2 2 2" xfId="23649"/>
    <cellStyle name="常规 14 2 5 2 3" xfId="23650"/>
    <cellStyle name="常规 14 2 5 3" xfId="23651"/>
    <cellStyle name="常规 14 2 5 3 2" xfId="23653"/>
    <cellStyle name="常规 14 2 5 4" xfId="23654"/>
    <cellStyle name="常规 14 2 6" xfId="23655"/>
    <cellStyle name="常规 14 2 6 2" xfId="23656"/>
    <cellStyle name="常规 14 2 7" xfId="23658"/>
    <cellStyle name="常规 14 2 8" xfId="12021"/>
    <cellStyle name="常规 14 2 9" xfId="23659"/>
    <cellStyle name="常规 14 3" xfId="23662"/>
    <cellStyle name="常规 14 3 2" xfId="23666"/>
    <cellStyle name="常规 14 3 2 2" xfId="14610"/>
    <cellStyle name="常规 14 3 2 2 2" xfId="14612"/>
    <cellStyle name="常规 14 3 2 2 2 2" xfId="23667"/>
    <cellStyle name="常规 14 3 2 2 2 2 2" xfId="11452"/>
    <cellStyle name="常规 14 3 2 2 2 3" xfId="23669"/>
    <cellStyle name="常规 14 3 2 2 3" xfId="23671"/>
    <cellStyle name="常规 14 3 2 2 3 2" xfId="23672"/>
    <cellStyle name="常规 14 3 2 2 4" xfId="23674"/>
    <cellStyle name="常规 14 3 2 3" xfId="14614"/>
    <cellStyle name="常规 14 3 2 3 2" xfId="14616"/>
    <cellStyle name="常规 14 3 2 3 2 2" xfId="23675"/>
    <cellStyle name="常规 14 3 2 3 3" xfId="23677"/>
    <cellStyle name="常规 14 3 2 4" xfId="14619"/>
    <cellStyle name="常规 14 3 2 4 2" xfId="23679"/>
    <cellStyle name="常规 14 3 2 5" xfId="23680"/>
    <cellStyle name="常规 14 3 3" xfId="23681"/>
    <cellStyle name="常规 14 3 3 2" xfId="14639"/>
    <cellStyle name="常规 14 3 3 2 2" xfId="14642"/>
    <cellStyle name="常规 14 3 3 2 2 2" xfId="19022"/>
    <cellStyle name="常规 14 3 3 2 2 2 2" xfId="21668"/>
    <cellStyle name="常规 14 3 3 2 2 3" xfId="23682"/>
    <cellStyle name="常规 14 3 3 2 3" xfId="23683"/>
    <cellStyle name="常规 14 3 3 2 3 2" xfId="22498"/>
    <cellStyle name="常规 14 3 3 2 4" xfId="23684"/>
    <cellStyle name="常规 14 3 3 3" xfId="14645"/>
    <cellStyle name="常规 14 3 3 3 2" xfId="23685"/>
    <cellStyle name="常规 14 3 3 3 2 2" xfId="23686"/>
    <cellStyle name="常规 14 3 3 3 3" xfId="23687"/>
    <cellStyle name="常规 14 3 3 4" xfId="23688"/>
    <cellStyle name="常规 14 3 3 4 2" xfId="23689"/>
    <cellStyle name="常规 14 3 3 5" xfId="23690"/>
    <cellStyle name="常规 14 3 4" xfId="23691"/>
    <cellStyle name="常规 14 3 4 2" xfId="14662"/>
    <cellStyle name="常规 14 3 4 2 2" xfId="14664"/>
    <cellStyle name="常规 14 3 4 2 2 2" xfId="23693"/>
    <cellStyle name="常规 14 3 4 2 3" xfId="23694"/>
    <cellStyle name="常规 14 3 4 3" xfId="14666"/>
    <cellStyle name="常规 14 3 4 3 2" xfId="23695"/>
    <cellStyle name="常规 14 3 4 4" xfId="23696"/>
    <cellStyle name="常规 14 3 5" xfId="23697"/>
    <cellStyle name="常规 14 3 5 2" xfId="23698"/>
    <cellStyle name="常规 14 3 5 2 2" xfId="23699"/>
    <cellStyle name="常规 14 3 5 2 2 2" xfId="23700"/>
    <cellStyle name="常规 14 3 5 2 3" xfId="23701"/>
    <cellStyle name="常规 14 3 5 3" xfId="23702"/>
    <cellStyle name="常规 14 3 5 3 2" xfId="23704"/>
    <cellStyle name="常规 14 3 5 4" xfId="23705"/>
    <cellStyle name="常规 14 3 6" xfId="23706"/>
    <cellStyle name="常规 14 3 6 2" xfId="23707"/>
    <cellStyle name="常规 14 3 7" xfId="21960"/>
    <cellStyle name="常规 14 4" xfId="23710"/>
    <cellStyle name="常规 14 4 2" xfId="23711"/>
    <cellStyle name="常规 14 4 2 2" xfId="14691"/>
    <cellStyle name="常规 14 4 2 2 2" xfId="14693"/>
    <cellStyle name="常规 14 4 2 2 2 2" xfId="23713"/>
    <cellStyle name="常规 14 4 2 2 2 2 2" xfId="23714"/>
    <cellStyle name="常规 14 4 2 2 2 3" xfId="18850"/>
    <cellStyle name="常规 14 4 2 2 3" xfId="23716"/>
    <cellStyle name="常规 14 4 2 2 3 2" xfId="23718"/>
    <cellStyle name="常规 14 4 2 2 4" xfId="23719"/>
    <cellStyle name="常规 14 4 2 3" xfId="14696"/>
    <cellStyle name="常规 14 4 2 3 2" xfId="23722"/>
    <cellStyle name="常规 14 4 2 3 2 2" xfId="23723"/>
    <cellStyle name="常规 14 4 2 3 3" xfId="23725"/>
    <cellStyle name="常规 14 4 2 4" xfId="23726"/>
    <cellStyle name="常规 14 4 2 4 2" xfId="23728"/>
    <cellStyle name="常规 14 4 2 5" xfId="23730"/>
    <cellStyle name="常规 14 4 3" xfId="23732"/>
    <cellStyle name="常规 14 4 3 2" xfId="14708"/>
    <cellStyle name="常规 14 4 3 2 2" xfId="14710"/>
    <cellStyle name="常规 14 4 3 2 2 2" xfId="23733"/>
    <cellStyle name="常规 14 4 3 2 3" xfId="23736"/>
    <cellStyle name="常规 14 4 3 3" xfId="14712"/>
    <cellStyle name="常规 14 4 3 3 2" xfId="23737"/>
    <cellStyle name="常规 14 4 3 4" xfId="23739"/>
    <cellStyle name="常规 14 4 4" xfId="23741"/>
    <cellStyle name="常规 14 4 4 2" xfId="23742"/>
    <cellStyle name="常规 14 4 4 2 2" xfId="23743"/>
    <cellStyle name="常规 14 4 4 3" xfId="23744"/>
    <cellStyle name="常规 14 4 5" xfId="23745"/>
    <cellStyle name="常规 14 4 5 2" xfId="23746"/>
    <cellStyle name="常规 14 4 6" xfId="23747"/>
    <cellStyle name="常规 14 5" xfId="23749"/>
    <cellStyle name="常规 14 5 2" xfId="23750"/>
    <cellStyle name="常规 14 5 2 2" xfId="14728"/>
    <cellStyle name="常规 14 5 2 2 2" xfId="23751"/>
    <cellStyle name="常规 14 5 2 2 2 2" xfId="23752"/>
    <cellStyle name="常规 14 5 2 2 3" xfId="22720"/>
    <cellStyle name="常规 14 5 2 3" xfId="23753"/>
    <cellStyle name="常规 14 5 2 3 2" xfId="23756"/>
    <cellStyle name="常规 14 5 2 4" xfId="23758"/>
    <cellStyle name="常规 14 5 3" xfId="23762"/>
    <cellStyle name="常规 14 5 3 2" xfId="23763"/>
    <cellStyle name="常规 14 5 3 2 2" xfId="23764"/>
    <cellStyle name="常规 14 5 3 3" xfId="23765"/>
    <cellStyle name="常规 14 5 4" xfId="23767"/>
    <cellStyle name="常规 14 5 4 2" xfId="23768"/>
    <cellStyle name="常规 14 5 5" xfId="23769"/>
    <cellStyle name="常规 14 6" xfId="6269"/>
    <cellStyle name="常规 14 6 2" xfId="23770"/>
    <cellStyle name="常规 14 6 2 2" xfId="8043"/>
    <cellStyle name="常规 14 6 2 2 2" xfId="14739"/>
    <cellStyle name="常规 14 6 2 2 2 2" xfId="21596"/>
    <cellStyle name="常规 14 6 2 2 2 3" xfId="21599"/>
    <cellStyle name="常规 14 6 2 2 3" xfId="21602"/>
    <cellStyle name="常规 14 6 2 3" xfId="14740"/>
    <cellStyle name="常规 14 6 2 3 2" xfId="22005"/>
    <cellStyle name="常规 14 6 2 3 2 2" xfId="22008"/>
    <cellStyle name="常规 14 6 2 4" xfId="23771"/>
    <cellStyle name="常规 14 6 3" xfId="23774"/>
    <cellStyle name="常规 14 6 3 2" xfId="23775"/>
    <cellStyle name="常规 14 6 3 2 2" xfId="23776"/>
    <cellStyle name="常规 14 6 3 3" xfId="23777"/>
    <cellStyle name="常规 14 6 4" xfId="23779"/>
    <cellStyle name="常规 14 6 4 2" xfId="23781"/>
    <cellStyle name="常规 14 6 5" xfId="21388"/>
    <cellStyle name="常规 14 7" xfId="23782"/>
    <cellStyle name="常规 14 7 2" xfId="23783"/>
    <cellStyle name="常规 14 7 2 2" xfId="23784"/>
    <cellStyle name="常规 14 7 2 2 2" xfId="23786"/>
    <cellStyle name="常规 14 7 2 2 2 2" xfId="1850"/>
    <cellStyle name="常规 14 7 2 2 3" xfId="23787"/>
    <cellStyle name="常规 14 7 2 3" xfId="23788"/>
    <cellStyle name="常规 14 7 2 3 2" xfId="23791"/>
    <cellStyle name="常规 14 7 2 4" xfId="23794"/>
    <cellStyle name="常规 14 7 3" xfId="23799"/>
    <cellStyle name="常规 14 7 3 2" xfId="23800"/>
    <cellStyle name="常规 14 7 3 2 2" xfId="23801"/>
    <cellStyle name="常规 14 7 3 3" xfId="23802"/>
    <cellStyle name="常规 14 7 4" xfId="23804"/>
    <cellStyle name="常规 14 7 4 2" xfId="23805"/>
    <cellStyle name="常规 14 7 5" xfId="23806"/>
    <cellStyle name="常规 14 8" xfId="8529"/>
    <cellStyle name="常规 14 8 2" xfId="23807"/>
    <cellStyle name="常规 14 8 2 2" xfId="23808"/>
    <cellStyle name="常规 14 8 2 2 2" xfId="23809"/>
    <cellStyle name="常规 14 8 2 3" xfId="23811"/>
    <cellStyle name="常规 14 8 3" xfId="23813"/>
    <cellStyle name="常规 14 8 3 2" xfId="23814"/>
    <cellStyle name="常规 14 8 4" xfId="23815"/>
    <cellStyle name="常规 14 9" xfId="23816"/>
    <cellStyle name="常规 14 9 2" xfId="23817"/>
    <cellStyle name="常规 14 9 2 2" xfId="2473"/>
    <cellStyle name="常规 14 9 2 2 2" xfId="4095"/>
    <cellStyle name="常规 14 9 2 3" xfId="8294"/>
    <cellStyle name="常规 14 9 3" xfId="23818"/>
    <cellStyle name="常规 14 9 3 2" xfId="2484"/>
    <cellStyle name="常规 14 9 4" xfId="23819"/>
    <cellStyle name="常规 15" xfId="23820"/>
    <cellStyle name="常规 15 10" xfId="23823"/>
    <cellStyle name="常规 15 10 2" xfId="23825"/>
    <cellStyle name="常规 15 10 2 2" xfId="113"/>
    <cellStyle name="常规 15 10 2 2 2" xfId="1474"/>
    <cellStyle name="常规 15 10 2 3" xfId="173"/>
    <cellStyle name="常规 15 10 3" xfId="14578"/>
    <cellStyle name="常规 15 10 3 2" xfId="1199"/>
    <cellStyle name="常规 15 10 4" xfId="23827"/>
    <cellStyle name="常规 15 11" xfId="359"/>
    <cellStyle name="常规 15 11 2" xfId="23828"/>
    <cellStyle name="常规 15 11 2 2" xfId="1243"/>
    <cellStyle name="常规 15 11 2 2 2" xfId="1730"/>
    <cellStyle name="常规 15 11 2 2 2 2" xfId="3096"/>
    <cellStyle name="常规 15 11 2 2 2 3" xfId="3117"/>
    <cellStyle name="常规 15 11 2 2 3" xfId="3145"/>
    <cellStyle name="常规 15 11 2 2 4" xfId="3176"/>
    <cellStyle name="常规 15 11 2 3" xfId="1736"/>
    <cellStyle name="常规 15 11 2 3 2" xfId="1746"/>
    <cellStyle name="常规 15 11 2 3 3" xfId="3377"/>
    <cellStyle name="常规 15 11 3" xfId="23830"/>
    <cellStyle name="常规 15 11 3 2" xfId="1258"/>
    <cellStyle name="常规 15 11 3 2 2" xfId="1017"/>
    <cellStyle name="常规 15 11 3 2 3" xfId="4546"/>
    <cellStyle name="常规 15 11 4" xfId="23833"/>
    <cellStyle name="常规 15 12" xfId="23834"/>
    <cellStyle name="常规 15 12 2" xfId="23835"/>
    <cellStyle name="常规 15 13" xfId="23836"/>
    <cellStyle name="常规 15 14" xfId="23839"/>
    <cellStyle name="常规 15 15" xfId="14328"/>
    <cellStyle name="常规 15 16" xfId="23840"/>
    <cellStyle name="常规 15 2" xfId="22052"/>
    <cellStyle name="常规 15 2 2" xfId="23841"/>
    <cellStyle name="常规 15 2 2 2" xfId="23843"/>
    <cellStyle name="常规 15 2 2 2 2" xfId="23845"/>
    <cellStyle name="常规 15 2 2 2 2 2" xfId="23847"/>
    <cellStyle name="常规 15 2 2 2 2 2 2" xfId="23848"/>
    <cellStyle name="常规 15 2 2 2 2 3" xfId="23849"/>
    <cellStyle name="常规 15 2 2 2 3" xfId="23850"/>
    <cellStyle name="常规 15 2 2 2 3 2" xfId="23851"/>
    <cellStyle name="常规 15 2 2 2 4" xfId="23852"/>
    <cellStyle name="常规 15 2 2 3" xfId="23853"/>
    <cellStyle name="常规 15 2 2 3 2" xfId="23855"/>
    <cellStyle name="常规 15 2 2 3 2 2" xfId="23856"/>
    <cellStyle name="常规 15 2 2 3 3" xfId="23857"/>
    <cellStyle name="常规 15 2 2 4" xfId="23858"/>
    <cellStyle name="常规 15 2 2 4 2" xfId="10695"/>
    <cellStyle name="常规 15 2 2 4 2 2" xfId="10697"/>
    <cellStyle name="常规 15 2 2 4 2 3" xfId="10702"/>
    <cellStyle name="常规 15 2 2 5" xfId="23859"/>
    <cellStyle name="常规 15 2 3" xfId="23860"/>
    <cellStyle name="常规 15 2 3 2" xfId="23862"/>
    <cellStyle name="常规 15 2 3 2 2" xfId="18698"/>
    <cellStyle name="常规 15 2 3 2 2 2" xfId="23864"/>
    <cellStyle name="常规 15 2 3 2 2 2 2" xfId="23866"/>
    <cellStyle name="常规 15 2 3 2 2 3" xfId="23867"/>
    <cellStyle name="常规 15 2 3 2 3" xfId="23868"/>
    <cellStyle name="常规 15 2 3 2 3 2" xfId="23869"/>
    <cellStyle name="常规 15 2 3 2 4" xfId="23870"/>
    <cellStyle name="常规 15 2 3 3" xfId="23871"/>
    <cellStyle name="常规 15 2 3 3 2" xfId="23872"/>
    <cellStyle name="常规 15 2 3 3 2 2" xfId="23873"/>
    <cellStyle name="常规 15 2 3 3 3" xfId="23874"/>
    <cellStyle name="常规 15 2 3 4" xfId="23875"/>
    <cellStyle name="常规 15 2 3 4 2" xfId="12867"/>
    <cellStyle name="常规 15 2 3 4 2 2" xfId="12869"/>
    <cellStyle name="常规 15 2 3 4 2 3" xfId="12873"/>
    <cellStyle name="常规 15 2 3 5" xfId="23876"/>
    <cellStyle name="常规 15 2 4" xfId="23877"/>
    <cellStyle name="常规 15 2 4 2" xfId="23880"/>
    <cellStyle name="常规 15 2 4 2 2" xfId="23881"/>
    <cellStyle name="常规 15 2 4 2 2 2" xfId="23882"/>
    <cellStyle name="常规 15 2 4 2 3" xfId="23884"/>
    <cellStyle name="常规 15 2 4 3" xfId="23885"/>
    <cellStyle name="常规 15 2 4 3 2" xfId="23886"/>
    <cellStyle name="常规 15 2 4 4" xfId="23888"/>
    <cellStyle name="常规 15 2 5" xfId="23890"/>
    <cellStyle name="常规 15 2 5 2" xfId="23892"/>
    <cellStyle name="常规 15 2 5 2 2" xfId="23893"/>
    <cellStyle name="常规 15 2 5 2 2 2" xfId="12681"/>
    <cellStyle name="常规 15 2 5 2 2 2 2" xfId="12686"/>
    <cellStyle name="常规 15 2 5 2 2 2 3" xfId="12689"/>
    <cellStyle name="常规 15 2 5 2 3" xfId="23894"/>
    <cellStyle name="常规 15 2 5 3" xfId="23895"/>
    <cellStyle name="常规 15 2 5 3 2" xfId="23896"/>
    <cellStyle name="常规 15 2 5 4" xfId="23898"/>
    <cellStyle name="常规 15 2 6" xfId="23899"/>
    <cellStyle name="常规 15 2 6 2" xfId="23902"/>
    <cellStyle name="常规 15 2 7" xfId="23904"/>
    <cellStyle name="常规 15 2 8" xfId="23906"/>
    <cellStyle name="常规 15 2 9" xfId="15361"/>
    <cellStyle name="常规 15 3" xfId="23908"/>
    <cellStyle name="常规 15 3 2" xfId="23912"/>
    <cellStyle name="常规 15 3 2 2" xfId="9575"/>
    <cellStyle name="常规 15 3 2 2 2" xfId="14759"/>
    <cellStyle name="常规 15 3 2 2 2 2" xfId="23914"/>
    <cellStyle name="常规 15 3 2 2 2 2 2" xfId="23915"/>
    <cellStyle name="常规 15 3 2 2 2 3" xfId="23916"/>
    <cellStyle name="常规 15 3 2 2 3" xfId="23918"/>
    <cellStyle name="常规 15 3 2 2 3 2" xfId="23919"/>
    <cellStyle name="常规 15 3 2 2 4" xfId="23920"/>
    <cellStyle name="常规 15 3 2 3" xfId="14762"/>
    <cellStyle name="常规 15 3 2 3 2" xfId="21642"/>
    <cellStyle name="常规 15 3 2 3 2 2" xfId="23921"/>
    <cellStyle name="常规 15 3 2 3 3" xfId="23924"/>
    <cellStyle name="常规 15 3 2 4" xfId="23925"/>
    <cellStyle name="常规 15 3 2 4 2" xfId="23927"/>
    <cellStyle name="常规 15 3 2 5" xfId="23928"/>
    <cellStyle name="常规 15 3 3" xfId="23929"/>
    <cellStyle name="常规 15 3 3 2" xfId="14771"/>
    <cellStyle name="常规 15 3 3 2 2" xfId="23931"/>
    <cellStyle name="常规 15 3 3 2 2 2" xfId="23932"/>
    <cellStyle name="常规 15 3 3 2 2 2 2" xfId="23933"/>
    <cellStyle name="常规 15 3 3 2 2 3" xfId="23934"/>
    <cellStyle name="常规 15 3 3 2 3" xfId="23936"/>
    <cellStyle name="常规 15 3 3 2 3 2" xfId="23937"/>
    <cellStyle name="常规 15 3 3 2 4" xfId="23938"/>
    <cellStyle name="常规 15 3 3 3" xfId="23939"/>
    <cellStyle name="常规 15 3 3 3 2" xfId="23940"/>
    <cellStyle name="常规 15 3 3 3 2 2" xfId="23941"/>
    <cellStyle name="常规 15 3 3 3 3" xfId="23942"/>
    <cellStyle name="常规 15 3 3 4" xfId="23943"/>
    <cellStyle name="常规 15 3 3 4 2" xfId="23945"/>
    <cellStyle name="常规 15 3 3 5" xfId="23946"/>
    <cellStyle name="常规 15 3 4" xfId="23947"/>
    <cellStyle name="常规 15 3 4 2" xfId="23949"/>
    <cellStyle name="常规 15 3 4 2 2" xfId="2641"/>
    <cellStyle name="常规 15 3 4 2 2 2" xfId="23950"/>
    <cellStyle name="常规 15 3 4 2 3" xfId="23954"/>
    <cellStyle name="常规 15 3 4 3" xfId="23955"/>
    <cellStyle name="常规 15 3 4 3 2" xfId="23956"/>
    <cellStyle name="常规 15 3 4 4" xfId="23957"/>
    <cellStyle name="常规 15 3 5" xfId="23958"/>
    <cellStyle name="常规 15 3 5 2" xfId="23959"/>
    <cellStyle name="常规 15 3 5 2 2" xfId="23960"/>
    <cellStyle name="常规 15 3 5 2 2 2" xfId="14947"/>
    <cellStyle name="常规 15 3 5 2 2 2 2" xfId="14949"/>
    <cellStyle name="常规 15 3 5 2 2 2 3" xfId="14953"/>
    <cellStyle name="常规 15 3 5 2 3" xfId="23961"/>
    <cellStyle name="常规 15 3 5 3" xfId="23962"/>
    <cellStyle name="常规 15 3 5 3 2" xfId="23963"/>
    <cellStyle name="常规 15 3 5 4" xfId="23964"/>
    <cellStyle name="常规 15 3 6" xfId="23965"/>
    <cellStyle name="常规 15 3 6 2" xfId="23967"/>
    <cellStyle name="常规 15 3 7" xfId="23968"/>
    <cellStyle name="常规 15 4" xfId="23970"/>
    <cellStyle name="常规 15 4 2" xfId="23973"/>
    <cellStyle name="常规 15 4 2 2" xfId="14797"/>
    <cellStyle name="常规 15 4 2 2 2" xfId="5898"/>
    <cellStyle name="常规 15 4 2 2 2 2" xfId="5906"/>
    <cellStyle name="常规 15 4 2 2 2 2 2" xfId="23975"/>
    <cellStyle name="常规 15 4 2 2 2 3" xfId="23979"/>
    <cellStyle name="常规 15 4 2 2 3" xfId="5910"/>
    <cellStyle name="常规 15 4 2 2 3 2" xfId="23981"/>
    <cellStyle name="常规 15 4 2 2 4" xfId="5914"/>
    <cellStyle name="常规 15 4 2 3" xfId="23982"/>
    <cellStyle name="常规 15 4 2 3 2" xfId="23984"/>
    <cellStyle name="常规 15 4 2 3 2 2" xfId="23986"/>
    <cellStyle name="常规 15 4 2 3 3" xfId="23988"/>
    <cellStyle name="常规 15 4 2 4" xfId="23990"/>
    <cellStyle name="常规 15 4 2 4 2" xfId="23994"/>
    <cellStyle name="常规 15 4 2 5" xfId="23996"/>
    <cellStyle name="常规 15 4 3" xfId="23999"/>
    <cellStyle name="常规 15 4 3 2" xfId="24001"/>
    <cellStyle name="常规 15 4 3 2 2" xfId="24003"/>
    <cellStyle name="常规 15 4 3 2 2 2" xfId="24004"/>
    <cellStyle name="常规 15 4 3 2 3" xfId="24008"/>
    <cellStyle name="常规 15 4 3 3" xfId="24009"/>
    <cellStyle name="常规 15 4 3 3 2" xfId="24010"/>
    <cellStyle name="常规 15 4 3 4" xfId="24012"/>
    <cellStyle name="常规 15 4 4" xfId="24014"/>
    <cellStyle name="常规 15 4 4 2" xfId="24015"/>
    <cellStyle name="常规 15 4 4 2 2" xfId="24016"/>
    <cellStyle name="常规 15 4 4 3" xfId="24017"/>
    <cellStyle name="常规 15 4 5" xfId="24018"/>
    <cellStyle name="常规 15 4 5 2" xfId="24019"/>
    <cellStyle name="常规 15 4 6" xfId="24020"/>
    <cellStyle name="常规 15 5" xfId="24021"/>
    <cellStyle name="常规 15 5 2" xfId="24023"/>
    <cellStyle name="常规 15 5 2 2" xfId="24025"/>
    <cellStyle name="常规 15 5 2 2 2" xfId="24026"/>
    <cellStyle name="常规 15 5 2 2 2 2" xfId="24027"/>
    <cellStyle name="常规 15 5 2 2 3" xfId="24030"/>
    <cellStyle name="常规 15 5 2 3" xfId="24031"/>
    <cellStyle name="常规 15 5 2 3 2" xfId="24033"/>
    <cellStyle name="常规 15 5 2 4" xfId="24036"/>
    <cellStyle name="常规 15 5 3" xfId="24039"/>
    <cellStyle name="常规 15 5 3 2" xfId="24040"/>
    <cellStyle name="常规 15 5 3 2 2" xfId="24043"/>
    <cellStyle name="常规 15 5 3 3" xfId="24045"/>
    <cellStyle name="常规 15 5 4" xfId="24048"/>
    <cellStyle name="常规 15 5 4 2" xfId="24049"/>
    <cellStyle name="常规 15 5 5" xfId="24050"/>
    <cellStyle name="常规 15 6" xfId="10146"/>
    <cellStyle name="常规 15 6 2" xfId="24051"/>
    <cellStyle name="常规 15 6 2 2" xfId="24054"/>
    <cellStyle name="常规 15 6 2 2 2" xfId="24055"/>
    <cellStyle name="常规 15 6 2 2 2 2" xfId="24057"/>
    <cellStyle name="常规 15 6 2 2 3" xfId="24058"/>
    <cellStyle name="常规 15 6 2 3" xfId="24059"/>
    <cellStyle name="常规 15 6 2 3 2" xfId="24061"/>
    <cellStyle name="常规 15 6 2 4" xfId="24064"/>
    <cellStyle name="常规 15 6 3" xfId="24067"/>
    <cellStyle name="常规 15 6 3 2" xfId="24070"/>
    <cellStyle name="常规 15 6 3 2 2" xfId="24073"/>
    <cellStyle name="常规 15 6 3 3" xfId="24075"/>
    <cellStyle name="常规 15 6 4" xfId="17610"/>
    <cellStyle name="常规 15 6 4 2" xfId="17615"/>
    <cellStyle name="常规 15 6 4 3" xfId="17619"/>
    <cellStyle name="常规 15 6 4 4" xfId="24078"/>
    <cellStyle name="常规 15 6 5" xfId="17624"/>
    <cellStyle name="常规 15 7" xfId="24079"/>
    <cellStyle name="常规 15 7 2" xfId="24081"/>
    <cellStyle name="常规 15 7 2 2" xfId="24082"/>
    <cellStyle name="常规 15 7 2 2 2" xfId="24083"/>
    <cellStyle name="常规 15 7 2 2 2 2" xfId="3447"/>
    <cellStyle name="常规 15 7 2 2 2 2 2" xfId="3449"/>
    <cellStyle name="常规 15 7 2 2 2 2 3" xfId="3468"/>
    <cellStyle name="常规 15 7 2 2 3" xfId="24084"/>
    <cellStyle name="常规 15 7 2 3" xfId="24085"/>
    <cellStyle name="常规 15 7 2 3 2" xfId="24087"/>
    <cellStyle name="常规 15 7 2 4" xfId="24089"/>
    <cellStyle name="常规 15 7 3" xfId="24090"/>
    <cellStyle name="常规 15 7 3 2" xfId="24091"/>
    <cellStyle name="常规 15 7 3 2 2" xfId="24092"/>
    <cellStyle name="常规 15 7 3 3" xfId="24093"/>
    <cellStyle name="常规 15 7 4" xfId="17637"/>
    <cellStyle name="常规 15 7 4 2" xfId="24095"/>
    <cellStyle name="常规 15 7 5" xfId="17642"/>
    <cellStyle name="常规 15 8" xfId="8532"/>
    <cellStyle name="常规 15 8 2" xfId="24096"/>
    <cellStyle name="常规 15 8 2 2" xfId="24097"/>
    <cellStyle name="常规 15 8 2 2 2" xfId="24098"/>
    <cellStyle name="常规 15 8 2 3" xfId="24099"/>
    <cellStyle name="常规 15 8 3" xfId="24100"/>
    <cellStyle name="常规 15 8 3 2" xfId="24101"/>
    <cellStyle name="常规 15 8 4" xfId="24102"/>
    <cellStyle name="常规 15 9" xfId="24103"/>
    <cellStyle name="常规 15 9 2" xfId="24106"/>
    <cellStyle name="常规 15 9 2 2" xfId="10516"/>
    <cellStyle name="常规 15 9 2 2 2" xfId="10520"/>
    <cellStyle name="常规 15 9 2 3" xfId="10525"/>
    <cellStyle name="常规 15 9 3" xfId="24108"/>
    <cellStyle name="常规 15 9 3 2" xfId="10628"/>
    <cellStyle name="常规 15 9 4" xfId="24110"/>
    <cellStyle name="常规 16" xfId="23145"/>
    <cellStyle name="常规 16 10" xfId="24111"/>
    <cellStyle name="常规 16 10 2" xfId="6287"/>
    <cellStyle name="常规 16 10 2 2" xfId="8090"/>
    <cellStyle name="常规 16 10 2 2 2" xfId="11170"/>
    <cellStyle name="常规 16 10 2 3" xfId="24113"/>
    <cellStyle name="常规 16 10 3" xfId="8092"/>
    <cellStyle name="常规 16 10 3 2" xfId="6167"/>
    <cellStyle name="常规 16 10 4" xfId="7803"/>
    <cellStyle name="常规 16 11" xfId="24114"/>
    <cellStyle name="常规 16 11 2" xfId="24116"/>
    <cellStyle name="常规 16 11 2 2" xfId="24118"/>
    <cellStyle name="常规 16 11 2 2 2" xfId="24119"/>
    <cellStyle name="常规 16 11 2 3" xfId="24121"/>
    <cellStyle name="常规 16 11 3" xfId="24122"/>
    <cellStyle name="常规 16 11 3 2" xfId="24124"/>
    <cellStyle name="常规 16 11 4" xfId="24126"/>
    <cellStyle name="常规 16 12" xfId="24129"/>
    <cellStyle name="常规 16 12 2" xfId="24130"/>
    <cellStyle name="常规 16 13" xfId="24131"/>
    <cellStyle name="常规 16 14" xfId="24132"/>
    <cellStyle name="常规 16 15" xfId="4296"/>
    <cellStyle name="常规 16 16" xfId="24133"/>
    <cellStyle name="常规 16 2" xfId="23149"/>
    <cellStyle name="常规 16 2 2" xfId="22347"/>
    <cellStyle name="常规 16 2 2 2" xfId="22350"/>
    <cellStyle name="常规 16 2 2 2 2" xfId="22353"/>
    <cellStyle name="常规 16 2 2 2 2 2" xfId="22356"/>
    <cellStyle name="常规 16 2 2 2 2 2 2" xfId="839"/>
    <cellStyle name="常规 16 2 2 2 2 3" xfId="22359"/>
    <cellStyle name="常规 16 2 2 2 2 4" xfId="22408"/>
    <cellStyle name="常规 16 2 2 2 2 5" xfId="22411"/>
    <cellStyle name="常规 16 2 2 2 3" xfId="24135"/>
    <cellStyle name="常规 16 2 2 2 3 2" xfId="24137"/>
    <cellStyle name="常规 16 2 2 2 4" xfId="24138"/>
    <cellStyle name="常规 16 2 2 3" xfId="14016"/>
    <cellStyle name="常规 16 2 2 3 2" xfId="22363"/>
    <cellStyle name="常规 16 2 2 3 2 2" xfId="24140"/>
    <cellStyle name="常规 16 2 2 3 3" xfId="22367"/>
    <cellStyle name="常规 16 2 2 3 4" xfId="24142"/>
    <cellStyle name="常规 16 2 2 3 5" xfId="24143"/>
    <cellStyle name="常规 16 2 2 4" xfId="24145"/>
    <cellStyle name="常规 16 2 2 4 2" xfId="24147"/>
    <cellStyle name="常规 16 2 2 5" xfId="24149"/>
    <cellStyle name="常规 16 2 3" xfId="22372"/>
    <cellStyle name="常规 16 2 3 2" xfId="24150"/>
    <cellStyle name="常规 16 2 3 2 2" xfId="24152"/>
    <cellStyle name="常规 16 2 3 2 2 2" xfId="24154"/>
    <cellStyle name="常规 16 2 3 2 2 2 2" xfId="20822"/>
    <cellStyle name="常规 16 2 3 2 2 3" xfId="24155"/>
    <cellStyle name="常规 16 2 3 2 3" xfId="24156"/>
    <cellStyle name="常规 16 2 3 2 3 2" xfId="24159"/>
    <cellStyle name="常规 16 2 3 2 4" xfId="24160"/>
    <cellStyle name="常规 16 2 3 3" xfId="24163"/>
    <cellStyle name="常规 16 2 3 3 2" xfId="24164"/>
    <cellStyle name="常规 16 2 3 3 2 2" xfId="22768"/>
    <cellStyle name="常规 16 2 3 3 3" xfId="24165"/>
    <cellStyle name="常规 16 2 3 4" xfId="24166"/>
    <cellStyle name="常规 16 2 3 4 2" xfId="24167"/>
    <cellStyle name="常规 16 2 3 5" xfId="24168"/>
    <cellStyle name="常规 16 2 4" xfId="23152"/>
    <cellStyle name="常规 16 2 4 2" xfId="24170"/>
    <cellStyle name="常规 16 2 4 2 2" xfId="24171"/>
    <cellStyle name="常规 16 2 4 2 2 2" xfId="24172"/>
    <cellStyle name="常规 16 2 4 2 3" xfId="24173"/>
    <cellStyle name="常规 16 2 4 3" xfId="24175"/>
    <cellStyle name="常规 16 2 4 3 2" xfId="24176"/>
    <cellStyle name="常规 16 2 4 4" xfId="24178"/>
    <cellStyle name="常规 16 2 5" xfId="24179"/>
    <cellStyle name="常规 16 2 5 2" xfId="24181"/>
    <cellStyle name="常规 16 2 5 2 2" xfId="24182"/>
    <cellStyle name="常规 16 2 5 2 2 2" xfId="24183"/>
    <cellStyle name="常规 16 2 5 2 3" xfId="24184"/>
    <cellStyle name="常规 16 2 5 3" xfId="24185"/>
    <cellStyle name="常规 16 2 5 3 2" xfId="24186"/>
    <cellStyle name="常规 16 2 5 4" xfId="24187"/>
    <cellStyle name="常规 16 2 6" xfId="6541"/>
    <cellStyle name="常规 16 2 6 2" xfId="24188"/>
    <cellStyle name="常规 16 2 7" xfId="24190"/>
    <cellStyle name="常规 16 2 8" xfId="24192"/>
    <cellStyle name="常规 16 2 9" xfId="15503"/>
    <cellStyle name="常规 16 3" xfId="23159"/>
    <cellStyle name="常规 16 3 2" xfId="24193"/>
    <cellStyle name="常规 16 3 2 2" xfId="14851"/>
    <cellStyle name="常规 16 3 2 2 2" xfId="14855"/>
    <cellStyle name="常规 16 3 2 2 2 2" xfId="24195"/>
    <cellStyle name="常规 16 3 2 2 2 2 2" xfId="8855"/>
    <cellStyle name="常规 16 3 2 2 2 3" xfId="24196"/>
    <cellStyle name="常规 16 3 2 2 3" xfId="24198"/>
    <cellStyle name="常规 16 3 2 2 3 2" xfId="24200"/>
    <cellStyle name="常规 16 3 2 2 4" xfId="24202"/>
    <cellStyle name="常规 16 3 2 3" xfId="14858"/>
    <cellStyle name="常规 16 3 2 3 2" xfId="14862"/>
    <cellStyle name="常规 16 3 2 3 2 2" xfId="24203"/>
    <cellStyle name="常规 16 3 2 3 3" xfId="24204"/>
    <cellStyle name="常规 16 3 2 4" xfId="14865"/>
    <cellStyle name="常规 16 3 2 4 2" xfId="24205"/>
    <cellStyle name="常规 16 3 2 5" xfId="24207"/>
    <cellStyle name="常规 16 3 3" xfId="24208"/>
    <cellStyle name="常规 16 3 3 2" xfId="14885"/>
    <cellStyle name="常规 16 3 3 2 2" xfId="14887"/>
    <cellStyle name="常规 16 3 3 2 2 2" xfId="24210"/>
    <cellStyle name="常规 16 3 3 2 2 2 2" xfId="24213"/>
    <cellStyle name="常规 16 3 3 2 2 3" xfId="24215"/>
    <cellStyle name="常规 16 3 3 2 3" xfId="24217"/>
    <cellStyle name="常规 16 3 3 2 3 2" xfId="24218"/>
    <cellStyle name="常规 16 3 3 2 4" xfId="24220"/>
    <cellStyle name="常规 16 3 3 3" xfId="14890"/>
    <cellStyle name="常规 16 3 3 3 2" xfId="24221"/>
    <cellStyle name="常规 16 3 3 3 2 2" xfId="24222"/>
    <cellStyle name="常规 16 3 3 3 3" xfId="24226"/>
    <cellStyle name="常规 16 3 3 4" xfId="24227"/>
    <cellStyle name="常规 16 3 3 4 2" xfId="24228"/>
    <cellStyle name="常规 16 3 3 5" xfId="24229"/>
    <cellStyle name="常规 16 3 4" xfId="24230"/>
    <cellStyle name="常规 16 3 4 2" xfId="14900"/>
    <cellStyle name="常规 16 3 4 2 2" xfId="6322"/>
    <cellStyle name="常规 16 3 4 2 2 2" xfId="24232"/>
    <cellStyle name="常规 16 3 4 2 3" xfId="24234"/>
    <cellStyle name="常规 16 3 4 3" xfId="14902"/>
    <cellStyle name="常规 16 3 4 3 2" xfId="24235"/>
    <cellStyle name="常规 16 3 4 4" xfId="24236"/>
    <cellStyle name="常规 16 3 5" xfId="24237"/>
    <cellStyle name="常规 16 3 5 2" xfId="24238"/>
    <cellStyle name="常规 16 3 5 2 2" xfId="24239"/>
    <cellStyle name="常规 16 3 5 2 2 2" xfId="24240"/>
    <cellStyle name="常规 16 3 5 2 3" xfId="24241"/>
    <cellStyle name="常规 16 3 5 3" xfId="24242"/>
    <cellStyle name="常规 16 3 5 3 2" xfId="24243"/>
    <cellStyle name="常规 16 3 5 4" xfId="24245"/>
    <cellStyle name="常规 16 3 6" xfId="4123"/>
    <cellStyle name="常规 16 3 6 2" xfId="17270"/>
    <cellStyle name="常规 16 3 7" xfId="21974"/>
    <cellStyle name="常规 16 4" xfId="23164"/>
    <cellStyle name="常规 16 4 2" xfId="24246"/>
    <cellStyle name="常规 16 4 2 2" xfId="14940"/>
    <cellStyle name="常规 16 4 2 2 2" xfId="14942"/>
    <cellStyle name="常规 16 4 2 2 2 2" xfId="24248"/>
    <cellStyle name="常规 16 4 2 2 2 2 2" xfId="11303"/>
    <cellStyle name="常规 16 4 2 2 2 3" xfId="24249"/>
    <cellStyle name="常规 16 4 2 2 3" xfId="24250"/>
    <cellStyle name="常规 16 4 2 2 3 2" xfId="24251"/>
    <cellStyle name="常规 16 4 2 2 4" xfId="24252"/>
    <cellStyle name="常规 16 4 2 3" xfId="14945"/>
    <cellStyle name="常规 16 4 2 3 2" xfId="24253"/>
    <cellStyle name="常规 16 4 2 3 2 2" xfId="24254"/>
    <cellStyle name="常规 16 4 2 3 3" xfId="24255"/>
    <cellStyle name="常规 16 4 2 4" xfId="86"/>
    <cellStyle name="常规 16 4 2 4 2" xfId="24256"/>
    <cellStyle name="常规 16 4 2 5" xfId="24258"/>
    <cellStyle name="常规 16 4 3" xfId="24260"/>
    <cellStyle name="常规 16 4 3 2" xfId="14958"/>
    <cellStyle name="常规 16 4 3 2 2" xfId="14961"/>
    <cellStyle name="常规 16 4 3 2 2 2" xfId="24261"/>
    <cellStyle name="常规 16 4 3 2 3" xfId="24262"/>
    <cellStyle name="常规 16 4 3 3" xfId="14963"/>
    <cellStyle name="常规 16 4 3 3 2" xfId="24263"/>
    <cellStyle name="常规 16 4 3 4" xfId="1376"/>
    <cellStyle name="常规 16 4 4" xfId="24264"/>
    <cellStyle name="常规 16 4 4 2" xfId="24265"/>
    <cellStyle name="常规 16 4 4 2 2" xfId="24267"/>
    <cellStyle name="常规 16 4 4 3" xfId="12883"/>
    <cellStyle name="常规 16 4 5" xfId="24268"/>
    <cellStyle name="常规 16 4 5 2" xfId="24269"/>
    <cellStyle name="常规 16 4 6" xfId="24270"/>
    <cellStyle name="常规 16 5" xfId="23168"/>
    <cellStyle name="常规 16 5 2" xfId="24271"/>
    <cellStyle name="常规 16 5 2 2" xfId="14987"/>
    <cellStyle name="常规 16 5 2 2 2" xfId="24272"/>
    <cellStyle name="常规 16 5 2 2 2 2" xfId="24273"/>
    <cellStyle name="常规 16 5 2 2 3" xfId="24274"/>
    <cellStyle name="常规 16 5 2 3" xfId="24275"/>
    <cellStyle name="常规 16 5 2 3 2" xfId="24278"/>
    <cellStyle name="常规 16 5 2 4" xfId="251"/>
    <cellStyle name="常规 16 5 3" xfId="22123"/>
    <cellStyle name="常规 16 5 3 2" xfId="24280"/>
    <cellStyle name="常规 16 5 3 2 2" xfId="24281"/>
    <cellStyle name="常规 16 5 3 3" xfId="24282"/>
    <cellStyle name="常规 16 5 4" xfId="24285"/>
    <cellStyle name="常规 16 5 4 2" xfId="24286"/>
    <cellStyle name="常规 16 5 5" xfId="24287"/>
    <cellStyle name="常规 16 6" xfId="10153"/>
    <cellStyle name="常规 16 6 2" xfId="24288"/>
    <cellStyle name="常规 16 6 2 2" xfId="15009"/>
    <cellStyle name="常规 16 6 2 2 2" xfId="15011"/>
    <cellStyle name="常规 16 6 2 2 2 2" xfId="24289"/>
    <cellStyle name="常规 16 6 2 2 3" xfId="24290"/>
    <cellStyle name="常规 16 6 2 3" xfId="15014"/>
    <cellStyle name="常规 16 6 2 3 2" xfId="24292"/>
    <cellStyle name="常规 16 6 2 4" xfId="24294"/>
    <cellStyle name="常规 16 6 3" xfId="24295"/>
    <cellStyle name="常规 16 6 3 2" xfId="24296"/>
    <cellStyle name="常规 16 6 3 2 2" xfId="24297"/>
    <cellStyle name="常规 16 6 3 3" xfId="24298"/>
    <cellStyle name="常规 16 6 4" xfId="17653"/>
    <cellStyle name="常规 16 6 4 2" xfId="24299"/>
    <cellStyle name="常规 16 6 5" xfId="17656"/>
    <cellStyle name="常规 16 7" xfId="24300"/>
    <cellStyle name="常规 16 7 2" xfId="9485"/>
    <cellStyle name="常规 16 7 2 2" xfId="24302"/>
    <cellStyle name="常规 16 7 2 2 2" xfId="16410"/>
    <cellStyle name="常规 16 7 2 2 2 2" xfId="24303"/>
    <cellStyle name="常规 16 7 2 2 3" xfId="24304"/>
    <cellStyle name="常规 16 7 2 3" xfId="24305"/>
    <cellStyle name="常规 16 7 2 3 2" xfId="24307"/>
    <cellStyle name="常规 16 7 2 4" xfId="24308"/>
    <cellStyle name="常规 16 7 3" xfId="24310"/>
    <cellStyle name="常规 16 7 3 2" xfId="24311"/>
    <cellStyle name="常规 16 7 3 2 2" xfId="24312"/>
    <cellStyle name="常规 16 7 3 3" xfId="24313"/>
    <cellStyle name="常规 16 7 4" xfId="24314"/>
    <cellStyle name="常规 16 7 4 2" xfId="24315"/>
    <cellStyle name="常规 16 7 5" xfId="24316"/>
    <cellStyle name="常规 16 8" xfId="24318"/>
    <cellStyle name="常规 16 8 2" xfId="24320"/>
    <cellStyle name="常规 16 8 2 2" xfId="24321"/>
    <cellStyle name="常规 16 8 2 2 2" xfId="24322"/>
    <cellStyle name="常规 16 8 2 3" xfId="24323"/>
    <cellStyle name="常规 16 8 3" xfId="24324"/>
    <cellStyle name="常规 16 8 3 2" xfId="24325"/>
    <cellStyle name="常规 16 8 4" xfId="24326"/>
    <cellStyle name="常规 16 9" xfId="10964"/>
    <cellStyle name="常规 16 9 2" xfId="2582"/>
    <cellStyle name="常规 16 9 2 2" xfId="10970"/>
    <cellStyle name="常规 16 9 2 2 2" xfId="12769"/>
    <cellStyle name="常规 16 9 2 3" xfId="12771"/>
    <cellStyle name="常规 16 9 3" xfId="10973"/>
    <cellStyle name="常规 16 9 3 2" xfId="10977"/>
    <cellStyle name="常规 16 9 4" xfId="10979"/>
    <cellStyle name="常规 16 9 5" xfId="10984"/>
    <cellStyle name="常规 16 9 6" xfId="15623"/>
    <cellStyle name="常规 17" xfId="23172"/>
    <cellStyle name="常规 17 10" xfId="24328"/>
    <cellStyle name="常规 17 10 2" xfId="24331"/>
    <cellStyle name="常规 17 10 2 2" xfId="24333"/>
    <cellStyle name="常规 17 10 2 2 2" xfId="24335"/>
    <cellStyle name="常规 17 10 2 3" xfId="24338"/>
    <cellStyle name="常规 17 10 3" xfId="24340"/>
    <cellStyle name="常规 17 10 3 2" xfId="24342"/>
    <cellStyle name="常规 17 10 4" xfId="24344"/>
    <cellStyle name="常规 17 11" xfId="19690"/>
    <cellStyle name="常规 17 11 2" xfId="24346"/>
    <cellStyle name="常规 17 11 2 2" xfId="24349"/>
    <cellStyle name="常规 17 11 2 2 2" xfId="24351"/>
    <cellStyle name="常规 17 11 2 3" xfId="24354"/>
    <cellStyle name="常规 17 11 3" xfId="24356"/>
    <cellStyle name="常规 17 11 3 2" xfId="15254"/>
    <cellStyle name="常规 17 11 3 2 2" xfId="15257"/>
    <cellStyle name="常规 17 11 3 2 3" xfId="15261"/>
    <cellStyle name="常规 17 11 4" xfId="23246"/>
    <cellStyle name="常规 17 12" xfId="24358"/>
    <cellStyle name="常规 17 12 2" xfId="24360"/>
    <cellStyle name="常规 17 13" xfId="23631"/>
    <cellStyle name="常规 17 14" xfId="24362"/>
    <cellStyle name="常规 17 15" xfId="24364"/>
    <cellStyle name="常规 17 16" xfId="24366"/>
    <cellStyle name="常规 17 2" xfId="14070"/>
    <cellStyle name="常规 17 2 2" xfId="14076"/>
    <cellStyle name="常规 17 2 2 2" xfId="14081"/>
    <cellStyle name="常规 17 2 2 2 2" xfId="14086"/>
    <cellStyle name="常规 17 2 2 2 2 2" xfId="3662"/>
    <cellStyle name="常规 17 2 2 2 2 2 2" xfId="8571"/>
    <cellStyle name="常规 17 2 2 2 2 3" xfId="5974"/>
    <cellStyle name="常规 17 2 2 2 3" xfId="24368"/>
    <cellStyle name="常规 17 2 2 2 3 2" xfId="24370"/>
    <cellStyle name="常规 17 2 2 2 4" xfId="24372"/>
    <cellStyle name="常规 17 2 2 3" xfId="14092"/>
    <cellStyle name="常规 17 2 2 3 2" xfId="14099"/>
    <cellStyle name="常规 17 2 2 3 2 2" xfId="24374"/>
    <cellStyle name="常规 17 2 2 3 3" xfId="24376"/>
    <cellStyle name="常规 17 2 2 4" xfId="14105"/>
    <cellStyle name="常规 17 2 2 4 2" xfId="15688"/>
    <cellStyle name="常规 17 2 2 5" xfId="15692"/>
    <cellStyle name="常规 17 2 2 6" xfId="2430"/>
    <cellStyle name="常规 17 2 2 7" xfId="24379"/>
    <cellStyle name="常规 17 2 3" xfId="3316"/>
    <cellStyle name="常规 17 2 3 2" xfId="14109"/>
    <cellStyle name="常规 17 2 3 2 2" xfId="24381"/>
    <cellStyle name="常规 17 2 3 2 2 2" xfId="8938"/>
    <cellStyle name="常规 17 2 3 2 2 2 2" xfId="8941"/>
    <cellStyle name="常规 17 2 3 2 2 3" xfId="8945"/>
    <cellStyle name="常规 17 2 3 2 3" xfId="24383"/>
    <cellStyle name="常规 17 2 3 2 3 2" xfId="24385"/>
    <cellStyle name="常规 17 2 3 2 4" xfId="24388"/>
    <cellStyle name="常规 17 2 3 3" xfId="21798"/>
    <cellStyle name="常规 17 2 3 3 2" xfId="24390"/>
    <cellStyle name="常规 17 2 3 3 2 2" xfId="24392"/>
    <cellStyle name="常规 17 2 3 3 3" xfId="24395"/>
    <cellStyle name="常规 17 2 3 4" xfId="24397"/>
    <cellStyle name="常规 17 2 3 4 2" xfId="24399"/>
    <cellStyle name="常规 17 2 3 5" xfId="24401"/>
    <cellStyle name="常规 17 2 4" xfId="14113"/>
    <cellStyle name="常规 17 2 4 2" xfId="14119"/>
    <cellStyle name="常规 17 2 4 2 2" xfId="24403"/>
    <cellStyle name="常规 17 2 4 2 2 2" xfId="24406"/>
    <cellStyle name="常规 17 2 4 2 3" xfId="24408"/>
    <cellStyle name="常规 17 2 4 3" xfId="24411"/>
    <cellStyle name="常规 17 2 4 3 2" xfId="24413"/>
    <cellStyle name="常规 17 2 4 4" xfId="24415"/>
    <cellStyle name="常规 17 2 5" xfId="14123"/>
    <cellStyle name="常规 17 2 5 2" xfId="24417"/>
    <cellStyle name="常规 17 2 5 2 2" xfId="17325"/>
    <cellStyle name="常规 17 2 5 2 2 2" xfId="19727"/>
    <cellStyle name="常规 17 2 5 2 3" xfId="17329"/>
    <cellStyle name="常规 17 2 5 3" xfId="24419"/>
    <cellStyle name="常规 17 2 5 3 2" xfId="17337"/>
    <cellStyle name="常规 17 2 5 4" xfId="24421"/>
    <cellStyle name="常规 17 2 6" xfId="24423"/>
    <cellStyle name="常规 17 2 6 2" xfId="24428"/>
    <cellStyle name="常规 17 2 7" xfId="24432"/>
    <cellStyle name="常规 17 2 8" xfId="24437"/>
    <cellStyle name="常规 17 2 9" xfId="15572"/>
    <cellStyle name="常规 17 3" xfId="14130"/>
    <cellStyle name="常规 17 3 2" xfId="14135"/>
    <cellStyle name="常规 17 3 2 2" xfId="14140"/>
    <cellStyle name="常规 17 3 2 2 2" xfId="14147"/>
    <cellStyle name="常规 17 3 2 2 2 2" xfId="11003"/>
    <cellStyle name="常规 17 3 2 2 2 2 2" xfId="11008"/>
    <cellStyle name="常规 17 3 2 2 2 3" xfId="11015"/>
    <cellStyle name="常规 17 3 2 2 3" xfId="24442"/>
    <cellStyle name="常规 17 3 2 2 3 2" xfId="24445"/>
    <cellStyle name="常规 17 3 2 2 4" xfId="24447"/>
    <cellStyle name="常规 17 3 2 3" xfId="14155"/>
    <cellStyle name="常规 17 3 2 3 2" xfId="14161"/>
    <cellStyle name="常规 17 3 2 3 2 2" xfId="24450"/>
    <cellStyle name="常规 17 3 2 3 3" xfId="24453"/>
    <cellStyle name="常规 17 3 2 4" xfId="14166"/>
    <cellStyle name="常规 17 3 2 4 2" xfId="14171"/>
    <cellStyle name="常规 17 3 2 5" xfId="14175"/>
    <cellStyle name="常规 17 3 2 6" xfId="23951"/>
    <cellStyle name="常规 17 3 2 7" xfId="24456"/>
    <cellStyle name="常规 17 3 3" xfId="14182"/>
    <cellStyle name="常规 17 3 3 2" xfId="14189"/>
    <cellStyle name="常规 17 3 3 2 2" xfId="24458"/>
    <cellStyle name="常规 17 3 3 2 2 2" xfId="11386"/>
    <cellStyle name="常规 17 3 3 2 2 2 2" xfId="11390"/>
    <cellStyle name="常规 17 3 3 2 2 3" xfId="11394"/>
    <cellStyle name="常规 17 3 3 2 3" xfId="24461"/>
    <cellStyle name="常规 17 3 3 2 3 2" xfId="2066"/>
    <cellStyle name="常规 17 3 3 2 4" xfId="24464"/>
    <cellStyle name="常规 17 3 3 3" xfId="24469"/>
    <cellStyle name="常规 17 3 3 3 2" xfId="24473"/>
    <cellStyle name="常规 17 3 3 3 2 2" xfId="24476"/>
    <cellStyle name="常规 17 3 3 3 3" xfId="24480"/>
    <cellStyle name="常规 17 3 3 4" xfId="24484"/>
    <cellStyle name="常规 17 3 3 4 2" xfId="24487"/>
    <cellStyle name="常规 17 3 3 5" xfId="24490"/>
    <cellStyle name="常规 17 3 4" xfId="14195"/>
    <cellStyle name="常规 17 3 4 2" xfId="14198"/>
    <cellStyle name="常规 17 3 4 2 2" xfId="3294"/>
    <cellStyle name="常规 17 3 4 2 2 2" xfId="24493"/>
    <cellStyle name="常规 17 3 4 2 3" xfId="24495"/>
    <cellStyle name="常规 17 3 4 3" xfId="24498"/>
    <cellStyle name="常规 17 3 4 3 2" xfId="6721"/>
    <cellStyle name="常规 17 3 4 4" xfId="24501"/>
    <cellStyle name="常规 17 3 5" xfId="14202"/>
    <cellStyle name="常规 17 3 5 2" xfId="24503"/>
    <cellStyle name="常规 17 3 5 2 2" xfId="17371"/>
    <cellStyle name="常规 17 3 5 2 2 2" xfId="24505"/>
    <cellStyle name="常规 17 3 5 2 3" xfId="17376"/>
    <cellStyle name="常规 17 3 5 3" xfId="24509"/>
    <cellStyle name="常规 17 3 5 3 2" xfId="24511"/>
    <cellStyle name="常规 17 3 5 4" xfId="24514"/>
    <cellStyle name="常规 17 3 6" xfId="23442"/>
    <cellStyle name="常规 17 3 6 2" xfId="24517"/>
    <cellStyle name="常规 17 3 7" xfId="24521"/>
    <cellStyle name="常规 17 3 8" xfId="24525"/>
    <cellStyle name="常规 17 3 9" xfId="15590"/>
    <cellStyle name="常规 17 4" xfId="14208"/>
    <cellStyle name="常规 17 4 2" xfId="14212"/>
    <cellStyle name="常规 17 4 2 2" xfId="15104"/>
    <cellStyle name="常规 17 4 2 2 2" xfId="24527"/>
    <cellStyle name="常规 17 4 2 2 2 2" xfId="13250"/>
    <cellStyle name="常规 17 4 2 2 2 2 2" xfId="13255"/>
    <cellStyle name="常规 17 4 2 2 2 3" xfId="13258"/>
    <cellStyle name="常规 17 4 2 2 3" xfId="24531"/>
    <cellStyle name="常规 17 4 2 2 3 2" xfId="24535"/>
    <cellStyle name="常规 17 4 2 2 4" xfId="24537"/>
    <cellStyle name="常规 17 4 2 3" xfId="24542"/>
    <cellStyle name="常规 17 4 2 3 2" xfId="24546"/>
    <cellStyle name="常规 17 4 2 3 2 2" xfId="24550"/>
    <cellStyle name="常规 17 4 2 3 3" xfId="24554"/>
    <cellStyle name="常规 17 4 2 4" xfId="1459"/>
    <cellStyle name="常规 17 4 2 4 2" xfId="24558"/>
    <cellStyle name="常规 17 4 2 5" xfId="24562"/>
    <cellStyle name="常规 17 4 3" xfId="15722"/>
    <cellStyle name="常规 17 4 3 2" xfId="15725"/>
    <cellStyle name="常规 17 4 3 2 2" xfId="24565"/>
    <cellStyle name="常规 17 4 3 2 2 2" xfId="13627"/>
    <cellStyle name="常规 17 4 3 2 3" xfId="24567"/>
    <cellStyle name="常规 17 4 3 3" xfId="24570"/>
    <cellStyle name="常规 17 4 3 3 2" xfId="24574"/>
    <cellStyle name="常规 17 4 3 4" xfId="231"/>
    <cellStyle name="常规 17 4 4" xfId="15729"/>
    <cellStyle name="常规 17 4 4 2" xfId="24577"/>
    <cellStyle name="常规 17 4 4 2 2" xfId="24579"/>
    <cellStyle name="常规 17 4 4 3" xfId="24581"/>
    <cellStyle name="常规 17 4 5" xfId="24584"/>
    <cellStyle name="常规 17 4 5 2" xfId="24586"/>
    <cellStyle name="常规 17 4 6" xfId="24588"/>
    <cellStyle name="常规 17 5" xfId="14218"/>
    <cellStyle name="常规 17 5 2" xfId="14222"/>
    <cellStyle name="常规 17 5 2 2" xfId="24592"/>
    <cellStyle name="常规 17 5 2 2 2" xfId="24594"/>
    <cellStyle name="常规 17 5 2 2 2 2" xfId="15580"/>
    <cellStyle name="常规 17 5 2 2 3" xfId="24596"/>
    <cellStyle name="常规 17 5 2 3" xfId="24600"/>
    <cellStyle name="常规 17 5 2 3 2" xfId="24606"/>
    <cellStyle name="常规 17 5 2 4" xfId="24610"/>
    <cellStyle name="常规 17 5 3" xfId="24613"/>
    <cellStyle name="常规 17 5 3 2" xfId="24615"/>
    <cellStyle name="常规 17 5 3 2 2" xfId="24617"/>
    <cellStyle name="常规 17 5 3 3" xfId="24619"/>
    <cellStyle name="常规 17 5 4" xfId="24622"/>
    <cellStyle name="常规 17 5 4 2" xfId="24624"/>
    <cellStyle name="常规 17 5 5" xfId="24627"/>
    <cellStyle name="常规 17 6" xfId="14226"/>
    <cellStyle name="常规 17 6 2" xfId="14229"/>
    <cellStyle name="常规 17 6 2 2" xfId="24629"/>
    <cellStyle name="常规 17 6 2 2 2" xfId="24632"/>
    <cellStyle name="常规 17 6 2 2 2 2" xfId="24635"/>
    <cellStyle name="常规 17 6 2 2 3" xfId="24638"/>
    <cellStyle name="常规 17 6 2 3" xfId="24641"/>
    <cellStyle name="常规 17 6 2 3 2" xfId="24645"/>
    <cellStyle name="常规 17 6 2 4" xfId="24649"/>
    <cellStyle name="常规 17 6 3" xfId="24653"/>
    <cellStyle name="常规 17 6 3 2" xfId="24655"/>
    <cellStyle name="常规 17 6 3 2 2" xfId="24657"/>
    <cellStyle name="常规 17 6 3 3" xfId="24659"/>
    <cellStyle name="常规 17 6 4" xfId="24662"/>
    <cellStyle name="常规 17 6 4 2" xfId="24664"/>
    <cellStyle name="常规 17 6 5" xfId="24666"/>
    <cellStyle name="常规 17 7" xfId="14232"/>
    <cellStyle name="常规 17 7 2" xfId="24668"/>
    <cellStyle name="常规 17 7 2 2" xfId="24671"/>
    <cellStyle name="常规 17 7 2 2 2" xfId="24673"/>
    <cellStyle name="常规 17 7 2 2 2 2" xfId="24675"/>
    <cellStyle name="常规 17 7 2 2 3" xfId="24677"/>
    <cellStyle name="常规 17 7 2 3" xfId="24679"/>
    <cellStyle name="常规 17 7 2 3 2" xfId="24682"/>
    <cellStyle name="常规 17 7 2 4" xfId="24685"/>
    <cellStyle name="常规 17 7 3" xfId="24688"/>
    <cellStyle name="常规 17 7 3 2" xfId="24691"/>
    <cellStyle name="常规 17 7 3 2 2" xfId="24693"/>
    <cellStyle name="常规 17 7 3 3" xfId="24695"/>
    <cellStyle name="常规 17 7 4" xfId="24698"/>
    <cellStyle name="常规 17 7 4 2" xfId="24701"/>
    <cellStyle name="常规 17 7 5" xfId="24703"/>
    <cellStyle name="常规 17 8" xfId="24707"/>
    <cellStyle name="常规 17 8 2" xfId="24709"/>
    <cellStyle name="常规 17 8 2 2" xfId="24711"/>
    <cellStyle name="常规 17 8 2 2 2" xfId="17694"/>
    <cellStyle name="常规 17 8 2 3" xfId="24713"/>
    <cellStyle name="常规 17 8 3" xfId="24716"/>
    <cellStyle name="常规 17 8 3 2" xfId="24718"/>
    <cellStyle name="常规 17 8 4" xfId="24720"/>
    <cellStyle name="常规 17 9" xfId="10991"/>
    <cellStyle name="常规 17 9 2" xfId="10997"/>
    <cellStyle name="常规 17 9 2 2" xfId="15029"/>
    <cellStyle name="常规 17 9 2 2 2" xfId="15032"/>
    <cellStyle name="常规 17 9 2 3" xfId="15035"/>
    <cellStyle name="常规 17 9 3" xfId="24722"/>
    <cellStyle name="常规 17 9 3 2" xfId="15127"/>
    <cellStyle name="常规 17 9 4" xfId="24724"/>
    <cellStyle name="常规 18" xfId="22982"/>
    <cellStyle name="常规 18 10" xfId="17768"/>
    <cellStyle name="常规 18 10 2" xfId="17770"/>
    <cellStyle name="常规 18 10 2 2" xfId="24726"/>
    <cellStyle name="常规 18 10 2 2 2" xfId="24727"/>
    <cellStyle name="常规 18 10 2 3" xfId="10641"/>
    <cellStyle name="常规 18 10 3" xfId="20493"/>
    <cellStyle name="常规 18 10 3 2" xfId="20495"/>
    <cellStyle name="常规 18 10 4" xfId="24728"/>
    <cellStyle name="常规 18 11" xfId="5835"/>
    <cellStyle name="常规 18 11 2" xfId="24729"/>
    <cellStyle name="常规 18 11 2 2" xfId="24730"/>
    <cellStyle name="常规 18 11 2 2 2" xfId="24731"/>
    <cellStyle name="常规 18 11 2 3" xfId="24733"/>
    <cellStyle name="常规 18 11 3" xfId="24734"/>
    <cellStyle name="常规 18 11 3 2" xfId="24735"/>
    <cellStyle name="常规 18 11 4" xfId="23353"/>
    <cellStyle name="常规 18 12" xfId="6767"/>
    <cellStyle name="常规 18 12 2" xfId="24736"/>
    <cellStyle name="常规 18 13" xfId="11325"/>
    <cellStyle name="常规 18 14" xfId="24737"/>
    <cellStyle name="常规 18 15" xfId="24738"/>
    <cellStyle name="常规 18 16" xfId="24739"/>
    <cellStyle name="常规 18 2" xfId="14261"/>
    <cellStyle name="常规 18 2 2" xfId="10546"/>
    <cellStyle name="常规 18 2 2 2" xfId="10554"/>
    <cellStyle name="常规 18 2 2 2 2" xfId="16767"/>
    <cellStyle name="常规 18 2 2 2 2 2" xfId="24740"/>
    <cellStyle name="常规 18 2 2 2 2 2 2" xfId="24742"/>
    <cellStyle name="常规 18 2 2 2 2 3" xfId="20395"/>
    <cellStyle name="常规 18 2 2 2 3" xfId="24744"/>
    <cellStyle name="常规 18 2 2 2 3 2" xfId="17103"/>
    <cellStyle name="常规 18 2 2 2 4" xfId="24747"/>
    <cellStyle name="常规 18 2 2 3" xfId="24752"/>
    <cellStyle name="常规 18 2 2 3 2" xfId="16774"/>
    <cellStyle name="常规 18 2 2 3 2 2" xfId="24754"/>
    <cellStyle name="常规 18 2 2 3 3" xfId="24757"/>
    <cellStyle name="常规 18 2 2 4" xfId="24760"/>
    <cellStyle name="常规 18 2 2 4 2" xfId="24762"/>
    <cellStyle name="常规 18 2 2 5" xfId="14785"/>
    <cellStyle name="常规 18 2 2 5 2" xfId="9732"/>
    <cellStyle name="常规 18 2 2 5 3" xfId="14792"/>
    <cellStyle name="常规 18 2 3" xfId="10560"/>
    <cellStyle name="常规 18 2 3 2" xfId="14265"/>
    <cellStyle name="常规 18 2 3 2 2" xfId="24764"/>
    <cellStyle name="常规 18 2 3 2 2 2" xfId="17136"/>
    <cellStyle name="常规 18 2 3 2 2 2 2" xfId="24766"/>
    <cellStyle name="常规 18 2 3 2 2 3" xfId="21898"/>
    <cellStyle name="常规 18 2 3 2 3" xfId="24768"/>
    <cellStyle name="常规 18 2 3 2 3 2" xfId="6925"/>
    <cellStyle name="常规 18 2 3 2 4" xfId="24770"/>
    <cellStyle name="常规 18 2 3 3" xfId="24771"/>
    <cellStyle name="常规 18 2 3 3 2" xfId="24773"/>
    <cellStyle name="常规 18 2 3 3 2 2" xfId="24775"/>
    <cellStyle name="常规 18 2 3 3 3" xfId="24777"/>
    <cellStyle name="常规 18 2 3 4" xfId="24778"/>
    <cellStyle name="常规 18 2 3 4 2" xfId="24780"/>
    <cellStyle name="常规 18 2 3 5" xfId="14811"/>
    <cellStyle name="常规 18 2 4" xfId="14271"/>
    <cellStyle name="常规 18 2 4 2" xfId="14274"/>
    <cellStyle name="常规 18 2 4 2 2" xfId="16787"/>
    <cellStyle name="常规 18 2 4 2 2 2" xfId="22414"/>
    <cellStyle name="常规 18 2 4 2 3" xfId="24781"/>
    <cellStyle name="常规 18 2 4 3" xfId="24782"/>
    <cellStyle name="常规 18 2 4 3 2" xfId="24784"/>
    <cellStyle name="常规 18 2 4 4" xfId="24785"/>
    <cellStyle name="常规 18 2 5" xfId="14278"/>
    <cellStyle name="常规 18 2 5 2" xfId="24786"/>
    <cellStyle name="常规 18 2 5 2 2" xfId="17425"/>
    <cellStyle name="常规 18 2 5 2 2 2" xfId="20133"/>
    <cellStyle name="常规 18 2 5 2 3" xfId="17428"/>
    <cellStyle name="常规 18 2 5 3" xfId="24788"/>
    <cellStyle name="常规 18 2 5 3 2" xfId="24789"/>
    <cellStyle name="常规 18 2 5 4" xfId="24790"/>
    <cellStyle name="常规 18 2 6" xfId="23464"/>
    <cellStyle name="常规 18 2 6 2" xfId="24791"/>
    <cellStyle name="常规 18 2 7" xfId="24794"/>
    <cellStyle name="常规 18 2 8" xfId="24799"/>
    <cellStyle name="常规 18 2 9" xfId="15612"/>
    <cellStyle name="常规 18 3" xfId="14285"/>
    <cellStyle name="常规 18 3 2" xfId="10576"/>
    <cellStyle name="常规 18 3 2 2" xfId="15145"/>
    <cellStyle name="常规 18 3 2 2 2" xfId="21333"/>
    <cellStyle name="常规 18 3 2 2 2 2" xfId="24802"/>
    <cellStyle name="常规 18 3 2 2 2 2 2" xfId="24805"/>
    <cellStyle name="常规 18 3 2 2 2 3" xfId="20042"/>
    <cellStyle name="常规 18 3 2 2 3" xfId="21336"/>
    <cellStyle name="常规 18 3 2 2 3 2" xfId="24806"/>
    <cellStyle name="常规 18 3 2 2 4" xfId="24807"/>
    <cellStyle name="常规 18 3 2 3" xfId="23447"/>
    <cellStyle name="常规 18 3 2 3 2" xfId="24808"/>
    <cellStyle name="常规 18 3 2 3 2 2" xfId="17213"/>
    <cellStyle name="常规 18 3 2 3 2 2 2" xfId="16370"/>
    <cellStyle name="常规 18 3 2 3 2 2 3" xfId="16375"/>
    <cellStyle name="常规 18 3 2 3 3" xfId="24811"/>
    <cellStyle name="常规 18 3 2 4" xfId="24813"/>
    <cellStyle name="常规 18 3 2 4 2" xfId="24816"/>
    <cellStyle name="常规 18 3 2 5" xfId="14921"/>
    <cellStyle name="常规 18 3 2 5 2" xfId="14925"/>
    <cellStyle name="常规 18 3 2 5 3" xfId="14936"/>
    <cellStyle name="常规 18 3 3" xfId="15755"/>
    <cellStyle name="常规 18 3 3 2" xfId="15758"/>
    <cellStyle name="常规 18 3 3 2 2" xfId="24818"/>
    <cellStyle name="常规 18 3 3 2 2 2" xfId="24820"/>
    <cellStyle name="常规 18 3 3 2 2 2 2" xfId="24821"/>
    <cellStyle name="常规 18 3 3 2 2 3" xfId="24822"/>
    <cellStyle name="常规 18 3 3 2 3" xfId="24824"/>
    <cellStyle name="常规 18 3 3 2 3 2" xfId="24825"/>
    <cellStyle name="常规 18 3 3 2 4" xfId="24826"/>
    <cellStyle name="常规 18 3 3 3" xfId="24827"/>
    <cellStyle name="常规 18 3 3 3 2" xfId="24830"/>
    <cellStyle name="常规 18 3 3 3 2 2" xfId="24832"/>
    <cellStyle name="常规 18 3 3 3 3" xfId="24834"/>
    <cellStyle name="常规 18 3 3 4" xfId="24835"/>
    <cellStyle name="常规 18 3 3 4 2" xfId="24837"/>
    <cellStyle name="常规 18 3 3 5" xfId="14978"/>
    <cellStyle name="常规 18 3 3 5 2" xfId="14979"/>
    <cellStyle name="常规 18 3 3 5 3" xfId="14984"/>
    <cellStyle name="常规 18 3 4" xfId="15186"/>
    <cellStyle name="常规 18 3 4 2" xfId="24838"/>
    <cellStyle name="常规 18 3 4 2 2" xfId="9783"/>
    <cellStyle name="常规 18 3 4 2 2 2" xfId="24841"/>
    <cellStyle name="常规 18 3 4 2 3" xfId="24842"/>
    <cellStyle name="常规 18 3 4 3" xfId="24843"/>
    <cellStyle name="常规 18 3 4 3 2" xfId="7358"/>
    <cellStyle name="常规 18 3 4 4" xfId="24847"/>
    <cellStyle name="常规 18 3 5" xfId="23132"/>
    <cellStyle name="常规 18 3 5 2" xfId="24848"/>
    <cellStyle name="常规 18 3 5 2 2" xfId="24849"/>
    <cellStyle name="常规 18 3 5 2 2 2" xfId="24850"/>
    <cellStyle name="常规 18 3 5 2 3" xfId="24851"/>
    <cellStyle name="常规 18 3 5 3" xfId="24852"/>
    <cellStyle name="常规 18 3 5 3 2" xfId="24854"/>
    <cellStyle name="常规 18 3 5 4" xfId="24855"/>
    <cellStyle name="常规 18 3 6" xfId="24856"/>
    <cellStyle name="常规 18 3 6 2" xfId="24859"/>
    <cellStyle name="常规 18 3 7" xfId="24860"/>
    <cellStyle name="常规 18 4" xfId="14290"/>
    <cellStyle name="常规 18 4 2" xfId="14294"/>
    <cellStyle name="常规 18 4 2 2" xfId="23452"/>
    <cellStyle name="常规 18 4 2 2 2" xfId="24862"/>
    <cellStyle name="常规 18 4 2 2 2 2" xfId="24864"/>
    <cellStyle name="常规 18 4 2 2 2 2 2" xfId="24865"/>
    <cellStyle name="常规 18 4 2 2 2 3" xfId="21258"/>
    <cellStyle name="常规 18 4 2 2 3" xfId="5284"/>
    <cellStyle name="常规 18 4 2 2 3 2" xfId="24866"/>
    <cellStyle name="常规 18 4 2 2 4" xfId="24867"/>
    <cellStyle name="常规 18 4 2 3" xfId="24868"/>
    <cellStyle name="常规 18 4 2 3 2" xfId="24870"/>
    <cellStyle name="常规 18 4 2 3 2 2" xfId="24872"/>
    <cellStyle name="常规 18 4 2 3 3" xfId="5386"/>
    <cellStyle name="常规 18 4 2 4" xfId="24874"/>
    <cellStyle name="常规 18 4 2 4 2" xfId="24876"/>
    <cellStyle name="常规 18 4 2 5" xfId="15086"/>
    <cellStyle name="常规 18 4 2 5 2" xfId="15090"/>
    <cellStyle name="常规 18 4 2 5 3" xfId="15096"/>
    <cellStyle name="常规 18 4 3" xfId="23455"/>
    <cellStyle name="常规 18 4 3 2" xfId="24878"/>
    <cellStyle name="常规 18 4 3 2 2" xfId="24879"/>
    <cellStyle name="常规 18 4 3 2 2 2" xfId="24880"/>
    <cellStyle name="常规 18 4 3 2 3" xfId="24881"/>
    <cellStyle name="常规 18 4 3 3" xfId="24882"/>
    <cellStyle name="常规 18 4 3 3 2" xfId="24885"/>
    <cellStyle name="常规 18 4 3 4" xfId="14027"/>
    <cellStyle name="常规 18 4 4" xfId="24888"/>
    <cellStyle name="常规 18 4 4 2" xfId="24889"/>
    <cellStyle name="常规 18 4 4 2 2" xfId="24890"/>
    <cellStyle name="常规 18 4 4 3" xfId="24891"/>
    <cellStyle name="常规 18 4 5" xfId="24894"/>
    <cellStyle name="常规 18 4 5 2" xfId="12042"/>
    <cellStyle name="常规 18 4 6" xfId="24895"/>
    <cellStyle name="常规 18 5" xfId="14299"/>
    <cellStyle name="常规 18 5 2" xfId="23458"/>
    <cellStyle name="常规 18 5 2 2" xfId="24897"/>
    <cellStyle name="常规 18 5 2 2 2" xfId="24898"/>
    <cellStyle name="常规 18 5 2 2 2 2" xfId="24899"/>
    <cellStyle name="常规 18 5 2 2 3" xfId="24900"/>
    <cellStyle name="常规 18 5 2 3" xfId="24901"/>
    <cellStyle name="常规 18 5 2 3 2" xfId="24903"/>
    <cellStyle name="常规 18 5 2 4" xfId="24905"/>
    <cellStyle name="常规 18 5 3" xfId="24907"/>
    <cellStyle name="常规 18 5 3 2" xfId="24908"/>
    <cellStyle name="常规 18 5 3 2 2" xfId="10732"/>
    <cellStyle name="常规 18 5 3 3" xfId="24909"/>
    <cellStyle name="常规 18 5 4" xfId="24911"/>
    <cellStyle name="常规 18 5 4 2" xfId="24912"/>
    <cellStyle name="常规 18 5 5" xfId="24913"/>
    <cellStyle name="常规 18 6" xfId="22988"/>
    <cellStyle name="常规 18 6 2" xfId="24914"/>
    <cellStyle name="常规 18 6 2 2" xfId="24915"/>
    <cellStyle name="常规 18 6 2 2 2" xfId="24916"/>
    <cellStyle name="常规 18 6 2 2 2 2" xfId="23748"/>
    <cellStyle name="常规 18 6 2 2 3" xfId="24917"/>
    <cellStyle name="常规 18 6 2 3" xfId="24918"/>
    <cellStyle name="常规 18 6 2 3 2" xfId="24921"/>
    <cellStyle name="常规 18 6 2 4" xfId="24923"/>
    <cellStyle name="常规 18 6 3" xfId="24926"/>
    <cellStyle name="常规 18 6 3 2" xfId="24927"/>
    <cellStyle name="常规 18 6 3 2 2" xfId="24928"/>
    <cellStyle name="常规 18 6 3 3" xfId="24929"/>
    <cellStyle name="常规 18 6 4" xfId="24931"/>
    <cellStyle name="常规 18 6 4 2" xfId="24932"/>
    <cellStyle name="常规 18 6 5" xfId="24933"/>
    <cellStyle name="常规 18 7" xfId="24934"/>
    <cellStyle name="常规 18 7 2" xfId="24936"/>
    <cellStyle name="常规 18 7 2 2" xfId="24938"/>
    <cellStyle name="常规 18 7 2 2 2" xfId="24939"/>
    <cellStyle name="常规 18 7 2 2 2 2" xfId="24940"/>
    <cellStyle name="常规 18 7 2 2 3" xfId="24941"/>
    <cellStyle name="常规 18 7 2 3" xfId="24942"/>
    <cellStyle name="常规 18 7 2 3 2" xfId="24944"/>
    <cellStyle name="常规 18 7 2 4" xfId="24946"/>
    <cellStyle name="常规 18 7 3" xfId="24947"/>
    <cellStyle name="常规 18 7 3 2" xfId="24948"/>
    <cellStyle name="常规 18 7 3 2 2" xfId="19578"/>
    <cellStyle name="常规 18 7 3 3" xfId="24949"/>
    <cellStyle name="常规 18 7 4" xfId="24951"/>
    <cellStyle name="常规 18 7 4 2" xfId="24952"/>
    <cellStyle name="常规 18 7 5" xfId="24953"/>
    <cellStyle name="常规 18 8" xfId="24954"/>
    <cellStyle name="常规 18 8 2" xfId="24956"/>
    <cellStyle name="常规 18 8 2 2" xfId="24957"/>
    <cellStyle name="常规 18 8 2 2 2" xfId="24958"/>
    <cellStyle name="常规 18 8 2 3" xfId="24960"/>
    <cellStyle name="常规 18 8 3" xfId="24963"/>
    <cellStyle name="常规 18 8 3 2" xfId="24964"/>
    <cellStyle name="常规 18 8 4" xfId="24965"/>
    <cellStyle name="常规 18 9" xfId="11023"/>
    <cellStyle name="常规 18 9 2" xfId="24966"/>
    <cellStyle name="常规 18 9 2 2" xfId="24967"/>
    <cellStyle name="常规 18 9 2 2 2" xfId="24969"/>
    <cellStyle name="常规 18 9 2 3" xfId="24972"/>
    <cellStyle name="常规 18 9 3" xfId="24975"/>
    <cellStyle name="常规 18 9 3 2" xfId="24976"/>
    <cellStyle name="常规 18 9 4" xfId="24979"/>
    <cellStyle name="常规 19" xfId="22991"/>
    <cellStyle name="常规 19 10" xfId="24980"/>
    <cellStyle name="常规 19 11" xfId="857"/>
    <cellStyle name="常规 19 2" xfId="14305"/>
    <cellStyle name="常规 19 2 2" xfId="10593"/>
    <cellStyle name="常规 19 2 2 2" xfId="24425"/>
    <cellStyle name="常规 19 2 2 2 2" xfId="24430"/>
    <cellStyle name="常规 19 2 2 2 2 2" xfId="17346"/>
    <cellStyle name="常规 19 2 2 2 3" xfId="24981"/>
    <cellStyle name="常规 19 2 2 3" xfId="24434"/>
    <cellStyle name="常规 19 2 2 3 2" xfId="24983"/>
    <cellStyle name="常规 19 2 2 4" xfId="24439"/>
    <cellStyle name="常规 19 2 2 5" xfId="15570"/>
    <cellStyle name="常规 19 2 3" xfId="24985"/>
    <cellStyle name="常规 19 2 3 2" xfId="23444"/>
    <cellStyle name="常规 19 2 3 2 2" xfId="24519"/>
    <cellStyle name="常规 19 2 3 3" xfId="24523"/>
    <cellStyle name="常规 19 2 4" xfId="24987"/>
    <cellStyle name="常规 19 2 4 2" xfId="24590"/>
    <cellStyle name="常规 19 2 5" xfId="24989"/>
    <cellStyle name="常规 19 2 6" xfId="24991"/>
    <cellStyle name="常规 19 3" xfId="14310"/>
    <cellStyle name="常规 19 3 2" xfId="14315"/>
    <cellStyle name="常规 19 3 2 2" xfId="23466"/>
    <cellStyle name="常规 19 3 2 2 2" xfId="24792"/>
    <cellStyle name="常规 19 3 2 3" xfId="24796"/>
    <cellStyle name="常规 19 3 3" xfId="23469"/>
    <cellStyle name="常规 19 3 3 2" xfId="24857"/>
    <cellStyle name="常规 19 3 4" xfId="24994"/>
    <cellStyle name="常规 19 3 5" xfId="24997"/>
    <cellStyle name="常规 19 4" xfId="14319"/>
    <cellStyle name="常规 19 4 2" xfId="23472"/>
    <cellStyle name="常规 19 4 2 2" xfId="24992"/>
    <cellStyle name="常规 19 4 2 2 2" xfId="24999"/>
    <cellStyle name="常规 19 4 2 3" xfId="25001"/>
    <cellStyle name="常规 19 4 3" xfId="25004"/>
    <cellStyle name="常规 19 4 3 2" xfId="25006"/>
    <cellStyle name="常规 19 4 4" xfId="25008"/>
    <cellStyle name="常规 19 5" xfId="22997"/>
    <cellStyle name="常规 19 5 2" xfId="4305"/>
    <cellStyle name="常规 19 5 2 2" xfId="4313"/>
    <cellStyle name="常规 19 5 2 2 2" xfId="12955"/>
    <cellStyle name="常规 19 5 2 2 3" xfId="12963"/>
    <cellStyle name="常规 19 5 2 3" xfId="12978"/>
    <cellStyle name="常规 19 5 2 4" xfId="12989"/>
    <cellStyle name="常规 19 5 3" xfId="4322"/>
    <cellStyle name="常规 19 6" xfId="15093"/>
    <cellStyle name="常规 19 6 2" xfId="13042"/>
    <cellStyle name="常规 19 7" xfId="25010"/>
    <cellStyle name="常规 19 8" xfId="25012"/>
    <cellStyle name="常规 19 9" xfId="11031"/>
    <cellStyle name="常规 2" xfId="6022"/>
    <cellStyle name="常规 2 10" xfId="25014"/>
    <cellStyle name="常规 2 10 2" xfId="25015"/>
    <cellStyle name="常规 2 10 2 2" xfId="14090"/>
    <cellStyle name="常规 2 10 2 2 2" xfId="14097"/>
    <cellStyle name="常规 2 10 2 3" xfId="14103"/>
    <cellStyle name="常规 2 10 3" xfId="21794"/>
    <cellStyle name="常规 2 10 3 2" xfId="21796"/>
    <cellStyle name="常规 2 10 4" xfId="21801"/>
    <cellStyle name="常规 2 11" xfId="25016"/>
    <cellStyle name="常规 2 11 2" xfId="25017"/>
    <cellStyle name="常规 2 11 2 2" xfId="14153"/>
    <cellStyle name="常规 2 11 2 2 2" xfId="14160"/>
    <cellStyle name="常规 2 11 2 3" xfId="14165"/>
    <cellStyle name="常规 2 11 3" xfId="21803"/>
    <cellStyle name="常规 2 11 3 2" xfId="24467"/>
    <cellStyle name="常规 2 11 4" xfId="25019"/>
    <cellStyle name="常规 2 12" xfId="25021"/>
    <cellStyle name="常规 2 12 2" xfId="25022"/>
    <cellStyle name="常规 2 12 2 2" xfId="24541"/>
    <cellStyle name="常规 2 12 2 2 2" xfId="24545"/>
    <cellStyle name="常规 2 12 2 3" xfId="1460"/>
    <cellStyle name="常规 2 12 3" xfId="25024"/>
    <cellStyle name="常规 2 12 3 2" xfId="24569"/>
    <cellStyle name="常规 2 12 4" xfId="25026"/>
    <cellStyle name="常规 2 13" xfId="25029"/>
    <cellStyle name="常规 2 13 2" xfId="25034"/>
    <cellStyle name="常规 2 14" xfId="25037"/>
    <cellStyle name="常规 2 14 2" xfId="25041"/>
    <cellStyle name="常规 2 15" xfId="18989"/>
    <cellStyle name="常规 2 16" xfId="25043"/>
    <cellStyle name="常规 2 17" xfId="25045"/>
    <cellStyle name="常规 2 18" xfId="1946"/>
    <cellStyle name="常规 2 18 2" xfId="22402"/>
    <cellStyle name="常规 2 18 2 2" xfId="25047"/>
    <cellStyle name="常规 2 18 2 3" xfId="25050"/>
    <cellStyle name="常规 2 18 3" xfId="25054"/>
    <cellStyle name="常规 2 18 4" xfId="25056"/>
    <cellStyle name="常规 2 18 5" xfId="25057"/>
    <cellStyle name="常规 2 19" xfId="25060"/>
    <cellStyle name="常规 2 19 2" xfId="25062"/>
    <cellStyle name="常规 2 19 2 2" xfId="25063"/>
    <cellStyle name="常规 2 2" xfId="8794"/>
    <cellStyle name="常规 2 2 10" xfId="25065"/>
    <cellStyle name="常规 2 2 2" xfId="8799"/>
    <cellStyle name="常规 2 2 2 2" xfId="8803"/>
    <cellStyle name="常规 2 2 2 2 2" xfId="8805"/>
    <cellStyle name="常规 2 2 2 2 2 2" xfId="25068"/>
    <cellStyle name="常规 2 2 2 2 2 2 2" xfId="18916"/>
    <cellStyle name="常规 2 2 2 2 2 2 2 2" xfId="18919"/>
    <cellStyle name="常规 2 2 2 2 2 2 3" xfId="18923"/>
    <cellStyle name="常规 2 2 2 2 2 3" xfId="25070"/>
    <cellStyle name="常规 2 2 2 2 2 3 2" xfId="18932"/>
    <cellStyle name="常规 2 2 2 2 2 4" xfId="25072"/>
    <cellStyle name="常规 2 2 2 2 3" xfId="25073"/>
    <cellStyle name="常规 2 2 2 2 3 2" xfId="25076"/>
    <cellStyle name="常规 2 2 2 2 3 2 2" xfId="19545"/>
    <cellStyle name="常规 2 2 2 2 3 3" xfId="21686"/>
    <cellStyle name="常规 2 2 2 2 4" xfId="25078"/>
    <cellStyle name="常规 2 2 2 2 4 2" xfId="25080"/>
    <cellStyle name="常规 2 2 2 2 5" xfId="25081"/>
    <cellStyle name="常规 2 2 2 3" xfId="8811"/>
    <cellStyle name="常规 2 2 2 3 2" xfId="8816"/>
    <cellStyle name="常规 2 2 2 3 2 2" xfId="25083"/>
    <cellStyle name="常规 2 2 2 3 2 2 2" xfId="25085"/>
    <cellStyle name="常规 2 2 2 3 2 3" xfId="25086"/>
    <cellStyle name="常规 2 2 2 3 3" xfId="23392"/>
    <cellStyle name="常规 2 2 2 3 3 2" xfId="25087"/>
    <cellStyle name="常规 2 2 2 3 4" xfId="23395"/>
    <cellStyle name="常规 2 2 2 4" xfId="8820"/>
    <cellStyle name="常规 2 2 2 4 2" xfId="25088"/>
    <cellStyle name="常规 2 2 2 5" xfId="25090"/>
    <cellStyle name="常规 2 2 2 6" xfId="25091"/>
    <cellStyle name="常规 2 2 2 7" xfId="25092"/>
    <cellStyle name="常规 2 2 3" xfId="8823"/>
    <cellStyle name="常规 2 2 3 2" xfId="8826"/>
    <cellStyle name="常规 2 2 3 2 2" xfId="25093"/>
    <cellStyle name="常规 2 2 3 2 2 2" xfId="25095"/>
    <cellStyle name="常规 2 2 3 2 2 2 2" xfId="25099"/>
    <cellStyle name="常规 2 2 3 2 2 3" xfId="2770"/>
    <cellStyle name="常规 2 2 3 2 3" xfId="1215"/>
    <cellStyle name="常规 2 2 3 2 3 2" xfId="25100"/>
    <cellStyle name="常规 2 2 3 2 4" xfId="25101"/>
    <cellStyle name="常规 2 2 3 3" xfId="25102"/>
    <cellStyle name="常规 2 2 3 3 2" xfId="19559"/>
    <cellStyle name="常规 2 2 3 3 2 2" xfId="25103"/>
    <cellStyle name="常规 2 2 3 3 3" xfId="1224"/>
    <cellStyle name="常规 2 2 3 4" xfId="25104"/>
    <cellStyle name="常规 2 2 3 4 2" xfId="25105"/>
    <cellStyle name="常规 2 2 3 5" xfId="25107"/>
    <cellStyle name="常规 2 2 4" xfId="8828"/>
    <cellStyle name="常规 2 2 4 2" xfId="8831"/>
    <cellStyle name="常规 2 2 4 2 2" xfId="25108"/>
    <cellStyle name="常规 2 2 4 2 2 2" xfId="25112"/>
    <cellStyle name="常规 2 2 4 2 3" xfId="25115"/>
    <cellStyle name="常规 2 2 4 3" xfId="25119"/>
    <cellStyle name="常规 2 2 4 3 2" xfId="25121"/>
    <cellStyle name="常规 2 2 4 4" xfId="25125"/>
    <cellStyle name="常规 2 2 5" xfId="8833"/>
    <cellStyle name="常规 2 2 5 2" xfId="25127"/>
    <cellStyle name="常规 2 2 5 2 2" xfId="25129"/>
    <cellStyle name="常规 2 2 5 2 2 2" xfId="25133"/>
    <cellStyle name="常规 2 2 5 2 3" xfId="25136"/>
    <cellStyle name="常规 2 2 5 3" xfId="25139"/>
    <cellStyle name="常规 2 2 5 3 2" xfId="25142"/>
    <cellStyle name="常规 2 2 5 4" xfId="25147"/>
    <cellStyle name="常规 2 2 6" xfId="13648"/>
    <cellStyle name="常规 2 2 6 2" xfId="25150"/>
    <cellStyle name="常规 2 2 7" xfId="19228"/>
    <cellStyle name="常规 2 2 8" xfId="25151"/>
    <cellStyle name="常规 2 2 9" xfId="25154"/>
    <cellStyle name="常规 2 3" xfId="8836"/>
    <cellStyle name="常规 2 3 10" xfId="25156"/>
    <cellStyle name="常规 2 3 2" xfId="8840"/>
    <cellStyle name="常规 2 3 2 2" xfId="25157"/>
    <cellStyle name="常规 2 3 2 2 2" xfId="25159"/>
    <cellStyle name="常规 2 3 2 2 2 2" xfId="25164"/>
    <cellStyle name="常规 2 3 2 2 2 2 2" xfId="25166"/>
    <cellStyle name="常规 2 3 2 2 2 3" xfId="25167"/>
    <cellStyle name="常规 2 3 2 2 3" xfId="25168"/>
    <cellStyle name="常规 2 3 2 2 3 2" xfId="25171"/>
    <cellStyle name="常规 2 3 2 2 4" xfId="12540"/>
    <cellStyle name="常规 2 3 2 2 4 2" xfId="6081"/>
    <cellStyle name="常规 2 3 2 2 4 3" xfId="12570"/>
    <cellStyle name="常规 2 3 2 2 5" xfId="12600"/>
    <cellStyle name="常规 2 3 2 3" xfId="25172"/>
    <cellStyle name="常规 2 3 2 3 2" xfId="22384"/>
    <cellStyle name="常规 2 3 2 3 2 2" xfId="25173"/>
    <cellStyle name="常规 2 3 2 3 3" xfId="25174"/>
    <cellStyle name="常规 2 3 2 4" xfId="25175"/>
    <cellStyle name="常规 2 3 2 4 2" xfId="25176"/>
    <cellStyle name="常规 2 3 2 5" xfId="25177"/>
    <cellStyle name="常规 2 3 2 6" xfId="25178"/>
    <cellStyle name="常规 2 3 3" xfId="25179"/>
    <cellStyle name="常规 2 3 3 2" xfId="25180"/>
    <cellStyle name="常规 2 3 3 2 2" xfId="25181"/>
    <cellStyle name="常规 2 3 3 2 2 2" xfId="16345"/>
    <cellStyle name="常规 2 3 3 2 2 2 2" xfId="16348"/>
    <cellStyle name="常规 2 3 3 2 2 2 2 2" xfId="16351"/>
    <cellStyle name="常规 2 3 3 2 2 2 2 3" xfId="16356"/>
    <cellStyle name="常规 2 3 3 2 2 2 3" xfId="16360"/>
    <cellStyle name="常规 2 3 3 2 2 2 4" xfId="16366"/>
    <cellStyle name="常规 2 3 3 2 2 3" xfId="16379"/>
    <cellStyle name="常规 2 3 3 2 2 3 2" xfId="16381"/>
    <cellStyle name="常规 2 3 3 2 2 3 3" xfId="16411"/>
    <cellStyle name="常规 2 3 3 2 3" xfId="25183"/>
    <cellStyle name="常规 2 3 3 2 3 2" xfId="16748"/>
    <cellStyle name="常规 2 3 3 2 3 2 2" xfId="16752"/>
    <cellStyle name="常规 2 3 3 2 3 2 3" xfId="7241"/>
    <cellStyle name="常规 2 3 3 2 4" xfId="12780"/>
    <cellStyle name="常规 2 3 3 2 4 2" xfId="12788"/>
    <cellStyle name="常规 2 3 3 2 4 3" xfId="12794"/>
    <cellStyle name="常规 2 3 3 3" xfId="25185"/>
    <cellStyle name="常规 2 3 3 3 2" xfId="25186"/>
    <cellStyle name="常规 2 3 3 3 2 2" xfId="17245"/>
    <cellStyle name="常规 2 3 3 3 3" xfId="25187"/>
    <cellStyle name="常规 2 3 3 4" xfId="25188"/>
    <cellStyle name="常规 2 3 3 4 2" xfId="25189"/>
    <cellStyle name="常规 2 3 3 5" xfId="25190"/>
    <cellStyle name="常规 2 3 4" xfId="25191"/>
    <cellStyle name="常规 2 3 4 2" xfId="25193"/>
    <cellStyle name="常规 2 3 4 2 2" xfId="25195"/>
    <cellStyle name="常规 2 3 4 2 2 2" xfId="25198"/>
    <cellStyle name="常规 2 3 4 2 3" xfId="25200"/>
    <cellStyle name="常规 2 3 4 3" xfId="25202"/>
    <cellStyle name="常规 2 3 4 3 2" xfId="25205"/>
    <cellStyle name="常规 2 3 4 4" xfId="25208"/>
    <cellStyle name="常规 2 3 5" xfId="25210"/>
    <cellStyle name="常规 2 3 5 2" xfId="25212"/>
    <cellStyle name="常规 2 3 5 2 2" xfId="25213"/>
    <cellStyle name="常规 2 3 5 2 2 2" xfId="25214"/>
    <cellStyle name="常规 2 3 5 2 3" xfId="25215"/>
    <cellStyle name="常规 2 3 5 3" xfId="21619"/>
    <cellStyle name="常规 2 3 5 3 2" xfId="21622"/>
    <cellStyle name="常规 2 3 5 4" xfId="25216"/>
    <cellStyle name="常规 2 3 6" xfId="25219"/>
    <cellStyle name="常规 2 3 6 2" xfId="25222"/>
    <cellStyle name="常规 2 3 7" xfId="25225"/>
    <cellStyle name="常规 2 3 8" xfId="25229"/>
    <cellStyle name="常规 2 3 9" xfId="25233"/>
    <cellStyle name="常规 2 4" xfId="8842"/>
    <cellStyle name="常规 2 4 2" xfId="8845"/>
    <cellStyle name="常规 2 4 2 2" xfId="25236"/>
    <cellStyle name="常规 2 4 2 2 2" xfId="25238"/>
    <cellStyle name="常规 2 4 2 2 2 2" xfId="25239"/>
    <cellStyle name="常规 2 4 2 2 2 2 2" xfId="25240"/>
    <cellStyle name="常规 2 4 2 2 2 3" xfId="25241"/>
    <cellStyle name="常规 2 4 2 2 3" xfId="25243"/>
    <cellStyle name="常规 2 4 2 2 3 2" xfId="25245"/>
    <cellStyle name="常规 2 4 2 2 4" xfId="13280"/>
    <cellStyle name="常规 2 4 2 3" xfId="25246"/>
    <cellStyle name="常规 2 4 2 3 2" xfId="25247"/>
    <cellStyle name="常规 2 4 2 3 2 2" xfId="25248"/>
    <cellStyle name="常规 2 4 2 3 3" xfId="25249"/>
    <cellStyle name="常规 2 4 2 4" xfId="25250"/>
    <cellStyle name="常规 2 4 2 4 2" xfId="25251"/>
    <cellStyle name="常规 2 4 2 5" xfId="25252"/>
    <cellStyle name="常规 2 4 3" xfId="25253"/>
    <cellStyle name="常规 2 4 3 2" xfId="25254"/>
    <cellStyle name="常规 2 4 3 2 2" xfId="25255"/>
    <cellStyle name="常规 2 4 3 2 2 2" xfId="25257"/>
    <cellStyle name="常规 2 4 3 2 2 2 2" xfId="25258"/>
    <cellStyle name="常规 2 4 3 2 2 3" xfId="25259"/>
    <cellStyle name="常规 2 4 3 2 3" xfId="25260"/>
    <cellStyle name="常规 2 4 3 2 3 2" xfId="25262"/>
    <cellStyle name="常规 2 4 3 2 4" xfId="13304"/>
    <cellStyle name="常规 2 4 3 3" xfId="25263"/>
    <cellStyle name="常规 2 4 3 3 2" xfId="25265"/>
    <cellStyle name="常规 2 4 3 3 2 2" xfId="71"/>
    <cellStyle name="常规 2 4 3 3 3" xfId="25267"/>
    <cellStyle name="常规 2 4 3 4" xfId="25269"/>
    <cellStyle name="常规 2 4 3 4 2" xfId="25270"/>
    <cellStyle name="常规 2 4 3 5" xfId="25272"/>
    <cellStyle name="常规 2 4 4" xfId="25273"/>
    <cellStyle name="常规 2 4 4 2" xfId="25274"/>
    <cellStyle name="常规 2 4 4 2 2" xfId="11975"/>
    <cellStyle name="常规 2 4 4 2 2 2" xfId="11978"/>
    <cellStyle name="常规 2 4 4 2 2 3" xfId="11982"/>
    <cellStyle name="常规 2 4 4 2 2 4" xfId="11986"/>
    <cellStyle name="常规 2 4 4 2 3" xfId="11991"/>
    <cellStyle name="常规 2 4 4 3" xfId="25275"/>
    <cellStyle name="常规 2 4 4 3 2" xfId="12006"/>
    <cellStyle name="常规 2 4 4 4" xfId="25277"/>
    <cellStyle name="常规 2 4 5" xfId="25279"/>
    <cellStyle name="常规 2 4 5 2" xfId="25280"/>
    <cellStyle name="常规 2 4 6" xfId="25281"/>
    <cellStyle name="常规 2 4 7" xfId="25283"/>
    <cellStyle name="常规 2 5" xfId="8848"/>
    <cellStyle name="常规 2 5 2" xfId="20652"/>
    <cellStyle name="常规 2 5 2 2" xfId="20655"/>
    <cellStyle name="常规 2 5 2 2 2" xfId="25285"/>
    <cellStyle name="常规 2 5 2 2 2 2" xfId="25286"/>
    <cellStyle name="常规 2 5 2 2 3" xfId="25287"/>
    <cellStyle name="常规 2 5 2 3" xfId="20658"/>
    <cellStyle name="常规 2 5 2 3 2" xfId="25288"/>
    <cellStyle name="常规 2 5 2 4" xfId="20661"/>
    <cellStyle name="常规 2 5 2 5" xfId="25291"/>
    <cellStyle name="常规 2 5 2 6" xfId="25293"/>
    <cellStyle name="常规 2 5 3" xfId="25294"/>
    <cellStyle name="常规 2 5 3 2" xfId="25295"/>
    <cellStyle name="常规 2 5 3 2 2" xfId="25296"/>
    <cellStyle name="常规 2 5 3 3" xfId="25298"/>
    <cellStyle name="常规 2 5 4" xfId="25299"/>
    <cellStyle name="常规 2 5 4 2" xfId="25300"/>
    <cellStyle name="常规 2 5 5" xfId="25301"/>
    <cellStyle name="常规 2 5 6" xfId="25302"/>
    <cellStyle name="常规 2 6" xfId="20663"/>
    <cellStyle name="常规 2 6 2" xfId="19802"/>
    <cellStyle name="常规 2 6 2 2" xfId="25304"/>
    <cellStyle name="常规 2 6 2 2 2" xfId="25305"/>
    <cellStyle name="常规 2 6 2 2 2 2" xfId="25306"/>
    <cellStyle name="常规 2 6 2 2 3" xfId="25307"/>
    <cellStyle name="常规 2 6 2 3" xfId="23985"/>
    <cellStyle name="常规 2 6 2 3 2" xfId="23987"/>
    <cellStyle name="常规 2 6 2 4" xfId="23989"/>
    <cellStyle name="常规 2 6 3" xfId="25308"/>
    <cellStyle name="常规 2 6 3 2" xfId="25309"/>
    <cellStyle name="常规 2 6 3 2 2" xfId="25310"/>
    <cellStyle name="常规 2 6 3 3" xfId="23992"/>
    <cellStyle name="常规 2 6 4" xfId="25311"/>
    <cellStyle name="常规 2 6 4 2" xfId="25312"/>
    <cellStyle name="常规 2 6 5" xfId="25313"/>
    <cellStyle name="常规 2 7" xfId="9294"/>
    <cellStyle name="常规 2 7 2" xfId="25314"/>
    <cellStyle name="常规 2 7 2 2" xfId="21731"/>
    <cellStyle name="常规 2 7 2 2 2" xfId="837"/>
    <cellStyle name="常规 2 7 2 2 2 2" xfId="1574"/>
    <cellStyle name="常规 2 7 2 2 3" xfId="1565"/>
    <cellStyle name="常规 2 7 2 3" xfId="24011"/>
    <cellStyle name="常规 2 7 2 3 2" xfId="25316"/>
    <cellStyle name="常规 2 7 2 4" xfId="25317"/>
    <cellStyle name="常规 2 7 3" xfId="25318"/>
    <cellStyle name="常规 2 7 3 2" xfId="21736"/>
    <cellStyle name="常规 2 7 3 2 2" xfId="25319"/>
    <cellStyle name="常规 2 7 3 3" xfId="25321"/>
    <cellStyle name="常规 2 7 4" xfId="25323"/>
    <cellStyle name="常规 2 7 4 2" xfId="25324"/>
    <cellStyle name="常规 2 7 5" xfId="25325"/>
    <cellStyle name="常规 2 8" xfId="25326"/>
    <cellStyle name="常规 2 8 2" xfId="25328"/>
    <cellStyle name="常规 2 8 2 2" xfId="25330"/>
    <cellStyle name="常规 2 8 2 2 2" xfId="25334"/>
    <cellStyle name="常规 2 8 2 3" xfId="25338"/>
    <cellStyle name="常规 2 8 3" xfId="25339"/>
    <cellStyle name="常规 2 8 3 2" xfId="25341"/>
    <cellStyle name="常规 2 8 4" xfId="25342"/>
    <cellStyle name="常规 2 8 5" xfId="25343"/>
    <cellStyle name="常规 2 8 6" xfId="25344"/>
    <cellStyle name="常规 2 9" xfId="21520"/>
    <cellStyle name="常规 2 9 2" xfId="25346"/>
    <cellStyle name="常规 2 9 2 2" xfId="21747"/>
    <cellStyle name="常规 2 9 2 2 2" xfId="25347"/>
    <cellStyle name="常规 2 9 2 3" xfId="25349"/>
    <cellStyle name="常规 2 9 3" xfId="25350"/>
    <cellStyle name="常规 2 9 3 2" xfId="25351"/>
    <cellStyle name="常规 2 9 4" xfId="25352"/>
    <cellStyle name="常规 2_2017年续建项目表20161010" xfId="1896"/>
    <cellStyle name="常规 20" xfId="23821"/>
    <cellStyle name="常规 20 10" xfId="23824"/>
    <cellStyle name="常规 20 2" xfId="22053"/>
    <cellStyle name="常规 20 2 2" xfId="23842"/>
    <cellStyle name="常规 20 2 2 2" xfId="23844"/>
    <cellStyle name="常规 20 2 2 2 2" xfId="23846"/>
    <cellStyle name="常规 20 2 2 3" xfId="23854"/>
    <cellStyle name="常规 20 2 3" xfId="23861"/>
    <cellStyle name="常规 20 2 3 2" xfId="23863"/>
    <cellStyle name="常规 20 2 4" xfId="23878"/>
    <cellStyle name="常规 20 2 5" xfId="23891"/>
    <cellStyle name="常规 20 2 6" xfId="23900"/>
    <cellStyle name="常规 20 3" xfId="23909"/>
    <cellStyle name="常规 20 3 2" xfId="23913"/>
    <cellStyle name="常规 20 3 2 2" xfId="9576"/>
    <cellStyle name="常规 20 3 2 2 2" xfId="14760"/>
    <cellStyle name="常规 20 3 2 3" xfId="14763"/>
    <cellStyle name="常规 20 3 3" xfId="23930"/>
    <cellStyle name="常规 20 3 3 2" xfId="14772"/>
    <cellStyle name="常规 20 3 4" xfId="23948"/>
    <cellStyle name="常规 20 4" xfId="23971"/>
    <cellStyle name="常规 20 4 2" xfId="23974"/>
    <cellStyle name="常规 20 4 2 2" xfId="14798"/>
    <cellStyle name="常规 20 4 3" xfId="24000"/>
    <cellStyle name="常规 20 5" xfId="24022"/>
    <cellStyle name="常规 20 5 2" xfId="24024"/>
    <cellStyle name="常规 20 6" xfId="10147"/>
    <cellStyle name="常规 20 7" xfId="24080"/>
    <cellStyle name="常规 20 8" xfId="8533"/>
    <cellStyle name="常规 20 9" xfId="24104"/>
    <cellStyle name="常规 21" xfId="23146"/>
    <cellStyle name="常规 21 2" xfId="23150"/>
    <cellStyle name="常规 21 2 2" xfId="22348"/>
    <cellStyle name="常规 21 2 2 2" xfId="22351"/>
    <cellStyle name="常规 21 2 2 2 2" xfId="22354"/>
    <cellStyle name="常规 21 2 2 2 2 2" xfId="22357"/>
    <cellStyle name="常规 21 2 2 2 2 3" xfId="22360"/>
    <cellStyle name="常规 21 2 2 3" xfId="14017"/>
    <cellStyle name="常规 21 2 2 3 2" xfId="22364"/>
    <cellStyle name="常规 21 2 2 3 3" xfId="22368"/>
    <cellStyle name="常规 21 2 3" xfId="22373"/>
    <cellStyle name="常规 21 2 3 2" xfId="24151"/>
    <cellStyle name="常规 21 2 4" xfId="23153"/>
    <cellStyle name="常规 21 2 5" xfId="24180"/>
    <cellStyle name="常规 21 2 6" xfId="6542"/>
    <cellStyle name="常规 21 3" xfId="23160"/>
    <cellStyle name="常规 21 3 2" xfId="24194"/>
    <cellStyle name="常规 21 3 2 2" xfId="14852"/>
    <cellStyle name="常规 21 3 3" xfId="24209"/>
    <cellStyle name="常规 21 4" xfId="23165"/>
    <cellStyle name="常规 21 4 2" xfId="24247"/>
    <cellStyle name="常规 21 5" xfId="23169"/>
    <cellStyle name="常规 21 6" xfId="10154"/>
    <cellStyle name="常规 21 7" xfId="24301"/>
    <cellStyle name="常规 21 8" xfId="24319"/>
    <cellStyle name="常规 21 9" xfId="10965"/>
    <cellStyle name="常规 22" xfId="23173"/>
    <cellStyle name="常规 22 10" xfId="24329"/>
    <cellStyle name="常规 22 10 2" xfId="24332"/>
    <cellStyle name="常规 22 10 2 2" xfId="24334"/>
    <cellStyle name="常规 22 10 2 2 2" xfId="24336"/>
    <cellStyle name="常规 22 10 2 3" xfId="24339"/>
    <cellStyle name="常规 22 10 3" xfId="24341"/>
    <cellStyle name="常规 22 10 3 2" xfId="24343"/>
    <cellStyle name="常规 22 10 4" xfId="24345"/>
    <cellStyle name="常规 22 11" xfId="19691"/>
    <cellStyle name="常规 22 11 2" xfId="24347"/>
    <cellStyle name="常规 22 11 2 2" xfId="24350"/>
    <cellStyle name="常规 22 11 2 2 2" xfId="24352"/>
    <cellStyle name="常规 22 11 2 3" xfId="24355"/>
    <cellStyle name="常规 22 11 3" xfId="24357"/>
    <cellStyle name="常规 22 11 3 2" xfId="15255"/>
    <cellStyle name="常规 22 11 3 2 2" xfId="15258"/>
    <cellStyle name="常规 22 11 3 2 3" xfId="15262"/>
    <cellStyle name="常规 22 11 4" xfId="23247"/>
    <cellStyle name="常规 22 12" xfId="24359"/>
    <cellStyle name="常规 22 12 2" xfId="24361"/>
    <cellStyle name="常规 22 13" xfId="23632"/>
    <cellStyle name="常规 22 13 2" xfId="25353"/>
    <cellStyle name="常规 22 14" xfId="24363"/>
    <cellStyle name="常规 22 15" xfId="24365"/>
    <cellStyle name="常规 22 16" xfId="24367"/>
    <cellStyle name="常规 22 17" xfId="25354"/>
    <cellStyle name="常规 22 2" xfId="14071"/>
    <cellStyle name="常规 22 2 10" xfId="25355"/>
    <cellStyle name="常规 22 2 2" xfId="14077"/>
    <cellStyle name="常规 22 2 2 2" xfId="14082"/>
    <cellStyle name="常规 22 2 2 2 2" xfId="14087"/>
    <cellStyle name="常规 22 2 2 2 2 2" xfId="3661"/>
    <cellStyle name="常规 22 2 2 2 2 2 2" xfId="8572"/>
    <cellStyle name="常规 22 2 2 2 2 3" xfId="5975"/>
    <cellStyle name="常规 22 2 2 2 3" xfId="24369"/>
    <cellStyle name="常规 22 2 2 2 3 2" xfId="24371"/>
    <cellStyle name="常规 22 2 2 2 4" xfId="24373"/>
    <cellStyle name="常规 22 2 2 3" xfId="14093"/>
    <cellStyle name="常规 22 2 2 3 2" xfId="14100"/>
    <cellStyle name="常规 22 2 2 3 2 2" xfId="24375"/>
    <cellStyle name="常规 22 2 2 3 3" xfId="24377"/>
    <cellStyle name="常规 22 2 2 4" xfId="14106"/>
    <cellStyle name="常规 22 2 2 4 2" xfId="15689"/>
    <cellStyle name="常规 22 2 2 5" xfId="15693"/>
    <cellStyle name="常规 22 2 2 6" xfId="2429"/>
    <cellStyle name="常规 22 2 2 7" xfId="24380"/>
    <cellStyle name="常规 22 2 3" xfId="3315"/>
    <cellStyle name="常规 22 2 3 2" xfId="14110"/>
    <cellStyle name="常规 22 2 3 2 2" xfId="24382"/>
    <cellStyle name="常规 22 2 3 2 2 2" xfId="8939"/>
    <cellStyle name="常规 22 2 3 2 2 2 2" xfId="8942"/>
    <cellStyle name="常规 22 2 3 2 2 3" xfId="8946"/>
    <cellStyle name="常规 22 2 3 2 3" xfId="24384"/>
    <cellStyle name="常规 22 2 3 2 3 2" xfId="24386"/>
    <cellStyle name="常规 22 2 3 2 4" xfId="24389"/>
    <cellStyle name="常规 22 2 3 3" xfId="21799"/>
    <cellStyle name="常规 22 2 3 3 2" xfId="24391"/>
    <cellStyle name="常规 22 2 3 3 2 2" xfId="24393"/>
    <cellStyle name="常规 22 2 3 3 3" xfId="24396"/>
    <cellStyle name="常规 22 2 3 4" xfId="24398"/>
    <cellStyle name="常规 22 2 3 4 2" xfId="24400"/>
    <cellStyle name="常规 22 2 3 5" xfId="24402"/>
    <cellStyle name="常规 22 2 4" xfId="14114"/>
    <cellStyle name="常规 22 2 4 2" xfId="14120"/>
    <cellStyle name="常规 22 2 4 2 2" xfId="24404"/>
    <cellStyle name="常规 22 2 4 2 2 2" xfId="24407"/>
    <cellStyle name="常规 22 2 4 2 3" xfId="24409"/>
    <cellStyle name="常规 22 2 4 3" xfId="24412"/>
    <cellStyle name="常规 22 2 4 3 2" xfId="24414"/>
    <cellStyle name="常规 22 2 4 4" xfId="24416"/>
    <cellStyle name="常规 22 2 5" xfId="14124"/>
    <cellStyle name="常规 22 2 5 2" xfId="24418"/>
    <cellStyle name="常规 22 2 5 2 2" xfId="17326"/>
    <cellStyle name="常规 22 2 5 2 2 2" xfId="19728"/>
    <cellStyle name="常规 22 2 5 2 3" xfId="17330"/>
    <cellStyle name="常规 22 2 5 3" xfId="24420"/>
    <cellStyle name="常规 22 2 5 3 2" xfId="17338"/>
    <cellStyle name="常规 22 2 5 4" xfId="24422"/>
    <cellStyle name="常规 22 2 6" xfId="24424"/>
    <cellStyle name="常规 22 2 6 2" xfId="24429"/>
    <cellStyle name="常规 22 2 7" xfId="24433"/>
    <cellStyle name="常规 22 2 8" xfId="24438"/>
    <cellStyle name="常规 22 2 9" xfId="15573"/>
    <cellStyle name="常规 22 3" xfId="14131"/>
    <cellStyle name="常规 22 3 2" xfId="14136"/>
    <cellStyle name="常规 22 3 2 2" xfId="14141"/>
    <cellStyle name="常规 22 3 2 2 2" xfId="14148"/>
    <cellStyle name="常规 22 3 2 2 2 2" xfId="11004"/>
    <cellStyle name="常规 22 3 2 2 2 2 2" xfId="11009"/>
    <cellStyle name="常规 22 3 2 2 2 2 2 2" xfId="25357"/>
    <cellStyle name="常规 22 3 2 2 2 2 3" xfId="25359"/>
    <cellStyle name="常规 22 3 2 2 2 3" xfId="11016"/>
    <cellStyle name="常规 22 3 2 2 2 3 2" xfId="25361"/>
    <cellStyle name="常规 22 3 2 2 2 4" xfId="25365"/>
    <cellStyle name="常规 22 3 2 2 3" xfId="24443"/>
    <cellStyle name="常规 22 3 2 2 3 2" xfId="24446"/>
    <cellStyle name="常规 22 3 2 2 3 2 2" xfId="25367"/>
    <cellStyle name="常规 22 3 2 2 3 3" xfId="19681"/>
    <cellStyle name="常规 22 3 2 2 4" xfId="24448"/>
    <cellStyle name="常规 22 3 2 2 4 2" xfId="25368"/>
    <cellStyle name="常规 22 3 2 2 5" xfId="25370"/>
    <cellStyle name="常规 22 3 2 3" xfId="14156"/>
    <cellStyle name="常规 22 3 2 3 2" xfId="14162"/>
    <cellStyle name="常规 22 3 2 3 2 2" xfId="24451"/>
    <cellStyle name="常规 22 3 2 3 2 2 2" xfId="25372"/>
    <cellStyle name="常规 22 3 2 3 2 3" xfId="14032"/>
    <cellStyle name="常规 22 3 2 3 2 3 2" xfId="14037"/>
    <cellStyle name="常规 22 3 2 3 2 3 3" xfId="14237"/>
    <cellStyle name="常规 22 3 2 3 3" xfId="24454"/>
    <cellStyle name="常规 22 3 2 3 3 2" xfId="25374"/>
    <cellStyle name="常规 22 3 2 3 4" xfId="25376"/>
    <cellStyle name="常规 22 3 2 4" xfId="14167"/>
    <cellStyle name="常规 22 3 2 4 2" xfId="14172"/>
    <cellStyle name="常规 22 3 2 4 2 2" xfId="25379"/>
    <cellStyle name="常规 22 3 2 4 3" xfId="25381"/>
    <cellStyle name="常规 22 3 2 5" xfId="14176"/>
    <cellStyle name="常规 22 3 2 5 2" xfId="25383"/>
    <cellStyle name="常规 22 3 2 6" xfId="23952"/>
    <cellStyle name="常规 22 3 2 7" xfId="24457"/>
    <cellStyle name="常规 22 3 2 8" xfId="25386"/>
    <cellStyle name="常规 22 3 3" xfId="14183"/>
    <cellStyle name="常规 22 3 3 2" xfId="14190"/>
    <cellStyle name="常规 22 3 3 2 2" xfId="24459"/>
    <cellStyle name="常规 22 3 3 2 2 2" xfId="11387"/>
    <cellStyle name="常规 22 3 3 2 2 2 2" xfId="11391"/>
    <cellStyle name="常规 22 3 3 2 2 2 2 2" xfId="25387"/>
    <cellStyle name="常规 22 3 3 2 2 2 3" xfId="18680"/>
    <cellStyle name="常规 22 3 3 2 2 3" xfId="11395"/>
    <cellStyle name="常规 22 3 3 2 2 3 2" xfId="25389"/>
    <cellStyle name="常规 22 3 3 2 2 4" xfId="20804"/>
    <cellStyle name="常规 22 3 3 2 3" xfId="24462"/>
    <cellStyle name="常规 22 3 3 2 3 2" xfId="2065"/>
    <cellStyle name="常规 22 3 3 2 3 2 2" xfId="25391"/>
    <cellStyle name="常规 22 3 3 2 3 3" xfId="25394"/>
    <cellStyle name="常规 22 3 3 2 4" xfId="24465"/>
    <cellStyle name="常规 22 3 3 2 4 2" xfId="25396"/>
    <cellStyle name="常规 22 3 3 2 5" xfId="10521"/>
    <cellStyle name="常规 22 3 3 3" xfId="24470"/>
    <cellStyle name="常规 22 3 3 3 2" xfId="24474"/>
    <cellStyle name="常规 22 3 3 3 2 2" xfId="24477"/>
    <cellStyle name="常规 22 3 3 3 2 2 2" xfId="25399"/>
    <cellStyle name="常规 22 3 3 3 2 3" xfId="25402"/>
    <cellStyle name="常规 22 3 3 3 3" xfId="24481"/>
    <cellStyle name="常规 22 3 3 3 3 2" xfId="25405"/>
    <cellStyle name="常规 22 3 3 3 4" xfId="25409"/>
    <cellStyle name="常规 22 3 3 4" xfId="24485"/>
    <cellStyle name="常规 22 3 3 4 2" xfId="24488"/>
    <cellStyle name="常规 22 3 3 4 2 2" xfId="25411"/>
    <cellStyle name="常规 22 3 3 4 3" xfId="25414"/>
    <cellStyle name="常规 22 3 3 5" xfId="24491"/>
    <cellStyle name="常规 22 3 3 5 2" xfId="25416"/>
    <cellStyle name="常规 22 3 3 6" xfId="25418"/>
    <cellStyle name="常规 22 3 4" xfId="14196"/>
    <cellStyle name="常规 22 3 4 2" xfId="14199"/>
    <cellStyle name="常规 22 3 4 2 2" xfId="3293"/>
    <cellStyle name="常规 22 3 4 2 2 2" xfId="24494"/>
    <cellStyle name="常规 22 3 4 2 2 2 2" xfId="25420"/>
    <cellStyle name="常规 22 3 4 2 2 3" xfId="12921"/>
    <cellStyle name="常规 22 3 4 2 3" xfId="24496"/>
    <cellStyle name="常规 22 3 4 2 3 2" xfId="25421"/>
    <cellStyle name="常规 22 3 4 2 4" xfId="25422"/>
    <cellStyle name="常规 22 3 4 3" xfId="24499"/>
    <cellStyle name="常规 22 3 4 3 2" xfId="6722"/>
    <cellStyle name="常规 22 3 4 3 2 2" xfId="25424"/>
    <cellStyle name="常规 22 3 4 3 3" xfId="25426"/>
    <cellStyle name="常规 22 3 4 4" xfId="24502"/>
    <cellStyle name="常规 22 3 4 4 2" xfId="1998"/>
    <cellStyle name="常规 22 3 4 5" xfId="25427"/>
    <cellStyle name="常规 22 3 5" xfId="14203"/>
    <cellStyle name="常规 22 3 5 2" xfId="24504"/>
    <cellStyle name="常规 22 3 5 2 2" xfId="17372"/>
    <cellStyle name="常规 22 3 5 2 2 2" xfId="24506"/>
    <cellStyle name="常规 22 3 5 2 2 2 2" xfId="25428"/>
    <cellStyle name="常规 22 3 5 2 2 3" xfId="25430"/>
    <cellStyle name="常规 22 3 5 2 3" xfId="17377"/>
    <cellStyle name="常规 22 3 5 2 3 2" xfId="25434"/>
    <cellStyle name="常规 22 3 5 2 4" xfId="21466"/>
    <cellStyle name="常规 22 3 5 3" xfId="24510"/>
    <cellStyle name="常规 22 3 5 3 2" xfId="24512"/>
    <cellStyle name="常规 22 3 5 3 2 2" xfId="15238"/>
    <cellStyle name="常规 22 3 5 3 3" xfId="25438"/>
    <cellStyle name="常规 22 3 5 4" xfId="24515"/>
    <cellStyle name="常规 22 3 5 4 2" xfId="25440"/>
    <cellStyle name="常规 22 3 5 5" xfId="25442"/>
    <cellStyle name="常规 22 3 6" xfId="23443"/>
    <cellStyle name="常规 22 3 6 2" xfId="24518"/>
    <cellStyle name="常规 22 3 6 2 2" xfId="25443"/>
    <cellStyle name="常规 22 3 6 3" xfId="25447"/>
    <cellStyle name="常规 22 3 7" xfId="24522"/>
    <cellStyle name="常规 22 3 8" xfId="24526"/>
    <cellStyle name="常规 22 3 9" xfId="15591"/>
    <cellStyle name="常规 22 4" xfId="14209"/>
    <cellStyle name="常规 22 4 2" xfId="14213"/>
    <cellStyle name="常规 22 4 2 2" xfId="15105"/>
    <cellStyle name="常规 22 4 2 2 2" xfId="24528"/>
    <cellStyle name="常规 22 4 2 2 2 2" xfId="13251"/>
    <cellStyle name="常规 22 4 2 2 2 2 2" xfId="13256"/>
    <cellStyle name="常规 22 4 2 2 2 2 2 2" xfId="3785"/>
    <cellStyle name="常规 22 4 2 2 2 2 3" xfId="25448"/>
    <cellStyle name="常规 22 4 2 2 2 3" xfId="13259"/>
    <cellStyle name="常规 22 4 2 2 2 3 2" xfId="25449"/>
    <cellStyle name="常规 22 4 2 2 2 4" xfId="25450"/>
    <cellStyle name="常规 22 4 2 2 3" xfId="24532"/>
    <cellStyle name="常规 22 4 2 2 3 2" xfId="24536"/>
    <cellStyle name="常规 22 4 2 2 3 2 2" xfId="25451"/>
    <cellStyle name="常规 22 4 2 2 3 3" xfId="2647"/>
    <cellStyle name="常规 22 4 2 2 3 3 2" xfId="513"/>
    <cellStyle name="常规 22 4 2 2 3 3 3" xfId="2650"/>
    <cellStyle name="常规 22 4 2 2 4" xfId="24538"/>
    <cellStyle name="常规 22 4 2 2 4 2" xfId="25452"/>
    <cellStyle name="常规 22 4 2 2 5" xfId="25454"/>
    <cellStyle name="常规 22 4 2 3" xfId="24543"/>
    <cellStyle name="常规 22 4 2 3 2" xfId="24547"/>
    <cellStyle name="常规 22 4 2 3 2 2" xfId="24551"/>
    <cellStyle name="常规 22 4 2 3 2 2 2" xfId="993"/>
    <cellStyle name="常规 22 4 2 3 2 3" xfId="25456"/>
    <cellStyle name="常规 22 4 2 3 3" xfId="24555"/>
    <cellStyle name="常规 22 4 2 3 3 2" xfId="25459"/>
    <cellStyle name="常规 22 4 2 3 4" xfId="25462"/>
    <cellStyle name="常规 22 4 2 4" xfId="1458"/>
    <cellStyle name="常规 22 4 2 4 2" xfId="24559"/>
    <cellStyle name="常规 22 4 2 4 2 2" xfId="25466"/>
    <cellStyle name="常规 22 4 2 4 3" xfId="25469"/>
    <cellStyle name="常规 22 4 2 5" xfId="24563"/>
    <cellStyle name="常规 22 4 2 5 2" xfId="25471"/>
    <cellStyle name="常规 22 4 2 6" xfId="25474"/>
    <cellStyle name="常规 22 4 3" xfId="15723"/>
    <cellStyle name="常规 22 4 3 2" xfId="15726"/>
    <cellStyle name="常规 22 4 3 2 2" xfId="24566"/>
    <cellStyle name="常规 22 4 3 2 2 2" xfId="13628"/>
    <cellStyle name="常规 22 4 3 2 2 2 2" xfId="13630"/>
    <cellStyle name="常规 22 4 3 2 2 3" xfId="13632"/>
    <cellStyle name="常规 22 4 3 2 3" xfId="24568"/>
    <cellStyle name="常规 22 4 3 2 3 2" xfId="25476"/>
    <cellStyle name="常规 22 4 3 2 4" xfId="25477"/>
    <cellStyle name="常规 22 4 3 3" xfId="24571"/>
    <cellStyle name="常规 22 4 3 3 2" xfId="24575"/>
    <cellStyle name="常规 22 4 3 3 2 2" xfId="25479"/>
    <cellStyle name="常规 22 4 3 3 3" xfId="25482"/>
    <cellStyle name="常规 22 4 3 4" xfId="232"/>
    <cellStyle name="常规 22 4 3 4 2" xfId="25485"/>
    <cellStyle name="常规 22 4 3 5" xfId="25487"/>
    <cellStyle name="常规 22 4 4" xfId="15730"/>
    <cellStyle name="常规 22 4 4 2" xfId="24578"/>
    <cellStyle name="常规 22 4 4 2 2" xfId="24580"/>
    <cellStyle name="常规 22 4 4 2 2 2" xfId="25489"/>
    <cellStyle name="常规 22 4 4 2 3" xfId="25490"/>
    <cellStyle name="常规 22 4 4 3" xfId="24582"/>
    <cellStyle name="常规 22 4 4 3 2" xfId="7279"/>
    <cellStyle name="常规 22 4 4 4" xfId="25491"/>
    <cellStyle name="常规 22 4 5" xfId="24585"/>
    <cellStyle name="常规 22 4 5 2" xfId="24587"/>
    <cellStyle name="常规 22 4 5 2 2" xfId="25493"/>
    <cellStyle name="常规 22 4 5 3" xfId="25495"/>
    <cellStyle name="常规 22 4 6" xfId="24589"/>
    <cellStyle name="常规 22 4 6 2" xfId="25497"/>
    <cellStyle name="常规 22 4 7" xfId="25498"/>
    <cellStyle name="常规 22 5" xfId="14219"/>
    <cellStyle name="常规 22 5 2" xfId="14223"/>
    <cellStyle name="常规 22 5 2 2" xfId="24593"/>
    <cellStyle name="常规 22 5 2 2 2" xfId="24595"/>
    <cellStyle name="常规 22 5 2 2 2 2" xfId="15581"/>
    <cellStyle name="常规 22 5 2 2 2 2 2" xfId="15584"/>
    <cellStyle name="常规 22 5 2 2 2 3" xfId="15586"/>
    <cellStyle name="常规 22 5 2 2 3" xfId="24597"/>
    <cellStyle name="常规 22 5 2 2 3 2" xfId="25499"/>
    <cellStyle name="常规 22 5 2 2 4" xfId="25502"/>
    <cellStyle name="常规 22 5 2 3" xfId="24601"/>
    <cellStyle name="常规 22 5 2 3 2" xfId="24607"/>
    <cellStyle name="常规 22 5 2 3 2 2" xfId="25504"/>
    <cellStyle name="常规 22 5 2 3 3" xfId="25507"/>
    <cellStyle name="常规 22 5 2 4" xfId="24611"/>
    <cellStyle name="常规 22 5 2 4 2" xfId="25510"/>
    <cellStyle name="常规 22 5 2 5" xfId="25513"/>
    <cellStyle name="常规 22 5 3" xfId="24614"/>
    <cellStyle name="常规 22 5 3 2" xfId="24616"/>
    <cellStyle name="常规 22 5 3 2 2" xfId="24618"/>
    <cellStyle name="常规 22 5 3 2 2 2" xfId="15829"/>
    <cellStyle name="常规 22 5 3 2 3" xfId="25517"/>
    <cellStyle name="常规 22 5 3 3" xfId="24620"/>
    <cellStyle name="常规 22 5 3 3 2" xfId="25519"/>
    <cellStyle name="常规 22 5 3 4" xfId="25521"/>
    <cellStyle name="常规 22 5 4" xfId="24623"/>
    <cellStyle name="常规 22 5 4 2" xfId="24625"/>
    <cellStyle name="常规 22 5 4 2 2" xfId="25523"/>
    <cellStyle name="常规 22 5 4 3" xfId="25525"/>
    <cellStyle name="常规 22 5 5" xfId="24628"/>
    <cellStyle name="常规 22 5 5 2" xfId="9296"/>
    <cellStyle name="常规 22 5 6" xfId="25528"/>
    <cellStyle name="常规 22 6" xfId="14227"/>
    <cellStyle name="常规 22 6 2" xfId="14230"/>
    <cellStyle name="常规 22 6 2 2" xfId="24630"/>
    <cellStyle name="常规 22 6 2 2 2" xfId="24633"/>
    <cellStyle name="常规 22 6 2 2 2 2" xfId="24636"/>
    <cellStyle name="常规 22 6 2 2 2 2 2" xfId="25530"/>
    <cellStyle name="常规 22 6 2 2 2 3" xfId="20966"/>
    <cellStyle name="常规 22 6 2 2 3" xfId="24639"/>
    <cellStyle name="常规 22 6 2 2 3 2" xfId="25532"/>
    <cellStyle name="常规 22 6 2 2 4" xfId="25534"/>
    <cellStyle name="常规 22 6 2 3" xfId="24642"/>
    <cellStyle name="常规 22 6 2 3 2" xfId="24646"/>
    <cellStyle name="常规 22 6 2 3 2 2" xfId="25536"/>
    <cellStyle name="常规 22 6 2 3 2 2 2" xfId="25540"/>
    <cellStyle name="常规 22 6 2 3 2 2 3" xfId="25544"/>
    <cellStyle name="常规 22 6 2 3 3" xfId="25548"/>
    <cellStyle name="常规 22 6 2 4" xfId="24650"/>
    <cellStyle name="常规 22 6 2 4 2" xfId="25551"/>
    <cellStyle name="常规 22 6 2 5" xfId="25554"/>
    <cellStyle name="常规 22 6 3" xfId="24654"/>
    <cellStyle name="常规 22 6 3 2" xfId="24656"/>
    <cellStyle name="常规 22 6 3 2 2" xfId="24658"/>
    <cellStyle name="常规 22 6 3 2 2 2" xfId="25558"/>
    <cellStyle name="常规 22 6 3 2 3" xfId="25559"/>
    <cellStyle name="常规 22 6 3 3" xfId="24660"/>
    <cellStyle name="常规 22 6 3 3 2" xfId="25560"/>
    <cellStyle name="常规 22 6 3 4" xfId="25562"/>
    <cellStyle name="常规 22 6 4" xfId="24663"/>
    <cellStyle name="常规 22 6 4 2" xfId="24665"/>
    <cellStyle name="常规 22 6 4 2 2" xfId="25564"/>
    <cellStyle name="常规 22 6 4 3" xfId="25565"/>
    <cellStyle name="常规 22 6 5" xfId="24667"/>
    <cellStyle name="常规 22 6 5 2" xfId="25567"/>
    <cellStyle name="常规 22 6 6" xfId="25000"/>
    <cellStyle name="常规 22 7" xfId="14233"/>
    <cellStyle name="常规 22 7 2" xfId="24669"/>
    <cellStyle name="常规 22 7 2 2" xfId="24672"/>
    <cellStyle name="常规 22 7 2 2 2" xfId="24674"/>
    <cellStyle name="常规 22 7 2 2 2 2" xfId="24676"/>
    <cellStyle name="常规 22 7 2 2 2 2 2" xfId="25568"/>
    <cellStyle name="常规 22 7 2 2 2 3" xfId="25569"/>
    <cellStyle name="常规 22 7 2 2 3" xfId="24678"/>
    <cellStyle name="常规 22 7 2 2 3 2" xfId="25570"/>
    <cellStyle name="常规 22 7 2 2 4" xfId="25571"/>
    <cellStyle name="常规 22 7 2 3" xfId="24680"/>
    <cellStyle name="常规 22 7 2 3 2" xfId="24683"/>
    <cellStyle name="常规 22 7 2 3 2 2" xfId="25574"/>
    <cellStyle name="常规 22 7 2 3 3" xfId="25579"/>
    <cellStyle name="常规 22 7 2 4" xfId="24686"/>
    <cellStyle name="常规 22 7 2 4 2" xfId="25581"/>
    <cellStyle name="常规 22 7 2 5" xfId="25583"/>
    <cellStyle name="常规 22 7 3" xfId="24689"/>
    <cellStyle name="常规 22 7 3 2" xfId="24692"/>
    <cellStyle name="常规 22 7 3 2 2" xfId="24694"/>
    <cellStyle name="常规 22 7 3 2 2 2" xfId="23135"/>
    <cellStyle name="常规 22 7 3 2 3" xfId="25587"/>
    <cellStyle name="常规 22 7 3 3" xfId="24696"/>
    <cellStyle name="常规 22 7 3 3 2" xfId="25588"/>
    <cellStyle name="常规 22 7 3 4" xfId="25590"/>
    <cellStyle name="常规 22 7 4" xfId="24699"/>
    <cellStyle name="常规 22 7 4 2" xfId="24702"/>
    <cellStyle name="常规 22 7 4 2 2" xfId="25592"/>
    <cellStyle name="常规 22 7 4 3" xfId="25593"/>
    <cellStyle name="常规 22 7 5" xfId="24704"/>
    <cellStyle name="常规 22 7 5 2" xfId="25596"/>
    <cellStyle name="常规 22 7 6" xfId="25597"/>
    <cellStyle name="常规 22 8" xfId="24708"/>
    <cellStyle name="常规 22 8 2" xfId="24710"/>
    <cellStyle name="常规 22 8 2 2" xfId="24712"/>
    <cellStyle name="常规 22 8 2 2 2" xfId="17695"/>
    <cellStyle name="常规 22 8 2 2 2 2" xfId="25601"/>
    <cellStyle name="常规 22 8 2 2 3" xfId="17697"/>
    <cellStyle name="常规 22 8 2 3" xfId="24714"/>
    <cellStyle name="常规 22 8 2 3 2" xfId="25602"/>
    <cellStyle name="常规 22 8 2 4" xfId="6109"/>
    <cellStyle name="常规 22 8 3" xfId="24717"/>
    <cellStyle name="常规 22 8 3 2" xfId="24719"/>
    <cellStyle name="常规 22 8 3 2 2" xfId="25604"/>
    <cellStyle name="常规 22 8 3 3" xfId="25605"/>
    <cellStyle name="常规 22 8 4" xfId="24721"/>
    <cellStyle name="常规 22 8 4 2" xfId="25607"/>
    <cellStyle name="常规 22 8 5" xfId="25609"/>
    <cellStyle name="常规 22 9" xfId="10992"/>
    <cellStyle name="常规 22 9 2" xfId="10998"/>
    <cellStyle name="常规 22 9 2 2" xfId="15030"/>
    <cellStyle name="常规 22 9 2 2 2" xfId="15033"/>
    <cellStyle name="常规 22 9 2 2 2 2" xfId="25610"/>
    <cellStyle name="常规 22 9 2 2 3" xfId="25611"/>
    <cellStyle name="常规 22 9 2 3" xfId="15036"/>
    <cellStyle name="常规 22 9 2 3 2" xfId="15039"/>
    <cellStyle name="常规 22 9 2 4" xfId="8880"/>
    <cellStyle name="常规 22 9 3" xfId="24723"/>
    <cellStyle name="常规 22 9 3 2" xfId="15128"/>
    <cellStyle name="常规 22 9 3 2 2" xfId="25612"/>
    <cellStyle name="常规 22 9 3 3" xfId="25613"/>
    <cellStyle name="常规 22 9 4" xfId="24725"/>
    <cellStyle name="常规 22 9 4 2" xfId="12566"/>
    <cellStyle name="常规 22 9 5" xfId="25615"/>
    <cellStyle name="常规 23" xfId="22983"/>
    <cellStyle name="常规 23 2" xfId="14262"/>
    <cellStyle name="常规 23 2 2" xfId="10547"/>
    <cellStyle name="常规 23 2 2 2" xfId="10555"/>
    <cellStyle name="常规 23 2 2 2 2" xfId="16768"/>
    <cellStyle name="常规 23 2 2 2 2 2" xfId="24741"/>
    <cellStyle name="常规 23 2 2 2 2 2 2" xfId="24743"/>
    <cellStyle name="常规 23 2 2 2 2 3" xfId="20396"/>
    <cellStyle name="常规 23 2 2 2 3" xfId="24745"/>
    <cellStyle name="常规 23 2 2 2 3 2" xfId="17104"/>
    <cellStyle name="常规 23 2 2 2 4" xfId="24748"/>
    <cellStyle name="常规 23 2 2 3" xfId="24753"/>
    <cellStyle name="常规 23 2 2 3 2" xfId="16775"/>
    <cellStyle name="常规 23 2 2 3 2 2" xfId="24755"/>
    <cellStyle name="常规 23 2 2 3 3" xfId="24758"/>
    <cellStyle name="常规 23 2 2 4" xfId="24761"/>
    <cellStyle name="常规 23 2 2 4 2" xfId="24763"/>
    <cellStyle name="常规 23 2 2 5" xfId="14786"/>
    <cellStyle name="常规 23 2 2 5 2" xfId="9733"/>
    <cellStyle name="常规 23 2 2 5 3" xfId="14793"/>
    <cellStyle name="常规 23 2 3" xfId="10561"/>
    <cellStyle name="常规 23 2 3 2" xfId="14266"/>
    <cellStyle name="常规 23 2 3 2 2" xfId="24765"/>
    <cellStyle name="常规 23 2 3 2 2 2" xfId="17137"/>
    <cellStyle name="常规 23 2 3 2 3" xfId="24769"/>
    <cellStyle name="常规 23 2 3 3" xfId="24772"/>
    <cellStyle name="常规 23 2 3 3 2" xfId="24774"/>
    <cellStyle name="常规 23 2 3 4" xfId="24779"/>
    <cellStyle name="常规 23 2 4" xfId="14272"/>
    <cellStyle name="常规 23 2 4 2" xfId="14275"/>
    <cellStyle name="常规 23 2 4 2 2" xfId="16788"/>
    <cellStyle name="常规 23 2 4 3" xfId="24783"/>
    <cellStyle name="常规 23 2 5" xfId="14279"/>
    <cellStyle name="常规 23 2 5 2" xfId="24787"/>
    <cellStyle name="常规 23 2 6" xfId="23465"/>
    <cellStyle name="常规 23 2 7" xfId="24795"/>
    <cellStyle name="常规 23 2 8" xfId="24800"/>
    <cellStyle name="常规 23 3" xfId="14286"/>
    <cellStyle name="常规 23 3 2" xfId="10577"/>
    <cellStyle name="常规 23 3 2 2" xfId="15146"/>
    <cellStyle name="常规 23 3 2 2 2" xfId="21334"/>
    <cellStyle name="常规 23 3 2 2 2 2" xfId="24803"/>
    <cellStyle name="常规 23 3 2 2 3" xfId="21337"/>
    <cellStyle name="常规 23 3 2 3" xfId="23448"/>
    <cellStyle name="常规 23 3 2 3 2" xfId="24809"/>
    <cellStyle name="常规 23 3 2 4" xfId="24814"/>
    <cellStyle name="常规 23 3 3" xfId="15756"/>
    <cellStyle name="常规 23 3 3 2" xfId="15759"/>
    <cellStyle name="常规 23 3 3 2 2" xfId="24819"/>
    <cellStyle name="常规 23 3 3 3" xfId="24828"/>
    <cellStyle name="常规 23 3 4" xfId="15187"/>
    <cellStyle name="常规 23 3 4 2" xfId="24839"/>
    <cellStyle name="常规 23 3 5" xfId="23133"/>
    <cellStyle name="常规 23 4" xfId="14291"/>
    <cellStyle name="常规 23 4 2" xfId="14295"/>
    <cellStyle name="常规 23 4 2 2" xfId="23453"/>
    <cellStyle name="常规 23 4 3" xfId="23456"/>
    <cellStyle name="常规 23 5" xfId="14300"/>
    <cellStyle name="常规 23 5 2" xfId="23459"/>
    <cellStyle name="常规 23 6" xfId="22989"/>
    <cellStyle name="常规 23 7" xfId="24935"/>
    <cellStyle name="常规 23 8" xfId="24955"/>
    <cellStyle name="常规 23 9" xfId="11024"/>
    <cellStyle name="常规 24" xfId="22992"/>
    <cellStyle name="常规 24 2" xfId="14306"/>
    <cellStyle name="常规 24 2 2" xfId="10594"/>
    <cellStyle name="常规 24 2 2 2" xfId="24426"/>
    <cellStyle name="常规 24 2 2 2 2" xfId="24431"/>
    <cellStyle name="常规 24 2 2 2 2 2" xfId="17347"/>
    <cellStyle name="常规 24 2 2 2 3" xfId="24982"/>
    <cellStyle name="常规 24 2 2 3" xfId="24435"/>
    <cellStyle name="常规 24 2 2 3 2" xfId="24984"/>
    <cellStyle name="常规 24 2 2 4" xfId="24440"/>
    <cellStyle name="常规 24 2 3" xfId="24986"/>
    <cellStyle name="常规 24 2 3 2" xfId="23445"/>
    <cellStyle name="常规 24 2 3 2 2" xfId="24520"/>
    <cellStyle name="常规 24 2 3 3" xfId="24524"/>
    <cellStyle name="常规 24 2 4" xfId="24988"/>
    <cellStyle name="常规 24 2 4 2" xfId="24591"/>
    <cellStyle name="常规 24 2 5" xfId="24990"/>
    <cellStyle name="常规 24 3" xfId="14311"/>
    <cellStyle name="常规 24 3 2" xfId="14316"/>
    <cellStyle name="常规 24 3 2 2" xfId="23467"/>
    <cellStyle name="常规 24 3 2 2 2" xfId="24793"/>
    <cellStyle name="常规 24 3 2 3" xfId="24797"/>
    <cellStyle name="常规 24 3 3" xfId="23470"/>
    <cellStyle name="常规 24 3 3 2" xfId="24858"/>
    <cellStyle name="常规 24 3 4" xfId="24995"/>
    <cellStyle name="常规 24 4" xfId="14320"/>
    <cellStyle name="常规 24 4 2" xfId="23473"/>
    <cellStyle name="常规 24 4 2 2" xfId="24993"/>
    <cellStyle name="常规 24 4 3" xfId="25005"/>
    <cellStyle name="常规 24 5" xfId="22998"/>
    <cellStyle name="常规 24 5 2" xfId="4306"/>
    <cellStyle name="常规 24 5 2 2" xfId="4314"/>
    <cellStyle name="常规 24 5 2 3" xfId="12979"/>
    <cellStyle name="常规 24 6" xfId="15094"/>
    <cellStyle name="常规 24 7" xfId="25011"/>
    <cellStyle name="常规 24 8" xfId="25013"/>
    <cellStyle name="常规 24 9" xfId="11032"/>
    <cellStyle name="常规 25" xfId="23000"/>
    <cellStyle name="常规 25 10" xfId="15786"/>
    <cellStyle name="常规 25 2" xfId="14339"/>
    <cellStyle name="常规 25 2 2" xfId="14344"/>
    <cellStyle name="常规 25 2 2 2" xfId="25618"/>
    <cellStyle name="常规 25 2 2 2 2" xfId="25621"/>
    <cellStyle name="常规 25 2 2 2 2 2" xfId="25623"/>
    <cellStyle name="常规 25 2 2 2 2 2 2" xfId="25625"/>
    <cellStyle name="常规 25 2 2 2 2 2 2 2" xfId="12582"/>
    <cellStyle name="常规 25 2 2 2 2 2 3" xfId="25627"/>
    <cellStyle name="常规 25 2 2 2 2 3" xfId="25629"/>
    <cellStyle name="常规 25 2 2 2 2 3 2" xfId="25058"/>
    <cellStyle name="常规 25 2 2 2 2 4" xfId="25631"/>
    <cellStyle name="常规 25 2 2 2 3" xfId="25633"/>
    <cellStyle name="常规 25 2 2 2 3 2" xfId="25635"/>
    <cellStyle name="常规 25 2 2 2 3 2 2" xfId="25638"/>
    <cellStyle name="常规 25 2 2 2 3 3" xfId="25642"/>
    <cellStyle name="常规 25 2 2 2 4" xfId="25645"/>
    <cellStyle name="常规 25 2 2 2 4 2" xfId="25647"/>
    <cellStyle name="常规 25 2 2 2 5" xfId="25650"/>
    <cellStyle name="常规 25 2 2 3" xfId="25653"/>
    <cellStyle name="常规 25 2 2 3 2" xfId="17955"/>
    <cellStyle name="常规 25 2 2 3 2 2" xfId="25656"/>
    <cellStyle name="常规 25 2 2 3 2 2 2" xfId="18534"/>
    <cellStyle name="常规 25 2 2 3 2 2 2 2" xfId="18537"/>
    <cellStyle name="常规 25 2 2 3 2 2 2 3" xfId="18540"/>
    <cellStyle name="常规 25 2 2 3 2 3" xfId="25658"/>
    <cellStyle name="常规 25 2 2 3 3" xfId="25660"/>
    <cellStyle name="常规 25 2 2 3 3 2" xfId="25662"/>
    <cellStyle name="常规 25 2 2 3 4" xfId="25664"/>
    <cellStyle name="常规 25 2 2 4" xfId="25667"/>
    <cellStyle name="常规 25 2 2 4 2" xfId="25670"/>
    <cellStyle name="常规 25 2 2 4 2 2" xfId="25672"/>
    <cellStyle name="常规 25 2 2 4 3" xfId="14506"/>
    <cellStyle name="常规 25 2 2 5" xfId="15821"/>
    <cellStyle name="常规 25 2 2 5 2" xfId="25674"/>
    <cellStyle name="常规 25 2 2 6" xfId="15825"/>
    <cellStyle name="常规 25 2 3" xfId="15770"/>
    <cellStyle name="常规 25 2 3 2" xfId="25677"/>
    <cellStyle name="常规 25 2 3 2 2" xfId="25679"/>
    <cellStyle name="常规 25 2 3 2 2 2" xfId="25681"/>
    <cellStyle name="常规 25 2 3 2 2 2 2" xfId="25683"/>
    <cellStyle name="常规 25 2 3 2 2 3" xfId="25686"/>
    <cellStyle name="常规 25 2 3 2 3" xfId="25688"/>
    <cellStyle name="常规 25 2 3 2 3 2" xfId="25690"/>
    <cellStyle name="常规 25 2 3 2 4" xfId="25692"/>
    <cellStyle name="常规 25 2 3 3" xfId="25694"/>
    <cellStyle name="常规 25 2 3 3 2" xfId="25696"/>
    <cellStyle name="常规 25 2 3 3 2 2" xfId="6355"/>
    <cellStyle name="常规 25 2 3 3 3" xfId="25698"/>
    <cellStyle name="常规 25 2 3 4" xfId="6605"/>
    <cellStyle name="常规 25 2 3 4 2" xfId="6608"/>
    <cellStyle name="常规 25 2 3 5" xfId="6611"/>
    <cellStyle name="常规 25 2 4" xfId="25700"/>
    <cellStyle name="常规 25 2 4 2" xfId="25702"/>
    <cellStyle name="常规 25 2 4 2 2" xfId="25704"/>
    <cellStyle name="常规 25 2 4 3" xfId="25706"/>
    <cellStyle name="常规 25 2 5" xfId="25708"/>
    <cellStyle name="常规 25 2 5 2" xfId="25711"/>
    <cellStyle name="常规 25 2 6" xfId="4315"/>
    <cellStyle name="常规 25 2 6 2" xfId="12956"/>
    <cellStyle name="常规 25 2 6 3" xfId="12964"/>
    <cellStyle name="常规 25 2 7" xfId="12980"/>
    <cellStyle name="常规 25 2 8" xfId="12990"/>
    <cellStyle name="常规 25 2 9" xfId="12996"/>
    <cellStyle name="常规 25 3" xfId="14349"/>
    <cellStyle name="常规 25 3 2" xfId="14353"/>
    <cellStyle name="常规 25 3 2 2" xfId="23476"/>
    <cellStyle name="常规 25 3 2 2 2" xfId="25714"/>
    <cellStyle name="常规 25 3 2 2 2 2" xfId="25716"/>
    <cellStyle name="常规 25 3 2 2 3" xfId="25719"/>
    <cellStyle name="常规 25 3 2 3" xfId="25722"/>
    <cellStyle name="常规 25 3 2 3 2" xfId="18017"/>
    <cellStyle name="常规 25 3 2 4" xfId="25725"/>
    <cellStyle name="常规 25 3 3" xfId="23479"/>
    <cellStyle name="常规 25 3 3 2" xfId="25727"/>
    <cellStyle name="常规 25 3 3 2 2" xfId="25729"/>
    <cellStyle name="常规 25 3 3 3" xfId="25732"/>
    <cellStyle name="常规 25 3 4" xfId="25734"/>
    <cellStyle name="常规 25 3 4 2" xfId="25737"/>
    <cellStyle name="常规 25 3 5" xfId="25741"/>
    <cellStyle name="常规 25 4" xfId="14357"/>
    <cellStyle name="常规 25 4 2" xfId="23482"/>
    <cellStyle name="常规 25 4 2 2" xfId="25745"/>
    <cellStyle name="常规 25 4 2 2 2" xfId="25749"/>
    <cellStyle name="常规 25 4 2 3" xfId="25751"/>
    <cellStyle name="常规 25 4 3" xfId="16278"/>
    <cellStyle name="常规 25 4 3 2" xfId="25756"/>
    <cellStyle name="常规 25 4 4" xfId="16281"/>
    <cellStyle name="常规 25 5" xfId="23485"/>
    <cellStyle name="常规 25 5 2" xfId="13148"/>
    <cellStyle name="常规 25 5 2 2" xfId="13152"/>
    <cellStyle name="常规 25 5 3" xfId="9414"/>
    <cellStyle name="常规 25 6" xfId="15099"/>
    <cellStyle name="常规 25 6 2" xfId="13171"/>
    <cellStyle name="常规 25 7" xfId="25759"/>
    <cellStyle name="常规 25 8" xfId="25761"/>
    <cellStyle name="常规 25 9" xfId="25765"/>
    <cellStyle name="常规 26" xfId="18885"/>
    <cellStyle name="常规 26 10" xfId="25768"/>
    <cellStyle name="常规 26 11" xfId="25769"/>
    <cellStyle name="常规 26 2" xfId="18888"/>
    <cellStyle name="常规 26 2 2" xfId="18894"/>
    <cellStyle name="常规 26 2 2 2" xfId="25770"/>
    <cellStyle name="常规 26 2 2 2 2" xfId="25773"/>
    <cellStyle name="常规 26 2 2 2 2 2" xfId="25775"/>
    <cellStyle name="常规 26 2 2 2 2 2 2" xfId="25776"/>
    <cellStyle name="常规 26 2 2 2 2 2 2 2" xfId="25777"/>
    <cellStyle name="常规 26 2 2 2 2 2 3" xfId="25778"/>
    <cellStyle name="常规 26 2 2 2 2 3" xfId="25779"/>
    <cellStyle name="常规 26 2 2 2 2 3 2" xfId="25780"/>
    <cellStyle name="常规 26 2 2 2 2 4" xfId="7521"/>
    <cellStyle name="常规 26 2 2 2 3" xfId="25782"/>
    <cellStyle name="常规 26 2 2 2 3 2" xfId="20743"/>
    <cellStyle name="常规 26 2 2 2 3 2 2" xfId="25783"/>
    <cellStyle name="常规 26 2 2 2 3 3" xfId="20746"/>
    <cellStyle name="常规 26 2 2 2 4" xfId="25785"/>
    <cellStyle name="常规 26 2 2 2 4 2" xfId="25786"/>
    <cellStyle name="常规 26 2 2 2 5" xfId="25787"/>
    <cellStyle name="常规 26 2 2 3" xfId="24028"/>
    <cellStyle name="常规 26 2 2 3 2" xfId="25788"/>
    <cellStyle name="常规 26 2 2 3 2 2" xfId="25789"/>
    <cellStyle name="常规 26 2 2 3 2 2 2" xfId="25790"/>
    <cellStyle name="常规 26 2 2 3 2 3" xfId="25791"/>
    <cellStyle name="常规 26 2 2 3 3" xfId="25792"/>
    <cellStyle name="常规 26 2 2 3 3 2" xfId="25793"/>
    <cellStyle name="常规 26 2 2 3 4" xfId="25794"/>
    <cellStyle name="常规 26 2 2 4" xfId="25795"/>
    <cellStyle name="常规 26 2 2 4 2" xfId="25796"/>
    <cellStyle name="常规 26 2 2 4 2 2" xfId="25798"/>
    <cellStyle name="常规 26 2 2 4 3" xfId="25799"/>
    <cellStyle name="常规 26 2 2 5" xfId="25800"/>
    <cellStyle name="常规 26 2 2 5 2" xfId="25801"/>
    <cellStyle name="常规 26 2 2 6" xfId="25802"/>
    <cellStyle name="常规 26 2 3" xfId="18898"/>
    <cellStyle name="常规 26 2 3 2" xfId="25803"/>
    <cellStyle name="常规 26 2 3 2 2" xfId="25805"/>
    <cellStyle name="常规 26 2 3 2 2 2" xfId="25806"/>
    <cellStyle name="常规 26 2 3 2 2 2 2" xfId="10609"/>
    <cellStyle name="常规 26 2 3 2 2 2 2 2" xfId="10611"/>
    <cellStyle name="常规 26 2 3 2 2 2 2 3" xfId="10614"/>
    <cellStyle name="常规 26 2 3 2 2 3" xfId="25807"/>
    <cellStyle name="常规 26 2 3 2 3" xfId="25809"/>
    <cellStyle name="常规 26 2 3 2 3 2" xfId="25810"/>
    <cellStyle name="常规 26 2 3 2 4" xfId="25812"/>
    <cellStyle name="常规 26 2 3 3" xfId="25813"/>
    <cellStyle name="常规 26 2 3 3 2" xfId="25814"/>
    <cellStyle name="常规 26 2 3 3 2 2" xfId="25815"/>
    <cellStyle name="常规 26 2 3 3 3" xfId="25816"/>
    <cellStyle name="常规 26 2 3 4" xfId="25817"/>
    <cellStyle name="常规 26 2 3 4 2" xfId="25818"/>
    <cellStyle name="常规 26 2 3 5" xfId="25820"/>
    <cellStyle name="常规 26 2 4" xfId="25821"/>
    <cellStyle name="常规 26 2 4 2" xfId="25823"/>
    <cellStyle name="常规 26 2 4 2 2" xfId="25824"/>
    <cellStyle name="常规 26 2 4 3" xfId="25825"/>
    <cellStyle name="常规 26 2 5" xfId="25826"/>
    <cellStyle name="常规 26 2 5 2" xfId="25829"/>
    <cellStyle name="常规 26 2 6" xfId="13044"/>
    <cellStyle name="常规 26 2 7" xfId="25830"/>
    <cellStyle name="常规 26 2 8" xfId="25831"/>
    <cellStyle name="常规 26 2 9" xfId="25832"/>
    <cellStyle name="常规 26 3" xfId="18903"/>
    <cellStyle name="常规 26 3 2" xfId="25833"/>
    <cellStyle name="常规 26 3 2 2" xfId="25835"/>
    <cellStyle name="常规 26 3 2 2 2" xfId="25837"/>
    <cellStyle name="常规 26 3 2 2 2 2" xfId="25838"/>
    <cellStyle name="常规 26 3 2 2 3" xfId="25839"/>
    <cellStyle name="常规 26 3 2 3" xfId="25840"/>
    <cellStyle name="常规 26 3 2 3 2" xfId="18484"/>
    <cellStyle name="常规 26 3 2 4" xfId="25842"/>
    <cellStyle name="常规 26 3 3" xfId="25844"/>
    <cellStyle name="常规 26 3 3 2" xfId="25846"/>
    <cellStyle name="常规 26 3 3 2 2" xfId="25847"/>
    <cellStyle name="常规 26 3 3 3" xfId="25848"/>
    <cellStyle name="常规 26 3 4" xfId="25850"/>
    <cellStyle name="常规 26 3 4 2" xfId="25853"/>
    <cellStyle name="常规 26 3 5" xfId="25854"/>
    <cellStyle name="常规 26 4" xfId="18908"/>
    <cellStyle name="常规 26 4 2" xfId="25856"/>
    <cellStyle name="常规 26 4 2 2" xfId="25858"/>
    <cellStyle name="常规 26 4 2 2 2" xfId="25859"/>
    <cellStyle name="常规 26 4 2 3" xfId="25860"/>
    <cellStyle name="常规 26 4 3" xfId="25864"/>
    <cellStyle name="常规 26 4 3 2" xfId="25865"/>
    <cellStyle name="常规 26 4 4" xfId="25866"/>
    <cellStyle name="常规 26 5" xfId="25867"/>
    <cellStyle name="常规 26 5 2" xfId="13233"/>
    <cellStyle name="常规 26 5 2 2" xfId="13236"/>
    <cellStyle name="常规 26 5 3" xfId="13238"/>
    <cellStyle name="常规 26 6" xfId="24529"/>
    <cellStyle name="常规 26 6 2" xfId="13253"/>
    <cellStyle name="常规 26 7" xfId="24533"/>
    <cellStyle name="常规 26 8" xfId="24539"/>
    <cellStyle name="常规 26 9" xfId="25453"/>
    <cellStyle name="常规 27" xfId="23004"/>
    <cellStyle name="常规 27 2" xfId="25869"/>
    <cellStyle name="常规 27 2 2" xfId="25873"/>
    <cellStyle name="常规 27 2 2 2" xfId="25876"/>
    <cellStyle name="常规 27 2 2 2 2" xfId="25878"/>
    <cellStyle name="常规 27 2 2 2 2 2" xfId="25879"/>
    <cellStyle name="常规 27 2 2 2 2 2 2" xfId="25880"/>
    <cellStyle name="常规 27 2 2 2 2 2 2 2" xfId="25881"/>
    <cellStyle name="常规 27 2 2 2 2 2 3" xfId="25882"/>
    <cellStyle name="常规 27 2 2 2 2 3" xfId="25884"/>
    <cellStyle name="常规 27 2 2 2 2 3 2" xfId="25885"/>
    <cellStyle name="常规 27 2 2 2 2 4" xfId="25886"/>
    <cellStyle name="常规 27 2 2 2 3" xfId="9822"/>
    <cellStyle name="常规 27 2 2 2 3 2" xfId="25887"/>
    <cellStyle name="常规 27 2 2 2 3 2 2" xfId="25888"/>
    <cellStyle name="常规 27 2 2 2 3 3" xfId="25889"/>
    <cellStyle name="常规 27 2 2 2 4" xfId="25890"/>
    <cellStyle name="常规 27 2 2 2 4 2" xfId="25891"/>
    <cellStyle name="常规 27 2 2 2 5" xfId="25892"/>
    <cellStyle name="常规 27 2 2 3" xfId="25893"/>
    <cellStyle name="常规 27 2 2 3 2" xfId="25896"/>
    <cellStyle name="常规 27 2 2 3 2 2" xfId="25898"/>
    <cellStyle name="常规 27 2 2 3 2 2 2" xfId="25900"/>
    <cellStyle name="常规 27 2 2 3 2 3" xfId="25901"/>
    <cellStyle name="常规 27 2 2 3 3" xfId="25902"/>
    <cellStyle name="常规 27 2 2 3 3 2" xfId="25904"/>
    <cellStyle name="常规 27 2 2 3 4" xfId="25905"/>
    <cellStyle name="常规 27 2 2 4" xfId="25906"/>
    <cellStyle name="常规 27 2 2 4 2" xfId="25908"/>
    <cellStyle name="常规 27 2 2 4 2 2" xfId="25911"/>
    <cellStyle name="常规 27 2 2 4 3" xfId="25912"/>
    <cellStyle name="常规 27 2 2 5" xfId="25914"/>
    <cellStyle name="常规 27 2 2 5 2" xfId="25917"/>
    <cellStyle name="常规 27 2 2 6" xfId="25919"/>
    <cellStyle name="常规 27 2 3" xfId="25920"/>
    <cellStyle name="常规 27 2 3 2" xfId="25922"/>
    <cellStyle name="常规 27 2 3 2 2" xfId="25923"/>
    <cellStyle name="常规 27 2 3 2 2 2" xfId="25924"/>
    <cellStyle name="常规 27 2 3 2 2 2 2" xfId="25925"/>
    <cellStyle name="常规 27 2 3 2 2 3" xfId="88"/>
    <cellStyle name="常规 27 2 3 2 3" xfId="25928"/>
    <cellStyle name="常规 27 2 3 2 3 2" xfId="25929"/>
    <cellStyle name="常规 27 2 3 2 4" xfId="25930"/>
    <cellStyle name="常规 27 2 3 3" xfId="25931"/>
    <cellStyle name="常规 27 2 3 3 2" xfId="25933"/>
    <cellStyle name="常规 27 2 3 3 2 2" xfId="25935"/>
    <cellStyle name="常规 27 2 3 3 3" xfId="25936"/>
    <cellStyle name="常规 27 2 3 4" xfId="25937"/>
    <cellStyle name="常规 27 2 3 4 2" xfId="25939"/>
    <cellStyle name="常规 27 2 3 5" xfId="25940"/>
    <cellStyle name="常规 27 2 4" xfId="25941"/>
    <cellStyle name="常规 27 2 4 2" xfId="25943"/>
    <cellStyle name="常规 27 2 4 2 2" xfId="18794"/>
    <cellStyle name="常规 27 2 4 3" xfId="25944"/>
    <cellStyle name="常规 27 2 5" xfId="25946"/>
    <cellStyle name="常规 27 2 5 2" xfId="25949"/>
    <cellStyle name="常规 27 2 6" xfId="13061"/>
    <cellStyle name="常规 27 2 7" xfId="25950"/>
    <cellStyle name="常规 27 3" xfId="21932"/>
    <cellStyle name="常规 27 3 2" xfId="21936"/>
    <cellStyle name="常规 27 3 2 2" xfId="25951"/>
    <cellStyle name="常规 27 3 2 2 2" xfId="25952"/>
    <cellStyle name="常规 27 3 2 2 2 2" xfId="25953"/>
    <cellStyle name="常规 27 3 2 2 3" xfId="25954"/>
    <cellStyle name="常规 27 3 2 3" xfId="25955"/>
    <cellStyle name="常规 27 3 2 3 2" xfId="25958"/>
    <cellStyle name="常规 27 3 2 4" xfId="25961"/>
    <cellStyle name="常规 27 3 3" xfId="21940"/>
    <cellStyle name="常规 27 3 3 2" xfId="25964"/>
    <cellStyle name="常规 27 3 3 2 2" xfId="25965"/>
    <cellStyle name="常规 27 3 3 3" xfId="25966"/>
    <cellStyle name="常规 27 3 4" xfId="21945"/>
    <cellStyle name="常规 27 3 4 2" xfId="25969"/>
    <cellStyle name="常规 27 3 5" xfId="25970"/>
    <cellStyle name="常规 27 3 6" xfId="2009"/>
    <cellStyle name="常规 27 3 7" xfId="2047"/>
    <cellStyle name="常规 27 4" xfId="25971"/>
    <cellStyle name="常规 27 4 2" xfId="25973"/>
    <cellStyle name="常规 27 4 2 2" xfId="414"/>
    <cellStyle name="常规 27 4 2 2 2" xfId="416"/>
    <cellStyle name="常规 27 4 2 2 3" xfId="422"/>
    <cellStyle name="常规 27 4 2 2 4" xfId="433"/>
    <cellStyle name="常规 27 4 2 3" xfId="449"/>
    <cellStyle name="常规 27 4 3" xfId="25974"/>
    <cellStyle name="常规 27 4 3 2" xfId="530"/>
    <cellStyle name="常规 27 4 4" xfId="25975"/>
    <cellStyle name="常规 27 5" xfId="25976"/>
    <cellStyle name="常规 27 5 2" xfId="13292"/>
    <cellStyle name="常规 27 5 2 2" xfId="764"/>
    <cellStyle name="常规 27 5 2 2 2" xfId="769"/>
    <cellStyle name="常规 27 5 2 2 3" xfId="775"/>
    <cellStyle name="常规 27 5 3" xfId="25977"/>
    <cellStyle name="常规 27 6" xfId="24548"/>
    <cellStyle name="常规 27 6 2" xfId="24552"/>
    <cellStyle name="常规 27 7" xfId="24556"/>
    <cellStyle name="常规 27 8" xfId="25463"/>
    <cellStyle name="常规 28" xfId="23008"/>
    <cellStyle name="常规 28 2" xfId="25979"/>
    <cellStyle name="常规 28 2 2" xfId="25982"/>
    <cellStyle name="常规 28 2 2 2" xfId="25985"/>
    <cellStyle name="常规 28 2 2 2 2" xfId="25987"/>
    <cellStyle name="常规 28 2 2 3" xfId="25989"/>
    <cellStyle name="常规 28 2 3" xfId="25991"/>
    <cellStyle name="常规 28 2 3 2" xfId="25992"/>
    <cellStyle name="常规 28 2 4" xfId="25993"/>
    <cellStyle name="常规 28 3" xfId="21948"/>
    <cellStyle name="常规 28 3 2" xfId="25994"/>
    <cellStyle name="常规 28 3 2 2" xfId="25996"/>
    <cellStyle name="常规 28 3 3" xfId="25998"/>
    <cellStyle name="常规 28 4" xfId="23619"/>
    <cellStyle name="常规 28 4 2" xfId="25999"/>
    <cellStyle name="常规 28 5" xfId="26001"/>
    <cellStyle name="常规 28 6" xfId="24560"/>
    <cellStyle name="常规 29" xfId="26002"/>
    <cellStyle name="常规 29 2" xfId="26004"/>
    <cellStyle name="常规 29 2 2" xfId="26006"/>
    <cellStyle name="常规 29 2 2 2" xfId="26008"/>
    <cellStyle name="常规 29 2 2 2 2" xfId="23727"/>
    <cellStyle name="常规 29 2 2 2 2 2" xfId="23729"/>
    <cellStyle name="常规 29 2 2 2 2 2 2" xfId="26011"/>
    <cellStyle name="常规 29 2 2 2 2 2 2 2" xfId="26012"/>
    <cellStyle name="常规 29 2 2 2 2 2 3" xfId="18920"/>
    <cellStyle name="常规 29 2 2 2 2 3" xfId="26014"/>
    <cellStyle name="常规 29 2 2 2 2 3 2" xfId="16074"/>
    <cellStyle name="常规 29 2 2 2 2 4" xfId="26015"/>
    <cellStyle name="常规 29 2 2 2 3" xfId="23731"/>
    <cellStyle name="常规 29 2 2 2 3 2" xfId="26016"/>
    <cellStyle name="常规 29 2 2 2 3 2 2" xfId="26017"/>
    <cellStyle name="常规 29 2 2 2 3 3" xfId="26018"/>
    <cellStyle name="常规 29 2 2 2 4" xfId="26019"/>
    <cellStyle name="常规 29 2 2 2 4 2" xfId="26020"/>
    <cellStyle name="常规 29 2 2 2 5" xfId="26021"/>
    <cellStyle name="常规 29 2 2 3" xfId="26022"/>
    <cellStyle name="常规 29 2 2 3 2" xfId="23740"/>
    <cellStyle name="常规 29 2 2 3 2 2" xfId="26026"/>
    <cellStyle name="常规 29 2 2 3 2 2 2" xfId="26027"/>
    <cellStyle name="常规 29 2 2 3 2 3" xfId="26029"/>
    <cellStyle name="常规 29 2 2 3 3" xfId="26031"/>
    <cellStyle name="常规 29 2 2 3 3 2" xfId="26032"/>
    <cellStyle name="常规 29 2 2 3 4" xfId="26035"/>
    <cellStyle name="常规 29 2 2 4" xfId="26036"/>
    <cellStyle name="常规 29 2 2 4 2" xfId="26041"/>
    <cellStyle name="常规 29 2 2 4 2 2" xfId="15707"/>
    <cellStyle name="常规 29 2 2 4 2 2 2" xfId="15709"/>
    <cellStyle name="常规 29 2 2 4 2 2 3" xfId="14215"/>
    <cellStyle name="常规 29 2 2 4 3" xfId="26043"/>
    <cellStyle name="常规 29 2 2 5" xfId="26044"/>
    <cellStyle name="常规 29 2 2 5 2" xfId="26048"/>
    <cellStyle name="常规 29 2 2 6" xfId="26049"/>
    <cellStyle name="常规 29 2 3" xfId="26052"/>
    <cellStyle name="常规 29 2 3 2" xfId="26053"/>
    <cellStyle name="常规 29 2 3 2 2" xfId="23759"/>
    <cellStyle name="常规 29 2 3 2 2 2" xfId="26054"/>
    <cellStyle name="常规 29 2 3 2 2 2 2" xfId="26056"/>
    <cellStyle name="常规 29 2 3 2 2 3" xfId="26057"/>
    <cellStyle name="常规 29 2 3 2 3" xfId="26058"/>
    <cellStyle name="常规 29 2 3 2 3 2" xfId="26061"/>
    <cellStyle name="常规 29 2 3 2 4" xfId="26063"/>
    <cellStyle name="常规 29 2 3 3" xfId="26066"/>
    <cellStyle name="常规 29 2 3 3 2" xfId="26067"/>
    <cellStyle name="常规 29 2 3 3 2 2" xfId="26069"/>
    <cellStyle name="常规 29 2 3 3 3" xfId="26071"/>
    <cellStyle name="常规 29 2 3 4" xfId="26073"/>
    <cellStyle name="常规 29 2 3 4 2" xfId="26076"/>
    <cellStyle name="常规 29 2 3 5" xfId="26078"/>
    <cellStyle name="常规 29 2 4" xfId="26079"/>
    <cellStyle name="常规 29 2 4 2" xfId="26080"/>
    <cellStyle name="常规 29 2 4 2 2" xfId="23772"/>
    <cellStyle name="常规 29 2 4 3" xfId="26081"/>
    <cellStyle name="常规 29 2 5" xfId="26082"/>
    <cellStyle name="常规 29 2 5 2" xfId="26084"/>
    <cellStyle name="常规 29 2 6" xfId="26086"/>
    <cellStyle name="常规 29 2 7" xfId="26088"/>
    <cellStyle name="常规 29 3" xfId="26090"/>
    <cellStyle name="常规 29 3 2" xfId="26092"/>
    <cellStyle name="常规 29 3 2 2" xfId="26094"/>
    <cellStyle name="常规 29 3 2 2 2" xfId="23991"/>
    <cellStyle name="常规 29 3 2 2 2 2" xfId="23995"/>
    <cellStyle name="常规 29 3 2 2 2 2 2" xfId="26096"/>
    <cellStyle name="常规 29 3 2 2 2 3" xfId="26099"/>
    <cellStyle name="常规 29 3 2 2 3" xfId="23997"/>
    <cellStyle name="常规 29 3 2 2 3 2" xfId="26100"/>
    <cellStyle name="常规 29 3 2 2 4" xfId="23922"/>
    <cellStyle name="常规 29 3 2 3" xfId="26103"/>
    <cellStyle name="常规 29 3 2 3 2" xfId="24013"/>
    <cellStyle name="常规 29 3 2 3 2 2" xfId="25322"/>
    <cellStyle name="常规 29 3 2 3 3" xfId="26105"/>
    <cellStyle name="常规 29 3 2 4" xfId="26107"/>
    <cellStyle name="常规 29 3 2 4 2" xfId="26109"/>
    <cellStyle name="常规 29 3 2 5" xfId="26111"/>
    <cellStyle name="常规 29 3 3" xfId="26112"/>
    <cellStyle name="常规 29 3 3 2" xfId="26113"/>
    <cellStyle name="常规 29 3 3 2 2" xfId="24037"/>
    <cellStyle name="常规 29 3 3 2 2 2" xfId="26114"/>
    <cellStyle name="常规 29 3 3 2 3" xfId="26118"/>
    <cellStyle name="常规 29 3 3 3" xfId="26120"/>
    <cellStyle name="常规 29 3 3 3 2" xfId="26121"/>
    <cellStyle name="常规 29 3 3 4" xfId="26123"/>
    <cellStyle name="常规 29 3 4" xfId="26124"/>
    <cellStyle name="常规 29 3 4 2" xfId="26125"/>
    <cellStyle name="常规 29 3 4 2 2" xfId="24065"/>
    <cellStyle name="常规 29 3 4 3" xfId="26126"/>
    <cellStyle name="常规 29 3 5" xfId="26127"/>
    <cellStyle name="常规 29 3 5 2" xfId="26129"/>
    <cellStyle name="常规 29 3 6" xfId="2328"/>
    <cellStyle name="常规 29 4" xfId="26131"/>
    <cellStyle name="常规 29 4 2" xfId="11949"/>
    <cellStyle name="常规 29 4 2 2" xfId="282"/>
    <cellStyle name="常规 29 4 2 2 2" xfId="87"/>
    <cellStyle name="常规 29 4 2 2 2 2" xfId="24257"/>
    <cellStyle name="常规 29 4 2 2 3" xfId="24259"/>
    <cellStyle name="常规 29 4 2 3" xfId="1370"/>
    <cellStyle name="常规 29 4 2 3 2" xfId="1375"/>
    <cellStyle name="常规 29 4 2 4" xfId="1382"/>
    <cellStyle name="常规 29 4 3" xfId="11951"/>
    <cellStyle name="常规 29 4 3 2" xfId="304"/>
    <cellStyle name="常规 29 4 3 2 2" xfId="252"/>
    <cellStyle name="常规 29 4 3 3" xfId="642"/>
    <cellStyle name="常规 29 4 4" xfId="12716"/>
    <cellStyle name="常规 29 4 4 2" xfId="26133"/>
    <cellStyle name="常规 29 4 5" xfId="26134"/>
    <cellStyle name="常规 29 5" xfId="26136"/>
    <cellStyle name="常规 29 5 2" xfId="26137"/>
    <cellStyle name="常规 29 5 2 2" xfId="1449"/>
    <cellStyle name="常规 29 5 3" xfId="26138"/>
    <cellStyle name="常规 29 6" xfId="25472"/>
    <cellStyle name="常规 29 6 2" xfId="26140"/>
    <cellStyle name="常规 29 7" xfId="26142"/>
    <cellStyle name="常规 29 8" xfId="19553"/>
    <cellStyle name="常规 3" xfId="7285"/>
    <cellStyle name="常规 3 10" xfId="24041"/>
    <cellStyle name="常规 3 10 2" xfId="24044"/>
    <cellStyle name="常规 3 10 2 2" xfId="25894"/>
    <cellStyle name="常规 3 10 2 2 2" xfId="25897"/>
    <cellStyle name="常规 3 10 2 2 2 2" xfId="25899"/>
    <cellStyle name="常规 3 10 2 2 3" xfId="25903"/>
    <cellStyle name="常规 3 10 2 3" xfId="25907"/>
    <cellStyle name="常规 3 10 2 3 2" xfId="25909"/>
    <cellStyle name="常规 3 10 2 4" xfId="25915"/>
    <cellStyle name="常规 3 10 3" xfId="26144"/>
    <cellStyle name="常规 3 10 3 2" xfId="25932"/>
    <cellStyle name="常规 3 10 3 2 2" xfId="25934"/>
    <cellStyle name="常规 3 10 3 3" xfId="25938"/>
    <cellStyle name="常规 3 10 4" xfId="26145"/>
    <cellStyle name="常规 3 10 4 2" xfId="25945"/>
    <cellStyle name="常规 3 10 5" xfId="4642"/>
    <cellStyle name="常规 3 10 5 2" xfId="4647"/>
    <cellStyle name="常规 3 10 5 3" xfId="4650"/>
    <cellStyle name="常规 3 11" xfId="24046"/>
    <cellStyle name="常规 3 11 2" xfId="26146"/>
    <cellStyle name="常规 3 11 2 2" xfId="25956"/>
    <cellStyle name="常规 3 11 2 2 2" xfId="25959"/>
    <cellStyle name="常规 3 11 2 2 2 2" xfId="26148"/>
    <cellStyle name="常规 3 11 2 2 3" xfId="26149"/>
    <cellStyle name="常规 3 11 2 3" xfId="25962"/>
    <cellStyle name="常规 3 11 2 3 2" xfId="26150"/>
    <cellStyle name="常规 3 11 2 4" xfId="26153"/>
    <cellStyle name="常规 3 11 3" xfId="26156"/>
    <cellStyle name="常规 3 11 3 2" xfId="25967"/>
    <cellStyle name="常规 3 11 3 2 2" xfId="26158"/>
    <cellStyle name="常规 3 11 3 3" xfId="26159"/>
    <cellStyle name="常规 3 11 4" xfId="9999"/>
    <cellStyle name="常规 3 11 4 2" xfId="26160"/>
    <cellStyle name="常规 3 11 5" xfId="4667"/>
    <cellStyle name="常规 3 12" xfId="26122"/>
    <cellStyle name="常规 3 12 2" xfId="26161"/>
    <cellStyle name="常规 3 12 2 2" xfId="450"/>
    <cellStyle name="常规 3 12 3" xfId="26163"/>
    <cellStyle name="常规 3 13" xfId="26165"/>
    <cellStyle name="常规 3 13 2" xfId="26166"/>
    <cellStyle name="常规 3 14" xfId="26168"/>
    <cellStyle name="常规 3 15" xfId="26169"/>
    <cellStyle name="常规 3 16" xfId="26170"/>
    <cellStyle name="常规 3 17" xfId="26172"/>
    <cellStyle name="常规 3 2" xfId="8857"/>
    <cellStyle name="常规 3 2 10" xfId="26173"/>
    <cellStyle name="常规 3 2 10 2" xfId="26175"/>
    <cellStyle name="常规 3 2 11" xfId="6324"/>
    <cellStyle name="常规 3 2 12" xfId="20470"/>
    <cellStyle name="常规 3 2 13" xfId="20530"/>
    <cellStyle name="常规 3 2 14" xfId="19939"/>
    <cellStyle name="常规 3 2 2" xfId="8861"/>
    <cellStyle name="常规 3 2 2 2" xfId="26177"/>
    <cellStyle name="常规 3 2 2 2 2" xfId="15700"/>
    <cellStyle name="常规 3 2 2 2 2 2" xfId="15702"/>
    <cellStyle name="常规 3 2 2 2 2 2 2" xfId="10433"/>
    <cellStyle name="常规 3 2 2 2 2 2 2 2" xfId="10435"/>
    <cellStyle name="常规 3 2 2 2 2 2 2 2 2" xfId="26179"/>
    <cellStyle name="常规 3 2 2 2 2 2 2 3" xfId="26182"/>
    <cellStyle name="常规 3 2 2 2 2 2 3" xfId="10438"/>
    <cellStyle name="常规 3 2 2 2 2 2 3 2" xfId="10442"/>
    <cellStyle name="常规 3 2 2 2 2 2 3 2 2" xfId="11878"/>
    <cellStyle name="常规 3 2 2 2 2 2 3 2 3" xfId="11911"/>
    <cellStyle name="常规 3 2 2 2 2 2 3 3" xfId="11953"/>
    <cellStyle name="常规 3 2 2 2 2 2 3 4" xfId="11997"/>
    <cellStyle name="常规 3 2 2 2 2 2 4" xfId="10446"/>
    <cellStyle name="常规 3 2 2 2 2 2 4 2" xfId="12050"/>
    <cellStyle name="常规 3 2 2 2 2 2 4 3" xfId="12119"/>
    <cellStyle name="常规 3 2 2 2 2 3" xfId="26183"/>
    <cellStyle name="常规 3 2 2 2 2 3 2" xfId="10469"/>
    <cellStyle name="常规 3 2 2 2 2 3 2 2" xfId="10471"/>
    <cellStyle name="常规 3 2 2 2 2 3 3" xfId="10476"/>
    <cellStyle name="常规 3 2 2 2 2 3 3 2" xfId="12315"/>
    <cellStyle name="常规 3 2 2 2 2 3 3 3" xfId="12365"/>
    <cellStyle name="常规 3 2 2 2 2 4" xfId="26184"/>
    <cellStyle name="常规 3 2 2 2 2 4 2" xfId="10504"/>
    <cellStyle name="常规 3 2 2 2 2 5" xfId="10090"/>
    <cellStyle name="常规 3 2 2 2 3" xfId="15704"/>
    <cellStyle name="常规 3 2 2 2 3 2" xfId="26186"/>
    <cellStyle name="常规 3 2 2 2 3 2 2" xfId="10600"/>
    <cellStyle name="常规 3 2 2 2 3 2 2 2" xfId="10602"/>
    <cellStyle name="常规 3 2 2 2 3 2 3" xfId="10603"/>
    <cellStyle name="常规 3 2 2 2 3 2 3 2" xfId="12888"/>
    <cellStyle name="常规 3 2 2 2 3 2 3 3" xfId="4276"/>
    <cellStyle name="常规 3 2 2 2 3 3" xfId="26187"/>
    <cellStyle name="常规 3 2 2 2 3 3 2" xfId="10617"/>
    <cellStyle name="常规 3 2 2 2 3 4" xfId="26188"/>
    <cellStyle name="常规 3 2 2 2 4" xfId="26190"/>
    <cellStyle name="常规 3 2 2 2 4 2" xfId="26191"/>
    <cellStyle name="常规 3 2 2 2 4 2 2" xfId="10663"/>
    <cellStyle name="常规 3 2 2 2 4 3" xfId="26192"/>
    <cellStyle name="常规 3 2 2 2 5" xfId="2635"/>
    <cellStyle name="常规 3 2 2 2 5 2" xfId="26193"/>
    <cellStyle name="常规 3 2 2 2 6" xfId="26194"/>
    <cellStyle name="常规 3 2 2 3" xfId="25018"/>
    <cellStyle name="常规 3 2 2 3 2" xfId="14158"/>
    <cellStyle name="常规 3 2 2 3 2 2" xfId="14163"/>
    <cellStyle name="常规 3 2 2 3 2 2 2" xfId="24452"/>
    <cellStyle name="常规 3 2 2 3 2 2 2 2" xfId="25373"/>
    <cellStyle name="常规 3 2 2 3 2 2 3" xfId="14031"/>
    <cellStyle name="常规 3 2 2 3 2 2 3 2" xfId="14036"/>
    <cellStyle name="常规 3 2 2 3 2 2 3 3" xfId="14236"/>
    <cellStyle name="常规 3 2 2 3 2 3" xfId="24455"/>
    <cellStyle name="常规 3 2 2 3 2 3 2" xfId="25375"/>
    <cellStyle name="常规 3 2 2 3 2 4" xfId="25377"/>
    <cellStyle name="常规 3 2 2 3 3" xfId="14169"/>
    <cellStyle name="常规 3 2 2 3 3 2" xfId="14173"/>
    <cellStyle name="常规 3 2 2 3 3 2 2" xfId="25380"/>
    <cellStyle name="常规 3 2 2 3 3 3" xfId="25382"/>
    <cellStyle name="常规 3 2 2 3 4" xfId="14178"/>
    <cellStyle name="常规 3 2 2 3 4 2" xfId="25384"/>
    <cellStyle name="常规 3 2 2 3 5" xfId="23953"/>
    <cellStyle name="常规 3 2 2 4" xfId="21804"/>
    <cellStyle name="常规 3 2 2 4 2" xfId="24468"/>
    <cellStyle name="常规 3 2 2 4 2 2" xfId="24472"/>
    <cellStyle name="常规 3 2 2 4 3" xfId="24483"/>
    <cellStyle name="常规 3 2 2 5" xfId="25020"/>
    <cellStyle name="常规 3 2 2 5 2" xfId="24500"/>
    <cellStyle name="常规 3 2 2 6" xfId="26195"/>
    <cellStyle name="常规 3 2 2 7" xfId="26196"/>
    <cellStyle name="常规 3 2 3" xfId="26197"/>
    <cellStyle name="常规 3 2 3 2" xfId="26199"/>
    <cellStyle name="常规 3 2 3 2 2" xfId="15713"/>
    <cellStyle name="常规 3 2 3 2 2 2" xfId="15715"/>
    <cellStyle name="常规 3 2 3 2 2 2 2" xfId="12697"/>
    <cellStyle name="常规 3 2 3 2 2 2 2 2" xfId="12701"/>
    <cellStyle name="常规 3 2 3 2 2 2 2 2 2" xfId="26200"/>
    <cellStyle name="常规 3 2 3 2 2 2 2 2 2 2" xfId="26202"/>
    <cellStyle name="常规 3 2 3 2 2 2 2 2 3" xfId="26203"/>
    <cellStyle name="常规 3 2 3 2 2 2 2 3" xfId="26204"/>
    <cellStyle name="常规 3 2 3 2 2 2 2 3 2" xfId="26206"/>
    <cellStyle name="常规 3 2 3 2 2 2 2 4" xfId="26207"/>
    <cellStyle name="常规 3 2 3 2 2 2 3" xfId="12705"/>
    <cellStyle name="常规 3 2 3 2 2 2 3 2" xfId="12707"/>
    <cellStyle name="常规 3 2 3 2 2 2 3 2 2" xfId="26209"/>
    <cellStyle name="常规 3 2 3 2 2 2 3 3" xfId="26211"/>
    <cellStyle name="常规 3 2 3 2 2 2 4" xfId="12711"/>
    <cellStyle name="常规 3 2 3 2 2 2 4 2" xfId="26213"/>
    <cellStyle name="常规 3 2 3 2 2 2 5" xfId="26215"/>
    <cellStyle name="常规 3 2 3 2 2 3" xfId="2866"/>
    <cellStyle name="常规 3 2 3 2 2 3 2" xfId="12723"/>
    <cellStyle name="常规 3 2 3 2 2 3 2 2" xfId="12725"/>
    <cellStyle name="常规 3 2 3 2 2 3 2 2 2" xfId="645"/>
    <cellStyle name="常规 3 2 3 2 2 3 2 2 2 2" xfId="652"/>
    <cellStyle name="常规 3 2 3 2 2 3 2 2 2 3" xfId="814"/>
    <cellStyle name="常规 3 2 3 2 2 3 2 3" xfId="26216"/>
    <cellStyle name="常规 3 2 3 2 2 3 3" xfId="12727"/>
    <cellStyle name="常规 3 2 3 2 2 3 3 2" xfId="26217"/>
    <cellStyle name="常规 3 2 3 2 2 3 4" xfId="26219"/>
    <cellStyle name="常规 3 2 3 2 2 4" xfId="26220"/>
    <cellStyle name="常规 3 2 3 2 2 4 2" xfId="12753"/>
    <cellStyle name="常规 3 2 3 2 2 4 2 2" xfId="12756"/>
    <cellStyle name="常规 3 2 3 2 2 4 3" xfId="12761"/>
    <cellStyle name="常规 3 2 3 2 2 5" xfId="26222"/>
    <cellStyle name="常规 3 2 3 2 2 5 2" xfId="26224"/>
    <cellStyle name="常规 3 2 3 2 2 6" xfId="26226"/>
    <cellStyle name="常规 3 2 3 2 2 7" xfId="26229"/>
    <cellStyle name="常规 3 2 3 2 3" xfId="1438"/>
    <cellStyle name="常规 3 2 3 2 3 2" xfId="15717"/>
    <cellStyle name="常规 3 2 3 2 3 2 2" xfId="12828"/>
    <cellStyle name="常规 3 2 3 2 3 2 2 2" xfId="16206"/>
    <cellStyle name="常规 3 2 3 2 3 2 2 2 2" xfId="16209"/>
    <cellStyle name="常规 3 2 3 2 3 2 2 2 3" xfId="16215"/>
    <cellStyle name="常规 3 2 3 2 3 2 2 2 4" xfId="17686"/>
    <cellStyle name="常规 3 2 3 2 3 2 2 3" xfId="16220"/>
    <cellStyle name="常规 3 2 3 2 3 2 3" xfId="26232"/>
    <cellStyle name="常规 3 2 3 2 3 2 3 2" xfId="16342"/>
    <cellStyle name="常规 3 2 3 2 3 2 4" xfId="26235"/>
    <cellStyle name="常规 3 2 3 2 3 3" xfId="26236"/>
    <cellStyle name="常规 3 2 3 2 3 3 2" xfId="16387"/>
    <cellStyle name="常规 3 2 3 2 3 3 2 2" xfId="16681"/>
    <cellStyle name="常规 3 2 3 2 3 3 3" xfId="16390"/>
    <cellStyle name="常规 3 2 3 2 3 4" xfId="26237"/>
    <cellStyle name="常规 3 2 3 2 3 4 2" xfId="26239"/>
    <cellStyle name="常规 3 2 3 2 3 5" xfId="8806"/>
    <cellStyle name="常规 3 2 3 2 4" xfId="15719"/>
    <cellStyle name="常规 3 2 3 2 4 2" xfId="26241"/>
    <cellStyle name="常规 3 2 3 2 4 2 2" xfId="26242"/>
    <cellStyle name="常规 3 2 3 2 4 3" xfId="26244"/>
    <cellStyle name="常规 3 2 3 2 5" xfId="26245"/>
    <cellStyle name="常规 3 2 3 2 5 2" xfId="26248"/>
    <cellStyle name="常规 3 2 3 2 6" xfId="26249"/>
    <cellStyle name="常规 3 2 3 2 7" xfId="19777"/>
    <cellStyle name="常规 3 2 3 3" xfId="25023"/>
    <cellStyle name="常规 3 2 3 3 2" xfId="24544"/>
    <cellStyle name="常规 3 2 3 3 2 2" xfId="24549"/>
    <cellStyle name="常规 3 2 3 3 2 2 2" xfId="24553"/>
    <cellStyle name="常规 3 2 3 3 2 2 2 2" xfId="992"/>
    <cellStyle name="常规 3 2 3 3 2 2 2 2 2" xfId="571"/>
    <cellStyle name="常规 3 2 3 3 2 2 2 3" xfId="997"/>
    <cellStyle name="常规 3 2 3 3 2 2 3" xfId="25457"/>
    <cellStyle name="常规 3 2 3 3 2 2 3 2" xfId="717"/>
    <cellStyle name="常规 3 2 3 3 2 2 4" xfId="26252"/>
    <cellStyle name="常规 3 2 3 3 2 3" xfId="24557"/>
    <cellStyle name="常规 3 2 3 3 2 3 2" xfId="25458"/>
    <cellStyle name="常规 3 2 3 3 2 3 2 2" xfId="26253"/>
    <cellStyle name="常规 3 2 3 3 2 3 3" xfId="2702"/>
    <cellStyle name="常规 3 2 3 3 2 4" xfId="25464"/>
    <cellStyle name="常规 3 2 3 3 2 4 2" xfId="26254"/>
    <cellStyle name="常规 3 2 3 3 2 5" xfId="26256"/>
    <cellStyle name="常规 3 2 3 3 3" xfId="1457"/>
    <cellStyle name="常规 3 2 3 3 3 2" xfId="24561"/>
    <cellStyle name="常规 3 2 3 3 3 2 2" xfId="25467"/>
    <cellStyle name="常规 3 2 3 3 3 2 2 2" xfId="26258"/>
    <cellStyle name="常规 3 2 3 3 3 2 3" xfId="26259"/>
    <cellStyle name="常规 3 2 3 3 3 3" xfId="25470"/>
    <cellStyle name="常规 3 2 3 3 3 3 2" xfId="26260"/>
    <cellStyle name="常规 3 2 3 3 3 4" xfId="26263"/>
    <cellStyle name="常规 3 2 3 3 4" xfId="24564"/>
    <cellStyle name="常规 3 2 3 3 4 2" xfId="25473"/>
    <cellStyle name="常规 3 2 3 3 4 2 2" xfId="26139"/>
    <cellStyle name="常规 3 2 3 3 4 3" xfId="26143"/>
    <cellStyle name="常规 3 2 3 3 5" xfId="25475"/>
    <cellStyle name="常规 3 2 3 3 5 2" xfId="26265"/>
    <cellStyle name="常规 3 2 3 3 6" xfId="26267"/>
    <cellStyle name="常规 3 2 3 4" xfId="25025"/>
    <cellStyle name="常规 3 2 3 4 2" xfId="24572"/>
    <cellStyle name="常规 3 2 3 4 2 2" xfId="24573"/>
    <cellStyle name="常规 3 2 3 4 2 2 2" xfId="25478"/>
    <cellStyle name="常规 3 2 3 4 2 2 2 2" xfId="26268"/>
    <cellStyle name="常规 3 2 3 4 2 2 3" xfId="26271"/>
    <cellStyle name="常规 3 2 3 4 2 3" xfId="25481"/>
    <cellStyle name="常规 3 2 3 4 2 3 2" xfId="26273"/>
    <cellStyle name="常规 3 2 3 4 2 4" xfId="26275"/>
    <cellStyle name="常规 3 2 3 4 3" xfId="233"/>
    <cellStyle name="常规 3 2 3 4 3 2" xfId="25484"/>
    <cellStyle name="常规 3 2 3 4 3 2 2" xfId="26278"/>
    <cellStyle name="常规 3 2 3 4 3 3" xfId="11255"/>
    <cellStyle name="常规 3 2 3 4 4" xfId="25488"/>
    <cellStyle name="常规 3 2 3 4 4 2" xfId="26281"/>
    <cellStyle name="常规 3 2 3 4 5" xfId="26283"/>
    <cellStyle name="常规 3 2 3 5" xfId="25027"/>
    <cellStyle name="常规 3 2 3 5 2" xfId="24583"/>
    <cellStyle name="常规 3 2 3 5 2 2" xfId="7278"/>
    <cellStyle name="常规 3 2 3 5 3" xfId="25492"/>
    <cellStyle name="常规 3 2 3 6" xfId="26284"/>
    <cellStyle name="常规 3 2 3 6 2" xfId="25496"/>
    <cellStyle name="常规 3 2 3 7" xfId="26285"/>
    <cellStyle name="常规 3 2 3 8" xfId="7685"/>
    <cellStyle name="常规 3 2 4" xfId="26286"/>
    <cellStyle name="常规 3 2 4 2" xfId="26287"/>
    <cellStyle name="常规 3 2 4 2 2" xfId="26289"/>
    <cellStyle name="常规 3 2 4 2 2 2" xfId="26291"/>
    <cellStyle name="常规 3 2 4 2 2 2 2" xfId="14965"/>
    <cellStyle name="常规 3 2 4 2 2 2 2 2" xfId="14967"/>
    <cellStyle name="常规 3 2 4 2 2 2 2 2 2" xfId="26292"/>
    <cellStyle name="常规 3 2 4 2 2 2 2 2 2 2" xfId="26293"/>
    <cellStyle name="常规 3 2 4 2 2 2 2 2 3" xfId="26294"/>
    <cellStyle name="常规 3 2 4 2 2 2 2 3" xfId="26295"/>
    <cellStyle name="常规 3 2 4 2 2 2 2 3 2" xfId="6951"/>
    <cellStyle name="常规 3 2 4 2 2 2 2 4" xfId="24266"/>
    <cellStyle name="常规 3 2 4 2 2 2 3" xfId="14969"/>
    <cellStyle name="常规 3 2 4 2 2 2 3 2" xfId="14971"/>
    <cellStyle name="常规 3 2 4 2 2 2 3 2 2" xfId="26296"/>
    <cellStyle name="常规 3 2 4 2 2 2 3 3" xfId="26297"/>
    <cellStyle name="常规 3 2 4 2 2 2 4" xfId="14975"/>
    <cellStyle name="常规 3 2 4 2 2 2 4 2" xfId="17285"/>
    <cellStyle name="常规 3 2 4 2 2 2 4 3" xfId="17288"/>
    <cellStyle name="常规 3 2 4 2 2 2 4 4" xfId="17290"/>
    <cellStyle name="常规 3 2 4 2 2 2 5" xfId="17293"/>
    <cellStyle name="常规 3 2 4 2 2 3" xfId="26298"/>
    <cellStyle name="常规 3 2 4 2 2 3 2" xfId="14991"/>
    <cellStyle name="常规 3 2 4 2 2 3 2 2" xfId="14994"/>
    <cellStyle name="常规 3 2 4 2 2 3 2 2 2" xfId="26300"/>
    <cellStyle name="常规 3 2 4 2 2 3 2 3" xfId="26302"/>
    <cellStyle name="常规 3 2 4 2 2 3 3" xfId="14997"/>
    <cellStyle name="常规 3 2 4 2 2 3 3 2" xfId="9142"/>
    <cellStyle name="常规 3 2 4 2 2 3 4" xfId="17301"/>
    <cellStyle name="常规 3 2 4 2 2 3 4 2" xfId="9162"/>
    <cellStyle name="常规 3 2 4 2 2 3 4 3" xfId="9168"/>
    <cellStyle name="常规 3 2 4 2 2 4" xfId="10289"/>
    <cellStyle name="常规 3 2 4 2 2 4 2" xfId="10296"/>
    <cellStyle name="常规 3 2 4 2 2 4 2 2" xfId="15020"/>
    <cellStyle name="常规 3 2 4 2 2 4 3" xfId="15024"/>
    <cellStyle name="常规 3 2 4 2 2 5" xfId="10299"/>
    <cellStyle name="常规 3 2 4 2 2 5 2" xfId="10303"/>
    <cellStyle name="常规 3 2 4 2 2 6" xfId="10307"/>
    <cellStyle name="常规 3 2 4 2 3" xfId="26304"/>
    <cellStyle name="常规 3 2 4 2 3 2" xfId="26305"/>
    <cellStyle name="常规 3 2 4 2 3 2 2" xfId="15109"/>
    <cellStyle name="常规 3 2 4 2 3 2 2 2" xfId="15111"/>
    <cellStyle name="常规 3 2 4 2 3 2 2 2 2" xfId="26306"/>
    <cellStyle name="常规 3 2 4 2 3 2 2 3" xfId="26307"/>
    <cellStyle name="常规 3 2 4 2 3 2 3" xfId="15112"/>
    <cellStyle name="常规 3 2 4 2 3 2 3 2" xfId="26308"/>
    <cellStyle name="常规 3 2 4 2 3 2 4" xfId="15310"/>
    <cellStyle name="常规 3 2 4 2 3 3" xfId="26309"/>
    <cellStyle name="常规 3 2 4 2 3 3 2" xfId="15122"/>
    <cellStyle name="常规 3 2 4 2 3 3 2 2" xfId="26312"/>
    <cellStyle name="常规 3 2 4 2 3 3 3" xfId="26314"/>
    <cellStyle name="常规 3 2 4 2 3 4" xfId="10315"/>
    <cellStyle name="常规 3 2 4 2 3 4 2" xfId="26316"/>
    <cellStyle name="常规 3 2 4 2 3 5" xfId="25160"/>
    <cellStyle name="常规 3 2 4 2 4" xfId="26319"/>
    <cellStyle name="常规 3 2 4 2 4 2" xfId="22375"/>
    <cellStyle name="常规 3 2 4 2 4 2 2" xfId="15169"/>
    <cellStyle name="常规 3 2 4 2 4 3" xfId="22379"/>
    <cellStyle name="常规 3 2 4 2 5" xfId="26323"/>
    <cellStyle name="常规 3 2 4 2 5 2" xfId="23208"/>
    <cellStyle name="常规 3 2 4 2 6" xfId="26327"/>
    <cellStyle name="常规 3 2 4 2 7" xfId="26329"/>
    <cellStyle name="常规 3 2 4 3" xfId="25031"/>
    <cellStyle name="常规 3 2 4 3 2" xfId="24602"/>
    <cellStyle name="常规 3 2 4 3 2 2" xfId="24608"/>
    <cellStyle name="常规 3 2 4 3 2 2 2" xfId="25505"/>
    <cellStyle name="常规 3 2 4 3 2 2 2 2" xfId="26331"/>
    <cellStyle name="常规 3 2 4 3 2 2 2 2 2" xfId="11616"/>
    <cellStyle name="常规 3 2 4 3 2 2 2 3" xfId="26332"/>
    <cellStyle name="常规 3 2 4 3 2 2 3" xfId="26334"/>
    <cellStyle name="常规 3 2 4 3 2 2 3 2" xfId="26336"/>
    <cellStyle name="常规 3 2 4 3 2 2 4" xfId="17848"/>
    <cellStyle name="常规 3 2 4 3 2 3" xfId="25508"/>
    <cellStyle name="常规 3 2 4 3 2 3 2" xfId="26337"/>
    <cellStyle name="常规 3 2 4 3 2 3 2 2" xfId="26339"/>
    <cellStyle name="常规 3 2 4 3 2 3 3" xfId="4234"/>
    <cellStyle name="常规 3 2 4 3 2 4" xfId="10334"/>
    <cellStyle name="常规 3 2 4 3 2 4 2" xfId="10338"/>
    <cellStyle name="常规 3 2 4 3 2 5" xfId="10342"/>
    <cellStyle name="常规 3 2 4 3 3" xfId="24612"/>
    <cellStyle name="常规 3 2 4 3 3 2" xfId="25511"/>
    <cellStyle name="常规 3 2 4 3 3 2 2" xfId="26340"/>
    <cellStyle name="常规 3 2 4 3 3 2 2 2" xfId="26341"/>
    <cellStyle name="常规 3 2 4 3 3 2 3" xfId="26342"/>
    <cellStyle name="常规 3 2 4 3 3 3" xfId="17727"/>
    <cellStyle name="常规 3 2 4 3 3 3 2" xfId="26343"/>
    <cellStyle name="常规 3 2 4 3 3 4" xfId="10359"/>
    <cellStyle name="常规 3 2 4 3 4" xfId="25514"/>
    <cellStyle name="常规 3 2 4 3 4 2" xfId="26346"/>
    <cellStyle name="常规 3 2 4 3 4 2 2" xfId="26347"/>
    <cellStyle name="常规 3 2 4 3 4 3" xfId="26348"/>
    <cellStyle name="常规 3 2 4 3 5" xfId="26350"/>
    <cellStyle name="常规 3 2 4 3 5 2" xfId="26351"/>
    <cellStyle name="常规 3 2 4 3 6" xfId="26352"/>
    <cellStyle name="常规 3 2 4 4" xfId="26354"/>
    <cellStyle name="常规 3 2 4 4 2" xfId="24621"/>
    <cellStyle name="常规 3 2 4 4 2 2" xfId="25520"/>
    <cellStyle name="常规 3 2 4 4 2 2 2" xfId="26357"/>
    <cellStyle name="常规 3 2 4 4 2 2 2 2" xfId="26358"/>
    <cellStyle name="常规 3 2 4 4 2 2 3" xfId="26361"/>
    <cellStyle name="常规 3 2 4 4 2 3" xfId="26362"/>
    <cellStyle name="常规 3 2 4 4 2 3 2" xfId="26364"/>
    <cellStyle name="常规 3 2 4 4 2 4" xfId="26367"/>
    <cellStyle name="常规 3 2 4 4 3" xfId="25522"/>
    <cellStyle name="常规 3 2 4 4 3 2" xfId="26370"/>
    <cellStyle name="常规 3 2 4 4 3 2 2" xfId="26371"/>
    <cellStyle name="常规 3 2 4 4 3 3" xfId="26373"/>
    <cellStyle name="常规 3 2 4 4 4" xfId="26375"/>
    <cellStyle name="常规 3 2 4 4 4 2" xfId="26377"/>
    <cellStyle name="常规 3 2 4 4 5" xfId="26378"/>
    <cellStyle name="常规 3 2 4 5" xfId="26379"/>
    <cellStyle name="常规 3 2 4 5 2" xfId="25526"/>
    <cellStyle name="常规 3 2 4 5 2 2" xfId="26381"/>
    <cellStyle name="常规 3 2 4 5 3" xfId="26383"/>
    <cellStyle name="常规 3 2 4 6" xfId="16593"/>
    <cellStyle name="常规 3 2 4 6 2" xfId="26385"/>
    <cellStyle name="常规 3 2 4 7" xfId="16598"/>
    <cellStyle name="常规 3 2 4 8" xfId="7852"/>
    <cellStyle name="常规 3 2 5" xfId="26386"/>
    <cellStyle name="常规 3 2 5 2" xfId="26387"/>
    <cellStyle name="常规 3 2 5 2 2" xfId="26389"/>
    <cellStyle name="常规 3 2 5 2 2 2" xfId="26390"/>
    <cellStyle name="常规 3 2 5 2 2 2 2" xfId="26391"/>
    <cellStyle name="常规 3 2 5 2 2 2 2 2" xfId="26392"/>
    <cellStyle name="常规 3 2 5 2 2 2 2 2 2" xfId="26394"/>
    <cellStyle name="常规 3 2 5 2 2 2 2 3" xfId="26395"/>
    <cellStyle name="常规 3 2 5 2 2 2 3" xfId="26398"/>
    <cellStyle name="常规 3 2 5 2 2 2 3 2" xfId="26399"/>
    <cellStyle name="常规 3 2 5 2 2 2 4" xfId="26400"/>
    <cellStyle name="常规 3 2 5 2 2 3" xfId="26401"/>
    <cellStyle name="常规 3 2 5 2 2 3 2" xfId="26402"/>
    <cellStyle name="常规 3 2 5 2 2 3 2 2" xfId="26403"/>
    <cellStyle name="常规 3 2 5 2 2 3 3" xfId="26404"/>
    <cellStyle name="常规 3 2 5 2 2 4" xfId="10421"/>
    <cellStyle name="常规 3 2 5 2 2 4 2" xfId="26405"/>
    <cellStyle name="常规 3 2 5 2 2 5" xfId="26406"/>
    <cellStyle name="常规 3 2 5 2 3" xfId="26408"/>
    <cellStyle name="常规 3 2 5 2 3 2" xfId="26410"/>
    <cellStyle name="常规 3 2 5 2 3 2 2" xfId="26411"/>
    <cellStyle name="常规 3 2 5 2 3 2 2 2" xfId="26412"/>
    <cellStyle name="常规 3 2 5 2 3 2 3" xfId="20956"/>
    <cellStyle name="常规 3 2 5 2 3 3" xfId="26413"/>
    <cellStyle name="常规 3 2 5 2 3 3 2" xfId="26414"/>
    <cellStyle name="常规 3 2 5 2 3 4" xfId="10425"/>
    <cellStyle name="常规 3 2 5 2 4" xfId="26415"/>
    <cellStyle name="常规 3 2 5 2 4 2" xfId="15379"/>
    <cellStyle name="常规 3 2 5 2 4 2 2" xfId="26417"/>
    <cellStyle name="常规 3 2 5 2 4 3" xfId="26418"/>
    <cellStyle name="常规 3 2 5 2 5" xfId="26419"/>
    <cellStyle name="常规 3 2 5 2 5 2" xfId="15400"/>
    <cellStyle name="常规 3 2 5 2 6" xfId="23189"/>
    <cellStyle name="常规 3 2 5 3" xfId="25039"/>
    <cellStyle name="常规 3 2 5 3 2" xfId="24643"/>
    <cellStyle name="常规 3 2 5 3 2 2" xfId="24647"/>
    <cellStyle name="常规 3 2 5 3 2 2 2" xfId="25538"/>
    <cellStyle name="常规 3 2 5 3 2 2 2 2" xfId="25542"/>
    <cellStyle name="常规 3 2 5 3 2 2 2 3" xfId="25546"/>
    <cellStyle name="常规 3 2 5 3 2 2 2 4" xfId="26420"/>
    <cellStyle name="常规 3 2 5 3 2 2 3" xfId="26425"/>
    <cellStyle name="常规 3 2 5 3 2 3" xfId="25549"/>
    <cellStyle name="常规 3 2 5 3 2 3 2" xfId="26427"/>
    <cellStyle name="常规 3 2 5 3 2 4" xfId="26180"/>
    <cellStyle name="常规 3 2 5 3 3" xfId="24651"/>
    <cellStyle name="常规 3 2 5 3 3 2" xfId="25552"/>
    <cellStyle name="常规 3 2 5 3 3 2 2" xfId="26429"/>
    <cellStyle name="常规 3 2 5 3 3 3" xfId="26432"/>
    <cellStyle name="常规 3 2 5 3 4" xfId="25555"/>
    <cellStyle name="常规 3 2 5 3 4 2" xfId="26434"/>
    <cellStyle name="常规 3 2 5 3 5" xfId="26436"/>
    <cellStyle name="常规 3 2 5 4" xfId="26438"/>
    <cellStyle name="常规 3 2 5 4 2" xfId="24661"/>
    <cellStyle name="常规 3 2 5 4 2 2" xfId="25561"/>
    <cellStyle name="常规 3 2 5 4 3" xfId="25563"/>
    <cellStyle name="常规 3 2 5 5" xfId="26439"/>
    <cellStyle name="常规 3 2 5 5 2" xfId="25566"/>
    <cellStyle name="常规 3 2 5 6" xfId="26440"/>
    <cellStyle name="常规 3 2 6" xfId="26441"/>
    <cellStyle name="常规 3 2 6 2" xfId="26442"/>
    <cellStyle name="常规 3 2 6 2 2" xfId="26443"/>
    <cellStyle name="常规 3 2 6 2 2 2" xfId="26444"/>
    <cellStyle name="常规 3 2 6 2 2 2 2" xfId="26037"/>
    <cellStyle name="常规 3 2 6 2 2 2 2 2" xfId="26042"/>
    <cellStyle name="常规 3 2 6 2 2 2 3" xfId="26045"/>
    <cellStyle name="常规 3 2 6 2 2 3" xfId="26445"/>
    <cellStyle name="常规 3 2 6 2 2 3 2" xfId="26074"/>
    <cellStyle name="常规 3 2 6 2 2 4" xfId="26447"/>
    <cellStyle name="常规 3 2 6 2 3" xfId="26450"/>
    <cellStyle name="常规 3 2 6 2 3 2" xfId="26452"/>
    <cellStyle name="常规 3 2 6 2 3 2 2" xfId="26108"/>
    <cellStyle name="常规 3 2 6 2 3 3" xfId="26453"/>
    <cellStyle name="常规 3 2 6 2 4" xfId="26455"/>
    <cellStyle name="常规 3 2 6 2 4 2" xfId="26458"/>
    <cellStyle name="常规 3 2 6 2 5" xfId="26459"/>
    <cellStyle name="常规 3 2 6 3" xfId="26461"/>
    <cellStyle name="常规 3 2 6 3 2" xfId="24681"/>
    <cellStyle name="常规 3 2 6 3 2 2" xfId="24684"/>
    <cellStyle name="常规 3 2 6 3 2 2 2" xfId="25576"/>
    <cellStyle name="常规 3 2 6 3 2 3" xfId="25577"/>
    <cellStyle name="常规 3 2 6 3 3" xfId="24687"/>
    <cellStyle name="常规 3 2 6 3 3 2" xfId="25582"/>
    <cellStyle name="常规 3 2 6 3 4" xfId="25585"/>
    <cellStyle name="常规 3 2 6 4" xfId="26462"/>
    <cellStyle name="常规 3 2 6 4 2" xfId="24697"/>
    <cellStyle name="常规 3 2 6 4 2 2" xfId="25589"/>
    <cellStyle name="常规 3 2 6 4 3" xfId="25591"/>
    <cellStyle name="常规 3 2 6 5" xfId="26463"/>
    <cellStyle name="常规 3 2 6 5 2" xfId="25594"/>
    <cellStyle name="常规 3 2 6 6" xfId="26465"/>
    <cellStyle name="常规 3 2 7" xfId="26467"/>
    <cellStyle name="常规 3 2 7 2" xfId="26468"/>
    <cellStyle name="常规 3 2 7 2 2" xfId="26469"/>
    <cellStyle name="常规 3 2 7 2 2 2" xfId="26470"/>
    <cellStyle name="常规 3 2 7 2 2 2 2" xfId="26471"/>
    <cellStyle name="常规 3 2 7 2 2 3" xfId="26472"/>
    <cellStyle name="常规 3 2 7 2 3" xfId="6103"/>
    <cellStyle name="常规 3 2 7 2 3 2" xfId="26474"/>
    <cellStyle name="常规 3 2 7 2 4" xfId="26475"/>
    <cellStyle name="常规 3 2 7 3" xfId="26477"/>
    <cellStyle name="常规 3 2 7 3 2" xfId="24715"/>
    <cellStyle name="常规 3 2 7 3 2 2" xfId="25603"/>
    <cellStyle name="常规 3 2 7 3 3" xfId="6110"/>
    <cellStyle name="常规 3 2 7 4" xfId="26478"/>
    <cellStyle name="常规 3 2 7 4 2" xfId="25606"/>
    <cellStyle name="常规 3 2 7 5" xfId="26479"/>
    <cellStyle name="常规 3 2 8" xfId="26481"/>
    <cellStyle name="常规 3 2 8 2" xfId="26482"/>
    <cellStyle name="常规 3 2 8 2 2" xfId="8060"/>
    <cellStyle name="常规 3 2 8 2 2 2" xfId="26483"/>
    <cellStyle name="常规 3 2 8 2 2 2 2" xfId="10478"/>
    <cellStyle name="常规 3 2 8 2 2 2 2 2" xfId="10481"/>
    <cellStyle name="常规 3 2 8 2 2 2 2 3" xfId="10499"/>
    <cellStyle name="常规 3 2 8 2 2 3" xfId="26485"/>
    <cellStyle name="常规 3 2 8 2 3" xfId="8877"/>
    <cellStyle name="常规 3 2 8 2 3 2" xfId="26487"/>
    <cellStyle name="常规 3 2 8 2 4" xfId="26489"/>
    <cellStyle name="常规 3 2 8 3" xfId="26490"/>
    <cellStyle name="常规 3 2 8 3 2" xfId="15037"/>
    <cellStyle name="常规 3 2 8 3 2 2" xfId="15040"/>
    <cellStyle name="常规 3 2 8 3 3" xfId="8882"/>
    <cellStyle name="常规 3 2 8 4" xfId="26491"/>
    <cellStyle name="常规 3 2 8 4 2" xfId="25614"/>
    <cellStyle name="常规 3 2 8 4 3" xfId="26492"/>
    <cellStyle name="常规 3 2 8 4 4" xfId="26494"/>
    <cellStyle name="常规 3 2 8 5" xfId="26496"/>
    <cellStyle name="常规 3 2 9" xfId="26497"/>
    <cellStyle name="常规 3 2 9 2" xfId="22399"/>
    <cellStyle name="常规 3 2 9 2 2" xfId="26498"/>
    <cellStyle name="常规 3 2 9 3" xfId="22401"/>
    <cellStyle name="常规 3 2 9 3 2" xfId="25048"/>
    <cellStyle name="常规 3 2 9 3 3" xfId="25051"/>
    <cellStyle name="常规 3 3" xfId="8864"/>
    <cellStyle name="常规 3 3 2" xfId="8867"/>
    <cellStyle name="常规 3 3 2 2" xfId="26499"/>
    <cellStyle name="常规 3 3 2 2 2" xfId="26500"/>
    <cellStyle name="常规 3 3 2 2 2 2" xfId="26501"/>
    <cellStyle name="常规 3 3 2 2 2 2 2" xfId="26464"/>
    <cellStyle name="常规 3 3 2 2 2 2 2 2" xfId="25595"/>
    <cellStyle name="常规 3 3 2 2 2 2 3" xfId="26466"/>
    <cellStyle name="常规 3 3 2 2 2 3" xfId="26502"/>
    <cellStyle name="常规 3 3 2 2 2 3 2" xfId="26480"/>
    <cellStyle name="常规 3 3 2 2 2 4" xfId="26503"/>
    <cellStyle name="常规 3 3 2 2 3" xfId="26504"/>
    <cellStyle name="常规 3 3 2 2 3 2" xfId="26505"/>
    <cellStyle name="常规 3 3 2 2 3 2 2" xfId="26506"/>
    <cellStyle name="常规 3 3 2 2 3 3" xfId="26508"/>
    <cellStyle name="常规 3 3 2 2 4" xfId="14825"/>
    <cellStyle name="常规 3 3 2 2 4 2" xfId="9953"/>
    <cellStyle name="常规 3 3 2 2 4 2 2" xfId="14829"/>
    <cellStyle name="常规 3 3 2 2 4 2 3" xfId="14833"/>
    <cellStyle name="常规 3 3 2 2 4 3" xfId="14840"/>
    <cellStyle name="常规 3 3 2 2 4 4" xfId="14853"/>
    <cellStyle name="常规 3 3 2 2 5" xfId="14867"/>
    <cellStyle name="常规 3 3 2 2 5 2" xfId="14871"/>
    <cellStyle name="常规 3 3 2 2 5 3" xfId="14880"/>
    <cellStyle name="常规 3 3 2 3" xfId="26509"/>
    <cellStyle name="常规 3 3 2 3 2" xfId="23450"/>
    <cellStyle name="常规 3 3 2 3 2 2" xfId="24810"/>
    <cellStyle name="常规 3 3 2 3 2 2 2" xfId="17214"/>
    <cellStyle name="常规 3 3 2 3 2 2 2 2" xfId="16371"/>
    <cellStyle name="常规 3 3 2 3 2 2 2 3" xfId="16376"/>
    <cellStyle name="常规 3 3 2 3 2 3" xfId="24812"/>
    <cellStyle name="常规 3 3 2 3 3" xfId="24815"/>
    <cellStyle name="常规 3 3 2 3 3 2" xfId="24817"/>
    <cellStyle name="常规 3 3 2 3 4" xfId="14922"/>
    <cellStyle name="常规 3 3 2 3 4 2" xfId="14926"/>
    <cellStyle name="常规 3 3 2 3 4 3" xfId="14937"/>
    <cellStyle name="常规 3 3 2 4" xfId="26510"/>
    <cellStyle name="常规 3 3 2 4 2" xfId="24829"/>
    <cellStyle name="常规 3 3 2 4 2 2" xfId="24831"/>
    <cellStyle name="常规 3 3 2 4 3" xfId="24836"/>
    <cellStyle name="常规 3 3 2 5" xfId="26511"/>
    <cellStyle name="常规 3 3 2 5 2" xfId="24845"/>
    <cellStyle name="常规 3 3 2 6" xfId="26513"/>
    <cellStyle name="常规 3 3 2 7" xfId="26515"/>
    <cellStyle name="常规 3 3 3" xfId="26516"/>
    <cellStyle name="常规 3 3 3 2" xfId="26517"/>
    <cellStyle name="常规 3 3 3 2 2" xfId="26518"/>
    <cellStyle name="常规 3 3 3 2 2 2" xfId="26519"/>
    <cellStyle name="常规 3 3 3 2 2 2 2" xfId="26520"/>
    <cellStyle name="常规 3 3 3 2 2 2 2 2" xfId="26521"/>
    <cellStyle name="常规 3 3 3 2 2 2 3" xfId="26523"/>
    <cellStyle name="常规 3 3 3 2 2 3" xfId="4543"/>
    <cellStyle name="常规 3 3 3 2 2 3 2" xfId="26524"/>
    <cellStyle name="常规 3 3 3 2 2 4" xfId="26526"/>
    <cellStyle name="常规 3 3 3 2 3" xfId="26527"/>
    <cellStyle name="常规 3 3 3 2 3 2" xfId="26528"/>
    <cellStyle name="常规 3 3 3 2 3 2 2" xfId="26529"/>
    <cellStyle name="常规 3 3 3 2 3 3" xfId="4621"/>
    <cellStyle name="常规 3 3 3 2 4" xfId="15045"/>
    <cellStyle name="常规 3 3 3 2 4 2" xfId="15048"/>
    <cellStyle name="常规 3 3 3 2 4 2 2" xfId="15053"/>
    <cellStyle name="常规 3 3 3 2 4 2 3" xfId="15056"/>
    <cellStyle name="常规 3 3 3 2 4 3" xfId="15060"/>
    <cellStyle name="常规 3 3 3 2 4 4" xfId="14143"/>
    <cellStyle name="常规 3 3 3 2 5" xfId="15064"/>
    <cellStyle name="常规 3 3 3 2 5 2" xfId="15067"/>
    <cellStyle name="常规 3 3 3 2 5 3" xfId="15071"/>
    <cellStyle name="常规 3 3 3 3" xfId="26530"/>
    <cellStyle name="常规 3 3 3 3 2" xfId="24869"/>
    <cellStyle name="常规 3 3 3 3 2 2" xfId="24871"/>
    <cellStyle name="常规 3 3 3 3 2 2 2" xfId="24873"/>
    <cellStyle name="常规 3 3 3 3 2 3" xfId="5387"/>
    <cellStyle name="常规 3 3 3 3 3" xfId="24875"/>
    <cellStyle name="常规 3 3 3 3 3 2" xfId="24877"/>
    <cellStyle name="常规 3 3 3 3 4" xfId="15087"/>
    <cellStyle name="常规 3 3 3 3 4 2" xfId="15091"/>
    <cellStyle name="常规 3 3 3 3 4 3" xfId="15097"/>
    <cellStyle name="常规 3 3 3 4" xfId="26532"/>
    <cellStyle name="常规 3 3 3 4 2" xfId="24883"/>
    <cellStyle name="常规 3 3 3 4 2 2" xfId="24886"/>
    <cellStyle name="常规 3 3 3 4 3" xfId="14028"/>
    <cellStyle name="常规 3 3 3 5" xfId="26535"/>
    <cellStyle name="常规 3 3 3 5 2" xfId="24892"/>
    <cellStyle name="常规 3 3 3 6" xfId="26537"/>
    <cellStyle name="常规 3 3 4" xfId="26539"/>
    <cellStyle name="常规 3 3 4 2" xfId="26540"/>
    <cellStyle name="常规 3 3 4 2 2" xfId="26542"/>
    <cellStyle name="常规 3 3 4 2 2 2" xfId="26543"/>
    <cellStyle name="常规 3 3 4 2 2 2 2" xfId="26544"/>
    <cellStyle name="常规 3 3 4 2 2 3" xfId="1430"/>
    <cellStyle name="常规 3 3 4 2 3" xfId="26545"/>
    <cellStyle name="常规 3 3 4 2 3 2" xfId="26546"/>
    <cellStyle name="常规 3 3 4 2 4" xfId="15134"/>
    <cellStyle name="常规 3 3 4 2 4 2" xfId="10278"/>
    <cellStyle name="常规 3 3 4 2 4 3" xfId="15139"/>
    <cellStyle name="常规 3 3 4 3" xfId="26548"/>
    <cellStyle name="常规 3 3 4 3 2" xfId="24902"/>
    <cellStyle name="常规 3 3 4 3 2 2" xfId="24904"/>
    <cellStyle name="常规 3 3 4 3 3" xfId="24906"/>
    <cellStyle name="常规 3 3 4 4" xfId="26551"/>
    <cellStyle name="常规 3 3 4 4 2" xfId="24910"/>
    <cellStyle name="常规 3 3 4 5" xfId="16950"/>
    <cellStyle name="常规 3 3 5" xfId="26552"/>
    <cellStyle name="常规 3 3 5 2" xfId="26553"/>
    <cellStyle name="常规 3 3 5 2 2" xfId="26554"/>
    <cellStyle name="常规 3 3 5 2 2 2" xfId="26555"/>
    <cellStyle name="常规 3 3 5 2 2 2 2" xfId="26556"/>
    <cellStyle name="常规 3 3 5 2 2 3" xfId="8434"/>
    <cellStyle name="常规 3 3 5 2 3" xfId="26557"/>
    <cellStyle name="常规 3 3 5 2 3 2" xfId="14255"/>
    <cellStyle name="常规 3 3 5 2 4" xfId="15179"/>
    <cellStyle name="常规 3 3 5 3" xfId="21649"/>
    <cellStyle name="常规 3 3 5 3 2" xfId="24919"/>
    <cellStyle name="常规 3 3 5 3 2 2" xfId="24922"/>
    <cellStyle name="常规 3 3 5 3 3" xfId="24924"/>
    <cellStyle name="常规 3 3 5 4" xfId="26558"/>
    <cellStyle name="常规 3 3 5 4 2" xfId="24930"/>
    <cellStyle name="常规 3 3 5 5" xfId="26561"/>
    <cellStyle name="常规 3 3 6" xfId="26269"/>
    <cellStyle name="常规 3 3 6 2" xfId="26563"/>
    <cellStyle name="常规 3 3 6 2 2" xfId="26565"/>
    <cellStyle name="常规 3 3 6 3" xfId="26567"/>
    <cellStyle name="常规 3 3 7" xfId="26569"/>
    <cellStyle name="常规 3 3 7 2" xfId="26571"/>
    <cellStyle name="常规 3 3 8" xfId="26573"/>
    <cellStyle name="常规 3 3 9" xfId="26575"/>
    <cellStyle name="常规 3 4" xfId="8869"/>
    <cellStyle name="常规 3 4 2" xfId="26577"/>
    <cellStyle name="常规 3 4 2 2" xfId="26578"/>
    <cellStyle name="常规 3 4 2 2 2" xfId="26580"/>
    <cellStyle name="常规 3 4 2 2 2 2" xfId="26581"/>
    <cellStyle name="常规 3 4 2 2 2 2 2" xfId="7970"/>
    <cellStyle name="常规 3 4 2 2 2 2 2 2" xfId="7978"/>
    <cellStyle name="常规 3 4 2 2 2 2 2 2 2" xfId="4569"/>
    <cellStyle name="常规 3 4 2 2 2 2 2 2 3" xfId="7981"/>
    <cellStyle name="常规 3 4 2 2 2 2 2 3" xfId="7994"/>
    <cellStyle name="常规 3 4 2 2 2 2 2 4" xfId="1937"/>
    <cellStyle name="常规 3 4 2 2 2 2 3" xfId="8007"/>
    <cellStyle name="常规 3 4 2 2 2 2 3 2" xfId="8011"/>
    <cellStyle name="常规 3 4 2 2 2 2 3 3" xfId="8017"/>
    <cellStyle name="常规 3 4 2 2 2 3" xfId="26582"/>
    <cellStyle name="常规 3 4 2 2 2 3 2" xfId="8106"/>
    <cellStyle name="常规 3 4 2 2 2 3 2 2" xfId="8109"/>
    <cellStyle name="常规 3 4 2 2 2 3 2 3" xfId="8115"/>
    <cellStyle name="常规 3 4 2 2 2 4" xfId="26583"/>
    <cellStyle name="常规 3 4 2 2 3" xfId="26585"/>
    <cellStyle name="常规 3 4 2 2 3 2" xfId="26586"/>
    <cellStyle name="常规 3 4 2 2 3 2 2" xfId="8474"/>
    <cellStyle name="常规 3 4 2 2 3 2 2 2" xfId="8478"/>
    <cellStyle name="常规 3 4 2 2 3 2 2 3" xfId="6831"/>
    <cellStyle name="常规 3 4 2 2 3 3" xfId="26587"/>
    <cellStyle name="常规 3 4 2 2 4" xfId="15602"/>
    <cellStyle name="常规 3 4 2 2 4 2" xfId="15604"/>
    <cellStyle name="常规 3 4 2 2 5" xfId="15606"/>
    <cellStyle name="常规 3 4 2 3" xfId="26588"/>
    <cellStyle name="常规 3 4 2 3 2" xfId="24798"/>
    <cellStyle name="常规 3 4 2 3 2 2" xfId="26589"/>
    <cellStyle name="常规 3 4 2 3 2 2 2" xfId="9830"/>
    <cellStyle name="常规 3 4 2 3 2 2 2 2" xfId="9833"/>
    <cellStyle name="常规 3 4 2 3 2 2 2 3" xfId="9849"/>
    <cellStyle name="常规 3 4 2 3 2 3" xfId="26590"/>
    <cellStyle name="常规 3 4 2 3 3" xfId="24801"/>
    <cellStyle name="常规 3 4 2 3 3 2" xfId="26591"/>
    <cellStyle name="常规 3 4 2 3 4" xfId="15613"/>
    <cellStyle name="常规 3 4 2 4" xfId="26592"/>
    <cellStyle name="常规 3 4 2 4 2" xfId="24861"/>
    <cellStyle name="常规 3 4 2 4 2 2" xfId="26593"/>
    <cellStyle name="常规 3 4 2 4 3" xfId="26594"/>
    <cellStyle name="常规 3 4 2 5" xfId="9899"/>
    <cellStyle name="常规 3 4 2 5 2" xfId="9901"/>
    <cellStyle name="常规 3 4 2 5 3" xfId="9905"/>
    <cellStyle name="常规 3 4 2 5 4" xfId="9909"/>
    <cellStyle name="常规 3 4 2 6" xfId="7333"/>
    <cellStyle name="常规 3 4 3" xfId="26595"/>
    <cellStyle name="常规 3 4 3 2" xfId="26596"/>
    <cellStyle name="常规 3 4 3 2 2" xfId="26599"/>
    <cellStyle name="常规 3 4 3 2 2 2" xfId="26602"/>
    <cellStyle name="常规 3 4 3 2 2 2 2" xfId="26604"/>
    <cellStyle name="常规 3 4 3 2 2 2 2 2" xfId="3136"/>
    <cellStyle name="常规 3 4 3 2 2 2 3" xfId="26605"/>
    <cellStyle name="常规 3 4 3 2 2 3" xfId="3283"/>
    <cellStyle name="常规 3 4 3 2 2 3 2" xfId="26606"/>
    <cellStyle name="常规 3 4 3 2 2 4" xfId="18566"/>
    <cellStyle name="常规 3 4 3 2 3" xfId="26607"/>
    <cellStyle name="常规 3 4 3 2 3 2" xfId="26609"/>
    <cellStyle name="常规 3 4 3 2 3 2 2" xfId="26610"/>
    <cellStyle name="常规 3 4 3 2 3 3" xfId="8460"/>
    <cellStyle name="常规 3 4 3 2 4" xfId="15621"/>
    <cellStyle name="常规 3 4 3 2 4 2" xfId="15624"/>
    <cellStyle name="常规 3 4 3 2 5" xfId="15626"/>
    <cellStyle name="常规 3 4 3 3" xfId="26611"/>
    <cellStyle name="常规 3 4 3 3 2" xfId="25002"/>
    <cellStyle name="常规 3 4 3 3 2 2" xfId="25598"/>
    <cellStyle name="常规 3 4 3 3 2 2 2" xfId="26613"/>
    <cellStyle name="常规 3 4 3 3 2 3" xfId="26615"/>
    <cellStyle name="常规 3 4 3 3 3" xfId="26616"/>
    <cellStyle name="常规 3 4 3 3 3 2" xfId="26617"/>
    <cellStyle name="常规 3 4 3 3 4" xfId="15635"/>
    <cellStyle name="常规 3 4 3 4" xfId="26618"/>
    <cellStyle name="常规 3 4 3 4 2" xfId="26621"/>
    <cellStyle name="常规 3 4 3 4 2 2" xfId="26623"/>
    <cellStyle name="常规 3 4 3 4 3" xfId="26624"/>
    <cellStyle name="常规 3 4 3 5" xfId="9924"/>
    <cellStyle name="常规 3 4 3 5 2" xfId="9927"/>
    <cellStyle name="常规 3 4 3 6" xfId="9930"/>
    <cellStyle name="常规 3 4 4" xfId="26626"/>
    <cellStyle name="常规 3 4 4 2" xfId="19678"/>
    <cellStyle name="常规 3 4 4 2 2" xfId="4292"/>
    <cellStyle name="常规 3 4 4 2 2 2" xfId="4298"/>
    <cellStyle name="常规 3 4 4 2 2 2 2" xfId="25431"/>
    <cellStyle name="常规 3 4 4 2 2 3" xfId="24134"/>
    <cellStyle name="常规 3 4 4 2 3" xfId="4302"/>
    <cellStyle name="常规 3 4 4 2 3 2" xfId="12950"/>
    <cellStyle name="常规 3 4 4 2 4" xfId="12952"/>
    <cellStyle name="常规 3 4 4 3" xfId="26628"/>
    <cellStyle name="常规 3 4 4 3 2" xfId="12982"/>
    <cellStyle name="常规 3 4 4 3 2 2" xfId="12986"/>
    <cellStyle name="常规 3 4 4 3 3" xfId="12992"/>
    <cellStyle name="常规 3 4 4 4" xfId="26631"/>
    <cellStyle name="常规 3 4 4 4 2" xfId="26633"/>
    <cellStyle name="常规 3 4 4 5" xfId="9941"/>
    <cellStyle name="常规 3 4 5" xfId="26636"/>
    <cellStyle name="常规 3 4 5 2" xfId="22736"/>
    <cellStyle name="常规 3 4 5 2 2" xfId="13033"/>
    <cellStyle name="常规 3 4 5 3" xfId="22740"/>
    <cellStyle name="常规 3 4 6" xfId="26637"/>
    <cellStyle name="常规 3 4 6 2" xfId="26639"/>
    <cellStyle name="常规 3 4 7" xfId="26641"/>
    <cellStyle name="常规 3 4 8" xfId="26643"/>
    <cellStyle name="常规 3 5" xfId="20669"/>
    <cellStyle name="常规 3 5 2" xfId="26645"/>
    <cellStyle name="常规 3 5 2 2" xfId="26646"/>
    <cellStyle name="常规 3 5 2 2 2" xfId="26647"/>
    <cellStyle name="常规 3 5 2 2 2 2" xfId="18004"/>
    <cellStyle name="常规 3 5 2 2 2 2 2" xfId="26648"/>
    <cellStyle name="常规 3 5 2 2 2 3" xfId="26649"/>
    <cellStyle name="常规 3 5 2 2 3" xfId="26650"/>
    <cellStyle name="常规 3 5 2 2 3 2" xfId="2923"/>
    <cellStyle name="常规 3 5 2 2 4" xfId="15835"/>
    <cellStyle name="常规 3 5 2 3" xfId="26651"/>
    <cellStyle name="常规 3 5 2 3 2" xfId="25721"/>
    <cellStyle name="常规 3 5 2 3 2 2" xfId="18015"/>
    <cellStyle name="常规 3 5 2 3 3" xfId="25724"/>
    <cellStyle name="常规 3 5 2 4" xfId="26652"/>
    <cellStyle name="常规 3 5 2 4 2" xfId="25731"/>
    <cellStyle name="常规 3 5 2 5" xfId="9961"/>
    <cellStyle name="常规 3 5 3" xfId="26653"/>
    <cellStyle name="常规 3 5 3 2" xfId="26654"/>
    <cellStyle name="常规 3 5 3 2 2" xfId="26656"/>
    <cellStyle name="常规 3 5 3 2 2 2" xfId="26659"/>
    <cellStyle name="常规 3 5 3 2 3" xfId="26661"/>
    <cellStyle name="常规 3 5 3 3" xfId="26663"/>
    <cellStyle name="常规 3 5 3 3 2" xfId="25753"/>
    <cellStyle name="常规 3 5 3 4" xfId="26665"/>
    <cellStyle name="常规 3 5 4" xfId="26667"/>
    <cellStyle name="常规 3 5 4 2" xfId="26669"/>
    <cellStyle name="常规 3 5 4 2 2" xfId="13139"/>
    <cellStyle name="常规 3 5 4 3" xfId="26672"/>
    <cellStyle name="常规 3 5 5" xfId="26674"/>
    <cellStyle name="常规 3 5 5 2" xfId="22754"/>
    <cellStyle name="常规 3 5 6" xfId="26675"/>
    <cellStyle name="常规 3 6" xfId="26678"/>
    <cellStyle name="常规 3 6 2" xfId="15935"/>
    <cellStyle name="常规 3 6 2 2" xfId="26681"/>
    <cellStyle name="常规 3 6 2 2 2" xfId="26683"/>
    <cellStyle name="常规 3 6 2 2 2 2" xfId="18453"/>
    <cellStyle name="常规 3 6 2 2 2 2 2" xfId="285"/>
    <cellStyle name="常规 3 6 2 2 2 3" xfId="20462"/>
    <cellStyle name="常规 3 6 2 2 3" xfId="26684"/>
    <cellStyle name="常规 3 6 2 2 3 2" xfId="20863"/>
    <cellStyle name="常规 3 6 2 2 4" xfId="26685"/>
    <cellStyle name="常规 3 6 2 3" xfId="24034"/>
    <cellStyle name="常规 3 6 2 3 2" xfId="25841"/>
    <cellStyle name="常规 3 6 2 3 2 2" xfId="18485"/>
    <cellStyle name="常规 3 6 2 3 3" xfId="25843"/>
    <cellStyle name="常规 3 6 2 4" xfId="26686"/>
    <cellStyle name="常规 3 6 2 4 2" xfId="25849"/>
    <cellStyle name="常规 3 6 2 5" xfId="9986"/>
    <cellStyle name="常规 3 6 3" xfId="26687"/>
    <cellStyle name="常规 3 6 3 2" xfId="26689"/>
    <cellStyle name="常规 3 6 3 2 2" xfId="26691"/>
    <cellStyle name="常规 3 6 3 2 2 2" xfId="26693"/>
    <cellStyle name="常规 3 6 3 2 3" xfId="26695"/>
    <cellStyle name="常规 3 6 3 3" xfId="26116"/>
    <cellStyle name="常规 3 6 3 3 2" xfId="25862"/>
    <cellStyle name="常规 3 6 3 4" xfId="26697"/>
    <cellStyle name="常规 3 6 4" xfId="26699"/>
    <cellStyle name="常规 3 6 4 2" xfId="26700"/>
    <cellStyle name="常规 3 6 4 2 2" xfId="26702"/>
    <cellStyle name="常规 3 6 4 3" xfId="26703"/>
    <cellStyle name="常规 3 6 5" xfId="26704"/>
    <cellStyle name="常规 3 6 5 2" xfId="26705"/>
    <cellStyle name="常规 3 6 6" xfId="26707"/>
    <cellStyle name="常规 3 7" xfId="26709"/>
    <cellStyle name="常规 3 7 2" xfId="26712"/>
    <cellStyle name="常规 3 7 2 2" xfId="21085"/>
    <cellStyle name="常规 3 7 2 2 2" xfId="11"/>
    <cellStyle name="常规 3 7 2 2 2 2" xfId="1816"/>
    <cellStyle name="常规 3 7 2 2 2 2 2" xfId="26715"/>
    <cellStyle name="常规 3 7 2 2 2 3" xfId="26717"/>
    <cellStyle name="常规 3 7 2 2 3" xfId="188"/>
    <cellStyle name="常规 3 7 2 2 3 2" xfId="26719"/>
    <cellStyle name="常规 3 7 2 2 4" xfId="26722"/>
    <cellStyle name="常规 3 7 2 3" xfId="26147"/>
    <cellStyle name="常规 3 7 2 3 2" xfId="25957"/>
    <cellStyle name="常规 3 7 2 3 2 2" xfId="25960"/>
    <cellStyle name="常规 3 7 2 3 3" xfId="25963"/>
    <cellStyle name="常规 3 7 2 4" xfId="26157"/>
    <cellStyle name="常规 3 7 2 4 2" xfId="25968"/>
    <cellStyle name="常规 3 7 2 5" xfId="10000"/>
    <cellStyle name="常规 3 7 3" xfId="26724"/>
    <cellStyle name="常规 3 7 3 2" xfId="26725"/>
    <cellStyle name="常规 3 7 3 2 2" xfId="26727"/>
    <cellStyle name="常规 3 7 3 2 2 2" xfId="26728"/>
    <cellStyle name="常规 3 7 3 2 3" xfId="26729"/>
    <cellStyle name="常规 3 7 3 3" xfId="26162"/>
    <cellStyle name="常规 3 7 3 3 2" xfId="451"/>
    <cellStyle name="常规 3 7 3 4" xfId="26164"/>
    <cellStyle name="常规 3 7 4" xfId="26730"/>
    <cellStyle name="常规 3 7 4 2" xfId="26731"/>
    <cellStyle name="常规 3 7 4 2 2" xfId="26732"/>
    <cellStyle name="常规 3 7 4 3" xfId="26167"/>
    <cellStyle name="常规 3 7 5" xfId="26733"/>
    <cellStyle name="常规 3 7 5 2" xfId="26734"/>
    <cellStyle name="常规 3 7 6" xfId="26736"/>
    <cellStyle name="常规 3 8" xfId="26739"/>
    <cellStyle name="常规 3 8 2" xfId="26741"/>
    <cellStyle name="常规 3 8 2 2" xfId="26743"/>
    <cellStyle name="常规 3 8 2 2 2" xfId="26744"/>
    <cellStyle name="常规 3 8 2 2 2 2" xfId="26746"/>
    <cellStyle name="常规 3 8 2 2 3" xfId="26747"/>
    <cellStyle name="常规 3 8 2 3" xfId="26748"/>
    <cellStyle name="常规 3 8 2 3 2" xfId="26750"/>
    <cellStyle name="常规 3 8 2 4" xfId="26751"/>
    <cellStyle name="常规 3 8 3" xfId="26753"/>
    <cellStyle name="常规 3 8 3 2" xfId="26754"/>
    <cellStyle name="常规 3 8 3 2 2" xfId="26755"/>
    <cellStyle name="常规 3 8 3 3" xfId="26757"/>
    <cellStyle name="常规 3 8 4" xfId="26759"/>
    <cellStyle name="常规 3 8 4 2" xfId="26760"/>
    <cellStyle name="常规 3 8 5" xfId="26761"/>
    <cellStyle name="常规 3 9" xfId="26762"/>
    <cellStyle name="常规 3 9 2" xfId="26764"/>
    <cellStyle name="常规 3 9 2 2" xfId="26765"/>
    <cellStyle name="常规 3 9 2 2 2" xfId="26766"/>
    <cellStyle name="常规 3 9 2 2 2 2" xfId="23944"/>
    <cellStyle name="常规 3 9 2 2 3" xfId="26768"/>
    <cellStyle name="常规 3 9 2 3" xfId="26769"/>
    <cellStyle name="常规 3 9 2 3 2" xfId="26104"/>
    <cellStyle name="常规 3 9 2 4" xfId="26770"/>
    <cellStyle name="常规 3 9 3" xfId="26771"/>
    <cellStyle name="常规 3 9 3 2" xfId="26772"/>
    <cellStyle name="常规 3 9 3 2 2" xfId="26773"/>
    <cellStyle name="常规 3 9 3 3" xfId="26774"/>
    <cellStyle name="常规 3 9 4" xfId="26775"/>
    <cellStyle name="常规 3 9 4 2" xfId="26776"/>
    <cellStyle name="常规 3 9 5" xfId="18329"/>
    <cellStyle name="常规 30" xfId="23001"/>
    <cellStyle name="常规 30 10" xfId="15787"/>
    <cellStyle name="常规 30 10 2" xfId="15789"/>
    <cellStyle name="常规 30 10 2 2" xfId="26777"/>
    <cellStyle name="常规 30 10 2 2 2" xfId="26781"/>
    <cellStyle name="常规 30 10 2 2 2 2" xfId="26783"/>
    <cellStyle name="常规 30 10 2 2 3" xfId="26785"/>
    <cellStyle name="常规 30 10 2 3" xfId="26786"/>
    <cellStyle name="常规 30 10 2 3 2" xfId="26789"/>
    <cellStyle name="常规 30 10 2 4" xfId="26790"/>
    <cellStyle name="常规 30 10 3" xfId="15792"/>
    <cellStyle name="常规 30 10 3 2" xfId="26792"/>
    <cellStyle name="常规 30 10 3 2 2" xfId="26794"/>
    <cellStyle name="常规 30 10 3 3" xfId="26795"/>
    <cellStyle name="常规 30 10 4" xfId="15795"/>
    <cellStyle name="常规 30 10 4 2" xfId="26796"/>
    <cellStyle name="常规 30 10 5" xfId="26797"/>
    <cellStyle name="常规 30 10 6" xfId="4127"/>
    <cellStyle name="常规 30 10 7" xfId="26800"/>
    <cellStyle name="常规 30 11" xfId="14396"/>
    <cellStyle name="常规 30 11 2" xfId="14398"/>
    <cellStyle name="常规 30 11 2 2" xfId="26801"/>
    <cellStyle name="常规 30 11 2 2 2" xfId="26803"/>
    <cellStyle name="常规 30 11 2 2 2 2" xfId="18304"/>
    <cellStyle name="常规 30 11 2 2 3" xfId="26804"/>
    <cellStyle name="常规 30 11 2 3" xfId="26805"/>
    <cellStyle name="常规 30 11 2 3 2" xfId="26806"/>
    <cellStyle name="常规 30 11 2 4" xfId="26808"/>
    <cellStyle name="常规 30 11 3" xfId="26810"/>
    <cellStyle name="常规 30 11 3 2" xfId="26813"/>
    <cellStyle name="常规 30 11 3 2 2" xfId="26816"/>
    <cellStyle name="常规 30 11 3 3" xfId="3808"/>
    <cellStyle name="常规 30 11 4" xfId="26821"/>
    <cellStyle name="常规 30 11 4 2" xfId="26823"/>
    <cellStyle name="常规 30 11 5" xfId="26827"/>
    <cellStyle name="常规 30 12" xfId="1960"/>
    <cellStyle name="常规 30 12 2" xfId="14400"/>
    <cellStyle name="常规 30 12 2 2" xfId="26830"/>
    <cellStyle name="常规 30 12 2 2 2" xfId="26833"/>
    <cellStyle name="常规 30 12 2 2 2 2" xfId="11924"/>
    <cellStyle name="常规 30 12 2 2 3" xfId="26834"/>
    <cellStyle name="常规 30 12 2 3" xfId="26835"/>
    <cellStyle name="常规 30 12 2 3 2" xfId="26837"/>
    <cellStyle name="常规 30 12 2 4" xfId="26838"/>
    <cellStyle name="常规 30 12 3" xfId="26840"/>
    <cellStyle name="常规 30 12 3 2" xfId="26842"/>
    <cellStyle name="常规 30 12 3 2 2" xfId="26846"/>
    <cellStyle name="常规 30 12 3 3" xfId="26848"/>
    <cellStyle name="常规 30 12 4" xfId="26850"/>
    <cellStyle name="常规 30 12 4 2" xfId="26852"/>
    <cellStyle name="常规 30 12 5" xfId="26856"/>
    <cellStyle name="常规 30 13" xfId="14402"/>
    <cellStyle name="常规 30 13 2" xfId="14406"/>
    <cellStyle name="常规 30 13 2 2" xfId="19895"/>
    <cellStyle name="常规 30 13 3" xfId="26857"/>
    <cellStyle name="常规 30 14" xfId="14409"/>
    <cellStyle name="常规 30 14 2" xfId="26860"/>
    <cellStyle name="常规 30 15" xfId="25617"/>
    <cellStyle name="常规 30 16" xfId="25652"/>
    <cellStyle name="常规 30 17" xfId="25666"/>
    <cellStyle name="常规 30 18" xfId="15820"/>
    <cellStyle name="常规 30 2" xfId="14340"/>
    <cellStyle name="常规 30 2 10" xfId="26861"/>
    <cellStyle name="常规 30 2 11" xfId="22073"/>
    <cellStyle name="常规 30 2 2" xfId="14345"/>
    <cellStyle name="常规 30 2 2 2" xfId="25619"/>
    <cellStyle name="常规 30 2 2 2 2" xfId="25622"/>
    <cellStyle name="常规 30 2 2 2 2 2" xfId="25624"/>
    <cellStyle name="常规 30 2 2 2 2 2 2" xfId="25626"/>
    <cellStyle name="常规 30 2 2 2 2 2 2 2" xfId="12583"/>
    <cellStyle name="常规 30 2 2 2 2 2 2 2 2" xfId="8101"/>
    <cellStyle name="常规 30 2 2 2 2 2 2 3" xfId="26862"/>
    <cellStyle name="常规 30 2 2 2 2 2 3" xfId="25628"/>
    <cellStyle name="常规 30 2 2 2 2 2 3 2" xfId="26863"/>
    <cellStyle name="常规 30 2 2 2 2 2 4" xfId="8027"/>
    <cellStyle name="常规 30 2 2 2 2 3" xfId="25630"/>
    <cellStyle name="常规 30 2 2 2 2 3 2" xfId="25059"/>
    <cellStyle name="常规 30 2 2 2 2 3 2 2" xfId="17966"/>
    <cellStyle name="常规 30 2 2 2 2 3 2 2 2" xfId="17968"/>
    <cellStyle name="常规 30 2 2 2 2 3 2 2 3" xfId="17985"/>
    <cellStyle name="常规 30 2 2 2 2 3 3" xfId="26865"/>
    <cellStyle name="常规 30 2 2 2 2 4" xfId="25632"/>
    <cellStyle name="常规 30 2 2 2 2 4 2" xfId="26866"/>
    <cellStyle name="常规 30 2 2 2 2 5" xfId="26867"/>
    <cellStyle name="常规 30 2 2 2 3" xfId="25634"/>
    <cellStyle name="常规 30 2 2 2 3 2" xfId="25636"/>
    <cellStyle name="常规 30 2 2 2 3 2 2" xfId="25639"/>
    <cellStyle name="常规 30 2 2 2 3 2 2 2" xfId="26868"/>
    <cellStyle name="常规 30 2 2 2 3 2 3" xfId="26869"/>
    <cellStyle name="常规 30 2 2 2 3 3" xfId="25643"/>
    <cellStyle name="常规 30 2 2 2 3 3 2" xfId="26872"/>
    <cellStyle name="常规 30 2 2 2 3 4" xfId="26873"/>
    <cellStyle name="常规 30 2 2 2 4" xfId="25646"/>
    <cellStyle name="常规 30 2 2 2 4 2" xfId="25648"/>
    <cellStyle name="常规 30 2 2 2 4 2 2" xfId="24199"/>
    <cellStyle name="常规 30 2 2 2 4 3" xfId="26874"/>
    <cellStyle name="常规 30 2 2 2 5" xfId="25651"/>
    <cellStyle name="常规 30 2 2 2 5 2" xfId="26875"/>
    <cellStyle name="常规 30 2 2 2 6" xfId="26876"/>
    <cellStyle name="常规 30 2 2 3" xfId="25654"/>
    <cellStyle name="常规 30 2 2 3 2" xfId="17956"/>
    <cellStyle name="常规 30 2 2 3 2 2" xfId="25657"/>
    <cellStyle name="常规 30 2 2 3 2 2 2" xfId="18535"/>
    <cellStyle name="常规 30 2 2 3 2 2 2 2" xfId="18538"/>
    <cellStyle name="常规 30 2 2 3 2 2 2 3" xfId="18541"/>
    <cellStyle name="常规 30 2 2 3 2 2 2 4" xfId="18543"/>
    <cellStyle name="常规 30 2 2 3 2 2 3" xfId="26877"/>
    <cellStyle name="常规 30 2 2 3 2 3" xfId="25659"/>
    <cellStyle name="常规 30 2 2 3 2 3 2" xfId="18940"/>
    <cellStyle name="常规 30 2 2 3 2 3 2 2" xfId="18942"/>
    <cellStyle name="常规 30 2 2 3 2 3 2 3" xfId="18946"/>
    <cellStyle name="常规 30 2 2 3 2 4" xfId="26878"/>
    <cellStyle name="常规 30 2 2 3 3" xfId="25661"/>
    <cellStyle name="常规 30 2 2 3 3 2" xfId="25663"/>
    <cellStyle name="常规 30 2 2 3 3 2 2" xfId="26879"/>
    <cellStyle name="常规 30 2 2 3 3 3" xfId="7185"/>
    <cellStyle name="常规 30 2 2 3 4" xfId="25665"/>
    <cellStyle name="常规 30 2 2 3 4 2" xfId="26880"/>
    <cellStyle name="常规 30 2 2 3 5" xfId="26881"/>
    <cellStyle name="常规 30 2 2 4" xfId="25668"/>
    <cellStyle name="常规 30 2 2 4 2" xfId="25671"/>
    <cellStyle name="常规 30 2 2 4 2 2" xfId="25673"/>
    <cellStyle name="常规 30 2 2 4 3" xfId="14507"/>
    <cellStyle name="常规 30 2 2 5" xfId="15822"/>
    <cellStyle name="常规 30 2 2 5 2" xfId="25675"/>
    <cellStyle name="常规 30 2 2 6" xfId="15826"/>
    <cellStyle name="常规 30 2 3" xfId="15771"/>
    <cellStyle name="常规 30 2 3 2" xfId="25678"/>
    <cellStyle name="常规 30 2 3 2 2" xfId="25680"/>
    <cellStyle name="常规 30 2 3 2 2 2" xfId="25682"/>
    <cellStyle name="常规 30 2 3 2 2 2 2" xfId="25684"/>
    <cellStyle name="常规 30 2 3 2 2 2 2 2" xfId="26883"/>
    <cellStyle name="常规 30 2 3 2 2 2 3" xfId="26885"/>
    <cellStyle name="常规 30 2 3 2 2 3" xfId="25687"/>
    <cellStyle name="常规 30 2 3 2 2 3 2" xfId="26886"/>
    <cellStyle name="常规 30 2 3 2 2 4" xfId="21862"/>
    <cellStyle name="常规 30 2 3 2 3" xfId="25689"/>
    <cellStyle name="常规 30 2 3 2 3 2" xfId="25691"/>
    <cellStyle name="常规 30 2 3 2 3 2 2" xfId="26887"/>
    <cellStyle name="常规 30 2 3 2 3 3" xfId="26888"/>
    <cellStyle name="常规 30 2 3 2 4" xfId="25693"/>
    <cellStyle name="常规 30 2 3 2 4 2" xfId="26889"/>
    <cellStyle name="常规 30 2 3 2 5" xfId="24959"/>
    <cellStyle name="常规 30 2 3 3" xfId="25695"/>
    <cellStyle name="常规 30 2 3 3 2" xfId="25697"/>
    <cellStyle name="常规 30 2 3 3 2 2" xfId="6356"/>
    <cellStyle name="常规 30 2 3 3 2 2 2" xfId="6359"/>
    <cellStyle name="常规 30 2 3 3 2 3" xfId="6363"/>
    <cellStyle name="常规 30 2 3 3 3" xfId="25699"/>
    <cellStyle name="常规 30 2 3 3 3 2" xfId="6398"/>
    <cellStyle name="常规 30 2 3 3 4" xfId="26890"/>
    <cellStyle name="常规 30 2 3 4" xfId="6606"/>
    <cellStyle name="常规 30 2 3 4 2" xfId="6609"/>
    <cellStyle name="常规 30 2 3 4 2 2" xfId="6493"/>
    <cellStyle name="常规 30 2 3 4 3" xfId="26891"/>
    <cellStyle name="常规 30 2 3 5" xfId="6612"/>
    <cellStyle name="常规 30 2 3 5 2" xfId="6614"/>
    <cellStyle name="常规 30 2 3 6" xfId="3796"/>
    <cellStyle name="常规 30 2 4" xfId="25701"/>
    <cellStyle name="常规 30 2 4 2" xfId="25703"/>
    <cellStyle name="常规 30 2 4 2 2" xfId="25705"/>
    <cellStyle name="常规 30 2 4 2 2 2" xfId="26893"/>
    <cellStyle name="常规 30 2 4 2 2 2 2" xfId="16857"/>
    <cellStyle name="常规 30 2 4 2 2 3" xfId="26895"/>
    <cellStyle name="常规 30 2 4 2 3" xfId="21608"/>
    <cellStyle name="常规 30 2 4 2 3 2" xfId="26896"/>
    <cellStyle name="常规 30 2 4 2 4" xfId="9682"/>
    <cellStyle name="常规 30 2 4 3" xfId="25707"/>
    <cellStyle name="常规 30 2 4 3 2" xfId="26897"/>
    <cellStyle name="常规 30 2 4 3 2 2" xfId="7070"/>
    <cellStyle name="常规 30 2 4 3 3" xfId="8384"/>
    <cellStyle name="常规 30 2 4 3 3 2" xfId="8388"/>
    <cellStyle name="常规 30 2 4 3 3 3" xfId="8395"/>
    <cellStyle name="常规 30 2 4 4" xfId="6621"/>
    <cellStyle name="常规 30 2 4 4 2" xfId="26899"/>
    <cellStyle name="常规 30 2 4 5" xfId="26900"/>
    <cellStyle name="常规 30 2 5" xfId="25709"/>
    <cellStyle name="常规 30 2 5 2" xfId="25712"/>
    <cellStyle name="常规 30 2 5 2 2" xfId="26901"/>
    <cellStyle name="常规 30 2 5 2 2 2" xfId="26903"/>
    <cellStyle name="常规 30 2 5 2 2 2 2" xfId="17497"/>
    <cellStyle name="常规 30 2 5 2 2 3" xfId="26904"/>
    <cellStyle name="常规 30 2 5 2 3" xfId="26905"/>
    <cellStyle name="常规 30 2 5 2 3 2" xfId="22237"/>
    <cellStyle name="常规 30 2 5 2 4" xfId="26906"/>
    <cellStyle name="常规 30 2 5 3" xfId="26907"/>
    <cellStyle name="常规 30 2 5 3 2" xfId="26908"/>
    <cellStyle name="常规 30 2 5 3 2 2" xfId="7021"/>
    <cellStyle name="常规 30 2 5 3 3" xfId="7025"/>
    <cellStyle name="常规 30 2 5 3 3 2" xfId="7034"/>
    <cellStyle name="常规 30 2 5 3 3 3" xfId="7741"/>
    <cellStyle name="常规 30 2 5 4" xfId="6628"/>
    <cellStyle name="常规 30 2 5 4 2" xfId="26909"/>
    <cellStyle name="常规 30 2 5 5" xfId="26910"/>
    <cellStyle name="常规 30 2 6" xfId="4316"/>
    <cellStyle name="常规 30 2 6 2" xfId="12957"/>
    <cellStyle name="常规 30 2 6 2 2" xfId="12961"/>
    <cellStyle name="常规 30 2 6 3" xfId="12965"/>
    <cellStyle name="常规 30 2 6 4" xfId="12970"/>
    <cellStyle name="常规 30 2 6 5" xfId="12976"/>
    <cellStyle name="常规 30 2 7" xfId="12981"/>
    <cellStyle name="常规 30 2 7 2" xfId="12987"/>
    <cellStyle name="常规 30 2 8" xfId="12991"/>
    <cellStyle name="常规 30 2 9" xfId="12997"/>
    <cellStyle name="常规 30 3" xfId="14350"/>
    <cellStyle name="常规 30 3 2" xfId="14354"/>
    <cellStyle name="常规 30 3 2 2" xfId="23477"/>
    <cellStyle name="常规 30 3 2 2 2" xfId="25715"/>
    <cellStyle name="常规 30 3 2 2 2 2" xfId="25717"/>
    <cellStyle name="常规 30 3 2 2 2 2 2" xfId="8175"/>
    <cellStyle name="常规 30 3 2 2 2 2 2 2" xfId="8179"/>
    <cellStyle name="常规 30 3 2 2 2 2 3" xfId="2444"/>
    <cellStyle name="常规 30 3 2 2 2 3" xfId="21027"/>
    <cellStyle name="常规 30 3 2 2 2 3 2" xfId="8289"/>
    <cellStyle name="常规 30 3 2 2 2 4" xfId="26911"/>
    <cellStyle name="常规 30 3 2 2 3" xfId="25720"/>
    <cellStyle name="常规 30 3 2 2 3 2" xfId="26912"/>
    <cellStyle name="常规 30 3 2 2 3 2 2" xfId="4719"/>
    <cellStyle name="常规 30 3 2 2 3 3" xfId="21031"/>
    <cellStyle name="常规 30 3 2 2 4" xfId="26913"/>
    <cellStyle name="常规 30 3 2 2 4 2" xfId="26914"/>
    <cellStyle name="常规 30 3 2 2 5" xfId="26915"/>
    <cellStyle name="常规 30 3 2 3" xfId="25723"/>
    <cellStyle name="常规 30 3 2 3 2" xfId="18018"/>
    <cellStyle name="常规 30 3 2 3 2 2" xfId="20609"/>
    <cellStyle name="常规 30 3 2 3 2 2 2" xfId="10184"/>
    <cellStyle name="常规 30 3 2 3 2 3" xfId="21046"/>
    <cellStyle name="常规 30 3 2 3 3" xfId="26916"/>
    <cellStyle name="常规 30 3 2 3 3 2" xfId="26917"/>
    <cellStyle name="常规 30 3 2 3 4" xfId="26920"/>
    <cellStyle name="常规 30 3 2 4" xfId="25726"/>
    <cellStyle name="常规 30 3 2 4 2" xfId="26921"/>
    <cellStyle name="常规 30 3 2 4 2 2" xfId="26924"/>
    <cellStyle name="常规 30 3 2 4 3" xfId="26927"/>
    <cellStyle name="常规 30 3 2 5" xfId="26928"/>
    <cellStyle name="常规 30 3 2 5 2" xfId="26930"/>
    <cellStyle name="常规 30 3 2 6" xfId="26931"/>
    <cellStyle name="常规 30 3 3" xfId="23480"/>
    <cellStyle name="常规 30 3 3 2" xfId="25728"/>
    <cellStyle name="常规 30 3 3 2 2" xfId="25730"/>
    <cellStyle name="常规 30 3 3 2 2 2" xfId="26932"/>
    <cellStyle name="常规 30 3 3 2 2 2 2" xfId="26934"/>
    <cellStyle name="常规 30 3 3 2 2 2 2 2" xfId="8894"/>
    <cellStyle name="常规 30 3 3 2 2 2 3" xfId="26935"/>
    <cellStyle name="常规 30 3 3 2 2 3" xfId="26936"/>
    <cellStyle name="常规 30 3 3 2 2 3 2" xfId="26938"/>
    <cellStyle name="常规 30 3 3 2 2 4" xfId="21927"/>
    <cellStyle name="常规 30 3 3 2 3" xfId="26940"/>
    <cellStyle name="常规 30 3 3 2 3 2" xfId="26941"/>
    <cellStyle name="常规 30 3 3 2 3 2 2" xfId="26942"/>
    <cellStyle name="常规 30 3 3 2 3 3" xfId="26943"/>
    <cellStyle name="常规 30 3 3 2 4" xfId="26944"/>
    <cellStyle name="常规 30 3 3 2 4 2" xfId="26945"/>
    <cellStyle name="常规 30 3 3 2 5" xfId="24970"/>
    <cellStyle name="常规 30 3 3 3" xfId="25733"/>
    <cellStyle name="常规 30 3 3 3 2" xfId="26946"/>
    <cellStyle name="常规 30 3 3 3 2 2" xfId="7995"/>
    <cellStyle name="常规 30 3 3 3 2 2 2" xfId="8003"/>
    <cellStyle name="常规 30 3 3 3 2 3" xfId="1936"/>
    <cellStyle name="常规 30 3 3 3 3" xfId="26948"/>
    <cellStyle name="常规 30 3 3 3 3 2" xfId="8018"/>
    <cellStyle name="常规 30 3 3 3 4" xfId="26949"/>
    <cellStyle name="常规 30 3 3 4" xfId="26950"/>
    <cellStyle name="常规 30 3 3 4 2" xfId="26951"/>
    <cellStyle name="常规 30 3 3 4 2 2" xfId="8116"/>
    <cellStyle name="常规 30 3 3 4 3" xfId="26952"/>
    <cellStyle name="常规 30 3 3 5" xfId="26954"/>
    <cellStyle name="常规 30 3 3 5 2" xfId="26955"/>
    <cellStyle name="常规 30 3 3 6" xfId="26956"/>
    <cellStyle name="常规 30 3 4" xfId="25735"/>
    <cellStyle name="常规 30 3 4 2" xfId="25738"/>
    <cellStyle name="常规 30 3 4 2 2" xfId="14478"/>
    <cellStyle name="常规 30 3 4 2 2 2" xfId="26958"/>
    <cellStyle name="常规 30 3 4 2 2 2 2" xfId="26960"/>
    <cellStyle name="常规 30 3 4 2 2 3" xfId="26961"/>
    <cellStyle name="常规 30 3 4 2 3" xfId="26963"/>
    <cellStyle name="常规 30 3 4 2 3 2" xfId="26964"/>
    <cellStyle name="常规 30 3 4 2 4" xfId="26965"/>
    <cellStyle name="常规 30 3 4 3" xfId="9964"/>
    <cellStyle name="常规 30 3 4 3 2" xfId="26967"/>
    <cellStyle name="常规 30 3 4 3 2 2" xfId="6833"/>
    <cellStyle name="常规 30 3 4 3 3" xfId="6862"/>
    <cellStyle name="常规 30 3 4 3 3 2" xfId="6869"/>
    <cellStyle name="常规 30 3 4 3 3 3" xfId="3620"/>
    <cellStyle name="常规 30 3 4 4" xfId="26969"/>
    <cellStyle name="常规 30 3 4 4 2" xfId="26971"/>
    <cellStyle name="常规 30 3 4 5" xfId="26972"/>
    <cellStyle name="常规 30 3 5" xfId="25742"/>
    <cellStyle name="常规 30 3 5 2" xfId="26975"/>
    <cellStyle name="常规 30 3 5 2 2" xfId="26977"/>
    <cellStyle name="常规 30 3 5 2 2 2" xfId="26978"/>
    <cellStyle name="常规 30 3 5 2 2 2 2" xfId="26979"/>
    <cellStyle name="常规 30 3 5 2 2 3" xfId="26980"/>
    <cellStyle name="常规 30 3 5 2 3" xfId="26981"/>
    <cellStyle name="常规 30 3 5 2 3 2" xfId="26982"/>
    <cellStyle name="常规 30 3 5 2 4" xfId="26983"/>
    <cellStyle name="常规 30 3 5 3" xfId="9970"/>
    <cellStyle name="常规 30 3 5 3 2" xfId="26984"/>
    <cellStyle name="常规 30 3 5 3 2 2" xfId="5986"/>
    <cellStyle name="常规 30 3 5 3 3" xfId="6975"/>
    <cellStyle name="常规 30 3 5 4" xfId="18600"/>
    <cellStyle name="常规 30 3 5 4 2" xfId="26986"/>
    <cellStyle name="常规 30 3 5 4 2 2" xfId="6153"/>
    <cellStyle name="常规 30 3 5 4 2 3" xfId="2805"/>
    <cellStyle name="常规 30 3 5 5" xfId="26988"/>
    <cellStyle name="常规 30 3 6" xfId="4325"/>
    <cellStyle name="常规 30 3 6 2" xfId="26989"/>
    <cellStyle name="常规 30 3 6 2 2" xfId="26991"/>
    <cellStyle name="常规 30 3 6 3" xfId="26992"/>
    <cellStyle name="常规 30 3 7" xfId="26634"/>
    <cellStyle name="常规 30 3 7 2" xfId="26993"/>
    <cellStyle name="常规 30 3 8" xfId="26994"/>
    <cellStyle name="常规 30 4" xfId="14358"/>
    <cellStyle name="常规 30 4 2" xfId="23483"/>
    <cellStyle name="常规 30 4 2 2" xfId="25746"/>
    <cellStyle name="常规 30 4 2 2 2" xfId="25750"/>
    <cellStyle name="常规 30 4 2 2 2 2" xfId="26996"/>
    <cellStyle name="常规 30 4 2 2 2 2 2" xfId="26997"/>
    <cellStyle name="常规 30 4 2 2 2 2 2 2" xfId="26998"/>
    <cellStyle name="常规 30 4 2 2 2 2 3" xfId="27000"/>
    <cellStyle name="常规 30 4 2 2 2 3" xfId="27001"/>
    <cellStyle name="常规 30 4 2 2 2 3 2" xfId="27002"/>
    <cellStyle name="常规 30 4 2 2 2 4" xfId="27003"/>
    <cellStyle name="常规 30 4 2 2 3" xfId="27004"/>
    <cellStyle name="常规 30 4 2 2 3 2" xfId="19971"/>
    <cellStyle name="常规 30 4 2 2 3 2 2" xfId="27005"/>
    <cellStyle name="常规 30 4 2 2 3 3" xfId="9789"/>
    <cellStyle name="常规 30 4 2 2 3 3 2" xfId="9791"/>
    <cellStyle name="常规 30 4 2 2 3 3 3" xfId="9794"/>
    <cellStyle name="常规 30 4 2 2 4" xfId="11183"/>
    <cellStyle name="常规 30 4 2 2 4 2" xfId="20588"/>
    <cellStyle name="常规 30 4 2 2 5" xfId="27006"/>
    <cellStyle name="常规 30 4 2 3" xfId="25752"/>
    <cellStyle name="常规 30 4 2 3 2" xfId="27007"/>
    <cellStyle name="常规 30 4 2 3 2 2" xfId="27009"/>
    <cellStyle name="常规 30 4 2 3 2 2 2" xfId="27010"/>
    <cellStyle name="常规 30 4 2 3 2 3" xfId="27011"/>
    <cellStyle name="常规 30 4 2 3 3" xfId="27012"/>
    <cellStyle name="常规 30 4 2 3 3 2" xfId="27013"/>
    <cellStyle name="常规 30 4 2 3 4" xfId="27015"/>
    <cellStyle name="常规 30 4 2 4" xfId="27016"/>
    <cellStyle name="常规 30 4 2 4 2" xfId="27018"/>
    <cellStyle name="常规 30 4 2 4 2 2" xfId="27019"/>
    <cellStyle name="常规 30 4 2 4 3" xfId="27020"/>
    <cellStyle name="常规 30 4 2 5" xfId="27021"/>
    <cellStyle name="常规 30 4 2 5 2" xfId="27024"/>
    <cellStyle name="常规 30 4 2 6" xfId="27025"/>
    <cellStyle name="常规 30 4 3" xfId="16279"/>
    <cellStyle name="常规 30 4 3 2" xfId="25757"/>
    <cellStyle name="常规 30 4 3 2 2" xfId="27027"/>
    <cellStyle name="常规 30 4 3 2 2 2" xfId="27028"/>
    <cellStyle name="常规 30 4 3 2 2 2 2" xfId="27029"/>
    <cellStyle name="常规 30 4 3 2 2 3" xfId="27030"/>
    <cellStyle name="常规 30 4 3 2 3" xfId="10020"/>
    <cellStyle name="常规 30 4 3 2 3 2" xfId="20606"/>
    <cellStyle name="常规 30 4 3 2 4" xfId="27031"/>
    <cellStyle name="常规 30 4 3 3" xfId="27032"/>
    <cellStyle name="常规 30 4 3 3 2" xfId="27035"/>
    <cellStyle name="常规 30 4 3 3 2 2" xfId="9850"/>
    <cellStyle name="常规 30 4 3 3 3" xfId="27036"/>
    <cellStyle name="常规 30 4 3 4" xfId="27038"/>
    <cellStyle name="常规 30 4 3 4 2" xfId="27040"/>
    <cellStyle name="常规 30 4 3 5" xfId="27041"/>
    <cellStyle name="常规 30 4 4" xfId="16282"/>
    <cellStyle name="常规 30 4 4 2" xfId="27044"/>
    <cellStyle name="常规 30 4 4 2 2" xfId="27046"/>
    <cellStyle name="常规 30 4 4 2 2 2" xfId="27047"/>
    <cellStyle name="常规 30 4 4 2 3" xfId="27048"/>
    <cellStyle name="常规 30 4 4 3" xfId="27049"/>
    <cellStyle name="常规 30 4 4 3 2" xfId="3969"/>
    <cellStyle name="常规 30 4 4 4" xfId="27051"/>
    <cellStyle name="常规 30 4 5" xfId="16285"/>
    <cellStyle name="常规 30 4 5 2" xfId="13443"/>
    <cellStyle name="常规 30 4 5 2 2" xfId="27052"/>
    <cellStyle name="常规 30 4 5 3" xfId="27053"/>
    <cellStyle name="常规 30 4 6" xfId="13000"/>
    <cellStyle name="常规 30 4 6 2" xfId="27054"/>
    <cellStyle name="常规 30 4 7" xfId="27055"/>
    <cellStyle name="常规 30 5" xfId="23486"/>
    <cellStyle name="常规 30 5 2" xfId="13149"/>
    <cellStyle name="常规 30 5 2 2" xfId="13153"/>
    <cellStyle name="常规 30 5 2 2 2" xfId="27056"/>
    <cellStyle name="常规 30 5 2 2 2 2" xfId="27057"/>
    <cellStyle name="常规 30 5 2 2 2 2 2" xfId="27058"/>
    <cellStyle name="常规 30 5 2 2 2 3" xfId="27059"/>
    <cellStyle name="常规 30 5 2 2 3" xfId="27060"/>
    <cellStyle name="常规 30 5 2 2 3 2" xfId="27061"/>
    <cellStyle name="常规 30 5 2 2 4" xfId="27062"/>
    <cellStyle name="常规 30 5 2 3" xfId="27063"/>
    <cellStyle name="常规 30 5 2 3 2" xfId="27065"/>
    <cellStyle name="常规 30 5 2 3 2 2" xfId="27066"/>
    <cellStyle name="常规 30 5 2 3 3" xfId="27067"/>
    <cellStyle name="常规 30 5 2 4" xfId="27068"/>
    <cellStyle name="常规 30 5 2 4 2" xfId="27069"/>
    <cellStyle name="常规 30 5 2 5" xfId="27070"/>
    <cellStyle name="常规 30 5 3" xfId="9415"/>
    <cellStyle name="常规 30 5 3 2" xfId="13155"/>
    <cellStyle name="常规 30 5 3 2 2" xfId="27071"/>
    <cellStyle name="常规 30 5 3 2 2 2" xfId="27072"/>
    <cellStyle name="常规 30 5 3 2 3" xfId="27073"/>
    <cellStyle name="常规 30 5 3 3" xfId="27074"/>
    <cellStyle name="常规 30 5 3 3 2" xfId="27075"/>
    <cellStyle name="常规 30 5 3 4" xfId="27076"/>
    <cellStyle name="常规 30 5 4" xfId="13157"/>
    <cellStyle name="常规 30 5 4 2" xfId="12330"/>
    <cellStyle name="常规 30 5 4 2 2" xfId="12333"/>
    <cellStyle name="常规 30 5 4 3" xfId="12335"/>
    <cellStyle name="常规 30 5 5" xfId="27077"/>
    <cellStyle name="常规 30 5 5 2" xfId="27078"/>
    <cellStyle name="常规 30 5 6" xfId="13003"/>
    <cellStyle name="常规 30 6" xfId="15100"/>
    <cellStyle name="常规 30 6 2" xfId="13172"/>
    <cellStyle name="常规 30 6 2 2" xfId="13174"/>
    <cellStyle name="常规 30 6 2 2 2" xfId="27079"/>
    <cellStyle name="常规 30 6 2 2 2 2" xfId="27081"/>
    <cellStyle name="常规 30 6 2 2 2 2 2" xfId="27082"/>
    <cellStyle name="常规 30 6 2 2 2 3" xfId="2152"/>
    <cellStyle name="常规 30 6 2 2 3" xfId="908"/>
    <cellStyle name="常规 30 6 2 2 3 2" xfId="913"/>
    <cellStyle name="常规 30 6 2 2 3 3" xfId="2183"/>
    <cellStyle name="常规 30 6 2 2 3 4" xfId="6737"/>
    <cellStyle name="常规 30 6 2 2 4" xfId="929"/>
    <cellStyle name="常规 30 6 2 3" xfId="27084"/>
    <cellStyle name="常规 30 6 2 3 2" xfId="27085"/>
    <cellStyle name="常规 30 6 2 3 2 2" xfId="27086"/>
    <cellStyle name="常规 30 6 2 3 3" xfId="668"/>
    <cellStyle name="常规 30 6 2 4" xfId="27087"/>
    <cellStyle name="常规 30 6 2 4 2" xfId="27088"/>
    <cellStyle name="常规 30 6 2 5" xfId="27089"/>
    <cellStyle name="常规 30 6 3" xfId="9422"/>
    <cellStyle name="常规 30 6 3 2" xfId="27090"/>
    <cellStyle name="常规 30 6 3 2 2" xfId="27091"/>
    <cellStyle name="常规 30 6 3 2 2 2" xfId="27092"/>
    <cellStyle name="常规 30 6 3 2 3" xfId="2947"/>
    <cellStyle name="常规 30 6 3 3" xfId="27093"/>
    <cellStyle name="常规 30 6 3 3 2" xfId="27094"/>
    <cellStyle name="常规 30 6 3 4" xfId="27095"/>
    <cellStyle name="常规 30 6 4" xfId="27096"/>
    <cellStyle name="常规 30 6 4 2" xfId="27097"/>
    <cellStyle name="常规 30 6 4 2 2" xfId="27099"/>
    <cellStyle name="常规 30 6 4 3" xfId="27100"/>
    <cellStyle name="常规 30 6 5" xfId="27101"/>
    <cellStyle name="常规 30 6 5 2" xfId="27102"/>
    <cellStyle name="常规 30 6 6" xfId="27103"/>
    <cellStyle name="常规 30 7" xfId="25760"/>
    <cellStyle name="常规 30 7 2" xfId="13189"/>
    <cellStyle name="常规 30 7 2 2" xfId="13191"/>
    <cellStyle name="常规 30 7 2 2 2" xfId="27104"/>
    <cellStyle name="常规 30 7 2 2 2 2" xfId="27105"/>
    <cellStyle name="常规 30 7 2 2 2 2 2" xfId="27106"/>
    <cellStyle name="常规 30 7 2 2 2 3" xfId="4837"/>
    <cellStyle name="常规 30 7 2 2 3" xfId="7164"/>
    <cellStyle name="常规 30 7 2 2 3 2" xfId="27107"/>
    <cellStyle name="常规 30 7 2 2 4" xfId="27108"/>
    <cellStyle name="常规 30 7 2 3" xfId="27109"/>
    <cellStyle name="常规 30 7 2 3 2" xfId="27110"/>
    <cellStyle name="常规 30 7 2 3 2 2" xfId="27111"/>
    <cellStyle name="常规 30 7 2 3 3" xfId="7167"/>
    <cellStyle name="常规 30 7 2 4" xfId="27112"/>
    <cellStyle name="常规 30 7 2 4 2" xfId="27113"/>
    <cellStyle name="常规 30 7 2 5" xfId="27114"/>
    <cellStyle name="常规 30 7 3" xfId="2434"/>
    <cellStyle name="常规 30 7 3 2" xfId="2439"/>
    <cellStyle name="常规 30 7 3 2 2" xfId="2441"/>
    <cellStyle name="常规 30 7 3 2 2 2" xfId="2446"/>
    <cellStyle name="常规 30 7 3 2 3" xfId="2455"/>
    <cellStyle name="常规 30 7 3 2 4" xfId="2461"/>
    <cellStyle name="常规 30 7 3 2 5" xfId="2465"/>
    <cellStyle name="常规 30 7 3 3" xfId="2468"/>
    <cellStyle name="常规 30 7 3 3 2" xfId="2470"/>
    <cellStyle name="常规 30 7 3 4" xfId="2475"/>
    <cellStyle name="常规 30 7 3 5" xfId="2486"/>
    <cellStyle name="常规 30 7 3 6" xfId="5134"/>
    <cellStyle name="常规 30 7 4" xfId="2488"/>
    <cellStyle name="常规 30 7 4 2" xfId="2495"/>
    <cellStyle name="常规 30 7 4 2 2" xfId="2500"/>
    <cellStyle name="常规 30 7 4 3" xfId="2507"/>
    <cellStyle name="常规 30 7 4 4" xfId="151"/>
    <cellStyle name="常规 30 7 4 5" xfId="163"/>
    <cellStyle name="常规 30 7 5" xfId="1055"/>
    <cellStyle name="常规 30 7 5 2" xfId="1070"/>
    <cellStyle name="常规 30 7 6" xfId="1079"/>
    <cellStyle name="常规 30 8" xfId="25762"/>
    <cellStyle name="常规 30 8 2" xfId="27115"/>
    <cellStyle name="常规 30 8 2 2" xfId="27116"/>
    <cellStyle name="常规 30 8 2 2 2" xfId="27117"/>
    <cellStyle name="常规 30 8 2 2 2 2" xfId="27118"/>
    <cellStyle name="常规 30 8 2 2 2 2 2" xfId="27119"/>
    <cellStyle name="常规 30 8 2 2 2 3" xfId="27120"/>
    <cellStyle name="常规 30 8 2 2 3" xfId="4680"/>
    <cellStyle name="常规 30 8 2 2 3 2" xfId="4684"/>
    <cellStyle name="常规 30 8 2 2 3 2 2" xfId="4687"/>
    <cellStyle name="常规 30 8 2 2 3 2 3" xfId="4735"/>
    <cellStyle name="常规 30 8 2 2 3 3" xfId="4791"/>
    <cellStyle name="常规 30 8 2 2 3 4" xfId="4887"/>
    <cellStyle name="常规 30 8 2 2 4" xfId="4953"/>
    <cellStyle name="常规 30 8 2 2 4 2" xfId="4957"/>
    <cellStyle name="常规 30 8 2 2 4 3" xfId="4994"/>
    <cellStyle name="常规 30 8 2 3" xfId="27122"/>
    <cellStyle name="常规 30 8 2 3 2" xfId="27123"/>
    <cellStyle name="常规 30 8 2 3 2 2" xfId="27124"/>
    <cellStyle name="常规 30 8 2 3 3" xfId="5207"/>
    <cellStyle name="常规 30 8 2 3 3 2" xfId="5210"/>
    <cellStyle name="常规 30 8 2 3 3 3" xfId="5254"/>
    <cellStyle name="常规 30 8 2 4" xfId="27125"/>
    <cellStyle name="常规 30 8 2 4 2" xfId="27126"/>
    <cellStyle name="常规 30 8 2 5" xfId="27127"/>
    <cellStyle name="常规 30 8 3" xfId="2520"/>
    <cellStyle name="常规 30 8 3 2" xfId="47"/>
    <cellStyle name="常规 30 8 3 2 2" xfId="2523"/>
    <cellStyle name="常规 30 8 3 2 2 2" xfId="27129"/>
    <cellStyle name="常规 30 8 3 2 3" xfId="3362"/>
    <cellStyle name="常规 30 8 3 2 3 2" xfId="5503"/>
    <cellStyle name="常规 30 8 3 2 3 3" xfId="5515"/>
    <cellStyle name="常规 30 8 3 3" xfId="80"/>
    <cellStyle name="常规 30 8 3 3 2" xfId="2525"/>
    <cellStyle name="常规 30 8 3 4" xfId="207"/>
    <cellStyle name="常规 30 8 3 5" xfId="20254"/>
    <cellStyle name="常规 30 8 3 6" xfId="20262"/>
    <cellStyle name="常规 30 8 4" xfId="2528"/>
    <cellStyle name="常规 30 8 4 2" xfId="2536"/>
    <cellStyle name="常规 30 8 4 2 2" xfId="22837"/>
    <cellStyle name="常规 30 8 4 3" xfId="27131"/>
    <cellStyle name="常规 30 8 5" xfId="1121"/>
    <cellStyle name="常规 30 8 5 2" xfId="2539"/>
    <cellStyle name="常规 30 8 6" xfId="2542"/>
    <cellStyle name="常规 30 9" xfId="25766"/>
    <cellStyle name="常规 30 9 2" xfId="27135"/>
    <cellStyle name="常规 30 9 2 2" xfId="27137"/>
    <cellStyle name="常规 30 9 2 2 2" xfId="27139"/>
    <cellStyle name="常规 30 9 2 2 2 2" xfId="27140"/>
    <cellStyle name="常规 30 9 2 2 3" xfId="7187"/>
    <cellStyle name="常规 30 9 2 2 3 2" xfId="7191"/>
    <cellStyle name="常规 30 9 2 2 3 3" xfId="7217"/>
    <cellStyle name="常规 30 9 2 3" xfId="27141"/>
    <cellStyle name="常规 30 9 2 3 2" xfId="27142"/>
    <cellStyle name="常规 30 9 2 4" xfId="27143"/>
    <cellStyle name="常规 30 9 3" xfId="2547"/>
    <cellStyle name="常规 30 9 3 2" xfId="2554"/>
    <cellStyle name="常规 30 9 3 2 2" xfId="2567"/>
    <cellStyle name="常规 30 9 3 3" xfId="2575"/>
    <cellStyle name="常规 30 9 3 4" xfId="2591"/>
    <cellStyle name="常规 30 9 3 5" xfId="2595"/>
    <cellStyle name="常规 30 9 4" xfId="2605"/>
    <cellStyle name="常规 30 9 4 2" xfId="2614"/>
    <cellStyle name="常规 30 9 5" xfId="492"/>
    <cellStyle name="常规 31" xfId="18886"/>
    <cellStyle name="常规 31 2" xfId="18889"/>
    <cellStyle name="常规 31 2 2" xfId="18895"/>
    <cellStyle name="常规 31 2 2 2" xfId="25771"/>
    <cellStyle name="常规 31 2 2 2 2" xfId="25774"/>
    <cellStyle name="常规 31 2 2 3" xfId="24029"/>
    <cellStyle name="常规 31 2 3" xfId="18899"/>
    <cellStyle name="常规 31 2 3 2" xfId="25804"/>
    <cellStyle name="常规 31 2 4" xfId="25822"/>
    <cellStyle name="常规 31 2 5" xfId="25827"/>
    <cellStyle name="常规 31 2 6" xfId="13045"/>
    <cellStyle name="常规 31 3" xfId="18904"/>
    <cellStyle name="常规 31 3 2" xfId="25834"/>
    <cellStyle name="常规 31 3 2 2" xfId="25836"/>
    <cellStyle name="常规 31 3 3" xfId="25845"/>
    <cellStyle name="常规 31 4" xfId="18909"/>
    <cellStyle name="常规 31 4 2" xfId="25857"/>
    <cellStyle name="常规 31 5" xfId="25868"/>
    <cellStyle name="常规 31 6" xfId="24530"/>
    <cellStyle name="常规 31 7" xfId="24534"/>
    <cellStyle name="常规 31 8" xfId="24540"/>
    <cellStyle name="常规 32" xfId="23005"/>
    <cellStyle name="常规 32 2" xfId="25870"/>
    <cellStyle name="常规 32 2 2" xfId="25874"/>
    <cellStyle name="常规 32 3" xfId="21933"/>
    <cellStyle name="常规 32 3 2" xfId="21937"/>
    <cellStyle name="常规 32 3 3" xfId="21941"/>
    <cellStyle name="常规 32 4" xfId="25972"/>
    <cellStyle name="常规 33" xfId="23009"/>
    <cellStyle name="常规 33 2" xfId="25980"/>
    <cellStyle name="常规 33 2 2" xfId="25983"/>
    <cellStyle name="常规 33 3" xfId="21949"/>
    <cellStyle name="常规 34" xfId="26003"/>
    <cellStyle name="常规 34 2" xfId="26005"/>
    <cellStyle name="常规 34 2 2" xfId="26007"/>
    <cellStyle name="常规 34 3" xfId="26091"/>
    <cellStyle name="常规 34 4" xfId="26132"/>
    <cellStyle name="常规 35" xfId="27144"/>
    <cellStyle name="常规 35 10" xfId="10639"/>
    <cellStyle name="常规 35 2" xfId="27146"/>
    <cellStyle name="常规 35 2 2" xfId="27149"/>
    <cellStyle name="常规 35 3" xfId="27152"/>
    <cellStyle name="常规 35 3 2" xfId="22093"/>
    <cellStyle name="常规 35 3 3" xfId="22097"/>
    <cellStyle name="常规 35 3 3 2" xfId="12067"/>
    <cellStyle name="常规 35 3 4" xfId="22101"/>
    <cellStyle name="常规 35 3 5" xfId="27154"/>
    <cellStyle name="常规 35 4" xfId="27156"/>
    <cellStyle name="常规 35 4 2" xfId="22108"/>
    <cellStyle name="常规 35 4 3" xfId="22110"/>
    <cellStyle name="常规 35 5" xfId="27157"/>
    <cellStyle name="常规 35 6" xfId="26266"/>
    <cellStyle name="常规 35 6 2" xfId="27158"/>
    <cellStyle name="常规 35 7" xfId="27159"/>
    <cellStyle name="常规 35 7 2" xfId="20947"/>
    <cellStyle name="常规 35 8" xfId="27160"/>
    <cellStyle name="常规 35 9" xfId="25106"/>
    <cellStyle name="常规 36" xfId="27162"/>
    <cellStyle name="常规 36 2" xfId="27165"/>
    <cellStyle name="常规 36 3" xfId="27168"/>
    <cellStyle name="常规 36 4" xfId="27171"/>
    <cellStyle name="常规 36 5" xfId="27173"/>
    <cellStyle name="常规 37" xfId="1008"/>
    <cellStyle name="常规 37 2" xfId="19632"/>
    <cellStyle name="常规 37 3" xfId="19636"/>
    <cellStyle name="常规 37 4" xfId="27175"/>
    <cellStyle name="常规 38" xfId="27176"/>
    <cellStyle name="常规 38 2" xfId="27178"/>
    <cellStyle name="常规 38 3" xfId="27180"/>
    <cellStyle name="常规 38 4" xfId="26522"/>
    <cellStyle name="常规 39" xfId="27182"/>
    <cellStyle name="常规 4" xfId="27184"/>
    <cellStyle name="常规 4 10" xfId="7306"/>
    <cellStyle name="常规 4 10 2" xfId="27186"/>
    <cellStyle name="常规 4 10 2 2" xfId="27187"/>
    <cellStyle name="常规 4 10 2 2 2" xfId="27188"/>
    <cellStyle name="常规 4 10 2 2 2 2" xfId="27189"/>
    <cellStyle name="常规 4 10 2 2 3" xfId="27192"/>
    <cellStyle name="常规 4 10 2 3" xfId="27193"/>
    <cellStyle name="常规 4 10 2 3 2" xfId="27194"/>
    <cellStyle name="常规 4 10 2 4" xfId="27195"/>
    <cellStyle name="常规 4 10 3" xfId="27196"/>
    <cellStyle name="常规 4 10 3 2" xfId="27198"/>
    <cellStyle name="常规 4 10 3 2 2" xfId="27199"/>
    <cellStyle name="常规 4 10 3 3" xfId="27201"/>
    <cellStyle name="常规 4 10 4" xfId="27202"/>
    <cellStyle name="常规 4 10 4 2" xfId="27203"/>
    <cellStyle name="常规 4 10 5" xfId="27204"/>
    <cellStyle name="常规 4 11" xfId="27205"/>
    <cellStyle name="常规 4 11 2" xfId="27206"/>
    <cellStyle name="常规 4 11 2 2" xfId="27207"/>
    <cellStyle name="常规 4 11 2 2 2" xfId="27208"/>
    <cellStyle name="常规 4 11 2 2 2 2" xfId="22704"/>
    <cellStyle name="常规 4 11 2 2 3" xfId="27209"/>
    <cellStyle name="常规 4 11 2 3" xfId="27210"/>
    <cellStyle name="常规 4 11 2 3 2" xfId="9643"/>
    <cellStyle name="常规 4 11 2 4" xfId="27211"/>
    <cellStyle name="常规 4 11 3" xfId="27212"/>
    <cellStyle name="常规 4 11 3 2" xfId="27213"/>
    <cellStyle name="常规 4 11 3 2 2" xfId="27214"/>
    <cellStyle name="常规 4 11 3 3" xfId="27215"/>
    <cellStyle name="常规 4 11 4" xfId="21537"/>
    <cellStyle name="常规 4 11 4 2" xfId="27216"/>
    <cellStyle name="常规 4 11 5" xfId="27217"/>
    <cellStyle name="常规 4 12" xfId="18133"/>
    <cellStyle name="常规 4 12 2" xfId="27219"/>
    <cellStyle name="常规 4 12 2 2" xfId="64"/>
    <cellStyle name="常规 4 12 3" xfId="27220"/>
    <cellStyle name="常规 4 13" xfId="18135"/>
    <cellStyle name="常规 4 13 2" xfId="27222"/>
    <cellStyle name="常规 4 14" xfId="18137"/>
    <cellStyle name="常规 4 15" xfId="12122"/>
    <cellStyle name="常规 4 16" xfId="12136"/>
    <cellStyle name="常规 4 17" xfId="12141"/>
    <cellStyle name="常规 4 18" xfId="12145"/>
    <cellStyle name="常规 4 2" xfId="6127"/>
    <cellStyle name="常规 4 2 10" xfId="27223"/>
    <cellStyle name="常规 4 2 10 2" xfId="27224"/>
    <cellStyle name="常规 4 2 11" xfId="27225"/>
    <cellStyle name="常规 4 2 12" xfId="27226"/>
    <cellStyle name="常规 4 2 13" xfId="18054"/>
    <cellStyle name="常规 4 2 14" xfId="18058"/>
    <cellStyle name="常规 4 2 15" xfId="27228"/>
    <cellStyle name="常规 4 2 16" xfId="27229"/>
    <cellStyle name="常规 4 2 2" xfId="6131"/>
    <cellStyle name="常规 4 2 2 2" xfId="27230"/>
    <cellStyle name="常规 4 2 2 2 2" xfId="27231"/>
    <cellStyle name="常规 4 2 2 2 2 2" xfId="27232"/>
    <cellStyle name="常规 4 2 2 2 2 2 2" xfId="27233"/>
    <cellStyle name="常规 4 2 2 2 2 2 2 2" xfId="10399"/>
    <cellStyle name="常规 4 2 2 2 2 2 2 2 2" xfId="10401"/>
    <cellStyle name="常规 4 2 2 2 2 2 2 3" xfId="10403"/>
    <cellStyle name="常规 4 2 2 2 2 2 3" xfId="27234"/>
    <cellStyle name="常规 4 2 2 2 2 2 3 2" xfId="27235"/>
    <cellStyle name="常规 4 2 2 2 2 2 4" xfId="27236"/>
    <cellStyle name="常规 4 2 2 2 2 3" xfId="27237"/>
    <cellStyle name="常规 4 2 2 2 2 3 2" xfId="27238"/>
    <cellStyle name="常规 4 2 2 2 2 3 2 2" xfId="26407"/>
    <cellStyle name="常规 4 2 2 2 2 3 3" xfId="25237"/>
    <cellStyle name="常规 4 2 2 2 2 4" xfId="27239"/>
    <cellStyle name="常规 4 2 2 2 2 4 2" xfId="27240"/>
    <cellStyle name="常规 4 2 2 2 2 5" xfId="27241"/>
    <cellStyle name="常规 4 2 2 2 3" xfId="27242"/>
    <cellStyle name="常规 4 2 2 2 3 2" xfId="27243"/>
    <cellStyle name="常规 4 2 2 2 3 2 2" xfId="27244"/>
    <cellStyle name="常规 4 2 2 2 3 2 2 2" xfId="27245"/>
    <cellStyle name="常规 4 2 2 2 3 2 3" xfId="27247"/>
    <cellStyle name="常规 4 2 2 2 3 3" xfId="27248"/>
    <cellStyle name="常规 4 2 2 2 3 3 2" xfId="27249"/>
    <cellStyle name="常规 4 2 2 2 3 4" xfId="27250"/>
    <cellStyle name="常规 4 2 2 2 4" xfId="27251"/>
    <cellStyle name="常规 4 2 2 2 4 2" xfId="27253"/>
    <cellStyle name="常规 4 2 2 2 4 2 2" xfId="5882"/>
    <cellStyle name="常规 4 2 2 2 4 2 2 2" xfId="5884"/>
    <cellStyle name="常规 4 2 2 2 4 2 2 3" xfId="5891"/>
    <cellStyle name="常规 4 2 2 2 4 3" xfId="27254"/>
    <cellStyle name="常规 4 2 2 2 5" xfId="27255"/>
    <cellStyle name="常规 4 2 2 2 5 2" xfId="27256"/>
    <cellStyle name="常规 4 2 2 2 6" xfId="27257"/>
    <cellStyle name="常规 4 2 2 3" xfId="27258"/>
    <cellStyle name="常规 4 2 2 3 2" xfId="23494"/>
    <cellStyle name="常规 4 2 2 3 2 2" xfId="27260"/>
    <cellStyle name="常规 4 2 2 3 2 2 2" xfId="27263"/>
    <cellStyle name="常规 4 2 2 3 2 2 2 2" xfId="27266"/>
    <cellStyle name="常规 4 2 2 3 2 2 3" xfId="27268"/>
    <cellStyle name="常规 4 2 2 3 2 3" xfId="15655"/>
    <cellStyle name="常规 4 2 2 3 2 3 2" xfId="27270"/>
    <cellStyle name="常规 4 2 2 3 2 4" xfId="27272"/>
    <cellStyle name="常规 4 2 2 3 3" xfId="27274"/>
    <cellStyle name="常规 4 2 2 3 3 2" xfId="27276"/>
    <cellStyle name="常规 4 2 2 3 3 2 2" xfId="27280"/>
    <cellStyle name="常规 4 2 2 3 3 3" xfId="27282"/>
    <cellStyle name="常规 4 2 2 3 4" xfId="27285"/>
    <cellStyle name="常规 4 2 2 3 4 2" xfId="27287"/>
    <cellStyle name="常规 4 2 2 3 5" xfId="27289"/>
    <cellStyle name="常规 4 2 2 4" xfId="27290"/>
    <cellStyle name="常规 4 2 2 4 2" xfId="27292"/>
    <cellStyle name="常规 4 2 2 4 2 2" xfId="27294"/>
    <cellStyle name="常规 4 2 2 4 3" xfId="27296"/>
    <cellStyle name="常规 4 2 2 5" xfId="27298"/>
    <cellStyle name="常规 4 2 2 5 2" xfId="27300"/>
    <cellStyle name="常规 4 2 2 6" xfId="27303"/>
    <cellStyle name="常规 4 2 3" xfId="27305"/>
    <cellStyle name="常规 4 2 3 2" xfId="27306"/>
    <cellStyle name="常规 4 2 3 2 2" xfId="27307"/>
    <cellStyle name="常规 4 2 3 2 2 2" xfId="27308"/>
    <cellStyle name="常规 4 2 3 2 2 2 2" xfId="18512"/>
    <cellStyle name="常规 4 2 3 2 2 2 2 2" xfId="16898"/>
    <cellStyle name="常规 4 2 3 2 2 3" xfId="8021"/>
    <cellStyle name="常规 4 2 3 2 2 3 2" xfId="18879"/>
    <cellStyle name="常规 4 2 3 2 3" xfId="1676"/>
    <cellStyle name="常规 4 2 3 2 3 2" xfId="27311"/>
    <cellStyle name="常规 4 2 3 2 3 2 2" xfId="27313"/>
    <cellStyle name="常规 4 2 3 2 3 3" xfId="27316"/>
    <cellStyle name="常规 4 2 3 2 4" xfId="27318"/>
    <cellStyle name="常规 4 2 3 2 4 2" xfId="27320"/>
    <cellStyle name="常规 4 2 3 2 4 2 2" xfId="27321"/>
    <cellStyle name="常规 4 2 3 2 4 3" xfId="27322"/>
    <cellStyle name="常规 4 2 3 2 5" xfId="25335"/>
    <cellStyle name="常规 4 2 3 2 5 2" xfId="27323"/>
    <cellStyle name="常规 4 2 3 2 6" xfId="27325"/>
    <cellStyle name="常规 4 2 3 3" xfId="27327"/>
    <cellStyle name="常规 4 2 3 3 2" xfId="27330"/>
    <cellStyle name="常规 4 2 3 3 2 2" xfId="27332"/>
    <cellStyle name="常规 4 2 3 3 2 2 2" xfId="27334"/>
    <cellStyle name="常规 4 2 3 3 3" xfId="1683"/>
    <cellStyle name="常规 4 2 3 3 3 2" xfId="27335"/>
    <cellStyle name="常规 4 2 3 4" xfId="27336"/>
    <cellStyle name="常规 4 2 3 4 2" xfId="27339"/>
    <cellStyle name="常规 4 2 3 4 2 2" xfId="23570"/>
    <cellStyle name="常规 4 2 3 4 2 2 2" xfId="23593"/>
    <cellStyle name="常规 4 2 3 4 2 2 3" xfId="23663"/>
    <cellStyle name="常规 4 2 3 4 3" xfId="1696"/>
    <cellStyle name="常规 4 2 3 5" xfId="27340"/>
    <cellStyle name="常规 4 2 3 5 2" xfId="27342"/>
    <cellStyle name="常规 4 2 3 5 2 2" xfId="27344"/>
    <cellStyle name="常规 4 2 3 5 3" xfId="27346"/>
    <cellStyle name="常规 4 2 3 6" xfId="27349"/>
    <cellStyle name="常规 4 2 3 6 2" xfId="27350"/>
    <cellStyle name="常规 4 2 3 7" xfId="27351"/>
    <cellStyle name="常规 4 2 4" xfId="27352"/>
    <cellStyle name="常规 4 2 4 2" xfId="25052"/>
    <cellStyle name="常规 4 2 4 2 2" xfId="27353"/>
    <cellStyle name="常规 4 2 4 2 2 2" xfId="27354"/>
    <cellStyle name="常规 4 2 4 2 2 2 2" xfId="27355"/>
    <cellStyle name="常规 4 2 4 2 2 2 2 2" xfId="27356"/>
    <cellStyle name="常规 4 2 4 2 2 2 3" xfId="27358"/>
    <cellStyle name="常规 4 2 4 2 2 3" xfId="27359"/>
    <cellStyle name="常规 4 2 4 2 2 3 2" xfId="27360"/>
    <cellStyle name="常规 4 2 4 2 2 4" xfId="27361"/>
    <cellStyle name="常规 4 2 4 2 3" xfId="27362"/>
    <cellStyle name="常规 4 2 4 2 3 2" xfId="2784"/>
    <cellStyle name="常规 4 2 4 2 3 2 2" xfId="2788"/>
    <cellStyle name="常规 4 2 4 2 3 3" xfId="2834"/>
    <cellStyle name="常规 4 2 4 2 4" xfId="27363"/>
    <cellStyle name="常规 4 2 4 2 4 2" xfId="27366"/>
    <cellStyle name="常规 4 2 4 2 5" xfId="27367"/>
    <cellStyle name="常规 4 2 4 3" xfId="27368"/>
    <cellStyle name="常规 4 2 4 3 2" xfId="27372"/>
    <cellStyle name="常规 4 2 4 3 2 2" xfId="27375"/>
    <cellStyle name="常规 4 2 4 3 2 2 2" xfId="27378"/>
    <cellStyle name="常规 4 2 4 3 2 3" xfId="27379"/>
    <cellStyle name="常规 4 2 4 3 3" xfId="27382"/>
    <cellStyle name="常规 4 2 4 3 3 2" xfId="27383"/>
    <cellStyle name="常规 4 2 4 3 4" xfId="27384"/>
    <cellStyle name="常规 4 2 4 4" xfId="27386"/>
    <cellStyle name="常规 4 2 4 4 2" xfId="27390"/>
    <cellStyle name="常规 4 2 4 4 2 2" xfId="27391"/>
    <cellStyle name="常规 4 2 4 4 3" xfId="27392"/>
    <cellStyle name="常规 4 2 4 5" xfId="27393"/>
    <cellStyle name="常规 4 2 4 5 2" xfId="27395"/>
    <cellStyle name="常规 4 2 4 6" xfId="27396"/>
    <cellStyle name="常规 4 2 5" xfId="27398"/>
    <cellStyle name="常规 4 2 5 2" xfId="16976"/>
    <cellStyle name="常规 4 2 5 2 2" xfId="8141"/>
    <cellStyle name="常规 4 2 5 2 2 2" xfId="16978"/>
    <cellStyle name="常规 4 2 5 2 2 2 2" xfId="16980"/>
    <cellStyle name="常规 4 2 5 2 2 3" xfId="16982"/>
    <cellStyle name="常规 4 2 5 2 2 4" xfId="16984"/>
    <cellStyle name="常规 4 2 5 2 3" xfId="16989"/>
    <cellStyle name="常规 4 2 5 2 3 2" xfId="16992"/>
    <cellStyle name="常规 4 2 5 2 3 2 2" xfId="16994"/>
    <cellStyle name="常规 4 2 5 2 3 2 3" xfId="16997"/>
    <cellStyle name="常规 4 2 5 2 3 3" xfId="17000"/>
    <cellStyle name="常规 4 2 5 2 3 4" xfId="17002"/>
    <cellStyle name="常规 4 2 5 2 4" xfId="12808"/>
    <cellStyle name="常规 4 2 5 2 5" xfId="17006"/>
    <cellStyle name="常规 4 2 5 3" xfId="17008"/>
    <cellStyle name="常规 4 2 5 3 2" xfId="17012"/>
    <cellStyle name="常规 4 2 5 3 2 2" xfId="17016"/>
    <cellStyle name="常规 4 2 5 3 2 3" xfId="17020"/>
    <cellStyle name="常规 4 2 5 3 2 4" xfId="17023"/>
    <cellStyle name="常规 4 2 5 3 3" xfId="17028"/>
    <cellStyle name="常规 4 2 5 3 3 2" xfId="17032"/>
    <cellStyle name="常规 4 2 5 3 3 3" xfId="17034"/>
    <cellStyle name="常规 4 2 5 3 4" xfId="12812"/>
    <cellStyle name="常规 4 2 5 3 5" xfId="17039"/>
    <cellStyle name="常规 4 2 5 4" xfId="17044"/>
    <cellStyle name="常规 4 2 5 4 2" xfId="17046"/>
    <cellStyle name="常规 4 2 5 4 2 2" xfId="17049"/>
    <cellStyle name="常规 4 2 5 4 3" xfId="17053"/>
    <cellStyle name="常规 4 2 5 5" xfId="17056"/>
    <cellStyle name="常规 4 2 5 5 2" xfId="17058"/>
    <cellStyle name="常规 4 2 5 6" xfId="17061"/>
    <cellStyle name="常规 4 2 6" xfId="27399"/>
    <cellStyle name="常规 4 2 6 2" xfId="17603"/>
    <cellStyle name="常规 4 2 6 2 2" xfId="17605"/>
    <cellStyle name="常规 4 2 6 2 2 2" xfId="17607"/>
    <cellStyle name="常规 4 2 6 2 2 2 2" xfId="17611"/>
    <cellStyle name="常规 4 2 6 2 2 2 2 2" xfId="17616"/>
    <cellStyle name="常规 4 2 6 2 2 2 2 3" xfId="17620"/>
    <cellStyle name="常规 4 2 6 2 2 2 3" xfId="17625"/>
    <cellStyle name="常规 4 2 6 2 2 2 4" xfId="17630"/>
    <cellStyle name="常规 4 2 6 2 2 3" xfId="17633"/>
    <cellStyle name="常规 4 2 6 2 2 3 2" xfId="17638"/>
    <cellStyle name="常规 4 2 6 2 2 3 3" xfId="17643"/>
    <cellStyle name="常规 4 2 6 2 3" xfId="17648"/>
    <cellStyle name="常规 4 2 6 2 3 2" xfId="17651"/>
    <cellStyle name="常规 4 2 6 2 3 2 2" xfId="17654"/>
    <cellStyle name="常规 4 2 6 2 3 2 3" xfId="17657"/>
    <cellStyle name="常规 4 2 6 2 3 3" xfId="17660"/>
    <cellStyle name="常规 4 2 6 2 3 4" xfId="17663"/>
    <cellStyle name="常规 4 2 6 2 4" xfId="12826"/>
    <cellStyle name="常规 4 2 6 2 4 2" xfId="17666"/>
    <cellStyle name="常规 4 2 6 2 4 3" xfId="17669"/>
    <cellStyle name="常规 4 2 6 2 5" xfId="17672"/>
    <cellStyle name="常规 4 2 6 2 6" xfId="15343"/>
    <cellStyle name="常规 4 2 6 3" xfId="17674"/>
    <cellStyle name="常规 4 2 6 3 2" xfId="16152"/>
    <cellStyle name="常规 4 2 6 3 2 2" xfId="16154"/>
    <cellStyle name="常规 4 2 6 3 2 2 2" xfId="16159"/>
    <cellStyle name="常规 4 2 6 3 2 2 3" xfId="16164"/>
    <cellStyle name="常规 4 2 6 3 2 3" xfId="16169"/>
    <cellStyle name="常规 4 2 6 3 2 4" xfId="16176"/>
    <cellStyle name="常规 4 2 6 3 3" xfId="16183"/>
    <cellStyle name="常规 4 2 6 3 3 2" xfId="16187"/>
    <cellStyle name="常规 4 2 6 3 3 3" xfId="16199"/>
    <cellStyle name="常规 4 2 6 4" xfId="17209"/>
    <cellStyle name="常规 4 2 6 4 2" xfId="16310"/>
    <cellStyle name="常规 4 2 6 4 2 2" xfId="16312"/>
    <cellStyle name="常规 4 2 6 4 2 3" xfId="16324"/>
    <cellStyle name="常规 4 2 6 4 3" xfId="16331"/>
    <cellStyle name="常规 4 2 6 4 4" xfId="16343"/>
    <cellStyle name="常规 4 2 6 5" xfId="17215"/>
    <cellStyle name="常规 4 2 6 5 2" xfId="16372"/>
    <cellStyle name="常规 4 2 6 5 3" xfId="16377"/>
    <cellStyle name="常规 4 2 7" xfId="27400"/>
    <cellStyle name="常规 4 2 7 2" xfId="18030"/>
    <cellStyle name="常规 4 2 7 2 2" xfId="18032"/>
    <cellStyle name="常规 4 2 7 2 2 2" xfId="18034"/>
    <cellStyle name="常规 4 2 7 2 2 2 2" xfId="18036"/>
    <cellStyle name="常规 4 2 7 2 2 2 3" xfId="18042"/>
    <cellStyle name="常规 4 2 7 3" xfId="18068"/>
    <cellStyle name="常规 4 2 7 3 2" xfId="16648"/>
    <cellStyle name="常规 4 2 7 3 2 2" xfId="16651"/>
    <cellStyle name="常规 4 2 7 3 2 3" xfId="16661"/>
    <cellStyle name="常规 4 2 8" xfId="27401"/>
    <cellStyle name="常规 4 2 8 2" xfId="18494"/>
    <cellStyle name="常规 4 2 8 2 2" xfId="18497"/>
    <cellStyle name="常规 4 2 8 3" xfId="18513"/>
    <cellStyle name="常规 4 2 9" xfId="27402"/>
    <cellStyle name="常规 4 2 9 2" xfId="18867"/>
    <cellStyle name="常规 4 2 9 2 2" xfId="18870"/>
    <cellStyle name="常规 4 2 9 3" xfId="18880"/>
    <cellStyle name="常规 4 3" xfId="2797"/>
    <cellStyle name="常规 4 3 2" xfId="8885"/>
    <cellStyle name="常规 4 3 2 2" xfId="27403"/>
    <cellStyle name="常规 4 3 2 2 2" xfId="27404"/>
    <cellStyle name="常规 4 3 2 2 2 2" xfId="27405"/>
    <cellStyle name="常规 4 3 2 2 2 2 2" xfId="27407"/>
    <cellStyle name="常规 4 3 2 2 2 2 2 2" xfId="12665"/>
    <cellStyle name="常规 4 3 2 2 2 2 3" xfId="27409"/>
    <cellStyle name="常规 4 3 2 2 2 3" xfId="27411"/>
    <cellStyle name="常规 4 3 2 2 2 3 2" xfId="27412"/>
    <cellStyle name="常规 4 3 2 2 2 4" xfId="27414"/>
    <cellStyle name="常规 4 3 2 2 3" xfId="27415"/>
    <cellStyle name="常规 4 3 2 2 3 2" xfId="27416"/>
    <cellStyle name="常规 4 3 2 2 3 2 2" xfId="27418"/>
    <cellStyle name="常规 4 3 2 2 3 3" xfId="27420"/>
    <cellStyle name="常规 4 3 2 2 4" xfId="27421"/>
    <cellStyle name="常规 4 3 2 2 4 2" xfId="12362"/>
    <cellStyle name="常规 4 3 2 2 5" xfId="27423"/>
    <cellStyle name="常规 4 3 2 3" xfId="27424"/>
    <cellStyle name="常规 4 3 2 3 2" xfId="27426"/>
    <cellStyle name="常规 4 3 2 3 2 2" xfId="27427"/>
    <cellStyle name="常规 4 3 2 3 2 2 2" xfId="27429"/>
    <cellStyle name="常规 4 3 2 3 2 3" xfId="27431"/>
    <cellStyle name="常规 4 3 2 3 3" xfId="27432"/>
    <cellStyle name="常规 4 3 2 3 3 2" xfId="27433"/>
    <cellStyle name="常规 4 3 2 3 4" xfId="27434"/>
    <cellStyle name="常规 4 3 2 4" xfId="27435"/>
    <cellStyle name="常规 4 3 2 4 2" xfId="27436"/>
    <cellStyle name="常规 4 3 2 4 2 2" xfId="27438"/>
    <cellStyle name="常规 4 3 2 4 3" xfId="27439"/>
    <cellStyle name="常规 4 3 2 5" xfId="27440"/>
    <cellStyle name="常规 4 3 2 5 2" xfId="27441"/>
    <cellStyle name="常规 4 3 2 6" xfId="27442"/>
    <cellStyle name="常规 4 3 3" xfId="27443"/>
    <cellStyle name="常规 4 3 3 2" xfId="27444"/>
    <cellStyle name="常规 4 3 3 2 2" xfId="27445"/>
    <cellStyle name="常规 4 3 3 2 2 2" xfId="27446"/>
    <cellStyle name="常规 4 3 3 2 2 2 2" xfId="10140"/>
    <cellStyle name="常规 4 3 3 2 2 2 2 2" xfId="10143"/>
    <cellStyle name="常规 4 3 3 2 2 2 2 2 2" xfId="6275"/>
    <cellStyle name="常规 4 3 3 2 2 2 2 2 3" xfId="10150"/>
    <cellStyle name="常规 4 3 3 2 2 2 2 3" xfId="10159"/>
    <cellStyle name="常规 4 3 3 2 2 2 2 4" xfId="10163"/>
    <cellStyle name="常规 4 3 3 2 2 2 3" xfId="10168"/>
    <cellStyle name="常规 4 3 3 2 2 2 3 2" xfId="10171"/>
    <cellStyle name="常规 4 3 3 2 2 2 3 3" xfId="10175"/>
    <cellStyle name="常规 4 3 3 2 2 3" xfId="8505"/>
    <cellStyle name="常规 4 3 3 2 2 3 2" xfId="10387"/>
    <cellStyle name="常规 4 3 3 2 2 3 2 2" xfId="10390"/>
    <cellStyle name="常规 4 3 3 2 2 3 2 3" xfId="10416"/>
    <cellStyle name="常规 4 3 3 2 2 4" xfId="27447"/>
    <cellStyle name="常规 4 3 3 2 3" xfId="27448"/>
    <cellStyle name="常规 4 3 3 2 3 2" xfId="27449"/>
    <cellStyle name="常规 4 3 3 2 3 2 2" xfId="10986"/>
    <cellStyle name="常规 4 3 3 2 3 2 2 2" xfId="10993"/>
    <cellStyle name="常规 4 3 3 2 3 2 2 3" xfId="3857"/>
    <cellStyle name="常规 4 3 3 2 3 3" xfId="3907"/>
    <cellStyle name="常规 4 3 3 2 4" xfId="27450"/>
    <cellStyle name="常规 4 3 3 2 4 2" xfId="27452"/>
    <cellStyle name="常规 4 3 3 2 5" xfId="25348"/>
    <cellStyle name="常规 4 3 3 3" xfId="27453"/>
    <cellStyle name="常规 4 3 3 3 2" xfId="27454"/>
    <cellStyle name="常规 4 3 3 3 2 2" xfId="27455"/>
    <cellStyle name="常规 4 3 3 3 2 2 2" xfId="12499"/>
    <cellStyle name="常规 4 3 3 3 2 2 2 2" xfId="12502"/>
    <cellStyle name="常规 4 3 3 3 2 2 2 3" xfId="12510"/>
    <cellStyle name="常规 4 3 3 3 2 3" xfId="22972"/>
    <cellStyle name="常规 4 3 3 3 3" xfId="27456"/>
    <cellStyle name="常规 4 3 3 3 3 2" xfId="27457"/>
    <cellStyle name="常规 4 3 3 3 4" xfId="27458"/>
    <cellStyle name="常规 4 3 3 4" xfId="27459"/>
    <cellStyle name="常规 4 3 3 4 2" xfId="27460"/>
    <cellStyle name="常规 4 3 3 4 2 2" xfId="27461"/>
    <cellStyle name="常规 4 3 3 4 3" xfId="27462"/>
    <cellStyle name="常规 4 3 3 5" xfId="27463"/>
    <cellStyle name="常规 4 3 3 5 2" xfId="27464"/>
    <cellStyle name="常规 4 3 3 6" xfId="27465"/>
    <cellStyle name="常规 4 3 4" xfId="18969"/>
    <cellStyle name="常规 4 3 4 2" xfId="18971"/>
    <cellStyle name="常规 4 3 4 2 2" xfId="18975"/>
    <cellStyle name="常规 4 3 4 2 2 2" xfId="18977"/>
    <cellStyle name="常规 4 3 4 2 2 2 2" xfId="18980"/>
    <cellStyle name="常规 4 3 4 2 2 3" xfId="18986"/>
    <cellStyle name="常规 4 3 4 2 3" xfId="18993"/>
    <cellStyle name="常规 4 3 4 2 3 2" xfId="18996"/>
    <cellStyle name="常规 4 3 4 2 3 2 2" xfId="18999"/>
    <cellStyle name="常规 4 3 4 2 3 2 3" xfId="19004"/>
    <cellStyle name="常规 4 3 4 2 3 3" xfId="19008"/>
    <cellStyle name="常规 4 3 4 2 3 4" xfId="19010"/>
    <cellStyle name="常规 4 3 4 2 4" xfId="19012"/>
    <cellStyle name="常规 4 3 4 2 4 2" xfId="12597"/>
    <cellStyle name="常规 4 3 4 2 4 3" xfId="19019"/>
    <cellStyle name="常规 4 3 4 3" xfId="19025"/>
    <cellStyle name="常规 4 3 4 3 2" xfId="19030"/>
    <cellStyle name="常规 4 3 4 3 2 2" xfId="19034"/>
    <cellStyle name="常规 4 3 4 3 2 2 2" xfId="19037"/>
    <cellStyle name="常规 4 3 4 3 2 2 3" xfId="19041"/>
    <cellStyle name="常规 4 3 4 3 3" xfId="19048"/>
    <cellStyle name="常规 4 3 4 3 3 2" xfId="19052"/>
    <cellStyle name="常规 4 3 4 3 3 3" xfId="19055"/>
    <cellStyle name="常规 4 3 4 4" xfId="19059"/>
    <cellStyle name="常规 4 3 4 4 2" xfId="19061"/>
    <cellStyle name="常规 4 3 4 5" xfId="19063"/>
    <cellStyle name="常规 4 3 5" xfId="19068"/>
    <cellStyle name="常规 4 3 5 2" xfId="19070"/>
    <cellStyle name="常规 4 3 5 2 2" xfId="984"/>
    <cellStyle name="常规 4 3 5 2 2 2" xfId="140"/>
    <cellStyle name="常规 4 3 5 2 2 2 2" xfId="10211"/>
    <cellStyle name="常规 4 3 5 2 2 2 2 2" xfId="10217"/>
    <cellStyle name="常规 4 3 5 2 2 2 2 3" xfId="16515"/>
    <cellStyle name="常规 4 3 5 2 2 2 3" xfId="10223"/>
    <cellStyle name="常规 4 3 5 2 2 2 4" xfId="16523"/>
    <cellStyle name="常规 4 3 5 2 2 3" xfId="16526"/>
    <cellStyle name="常规 4 3 5 2 2 3 2" xfId="16528"/>
    <cellStyle name="常规 4 3 5 2 2 3 3" xfId="16530"/>
    <cellStyle name="常规 4 3 5 2 3" xfId="4515"/>
    <cellStyle name="常规 4 3 5 2 3 2" xfId="15288"/>
    <cellStyle name="常规 4 3 5 2 3 3" xfId="16795"/>
    <cellStyle name="常规 4 3 5 2 3 4" xfId="19072"/>
    <cellStyle name="常规 4 3 5 2 4" xfId="12847"/>
    <cellStyle name="常规 4 3 5 2 5" xfId="19074"/>
    <cellStyle name="常规 4 3 5 2 6" xfId="15396"/>
    <cellStyle name="常规 4 3 5 3" xfId="19076"/>
    <cellStyle name="常规 4 3 5 3 2" xfId="8193"/>
    <cellStyle name="常规 4 3 5 3 2 2" xfId="1721"/>
    <cellStyle name="常规 4 3 5 3 2 2 2" xfId="17310"/>
    <cellStyle name="常规 4 3 5 3 2 2 3" xfId="17313"/>
    <cellStyle name="常规 4 3 5 3 3" xfId="4550"/>
    <cellStyle name="常规 4 3 5 4" xfId="19079"/>
    <cellStyle name="常规 4 3 5 4 2" xfId="19082"/>
    <cellStyle name="常规 4 3 5 5" xfId="19084"/>
    <cellStyle name="常规 4 3 6" xfId="19087"/>
    <cellStyle name="常规 4 3 6 2" xfId="19090"/>
    <cellStyle name="常规 4 3 6 2 2" xfId="8223"/>
    <cellStyle name="常规 4 3 6 3" xfId="19093"/>
    <cellStyle name="常规 4 3 7" xfId="19096"/>
    <cellStyle name="常规 4 3 7 2" xfId="19099"/>
    <cellStyle name="常规 4 3 8" xfId="19102"/>
    <cellStyle name="常规 4 4" xfId="8887"/>
    <cellStyle name="常规 4 4 2" xfId="27466"/>
    <cellStyle name="常规 4 4 2 2" xfId="27467"/>
    <cellStyle name="常规 4 4 2 2 2" xfId="3515"/>
    <cellStyle name="常规 4 4 2 2 2 2" xfId="3520"/>
    <cellStyle name="常规 4 4 2 2 2 2 2" xfId="20066"/>
    <cellStyle name="常规 4 4 2 2 2 2 2 2" xfId="14929"/>
    <cellStyle name="常规 4 4 2 2 2 2 3" xfId="20069"/>
    <cellStyle name="常规 4 4 2 2 2 3" xfId="27468"/>
    <cellStyle name="常规 4 4 2 2 2 3 2" xfId="27470"/>
    <cellStyle name="常规 4 4 2 2 2 4" xfId="27473"/>
    <cellStyle name="常规 4 4 2 2 3" xfId="3527"/>
    <cellStyle name="常规 4 4 2 2 3 2" xfId="27475"/>
    <cellStyle name="常规 4 4 2 2 3 2 2" xfId="27477"/>
    <cellStyle name="常规 4 4 2 2 3 3" xfId="27479"/>
    <cellStyle name="常规 4 4 2 2 4" xfId="27481"/>
    <cellStyle name="常规 4 4 2 2 4 2" xfId="27482"/>
    <cellStyle name="常规 4 4 2 2 5" xfId="27484"/>
    <cellStyle name="常规 4 4 2 3" xfId="27485"/>
    <cellStyle name="常规 4 4 2 3 2" xfId="27486"/>
    <cellStyle name="常规 4 4 2 3 2 2" xfId="27489"/>
    <cellStyle name="常规 4 4 2 3 2 2 2" xfId="27491"/>
    <cellStyle name="常规 4 4 2 3 2 3" xfId="27492"/>
    <cellStyle name="常规 4 4 2 3 3" xfId="27493"/>
    <cellStyle name="常规 4 4 2 3 3 2" xfId="27496"/>
    <cellStyle name="常规 4 4 2 3 4" xfId="27498"/>
    <cellStyle name="常规 4 4 2 4" xfId="27499"/>
    <cellStyle name="常规 4 4 2 4 2" xfId="27500"/>
    <cellStyle name="常规 4 4 2 4 2 2" xfId="27503"/>
    <cellStyle name="常规 4 4 2 4 3" xfId="27504"/>
    <cellStyle name="常规 4 4 2 5" xfId="10012"/>
    <cellStyle name="常规 4 4 2 5 2" xfId="10014"/>
    <cellStyle name="常规 4 4 2 6" xfId="10016"/>
    <cellStyle name="常规 4 4 3" xfId="27505"/>
    <cellStyle name="常规 4 4 3 2" xfId="27506"/>
    <cellStyle name="常规 4 4 3 2 2" xfId="27507"/>
    <cellStyle name="常规 4 4 3 2 2 2" xfId="27509"/>
    <cellStyle name="常规 4 4 3 2 2 2 2" xfId="22312"/>
    <cellStyle name="常规 4 4 3 2 2 3" xfId="27511"/>
    <cellStyle name="常规 4 4 3 2 3" xfId="27512"/>
    <cellStyle name="常规 4 4 3 2 3 2" xfId="27514"/>
    <cellStyle name="常规 4 4 3 2 4" xfId="27515"/>
    <cellStyle name="常规 4 4 3 3" xfId="27516"/>
    <cellStyle name="常规 4 4 3 3 2" xfId="27517"/>
    <cellStyle name="常规 4 4 3 3 2 2" xfId="27519"/>
    <cellStyle name="常规 4 4 3 3 3" xfId="27520"/>
    <cellStyle name="常规 4 4 3 4" xfId="27521"/>
    <cellStyle name="常规 4 4 3 4 2" xfId="27522"/>
    <cellStyle name="常规 4 4 3 5" xfId="10025"/>
    <cellStyle name="常规 4 4 4" xfId="19117"/>
    <cellStyle name="常规 4 4 4 2" xfId="19119"/>
    <cellStyle name="常规 4 4 4 2 2" xfId="13393"/>
    <cellStyle name="常规 4 4 4 2 2 2" xfId="13397"/>
    <cellStyle name="常规 4 4 4 2 3" xfId="13400"/>
    <cellStyle name="常规 4 4 4 2 3 2" xfId="13405"/>
    <cellStyle name="常规 4 4 4 2 3 3" xfId="19124"/>
    <cellStyle name="常规 4 4 4 3" xfId="19129"/>
    <cellStyle name="常规 4 4 4 3 2" xfId="13429"/>
    <cellStyle name="常规 4 4 4 4" xfId="19131"/>
    <cellStyle name="常规 4 4 5" xfId="19135"/>
    <cellStyle name="常规 4 4 5 2" xfId="19138"/>
    <cellStyle name="常规 4 4 5 2 2" xfId="8315"/>
    <cellStyle name="常规 4 4 5 3" xfId="19141"/>
    <cellStyle name="常规 4 4 6" xfId="3050"/>
    <cellStyle name="常规 4 4 6 2" xfId="19146"/>
    <cellStyle name="常规 4 4 7" xfId="19149"/>
    <cellStyle name="常规 4 5" xfId="20674"/>
    <cellStyle name="常规 4 5 2" xfId="20676"/>
    <cellStyle name="常规 4 5 2 2" xfId="27524"/>
    <cellStyle name="常规 4 5 2 2 2" xfId="27525"/>
    <cellStyle name="常规 4 5 2 2 2 2" xfId="27526"/>
    <cellStyle name="常规 4 5 2 2 2 2 2" xfId="27528"/>
    <cellStyle name="常规 4 5 2 2 2 3" xfId="19274"/>
    <cellStyle name="常规 4 5 2 2 3" xfId="27529"/>
    <cellStyle name="常规 4 5 2 2 3 2" xfId="27530"/>
    <cellStyle name="常规 4 5 2 2 3 3" xfId="15426"/>
    <cellStyle name="常规 4 5 2 2 3 4" xfId="27531"/>
    <cellStyle name="常规 4 5 2 2 4" xfId="27533"/>
    <cellStyle name="常规 4 5 2 3" xfId="27534"/>
    <cellStyle name="常规 4 5 2 3 2" xfId="27535"/>
    <cellStyle name="常规 4 5 2 3 2 2" xfId="27536"/>
    <cellStyle name="常规 4 5 2 3 3" xfId="27537"/>
    <cellStyle name="常规 4 5 2 4" xfId="27538"/>
    <cellStyle name="常规 4 5 2 4 2" xfId="27539"/>
    <cellStyle name="常规 4 5 2 5" xfId="10037"/>
    <cellStyle name="常规 4 5 3" xfId="27540"/>
    <cellStyle name="常规 4 5 3 2" xfId="27541"/>
    <cellStyle name="常规 4 5 3 2 2" xfId="27542"/>
    <cellStyle name="常规 4 5 3 2 2 2" xfId="27543"/>
    <cellStyle name="常规 4 5 3 2 3" xfId="27544"/>
    <cellStyle name="常规 4 5 3 3" xfId="27545"/>
    <cellStyle name="常规 4 5 3 3 2" xfId="27546"/>
    <cellStyle name="常规 4 5 3 4" xfId="27548"/>
    <cellStyle name="常规 4 5 4" xfId="19160"/>
    <cellStyle name="常规 4 5 4 2" xfId="19162"/>
    <cellStyle name="常规 4 5 4 2 2" xfId="13549"/>
    <cellStyle name="常规 4 5 4 2 2 2" xfId="13552"/>
    <cellStyle name="常规 4 5 4 2 2 3" xfId="19164"/>
    <cellStyle name="常规 4 5 4 3" xfId="19166"/>
    <cellStyle name="常规 4 5 4 3 2" xfId="19168"/>
    <cellStyle name="常规 4 5 4 3 3" xfId="19170"/>
    <cellStyle name="常规 4 5 5" xfId="19172"/>
    <cellStyle name="常规 4 5 5 2" xfId="19175"/>
    <cellStyle name="常规 4 5 6" xfId="3060"/>
    <cellStyle name="常规 4 6" xfId="27549"/>
    <cellStyle name="常规 4 6 2" xfId="27551"/>
    <cellStyle name="常规 4 6 2 2" xfId="27554"/>
    <cellStyle name="常规 4 6 2 2 2" xfId="27558"/>
    <cellStyle name="常规 4 6 2 2 2 2" xfId="22144"/>
    <cellStyle name="常规 4 6 2 2 2 2 2" xfId="27560"/>
    <cellStyle name="常规 4 6 2 2 2 3" xfId="27561"/>
    <cellStyle name="常规 4 6 2 2 3" xfId="27562"/>
    <cellStyle name="常规 4 6 2 2 3 2" xfId="27563"/>
    <cellStyle name="常规 4 6 2 2 4" xfId="27564"/>
    <cellStyle name="常规 4 6 2 3" xfId="24062"/>
    <cellStyle name="常规 4 6 2 3 2" xfId="27565"/>
    <cellStyle name="常规 4 6 2 3 2 2" xfId="27566"/>
    <cellStyle name="常规 4 6 2 3 3" xfId="27567"/>
    <cellStyle name="常规 4 6 2 4" xfId="27568"/>
    <cellStyle name="常规 4 6 2 4 2" xfId="27569"/>
    <cellStyle name="常规 4 6 2 5" xfId="27570"/>
    <cellStyle name="常规 4 6 3" xfId="27571"/>
    <cellStyle name="常规 4 6 3 2" xfId="21765"/>
    <cellStyle name="常规 4 6 3 2 2" xfId="27573"/>
    <cellStyle name="常规 4 6 3 2 2 2" xfId="22196"/>
    <cellStyle name="常规 4 6 3 2 3" xfId="27574"/>
    <cellStyle name="常规 4 6 3 3" xfId="27575"/>
    <cellStyle name="常规 4 6 3 3 2" xfId="27576"/>
    <cellStyle name="常规 4 6 3 4" xfId="27577"/>
    <cellStyle name="常规 4 6 4" xfId="19178"/>
    <cellStyle name="常规 4 6 4 2" xfId="19180"/>
    <cellStyle name="常规 4 6 4 2 2" xfId="19182"/>
    <cellStyle name="常规 4 6 4 3" xfId="19190"/>
    <cellStyle name="常规 4 6 4 3 2" xfId="19192"/>
    <cellStyle name="常规 4 6 4 3 3" xfId="19194"/>
    <cellStyle name="常规 4 6 5" xfId="19201"/>
    <cellStyle name="常规 4 6 5 2" xfId="19203"/>
    <cellStyle name="常规 4 6 6" xfId="3068"/>
    <cellStyle name="常规 4 7" xfId="27578"/>
    <cellStyle name="常规 4 7 2" xfId="27580"/>
    <cellStyle name="常规 4 7 2 2" xfId="21776"/>
    <cellStyle name="常规 4 7 2 2 2" xfId="27582"/>
    <cellStyle name="常规 4 7 2 2 2 2" xfId="27583"/>
    <cellStyle name="常规 4 7 2 2 2 2 2" xfId="27584"/>
    <cellStyle name="常规 4 7 2 2 2 3" xfId="27585"/>
    <cellStyle name="常规 4 7 2 2 3" xfId="27586"/>
    <cellStyle name="常规 4 7 2 2 3 2" xfId="27588"/>
    <cellStyle name="常规 4 7 2 2 4" xfId="27590"/>
    <cellStyle name="常规 4 7 2 3" xfId="27592"/>
    <cellStyle name="常规 4 7 2 3 2" xfId="27594"/>
    <cellStyle name="常规 4 7 2 3 2 2" xfId="3102"/>
    <cellStyle name="常规 4 7 2 3 3" xfId="27599"/>
    <cellStyle name="常规 4 7 2 4" xfId="27601"/>
    <cellStyle name="常规 4 7 2 4 2" xfId="27603"/>
    <cellStyle name="常规 4 7 2 5" xfId="27605"/>
    <cellStyle name="常规 4 7 3" xfId="27607"/>
    <cellStyle name="常规 4 7 3 2" xfId="21780"/>
    <cellStyle name="常规 4 7 3 2 2" xfId="27608"/>
    <cellStyle name="常规 4 7 3 2 2 2" xfId="27609"/>
    <cellStyle name="常规 4 7 3 2 3" xfId="27611"/>
    <cellStyle name="常规 4 7 3 3" xfId="27613"/>
    <cellStyle name="常规 4 7 3 3 2" xfId="27615"/>
    <cellStyle name="常规 4 7 3 4" xfId="27618"/>
    <cellStyle name="常规 4 7 4" xfId="19221"/>
    <cellStyle name="常规 4 7 4 2" xfId="19223"/>
    <cellStyle name="常规 4 7 4 2 2" xfId="19227"/>
    <cellStyle name="常规 4 7 4 3" xfId="19231"/>
    <cellStyle name="常规 4 7 5" xfId="19236"/>
    <cellStyle name="常规 4 7 5 2" xfId="19238"/>
    <cellStyle name="常规 4 7 6" xfId="19240"/>
    <cellStyle name="常规 4 8" xfId="27620"/>
    <cellStyle name="常规 4 8 2" xfId="27622"/>
    <cellStyle name="常规 4 8 2 2" xfId="27623"/>
    <cellStyle name="常规 4 8 2 2 2" xfId="27624"/>
    <cellStyle name="常规 4 8 2 2 2 2" xfId="27627"/>
    <cellStyle name="常规 4 8 2 2 3" xfId="27628"/>
    <cellStyle name="常规 4 8 2 3" xfId="27630"/>
    <cellStyle name="常规 4 8 2 3 2" xfId="27631"/>
    <cellStyle name="常规 4 8 2 4" xfId="27632"/>
    <cellStyle name="常规 4 8 3" xfId="27633"/>
    <cellStyle name="常规 4 8 3 2" xfId="27634"/>
    <cellStyle name="常规 4 8 3 2 2" xfId="27635"/>
    <cellStyle name="常规 4 8 3 3" xfId="27636"/>
    <cellStyle name="常规 4 8 4" xfId="19244"/>
    <cellStyle name="常规 4 8 4 2" xfId="19246"/>
    <cellStyle name="常规 4 8 4 2 2" xfId="19248"/>
    <cellStyle name="常规 4 8 4 2 3" xfId="19250"/>
    <cellStyle name="常规 4 8 4 3" xfId="19252"/>
    <cellStyle name="常规 4 8 4 4" xfId="19254"/>
    <cellStyle name="常规 4 8 5" xfId="19256"/>
    <cellStyle name="常规 4 8 5 2" xfId="19258"/>
    <cellStyle name="常规 4 8 5 3" xfId="19260"/>
    <cellStyle name="常规 4 9" xfId="27637"/>
    <cellStyle name="常规 4 9 2" xfId="27638"/>
    <cellStyle name="常规 4 9 2 2" xfId="21786"/>
    <cellStyle name="常规 4 9 2 2 2" xfId="27639"/>
    <cellStyle name="常规 4 9 2 2 2 2" xfId="27641"/>
    <cellStyle name="常规 4 9 2 2 3" xfId="27642"/>
    <cellStyle name="常规 4 9 2 3" xfId="20741"/>
    <cellStyle name="常规 4 9 2 3 2" xfId="27643"/>
    <cellStyle name="常规 4 9 2 4" xfId="20744"/>
    <cellStyle name="常规 4 9 3" xfId="27644"/>
    <cellStyle name="常规 4 9 3 2" xfId="27645"/>
    <cellStyle name="常规 4 9 3 2 2" xfId="27646"/>
    <cellStyle name="常规 4 9 3 3" xfId="27647"/>
    <cellStyle name="常规 4 9 4" xfId="19265"/>
    <cellStyle name="常规 4 9 4 2" xfId="19267"/>
    <cellStyle name="常规 4 9 4 3" xfId="19269"/>
    <cellStyle name="常规 4 9 4 4" xfId="27648"/>
    <cellStyle name="常规 4 9 5" xfId="19271"/>
    <cellStyle name="常规 40" xfId="27145"/>
    <cellStyle name="常规 41" xfId="27163"/>
    <cellStyle name="常规 41 2" xfId="27166"/>
    <cellStyle name="常规 41 3" xfId="27169"/>
    <cellStyle name="常规 42" xfId="1007"/>
    <cellStyle name="常规 42 2" xfId="19633"/>
    <cellStyle name="常规 42 3" xfId="19637"/>
    <cellStyle name="常规 43" xfId="27177"/>
    <cellStyle name="常规 43 2" xfId="27179"/>
    <cellStyle name="常规 43 3" xfId="27181"/>
    <cellStyle name="常规 44" xfId="27183"/>
    <cellStyle name="常规 45" xfId="27649"/>
    <cellStyle name="常规 46" xfId="20594"/>
    <cellStyle name="常规 46 2" xfId="27651"/>
    <cellStyle name="常规 46 2 2" xfId="27652"/>
    <cellStyle name="常规 46 2 2 2" xfId="27653"/>
    <cellStyle name="常规 46 2 2 2 2" xfId="27654"/>
    <cellStyle name="常规 46 2 2 2 2 2" xfId="27655"/>
    <cellStyle name="常规 46 2 2 2 2 2 2" xfId="23917"/>
    <cellStyle name="常规 46 2 2 2 2 2 2 2" xfId="27656"/>
    <cellStyle name="常规 46 2 2 2 2 2 3" xfId="11541"/>
    <cellStyle name="常规 46 2 2 2 2 3" xfId="494"/>
    <cellStyle name="常规 46 2 2 2 2 3 2" xfId="27658"/>
    <cellStyle name="常规 46 2 2 2 2 4" xfId="27659"/>
    <cellStyle name="常规 46 2 2 2 3" xfId="27660"/>
    <cellStyle name="常规 46 2 2 2 3 2" xfId="27662"/>
    <cellStyle name="常规 46 2 2 2 3 2 2" xfId="27663"/>
    <cellStyle name="常规 46 2 2 2 3 3" xfId="1132"/>
    <cellStyle name="常规 46 2 2 2 4" xfId="27666"/>
    <cellStyle name="常规 46 2 2 2 4 2" xfId="27669"/>
    <cellStyle name="常规 46 2 2 2 5" xfId="2730"/>
    <cellStyle name="常规 46 2 2 3" xfId="27671"/>
    <cellStyle name="常规 46 2 2 3 2" xfId="27672"/>
    <cellStyle name="常规 46 2 2 3 2 2" xfId="27674"/>
    <cellStyle name="常规 46 2 2 3 2 2 2" xfId="23935"/>
    <cellStyle name="常规 46 2 2 3 2 3" xfId="688"/>
    <cellStyle name="常规 46 2 2 3 3" xfId="27675"/>
    <cellStyle name="常规 46 2 2 3 3 2" xfId="27677"/>
    <cellStyle name="常规 46 2 2 3 4" xfId="27678"/>
    <cellStyle name="常规 46 2 2 4" xfId="27682"/>
    <cellStyle name="常规 46 2 2 4 2" xfId="27683"/>
    <cellStyle name="常规 46 2 2 4 2 2" xfId="27684"/>
    <cellStyle name="常规 46 2 2 4 3" xfId="27685"/>
    <cellStyle name="常规 46 2 2 5" xfId="26288"/>
    <cellStyle name="常规 46 2 2 5 2" xfId="26290"/>
    <cellStyle name="常规 46 2 2 6" xfId="25032"/>
    <cellStyle name="常规 46 2 3" xfId="27686"/>
    <cellStyle name="常规 46 2 3 2" xfId="27687"/>
    <cellStyle name="常规 46 2 3 2 2" xfId="27688"/>
    <cellStyle name="常规 46 2 3 2 2 2" xfId="27689"/>
    <cellStyle name="常规 46 2 3 2 2 2 2" xfId="23980"/>
    <cellStyle name="常规 46 2 3 2 2 3" xfId="1233"/>
    <cellStyle name="常规 46 2 3 2 3" xfId="27690"/>
    <cellStyle name="常规 46 2 3 2 3 2" xfId="27691"/>
    <cellStyle name="常规 46 2 3 2 4" xfId="25097"/>
    <cellStyle name="常规 46 2 3 3" xfId="27693"/>
    <cellStyle name="常规 46 2 3 3 2" xfId="27694"/>
    <cellStyle name="常规 46 2 3 3 2 2" xfId="27695"/>
    <cellStyle name="常规 46 2 3 3 3" xfId="27696"/>
    <cellStyle name="常规 46 2 3 4" xfId="27697"/>
    <cellStyle name="常规 46 2 3 4 2" xfId="27698"/>
    <cellStyle name="常规 46 2 3 5" xfId="26388"/>
    <cellStyle name="常规 46 2 4" xfId="27699"/>
    <cellStyle name="常规 46 2 4 2" xfId="27701"/>
    <cellStyle name="常规 46 2 4 2 2" xfId="27702"/>
    <cellStyle name="常规 46 2 4 3" xfId="27703"/>
    <cellStyle name="常规 46 2 5" xfId="27704"/>
    <cellStyle name="常规 46 2 5 2" xfId="27705"/>
    <cellStyle name="常规 46 2 6" xfId="27706"/>
    <cellStyle name="常规 46 2 7" xfId="27707"/>
    <cellStyle name="常规 46 3" xfId="27014"/>
    <cellStyle name="常规 46 3 2" xfId="27708"/>
    <cellStyle name="常规 46 3 2 2" xfId="27709"/>
    <cellStyle name="常规 46 3 2 2 2" xfId="27711"/>
    <cellStyle name="常规 46 3 2 2 2 2" xfId="27712"/>
    <cellStyle name="常规 46 3 2 2 2 2 2" xfId="24197"/>
    <cellStyle name="常规 46 3 2 2 2 3" xfId="1380"/>
    <cellStyle name="常规 46 3 2 2 3" xfId="27714"/>
    <cellStyle name="常规 46 3 2 2 3 2" xfId="27715"/>
    <cellStyle name="常规 46 3 2 2 4" xfId="27718"/>
    <cellStyle name="常规 46 3 2 3" xfId="27720"/>
    <cellStyle name="常规 46 3 2 3 2" xfId="27721"/>
    <cellStyle name="常规 46 3 2 3 2 2" xfId="27722"/>
    <cellStyle name="常规 46 3 2 3 3" xfId="27723"/>
    <cellStyle name="常规 46 3 2 4" xfId="27724"/>
    <cellStyle name="常规 46 3 2 4 2" xfId="27725"/>
    <cellStyle name="常规 46 3 2 5" xfId="26541"/>
    <cellStyle name="常规 46 3 3" xfId="27726"/>
    <cellStyle name="常规 46 3 3 2" xfId="27727"/>
    <cellStyle name="常规 46 3 3 2 2" xfId="27728"/>
    <cellStyle name="常规 46 3 3 2 2 2" xfId="27729"/>
    <cellStyle name="常规 46 3 3 2 3" xfId="27730"/>
    <cellStyle name="常规 46 3 3 3" xfId="27731"/>
    <cellStyle name="常规 46 3 3 3 2" xfId="27732"/>
    <cellStyle name="常规 46 3 3 4" xfId="27734"/>
    <cellStyle name="常规 46 3 4" xfId="27735"/>
    <cellStyle name="常规 46 3 4 2" xfId="27736"/>
    <cellStyle name="常规 46 3 4 2 2" xfId="27737"/>
    <cellStyle name="常规 46 3 4 3" xfId="27738"/>
    <cellStyle name="常规 46 3 5" xfId="27739"/>
    <cellStyle name="常规 46 3 5 2" xfId="27740"/>
    <cellStyle name="常规 46 3 6" xfId="27741"/>
    <cellStyle name="常规 46 4" xfId="9836"/>
    <cellStyle name="常规 46 4 2" xfId="9838"/>
    <cellStyle name="常规 46 4 2 2" xfId="27742"/>
    <cellStyle name="常规 46 4 2 2 2" xfId="27745"/>
    <cellStyle name="常规 46 4 2 2 2 2" xfId="16120"/>
    <cellStyle name="常规 46 4 2 2 3" xfId="14002"/>
    <cellStyle name="常规 46 4 2 2 3 2" xfId="14024"/>
    <cellStyle name="常规 46 4 2 2 3 3" xfId="14581"/>
    <cellStyle name="常规 46 4 2 3" xfId="19667"/>
    <cellStyle name="常规 46 4 2 3 2" xfId="27747"/>
    <cellStyle name="常规 46 4 2 4" xfId="19671"/>
    <cellStyle name="常规 46 4 3" xfId="27749"/>
    <cellStyle name="常规 46 4 3 2" xfId="27751"/>
    <cellStyle name="常规 46 4 3 2 2" xfId="27753"/>
    <cellStyle name="常规 46 4 3 3" xfId="27755"/>
    <cellStyle name="常规 46 4 4" xfId="27757"/>
    <cellStyle name="常规 46 4 4 2" xfId="27759"/>
    <cellStyle name="常规 46 4 5" xfId="27761"/>
    <cellStyle name="常规 46 5" xfId="9842"/>
    <cellStyle name="常规 46 5 2" xfId="9844"/>
    <cellStyle name="常规 46 5 2 2" xfId="27764"/>
    <cellStyle name="常规 46 5 3" xfId="27768"/>
    <cellStyle name="常规 46 6" xfId="9847"/>
    <cellStyle name="常规 46 6 2" xfId="27770"/>
    <cellStyle name="常规 46 7" xfId="27772"/>
    <cellStyle name="常规 46 8" xfId="27773"/>
    <cellStyle name="常规 47" xfId="27774"/>
    <cellStyle name="常规 48" xfId="27775"/>
    <cellStyle name="常规 49" xfId="27776"/>
    <cellStyle name="常规 5" xfId="26987"/>
    <cellStyle name="常规 5 10" xfId="3856"/>
    <cellStyle name="常规 5 10 2" xfId="11000"/>
    <cellStyle name="常规 5 10 2 2" xfId="27777"/>
    <cellStyle name="常规 5 10 2 2 2" xfId="27778"/>
    <cellStyle name="常规 5 10 2 2 2 2" xfId="27779"/>
    <cellStyle name="常规 5 10 2 2 3" xfId="27780"/>
    <cellStyle name="常规 5 10 2 3" xfId="25049"/>
    <cellStyle name="常规 5 10 2 3 2" xfId="27781"/>
    <cellStyle name="常规 5 10 2 4" xfId="25053"/>
    <cellStyle name="常规 5 10 3" xfId="27782"/>
    <cellStyle name="常规 5 10 3 2" xfId="16533"/>
    <cellStyle name="常规 5 10 3 2 2" xfId="16535"/>
    <cellStyle name="常规 5 10 3 2 2 2" xfId="16537"/>
    <cellStyle name="常规 5 10 3 2 2 3" xfId="16610"/>
    <cellStyle name="常规 5 10 3 2 3" xfId="16685"/>
    <cellStyle name="常规 5 10 3 2 4" xfId="16749"/>
    <cellStyle name="常规 5 10 3 3" xfId="16798"/>
    <cellStyle name="常规 5 10 3 3 2" xfId="2235"/>
    <cellStyle name="常规 5 10 3 3 3" xfId="8133"/>
    <cellStyle name="常规 5 10 4" xfId="27783"/>
    <cellStyle name="常规 5 10 4 2" xfId="12613"/>
    <cellStyle name="常规 5 10 5" xfId="27784"/>
    <cellStyle name="常规 5 11" xfId="11002"/>
    <cellStyle name="常规 5 11 2" xfId="11010"/>
    <cellStyle name="常规 5 11 2 2" xfId="25358"/>
    <cellStyle name="常规 5 11 2 2 2" xfId="27785"/>
    <cellStyle name="常规 5 11 2 2 2 2" xfId="27786"/>
    <cellStyle name="常规 5 11 2 2 3" xfId="3104"/>
    <cellStyle name="常规 5 11 2 3" xfId="25064"/>
    <cellStyle name="常规 5 11 2 3 2" xfId="27787"/>
    <cellStyle name="常规 5 11 2 4" xfId="18972"/>
    <cellStyle name="常规 5 11 3" xfId="25360"/>
    <cellStyle name="常规 5 11 3 2" xfId="27789"/>
    <cellStyle name="常规 5 11 3 2 2" xfId="27790"/>
    <cellStyle name="常规 5 11 3 3" xfId="27791"/>
    <cellStyle name="常规 5 11 4" xfId="27793"/>
    <cellStyle name="常规 5 11 4 2" xfId="12631"/>
    <cellStyle name="常规 5 11 5" xfId="27794"/>
    <cellStyle name="常规 5 12" xfId="11013"/>
    <cellStyle name="常规 5 12 2" xfId="25362"/>
    <cellStyle name="常规 5 12 2 2" xfId="27795"/>
    <cellStyle name="常规 5 12 3" xfId="27796"/>
    <cellStyle name="常规 5 13" xfId="25366"/>
    <cellStyle name="常规 5 13 2" xfId="27798"/>
    <cellStyle name="常规 5 14" xfId="27799"/>
    <cellStyle name="常规 5 14 2" xfId="21767"/>
    <cellStyle name="常规 5 15" xfId="27800"/>
    <cellStyle name="常规 5 16" xfId="27801"/>
    <cellStyle name="常规 5 17" xfId="27802"/>
    <cellStyle name="常规 5 18" xfId="27803"/>
    <cellStyle name="常规 5 2" xfId="6154"/>
    <cellStyle name="常规 5 2 10" xfId="15577"/>
    <cellStyle name="常规 5 2 11" xfId="15582"/>
    <cellStyle name="常规 5 2 12" xfId="15587"/>
    <cellStyle name="常规 5 2 13" xfId="27804"/>
    <cellStyle name="常规 5 2 2" xfId="6157"/>
    <cellStyle name="常规 5 2 2 2" xfId="13350"/>
    <cellStyle name="常规 5 2 2 2 2" xfId="27805"/>
    <cellStyle name="常规 5 2 2 2 2 2" xfId="27806"/>
    <cellStyle name="常规 5 2 2 2 2 2 2" xfId="27808"/>
    <cellStyle name="常规 5 2 2 2 2 2 2 2" xfId="25578"/>
    <cellStyle name="常规 5 2 2 2 2 2 2 2 2" xfId="27810"/>
    <cellStyle name="常规 5 2 2 2 2 2 2 3" xfId="27811"/>
    <cellStyle name="常规 5 2 2 2 2 2 3" xfId="27813"/>
    <cellStyle name="常规 5 2 2 2 2 2 3 2" xfId="27815"/>
    <cellStyle name="常规 5 2 2 2 2 2 4" xfId="27816"/>
    <cellStyle name="常规 5 2 2 2 2 3" xfId="10055"/>
    <cellStyle name="常规 5 2 2 2 2 3 2" xfId="27817"/>
    <cellStyle name="常规 5 2 2 2 2 3 2 2" xfId="27819"/>
    <cellStyle name="常规 5 2 2 2 2 3 3" xfId="27820"/>
    <cellStyle name="常规 5 2 2 2 2 4" xfId="27821"/>
    <cellStyle name="常规 5 2 2 2 2 4 2" xfId="27823"/>
    <cellStyle name="常规 5 2 2 2 2 5" xfId="8483"/>
    <cellStyle name="常规 5 2 2 2 3" xfId="23575"/>
    <cellStyle name="常规 5 2 2 2 3 2" xfId="23577"/>
    <cellStyle name="常规 5 2 2 2 3 2 2" xfId="27824"/>
    <cellStyle name="常规 5 2 2 2 3 2 2 2" xfId="27826"/>
    <cellStyle name="常规 5 2 2 2 3 2 3" xfId="12060"/>
    <cellStyle name="常规 5 2 2 2 3 2 3 2" xfId="12063"/>
    <cellStyle name="常规 5 2 2 2 3 2 3 3" xfId="22103"/>
    <cellStyle name="常规 5 2 2 2 3 3" xfId="10060"/>
    <cellStyle name="常规 5 2 2 2 3 3 2" xfId="27827"/>
    <cellStyle name="常规 5 2 2 2 3 4" xfId="27828"/>
    <cellStyle name="常规 5 2 2 2 4" xfId="23580"/>
    <cellStyle name="常规 5 2 2 2 4 2" xfId="25066"/>
    <cellStyle name="常规 5 2 2 2 4 2 2" xfId="27829"/>
    <cellStyle name="常规 5 2 2 2 4 3" xfId="27830"/>
    <cellStyle name="常规 5 2 2 2 5" xfId="27831"/>
    <cellStyle name="常规 5 2 2 2 5 2" xfId="27832"/>
    <cellStyle name="常规 5 2 2 2 6" xfId="27833"/>
    <cellStyle name="常规 5 2 2 3" xfId="27834"/>
    <cellStyle name="常规 5 2 2 3 2" xfId="27835"/>
    <cellStyle name="常规 5 2 2 3 2 2" xfId="27836"/>
    <cellStyle name="常规 5 2 2 3 2 2 2" xfId="27838"/>
    <cellStyle name="常规 5 2 2 3 2 2 2 2" xfId="27840"/>
    <cellStyle name="常规 5 2 2 3 2 2 3" xfId="27841"/>
    <cellStyle name="常规 5 2 2 3 2 3" xfId="27842"/>
    <cellStyle name="常规 5 2 2 3 2 3 2" xfId="27844"/>
    <cellStyle name="常规 5 2 2 3 2 4" xfId="27845"/>
    <cellStyle name="常规 5 2 2 3 3" xfId="23583"/>
    <cellStyle name="常规 5 2 2 3 3 2" xfId="27846"/>
    <cellStyle name="常规 5 2 2 3 3 2 2" xfId="27848"/>
    <cellStyle name="常规 5 2 2 3 3 3" xfId="27850"/>
    <cellStyle name="常规 5 2 2 3 4" xfId="25986"/>
    <cellStyle name="常规 5 2 2 3 4 2" xfId="25988"/>
    <cellStyle name="常规 5 2 2 3 5" xfId="25990"/>
    <cellStyle name="常规 5 2 2 4" xfId="27851"/>
    <cellStyle name="常规 5 2 2 4 2" xfId="27852"/>
    <cellStyle name="常规 5 2 2 4 2 2" xfId="27853"/>
    <cellStyle name="常规 5 2 2 4 3" xfId="27855"/>
    <cellStyle name="常规 5 2 2 5" xfId="27856"/>
    <cellStyle name="常规 5 2 2 5 2" xfId="27857"/>
    <cellStyle name="常规 5 2 2 6" xfId="27858"/>
    <cellStyle name="常规 5 2 3" xfId="13352"/>
    <cellStyle name="常规 5 2 3 2" xfId="13354"/>
    <cellStyle name="常规 5 2 3 2 2" xfId="27859"/>
    <cellStyle name="常规 5 2 3 2 2 2" xfId="27860"/>
    <cellStyle name="常规 5 2 3 2 2 2 2" xfId="27862"/>
    <cellStyle name="常规 5 2 3 2 2 2 2 2" xfId="16170"/>
    <cellStyle name="常规 5 2 3 2 2 2 3" xfId="27864"/>
    <cellStyle name="常规 5 2 3 2 2 3" xfId="9886"/>
    <cellStyle name="常规 5 2 3 2 2 3 2" xfId="27866"/>
    <cellStyle name="常规 5 2 3 2 2 4" xfId="27868"/>
    <cellStyle name="常规 5 2 3 2 3" xfId="268"/>
    <cellStyle name="常规 5 2 3 2 3 2" xfId="23586"/>
    <cellStyle name="常规 5 2 3 2 3 2 2" xfId="27870"/>
    <cellStyle name="常规 5 2 3 2 3 3" xfId="10075"/>
    <cellStyle name="常规 5 2 3 2 4" xfId="23590"/>
    <cellStyle name="常规 5 2 3 2 4 2" xfId="27874"/>
    <cellStyle name="常规 5 2 3 2 5" xfId="26745"/>
    <cellStyle name="常规 5 2 3 3" xfId="27876"/>
    <cellStyle name="常规 5 2 3 3 2" xfId="27877"/>
    <cellStyle name="常规 5 2 3 3 2 2" xfId="27878"/>
    <cellStyle name="常规 5 2 3 3 2 2 2" xfId="27880"/>
    <cellStyle name="常规 5 2 3 3 2 3" xfId="27882"/>
    <cellStyle name="常规 5 2 3 3 2 4" xfId="27884"/>
    <cellStyle name="常规 5 2 3 3 2 5" xfId="27885"/>
    <cellStyle name="常规 5 2 3 3 3" xfId="372"/>
    <cellStyle name="常规 5 2 3 3 3 2" xfId="27886"/>
    <cellStyle name="常规 5 2 3 3 4" xfId="25997"/>
    <cellStyle name="常规 5 2 3 4" xfId="27888"/>
    <cellStyle name="常规 5 2 3 4 2" xfId="27889"/>
    <cellStyle name="常规 5 2 3 4 2 2" xfId="27890"/>
    <cellStyle name="常规 5 2 3 4 3" xfId="1180"/>
    <cellStyle name="常规 5 2 3 5" xfId="27892"/>
    <cellStyle name="常规 5 2 3 5 2" xfId="27893"/>
    <cellStyle name="常规 5 2 3 6" xfId="27894"/>
    <cellStyle name="常规 5 2 4" xfId="13356"/>
    <cellStyle name="常规 5 2 4 2" xfId="27895"/>
    <cellStyle name="常规 5 2 4 2 2" xfId="27896"/>
    <cellStyle name="常规 5 2 4 2 2 2" xfId="27897"/>
    <cellStyle name="常规 5 2 4 2 2 2 2" xfId="27899"/>
    <cellStyle name="常规 5 2 4 2 2 2 2 2" xfId="10352"/>
    <cellStyle name="常规 5 2 4 2 2 2 3" xfId="12776"/>
    <cellStyle name="常规 5 2 4 2 2 2 3 2" xfId="12781"/>
    <cellStyle name="常规 5 2 4 2 2 2 3 3" xfId="12802"/>
    <cellStyle name="常规 5 2 4 2 2 3" xfId="27902"/>
    <cellStyle name="常规 5 2 4 2 2 3 2" xfId="27904"/>
    <cellStyle name="常规 5 2 4 2 2 4" xfId="27908"/>
    <cellStyle name="常规 5 2 4 2 3" xfId="27910"/>
    <cellStyle name="常规 5 2 4 2 3 2" xfId="27911"/>
    <cellStyle name="常规 5 2 4 2 3 2 2" xfId="27913"/>
    <cellStyle name="常规 5 2 4 2 3 3" xfId="27915"/>
    <cellStyle name="常规 5 2 4 2 4" xfId="27917"/>
    <cellStyle name="常规 5 2 4 2 4 2" xfId="27918"/>
    <cellStyle name="常规 5 2 4 2 5" xfId="26756"/>
    <cellStyle name="常规 5 2 4 3" xfId="27920"/>
    <cellStyle name="常规 5 2 4 3 2" xfId="27922"/>
    <cellStyle name="常规 5 2 4 3 2 2" xfId="27923"/>
    <cellStyle name="常规 5 2 4 3 2 2 2" xfId="27925"/>
    <cellStyle name="常规 5 2 4 3 2 3" xfId="27927"/>
    <cellStyle name="常规 5 2 4 3 3" xfId="1048"/>
    <cellStyle name="常规 5 2 4 3 3 2" xfId="1053"/>
    <cellStyle name="常规 5 2 4 3 3 3" xfId="1076"/>
    <cellStyle name="常规 5 2 4 3 3 4" xfId="1093"/>
    <cellStyle name="常规 5 2 4 3 4" xfId="1114"/>
    <cellStyle name="常规 5 2 4 4" xfId="27929"/>
    <cellStyle name="常规 5 2 4 4 2" xfId="27930"/>
    <cellStyle name="常规 5 2 4 4 2 2" xfId="27931"/>
    <cellStyle name="常规 5 2 4 4 3" xfId="1151"/>
    <cellStyle name="常规 5 2 4 5" xfId="27934"/>
    <cellStyle name="常规 5 2 4 5 2" xfId="27935"/>
    <cellStyle name="常规 5 2 4 6" xfId="27936"/>
    <cellStyle name="常规 5 2 5" xfId="27937"/>
    <cellStyle name="常规 5 2 5 2" xfId="27938"/>
    <cellStyle name="常规 5 2 5 2 2" xfId="27939"/>
    <cellStyle name="常规 5 2 5 2 2 2" xfId="26227"/>
    <cellStyle name="常规 5 2 5 2 2 2 2" xfId="27940"/>
    <cellStyle name="常规 5 2 5 2 2 3" xfId="26230"/>
    <cellStyle name="常规 5 2 5 2 3" xfId="27942"/>
    <cellStyle name="常规 5 2 5 2 3 2" xfId="25074"/>
    <cellStyle name="常规 5 2 5 2 4" xfId="13311"/>
    <cellStyle name="常规 5 2 5 3" xfId="27943"/>
    <cellStyle name="常规 5 2 5 3 2" xfId="27944"/>
    <cellStyle name="常规 5 2 5 3 2 2" xfId="27945"/>
    <cellStyle name="常规 5 2 5 3 3" xfId="134"/>
    <cellStyle name="常规 5 2 5 4" xfId="27948"/>
    <cellStyle name="常规 5 2 5 4 2" xfId="27949"/>
    <cellStyle name="常规 5 2 5 5" xfId="27950"/>
    <cellStyle name="常规 5 2 6" xfId="27951"/>
    <cellStyle name="常规 5 2 6 2" xfId="27952"/>
    <cellStyle name="常规 5 2 6 2 2" xfId="27953"/>
    <cellStyle name="常规 5 2 6 2 2 2" xfId="10308"/>
    <cellStyle name="常规 5 2 6 2 2 2 2" xfId="27954"/>
    <cellStyle name="常规 5 2 6 2 2 3" xfId="27956"/>
    <cellStyle name="常规 5 2 6 2 3" xfId="27961"/>
    <cellStyle name="常规 5 2 6 2 3 2" xfId="25169"/>
    <cellStyle name="常规 5 2 6 2 4" xfId="27962"/>
    <cellStyle name="常规 5 2 6 3" xfId="27963"/>
    <cellStyle name="常规 5 2 6 3 2" xfId="27964"/>
    <cellStyle name="常规 5 2 6 3 2 2" xfId="10347"/>
    <cellStyle name="常规 5 2 6 3 3" xfId="1282"/>
    <cellStyle name="常规 5 2 6 4" xfId="27965"/>
    <cellStyle name="常规 5 2 6 4 2" xfId="27966"/>
    <cellStyle name="常规 5 2 6 5" xfId="24833"/>
    <cellStyle name="常规 5 2 7" xfId="7114"/>
    <cellStyle name="常规 5 2 7 2" xfId="27967"/>
    <cellStyle name="常规 5 2 7 2 2" xfId="27968"/>
    <cellStyle name="常规 5 2 7 3" xfId="27969"/>
    <cellStyle name="常规 5 2 8" xfId="27970"/>
    <cellStyle name="常规 5 2 8 2" xfId="27972"/>
    <cellStyle name="常规 5 2 9" xfId="27973"/>
    <cellStyle name="常规 5 3" xfId="2804"/>
    <cellStyle name="常规 5 3 2" xfId="13362"/>
    <cellStyle name="常规 5 3 2 2" xfId="13364"/>
    <cellStyle name="常规 5 3 2 2 2" xfId="27974"/>
    <cellStyle name="常规 5 3 2 2 2 2" xfId="27975"/>
    <cellStyle name="常规 5 3 2 2 2 2 2" xfId="245"/>
    <cellStyle name="常规 5 3 2 2 2 2 2 2" xfId="301"/>
    <cellStyle name="常规 5 3 2 2 2 2 2 2 2" xfId="249"/>
    <cellStyle name="常规 5 3 2 2 2 2 2 2 3" xfId="501"/>
    <cellStyle name="常规 5 3 2 2 2 2 2 3" xfId="644"/>
    <cellStyle name="常规 5 3 2 2 2 2 2 4" xfId="931"/>
    <cellStyle name="常规 5 3 2 2 2 2 3" xfId="61"/>
    <cellStyle name="常规 5 3 2 2 2 2 3 2" xfId="1042"/>
    <cellStyle name="常规 5 3 2 2 2 2 3 3" xfId="1212"/>
    <cellStyle name="常规 5 3 2 2 2 3" xfId="27976"/>
    <cellStyle name="常规 5 3 2 2 2 3 2" xfId="27977"/>
    <cellStyle name="常规 5 3 2 2 2 4" xfId="27978"/>
    <cellStyle name="常规 5 3 2 2 3" xfId="27979"/>
    <cellStyle name="常规 5 3 2 2 3 2" xfId="27980"/>
    <cellStyle name="常规 5 3 2 2 3 2 2" xfId="27982"/>
    <cellStyle name="常规 5 3 2 2 3 3" xfId="27983"/>
    <cellStyle name="常规 5 3 2 2 4" xfId="27985"/>
    <cellStyle name="常规 5 3 2 2 4 2" xfId="14620"/>
    <cellStyle name="常规 5 3 2 2 5" xfId="27986"/>
    <cellStyle name="常规 5 3 2 3" xfId="27987"/>
    <cellStyle name="常规 5 3 2 3 2" xfId="27988"/>
    <cellStyle name="常规 5 3 2 3 2 2" xfId="27990"/>
    <cellStyle name="常规 5 3 2 3 2 2 2" xfId="27991"/>
    <cellStyle name="常规 5 3 2 3 2 3" xfId="27992"/>
    <cellStyle name="常规 5 3 2 3 3" xfId="27993"/>
    <cellStyle name="常规 5 3 2 3 3 2" xfId="27995"/>
    <cellStyle name="常规 5 3 2 3 4" xfId="26009"/>
    <cellStyle name="常规 5 3 2 4" xfId="27996"/>
    <cellStyle name="常规 5 3 2 4 2" xfId="27997"/>
    <cellStyle name="常规 5 3 2 4 2 2" xfId="27998"/>
    <cellStyle name="常规 5 3 2 4 3" xfId="27999"/>
    <cellStyle name="常规 5 3 2 5" xfId="28000"/>
    <cellStyle name="常规 5 3 2 5 2" xfId="28001"/>
    <cellStyle name="常规 5 3 2 6" xfId="28002"/>
    <cellStyle name="常规 5 3 3" xfId="13366"/>
    <cellStyle name="常规 5 3 3 2" xfId="13368"/>
    <cellStyle name="常规 5 3 3 2 2" xfId="28003"/>
    <cellStyle name="常规 5 3 3 2 2 2" xfId="28004"/>
    <cellStyle name="常规 5 3 3 2 2 2 2" xfId="28005"/>
    <cellStyle name="常规 5 3 3 2 2 2 2 2" xfId="28006"/>
    <cellStyle name="常规 5 3 3 2 2 2 3" xfId="28007"/>
    <cellStyle name="常规 5 3 3 2 2 3" xfId="28008"/>
    <cellStyle name="常规 5 3 3 2 2 3 2" xfId="28010"/>
    <cellStyle name="常规 5 3 3 2 2 4" xfId="28011"/>
    <cellStyle name="常规 5 3 3 2 3" xfId="28012"/>
    <cellStyle name="常规 5 3 3 2 3 2" xfId="28013"/>
    <cellStyle name="常规 5 3 3 2 3 2 2" xfId="28014"/>
    <cellStyle name="常规 5 3 3 2 3 3" xfId="28015"/>
    <cellStyle name="常规 5 3 3 2 4" xfId="28016"/>
    <cellStyle name="常规 5 3 3 2 4 2" xfId="23926"/>
    <cellStyle name="常规 5 3 3 2 5" xfId="26767"/>
    <cellStyle name="常规 5 3 3 3" xfId="28017"/>
    <cellStyle name="常规 5 3 3 3 2" xfId="28018"/>
    <cellStyle name="常规 5 3 3 3 2 2" xfId="28019"/>
    <cellStyle name="常规 5 3 3 3 2 2 2" xfId="25264"/>
    <cellStyle name="常规 5 3 3 3 2 3" xfId="28020"/>
    <cellStyle name="常规 5 3 3 3 3" xfId="28023"/>
    <cellStyle name="常规 5 3 3 3 3 2" xfId="28024"/>
    <cellStyle name="常规 5 3 3 3 4" xfId="26095"/>
    <cellStyle name="常规 5 3 3 4" xfId="28025"/>
    <cellStyle name="常规 5 3 3 4 2" xfId="28026"/>
    <cellStyle name="常规 5 3 3 4 2 2" xfId="28027"/>
    <cellStyle name="常规 5 3 3 4 3" xfId="28029"/>
    <cellStyle name="常规 5 3 3 5" xfId="28030"/>
    <cellStyle name="常规 5 3 3 5 2" xfId="28031"/>
    <cellStyle name="常规 5 3 3 6" xfId="28032"/>
    <cellStyle name="常规 5 3 4" xfId="13371"/>
    <cellStyle name="常规 5 3 4 2" xfId="19281"/>
    <cellStyle name="常规 5 3 4 2 2" xfId="19283"/>
    <cellStyle name="常规 5 3 4 2 2 2" xfId="19285"/>
    <cellStyle name="常规 5 3 4 2 2 2 2" xfId="19288"/>
    <cellStyle name="常规 5 3 4 2 2 3" xfId="28033"/>
    <cellStyle name="常规 5 3 4 2 3" xfId="19290"/>
    <cellStyle name="常规 5 3 4 2 3 2" xfId="19292"/>
    <cellStyle name="常规 5 3 4 2 3 3" xfId="19294"/>
    <cellStyle name="常规 5 3 4 2 3 4" xfId="19296"/>
    <cellStyle name="常规 5 3 4 2 4" xfId="11947"/>
    <cellStyle name="常规 5 3 4 3" xfId="19298"/>
    <cellStyle name="常规 5 3 4 3 2" xfId="8610"/>
    <cellStyle name="常规 5 3 4 3 2 2" xfId="28035"/>
    <cellStyle name="常规 5 3 4 3 3" xfId="124"/>
    <cellStyle name="常规 5 3 4 3 3 2" xfId="1324"/>
    <cellStyle name="常规 5 3 4 3 3 3" xfId="1348"/>
    <cellStyle name="常规 5 3 4 4" xfId="19300"/>
    <cellStyle name="常规 5 3 4 4 2" xfId="19302"/>
    <cellStyle name="常规 5 3 4 5" xfId="19305"/>
    <cellStyle name="常规 5 3 5" xfId="19307"/>
    <cellStyle name="常规 5 3 5 2" xfId="19309"/>
    <cellStyle name="常规 5 3 5 2 2" xfId="19311"/>
    <cellStyle name="常规 5 3 5 2 2 2" xfId="19313"/>
    <cellStyle name="常规 5 3 5 2 2 2 2" xfId="28036"/>
    <cellStyle name="常规 5 3 5 2 2 3" xfId="28037"/>
    <cellStyle name="常规 5 3 5 2 3" xfId="28038"/>
    <cellStyle name="常规 5 3 5 2 3 2" xfId="15705"/>
    <cellStyle name="常规 5 3 5 2 4" xfId="28039"/>
    <cellStyle name="常规 5 3 5 3" xfId="19315"/>
    <cellStyle name="常规 5 3 5 3 2" xfId="19317"/>
    <cellStyle name="常规 5 3 5 3 2 2" xfId="28040"/>
    <cellStyle name="常规 5 3 5 3 3" xfId="1432"/>
    <cellStyle name="常规 5 3 5 4" xfId="28042"/>
    <cellStyle name="常规 5 3 5 4 2" xfId="28043"/>
    <cellStyle name="常规 5 3 5 5" xfId="28044"/>
    <cellStyle name="常规 5 3 6" xfId="19319"/>
    <cellStyle name="常规 5 3 6 2" xfId="19323"/>
    <cellStyle name="常规 5 3 6 2 2" xfId="28045"/>
    <cellStyle name="常规 5 3 6 3" xfId="28047"/>
    <cellStyle name="常规 5 3 7" xfId="19327"/>
    <cellStyle name="常规 5 3 7 2" xfId="19331"/>
    <cellStyle name="常规 5 3 8" xfId="19336"/>
    <cellStyle name="常规 5 4" xfId="28049"/>
    <cellStyle name="常规 5 4 2" xfId="28050"/>
    <cellStyle name="常规 5 4 2 2" xfId="28051"/>
    <cellStyle name="常规 5 4 2 2 2" xfId="5367"/>
    <cellStyle name="常规 5 4 2 2 2 2" xfId="6694"/>
    <cellStyle name="常规 5 4 2 2 2 2 2" xfId="28052"/>
    <cellStyle name="常规 5 4 2 2 2 2 2 2" xfId="28053"/>
    <cellStyle name="常规 5 4 2 2 2 2 3" xfId="28055"/>
    <cellStyle name="常规 5 4 2 2 2 3" xfId="10453"/>
    <cellStyle name="常规 5 4 2 2 2 3 2" xfId="28056"/>
    <cellStyle name="常规 5 4 2 2 2 4" xfId="27246"/>
    <cellStyle name="常规 5 4 2 2 3" xfId="6696"/>
    <cellStyle name="常规 5 4 2 2 3 2" xfId="28058"/>
    <cellStyle name="常规 5 4 2 2 3 2 2" xfId="28059"/>
    <cellStyle name="常规 5 4 2 2 3 3" xfId="10459"/>
    <cellStyle name="常规 5 4 2 2 4" xfId="28060"/>
    <cellStyle name="常规 5 4 2 2 4 2" xfId="28061"/>
    <cellStyle name="常规 5 4 2 2 5" xfId="28062"/>
    <cellStyle name="常规 5 4 2 3" xfId="28063"/>
    <cellStyle name="常规 5 4 2 3 2" xfId="28064"/>
    <cellStyle name="常规 5 4 2 3 2 2" xfId="26446"/>
    <cellStyle name="常规 5 4 2 3 2 2 2" xfId="26075"/>
    <cellStyle name="常规 5 4 2 3 2 3" xfId="26448"/>
    <cellStyle name="常规 5 4 2 3 3" xfId="28065"/>
    <cellStyle name="常规 5 4 2 3 3 2" xfId="26454"/>
    <cellStyle name="常规 5 4 2 3 4" xfId="28066"/>
    <cellStyle name="常规 5 4 2 4" xfId="27807"/>
    <cellStyle name="常规 5 4 2 4 2" xfId="27809"/>
    <cellStyle name="常规 5 4 2 4 2 2" xfId="25580"/>
    <cellStyle name="常规 5 4 2 4 3" xfId="27814"/>
    <cellStyle name="常规 5 4 2 5" xfId="10056"/>
    <cellStyle name="常规 5 4 2 5 2" xfId="27818"/>
    <cellStyle name="常规 5 4 2 6" xfId="27822"/>
    <cellStyle name="常规 5 4 3" xfId="28067"/>
    <cellStyle name="常规 5 4 3 2" xfId="28068"/>
    <cellStyle name="常规 5 4 3 2 2" xfId="28069"/>
    <cellStyle name="常规 5 4 3 2 2 2" xfId="28070"/>
    <cellStyle name="常规 5 4 3 2 2 2 2" xfId="28071"/>
    <cellStyle name="常规 5 4 3 2 2 3" xfId="10487"/>
    <cellStyle name="常规 5 4 3 2 3" xfId="17741"/>
    <cellStyle name="常规 5 4 3 2 3 2" xfId="28072"/>
    <cellStyle name="常规 5 4 3 2 4" xfId="17743"/>
    <cellStyle name="常规 5 4 3 3" xfId="28073"/>
    <cellStyle name="常规 5 4 3 3 2" xfId="28074"/>
    <cellStyle name="常规 5 4 3 3 2 2" xfId="26473"/>
    <cellStyle name="常规 5 4 3 3 3" xfId="28075"/>
    <cellStyle name="常规 5 4 3 4" xfId="23578"/>
    <cellStyle name="常规 5 4 3 4 2" xfId="27825"/>
    <cellStyle name="常规 5 4 3 5" xfId="10061"/>
    <cellStyle name="常规 5 4 4" xfId="19340"/>
    <cellStyle name="常规 5 4 4 2" xfId="19342"/>
    <cellStyle name="常规 5 4 4 2 2" xfId="19344"/>
    <cellStyle name="常规 5 4 4 2 2 2" xfId="19345"/>
    <cellStyle name="常规 5 4 4 2 3" xfId="28076"/>
    <cellStyle name="常规 5 4 4 3" xfId="19349"/>
    <cellStyle name="常规 5 4 4 3 2" xfId="19351"/>
    <cellStyle name="常规 5 4 4 4" xfId="25067"/>
    <cellStyle name="常规 5 4 5" xfId="19353"/>
    <cellStyle name="常规 5 4 5 2" xfId="19356"/>
    <cellStyle name="常规 5 4 5 2 2" xfId="28077"/>
    <cellStyle name="常规 5 4 5 3" xfId="22813"/>
    <cellStyle name="常规 5 4 6" xfId="19358"/>
    <cellStyle name="常规 5 4 6 2" xfId="19362"/>
    <cellStyle name="常规 5 4 7" xfId="19367"/>
    <cellStyle name="常规 5 5" xfId="28078"/>
    <cellStyle name="常规 5 5 2" xfId="28079"/>
    <cellStyle name="常规 5 5 2 2" xfId="28080"/>
    <cellStyle name="常规 5 5 2 2 2" xfId="28081"/>
    <cellStyle name="常规 5 5 2 2 2 2" xfId="28082"/>
    <cellStyle name="常规 5 5 2 2 2 2 2" xfId="28083"/>
    <cellStyle name="常规 5 5 2 2 2 3" xfId="28084"/>
    <cellStyle name="常规 5 5 2 2 3" xfId="17765"/>
    <cellStyle name="常规 5 5 2 2 3 2" xfId="14392"/>
    <cellStyle name="常规 5 5 2 2 4" xfId="28085"/>
    <cellStyle name="常规 5 5 2 3" xfId="28086"/>
    <cellStyle name="常规 5 5 2 3 2" xfId="28087"/>
    <cellStyle name="常规 5 5 2 3 2 2" xfId="28088"/>
    <cellStyle name="常规 5 5 2 3 3" xfId="28089"/>
    <cellStyle name="常规 5 5 2 4" xfId="27837"/>
    <cellStyle name="常规 5 5 2 4 2" xfId="27839"/>
    <cellStyle name="常规 5 5 2 5" xfId="27843"/>
    <cellStyle name="常规 5 5 3" xfId="28090"/>
    <cellStyle name="常规 5 5 3 2" xfId="28091"/>
    <cellStyle name="常规 5 5 3 2 2" xfId="28092"/>
    <cellStyle name="常规 5 5 3 2 2 2" xfId="28093"/>
    <cellStyle name="常规 5 5 3 2 3" xfId="28094"/>
    <cellStyle name="常规 5 5 3 3" xfId="28095"/>
    <cellStyle name="常规 5 5 3 3 2" xfId="28096"/>
    <cellStyle name="常规 5 5 3 4" xfId="27847"/>
    <cellStyle name="常规 5 5 4" xfId="19371"/>
    <cellStyle name="常规 5 5 4 2" xfId="19373"/>
    <cellStyle name="常规 5 5 4 2 2" xfId="19375"/>
    <cellStyle name="常规 5 5 4 3" xfId="28097"/>
    <cellStyle name="常规 5 5 5" xfId="19377"/>
    <cellStyle name="常规 5 5 5 2" xfId="19379"/>
    <cellStyle name="常规 5 5 6" xfId="28098"/>
    <cellStyle name="常规 5 6" xfId="13518"/>
    <cellStyle name="常规 5 6 2" xfId="28100"/>
    <cellStyle name="常规 5 6 2 2" xfId="28102"/>
    <cellStyle name="常规 5 6 2 2 2" xfId="4574"/>
    <cellStyle name="常规 5 6 2 2 2 2" xfId="4577"/>
    <cellStyle name="常规 5 6 2 2 2 2 2" xfId="28103"/>
    <cellStyle name="常规 5 6 2 2 2 3" xfId="28104"/>
    <cellStyle name="常规 5 6 2 2 3" xfId="4580"/>
    <cellStyle name="常规 5 6 2 2 3 2" xfId="4585"/>
    <cellStyle name="常规 5 6 2 2 4" xfId="4587"/>
    <cellStyle name="常规 5 6 2 3" xfId="24088"/>
    <cellStyle name="常规 5 6 2 3 2" xfId="4268"/>
    <cellStyle name="常规 5 6 2 3 2 2" xfId="4275"/>
    <cellStyle name="常规 5 6 2 3 3" xfId="4337"/>
    <cellStyle name="常规 5 6 2 4" xfId="27854"/>
    <cellStyle name="常规 5 6 2 4 2" xfId="4366"/>
    <cellStyle name="常规 5 6 2 5" xfId="28105"/>
    <cellStyle name="常规 5 6 3" xfId="28107"/>
    <cellStyle name="常规 5 6 3 2" xfId="28108"/>
    <cellStyle name="常规 5 6 3 2 2" xfId="5421"/>
    <cellStyle name="常规 5 6 3 2 2 2" xfId="5424"/>
    <cellStyle name="常规 5 6 3 2 3" xfId="5430"/>
    <cellStyle name="常规 5 6 3 3" xfId="28109"/>
    <cellStyle name="常规 5 6 3 3 2" xfId="4426"/>
    <cellStyle name="常规 5 6 3 4" xfId="28110"/>
    <cellStyle name="常规 5 6 4" xfId="19382"/>
    <cellStyle name="常规 5 6 4 2" xfId="28111"/>
    <cellStyle name="常规 5 6 4 2 2" xfId="5576"/>
    <cellStyle name="常规 5 6 4 3" xfId="28112"/>
    <cellStyle name="常规 5 6 5" xfId="19384"/>
    <cellStyle name="常规 5 6 5 2" xfId="28114"/>
    <cellStyle name="常规 5 6 6" xfId="19386"/>
    <cellStyle name="常规 5 7" xfId="28115"/>
    <cellStyle name="常规 5 7 2" xfId="28117"/>
    <cellStyle name="常规 5 7 2 2" xfId="28118"/>
    <cellStyle name="常规 5 7 2 2 2" xfId="143"/>
    <cellStyle name="常规 5 7 2 2 2 2" xfId="1469"/>
    <cellStyle name="常规 5 7 2 2 2 2 2" xfId="28119"/>
    <cellStyle name="常规 5 7 2 2 2 3" xfId="28120"/>
    <cellStyle name="常规 5 7 2 2 3" xfId="115"/>
    <cellStyle name="常规 5 7 2 2 3 2" xfId="1473"/>
    <cellStyle name="常规 5 7 2 2 4" xfId="175"/>
    <cellStyle name="常规 5 7 2 3" xfId="28121"/>
    <cellStyle name="常规 5 7 2 3 2" xfId="1029"/>
    <cellStyle name="常规 5 7 2 3 2 2" xfId="1140"/>
    <cellStyle name="常规 5 7 2 3 3" xfId="1198"/>
    <cellStyle name="常规 5 7 2 4" xfId="28123"/>
    <cellStyle name="常规 5 7 2 4 2" xfId="4528"/>
    <cellStyle name="常规 5 7 2 5" xfId="28125"/>
    <cellStyle name="常规 5 7 3" xfId="28128"/>
    <cellStyle name="常规 5 7 3 2" xfId="28129"/>
    <cellStyle name="常规 5 7 3 2 2" xfId="1718"/>
    <cellStyle name="常规 5 7 3 2 2 2" xfId="1725"/>
    <cellStyle name="常规 5 7 3 2 2 2 2" xfId="2778"/>
    <cellStyle name="常规 5 7 3 2 2 2 3" xfId="2885"/>
    <cellStyle name="常规 5 7 3 2 2 3" xfId="2966"/>
    <cellStyle name="常规 5 7 3 2 2 4" xfId="3020"/>
    <cellStyle name="常规 5 7 3 2 3" xfId="1242"/>
    <cellStyle name="常规 5 7 3 2 3 2" xfId="1729"/>
    <cellStyle name="常规 5 7 3 2 3 3" xfId="3144"/>
    <cellStyle name="常规 5 7 3 3" xfId="28130"/>
    <cellStyle name="常规 5 7 3 3 2" xfId="1773"/>
    <cellStyle name="常规 5 7 3 3 2 2" xfId="1396"/>
    <cellStyle name="常规 5 7 3 3 2 3" xfId="4419"/>
    <cellStyle name="常规 5 7 3 4" xfId="28131"/>
    <cellStyle name="常规 5 7 4" xfId="19391"/>
    <cellStyle name="常规 5 7 4 2" xfId="19393"/>
    <cellStyle name="常规 5 7 4 2 2" xfId="551"/>
    <cellStyle name="常规 5 7 4 2 2 2" xfId="558"/>
    <cellStyle name="常规 5 7 4 2 2 3" xfId="1046"/>
    <cellStyle name="常规 5 7 4 3" xfId="28132"/>
    <cellStyle name="常规 5 7 5" xfId="28134"/>
    <cellStyle name="常规 5 7 5 2" xfId="28135"/>
    <cellStyle name="常规 5 7 6" xfId="28136"/>
    <cellStyle name="常规 5 8" xfId="28138"/>
    <cellStyle name="常规 5 8 2" xfId="28139"/>
    <cellStyle name="常规 5 8 2 2" xfId="28140"/>
    <cellStyle name="常规 5 8 2 2 2" xfId="8227"/>
    <cellStyle name="常规 5 8 2 2 2 2" xfId="8574"/>
    <cellStyle name="常规 5 8 2 2 3" xfId="4693"/>
    <cellStyle name="常规 5 8 2 3" xfId="28141"/>
    <cellStyle name="常规 5 8 2 3 2" xfId="4607"/>
    <cellStyle name="常规 5 8 2 4" xfId="28143"/>
    <cellStyle name="常规 5 8 3" xfId="28145"/>
    <cellStyle name="常规 5 8 3 2" xfId="28146"/>
    <cellStyle name="常规 5 8 3 2 2" xfId="8949"/>
    <cellStyle name="常规 5 8 3 3" xfId="28147"/>
    <cellStyle name="常规 5 8 4" xfId="28148"/>
    <cellStyle name="常规 5 8 4 2" xfId="28149"/>
    <cellStyle name="常规 5 8 5" xfId="28150"/>
    <cellStyle name="常规 5 9" xfId="28151"/>
    <cellStyle name="常规 5 9 2" xfId="28152"/>
    <cellStyle name="常规 5 9 2 2" xfId="28154"/>
    <cellStyle name="常规 5 9 2 2 2" xfId="11020"/>
    <cellStyle name="常规 5 9 2 2 2 2" xfId="11025"/>
    <cellStyle name="常规 5 9 2 2 3" xfId="11028"/>
    <cellStyle name="常规 5 9 2 3" xfId="28155"/>
    <cellStyle name="常规 5 9 2 3 2" xfId="11058"/>
    <cellStyle name="常规 5 9 2 4" xfId="25811"/>
    <cellStyle name="常规 5 9 3" xfId="28156"/>
    <cellStyle name="常规 5 9 3 2" xfId="28158"/>
    <cellStyle name="常规 5 9 3 2 2" xfId="11399"/>
    <cellStyle name="常规 5 9 3 3" xfId="28159"/>
    <cellStyle name="常规 5 9 4" xfId="28160"/>
    <cellStyle name="常规 5 9 4 2" xfId="28161"/>
    <cellStyle name="常规 5 9 5" xfId="28162"/>
    <cellStyle name="常规 50" xfId="27650"/>
    <cellStyle name="常规 51" xfId="20595"/>
    <cellStyle name="常规 6" xfId="7006"/>
    <cellStyle name="常规 6 10" xfId="27946"/>
    <cellStyle name="常规 6 10 2" xfId="27680"/>
    <cellStyle name="常规 6 10 2 2" xfId="28163"/>
    <cellStyle name="常规 6 10 2 2 2" xfId="28164"/>
    <cellStyle name="常规 6 10 2 2 2 2" xfId="28165"/>
    <cellStyle name="常规 6 10 2 2 3" xfId="28166"/>
    <cellStyle name="常规 6 10 2 3" xfId="28169"/>
    <cellStyle name="常规 6 10 2 3 2" xfId="28171"/>
    <cellStyle name="常规 6 10 2 4" xfId="28174"/>
    <cellStyle name="常规 6 10 3" xfId="28178"/>
    <cellStyle name="常规 6 10 3 2" xfId="28179"/>
    <cellStyle name="常规 6 10 3 2 2" xfId="28181"/>
    <cellStyle name="常规 6 10 3 3" xfId="28183"/>
    <cellStyle name="常规 6 10 4" xfId="28185"/>
    <cellStyle name="常规 6 10 4 2" xfId="28186"/>
    <cellStyle name="常规 6 10 5" xfId="28187"/>
    <cellStyle name="常规 6 11" xfId="28188"/>
    <cellStyle name="常规 6 11 2" xfId="28190"/>
    <cellStyle name="常规 6 11 2 2" xfId="28191"/>
    <cellStyle name="常规 6 11 2 2 2" xfId="26353"/>
    <cellStyle name="常规 6 11 2 2 2 2" xfId="28192"/>
    <cellStyle name="常规 6 11 2 2 3" xfId="28193"/>
    <cellStyle name="常规 6 11 2 3" xfId="17711"/>
    <cellStyle name="常规 6 11 2 3 2" xfId="28195"/>
    <cellStyle name="常规 6 11 2 4" xfId="10269"/>
    <cellStyle name="常规 6 11 3" xfId="28197"/>
    <cellStyle name="常规 6 11 3 2" xfId="23191"/>
    <cellStyle name="常规 6 11 3 2 2" xfId="28199"/>
    <cellStyle name="常规 6 11 3 3" xfId="28201"/>
    <cellStyle name="常规 6 11 4" xfId="28203"/>
    <cellStyle name="常规 6 11 4 2" xfId="28204"/>
    <cellStyle name="常规 6 11 5" xfId="28205"/>
    <cellStyle name="常规 6 12" xfId="28206"/>
    <cellStyle name="常规 6 12 2" xfId="26320"/>
    <cellStyle name="常规 6 12 2 2" xfId="22376"/>
    <cellStyle name="常规 6 12 3" xfId="26324"/>
    <cellStyle name="常规 6 13" xfId="28209"/>
    <cellStyle name="常规 6 13 2" xfId="25515"/>
    <cellStyle name="常规 6 14" xfId="28212"/>
    <cellStyle name="常规 6 15" xfId="28215"/>
    <cellStyle name="常规 6 16" xfId="28216"/>
    <cellStyle name="常规 6 17" xfId="25608"/>
    <cellStyle name="常规 6 2" xfId="28218"/>
    <cellStyle name="常规 6 2 10" xfId="28219"/>
    <cellStyle name="常规 6 2 11" xfId="28222"/>
    <cellStyle name="常规 6 2 2" xfId="13384"/>
    <cellStyle name="常规 6 2 2 2" xfId="13387"/>
    <cellStyle name="常规 6 2 2 2 2" xfId="28225"/>
    <cellStyle name="常规 6 2 2 2 2 2" xfId="28226"/>
    <cellStyle name="常规 6 2 2 2 2 2 2" xfId="28227"/>
    <cellStyle name="常规 6 2 2 2 2 2 2 2" xfId="4195"/>
    <cellStyle name="常规 6 2 2 2 2 2 2 2 2" xfId="7869"/>
    <cellStyle name="常规 6 2 2 2 2 2 2 2 3" xfId="7872"/>
    <cellStyle name="常规 6 2 2 2 2 2 3" xfId="22844"/>
    <cellStyle name="常规 6 2 2 2 2 3" xfId="10937"/>
    <cellStyle name="常规 6 2 2 2 2 3 2" xfId="28228"/>
    <cellStyle name="常规 6 2 2 2 2 4" xfId="28229"/>
    <cellStyle name="常规 6 2 2 2 3" xfId="28232"/>
    <cellStyle name="常规 6 2 2 2 3 2" xfId="28233"/>
    <cellStyle name="常规 6 2 2 2 3 2 2" xfId="28235"/>
    <cellStyle name="常规 6 2 2 2 3 3" xfId="10941"/>
    <cellStyle name="常规 6 2 2 2 4" xfId="28237"/>
    <cellStyle name="常规 6 2 2 2 4 2" xfId="28238"/>
    <cellStyle name="常规 6 2 2 2 5" xfId="28239"/>
    <cellStyle name="常规 6 2 2 3" xfId="28240"/>
    <cellStyle name="常规 6 2 2 3 2" xfId="28242"/>
    <cellStyle name="常规 6 2 2 3 2 2" xfId="28243"/>
    <cellStyle name="常规 6 2 2 3 2 2 2" xfId="28244"/>
    <cellStyle name="常规 6 2 2 3 2 3" xfId="28"/>
    <cellStyle name="常规 6 2 2 3 3" xfId="28245"/>
    <cellStyle name="常规 6 2 2 3 3 2" xfId="28246"/>
    <cellStyle name="常规 6 2 2 3 4" xfId="28247"/>
    <cellStyle name="常规 6 2 2 4" xfId="28248"/>
    <cellStyle name="常规 6 2 2 4 2" xfId="28249"/>
    <cellStyle name="常规 6 2 2 4 2 2" xfId="28250"/>
    <cellStyle name="常规 6 2 2 4 3" xfId="28252"/>
    <cellStyle name="常规 6 2 2 5" xfId="9828"/>
    <cellStyle name="常规 6 2 2 5 2" xfId="28253"/>
    <cellStyle name="常规 6 2 2 6" xfId="28254"/>
    <cellStyle name="常规 6 2 3" xfId="13389"/>
    <cellStyle name="常规 6 2 3 2" xfId="21818"/>
    <cellStyle name="常规 6 2 3 2 2" xfId="28255"/>
    <cellStyle name="常规 6 2 3 2 2 2" xfId="28256"/>
    <cellStyle name="常规 6 2 3 2 2 2 2" xfId="28257"/>
    <cellStyle name="常规 6 2 3 2 2 2 2 2" xfId="9698"/>
    <cellStyle name="常规 6 2 3 2 2 2 2 2 2" xfId="9703"/>
    <cellStyle name="常规 6 2 3 2 2 2 2 2 3" xfId="9709"/>
    <cellStyle name="常规 6 2 3 2 2 2 3" xfId="28258"/>
    <cellStyle name="常规 6 2 3 2 2 3" xfId="12313"/>
    <cellStyle name="常规 6 2 3 2 2 3 2" xfId="22277"/>
    <cellStyle name="常规 6 2 3 2 2 4" xfId="22279"/>
    <cellStyle name="常规 6 2 3 2 3" xfId="28259"/>
    <cellStyle name="常规 6 2 3 2 3 2" xfId="28261"/>
    <cellStyle name="常规 6 2 3 2 3 2 2" xfId="21982"/>
    <cellStyle name="常规 6 2 3 2 3 3" xfId="28263"/>
    <cellStyle name="常规 6 2 3 2 4" xfId="28265"/>
    <cellStyle name="常规 6 2 3 2 4 2" xfId="28267"/>
    <cellStyle name="常规 6 2 3 2 5" xfId="27625"/>
    <cellStyle name="常规 6 2 3 3" xfId="21820"/>
    <cellStyle name="常规 6 2 3 3 2" xfId="28268"/>
    <cellStyle name="常规 6 2 3 3 2 2" xfId="28269"/>
    <cellStyle name="常规 6 2 3 3 2 2 2" xfId="28271"/>
    <cellStyle name="常规 6 2 3 3 2 3" xfId="28273"/>
    <cellStyle name="常规 6 2 3 3 3" xfId="28275"/>
    <cellStyle name="常规 6 2 3 3 3 2" xfId="28277"/>
    <cellStyle name="常规 6 2 3 3 4" xfId="28279"/>
    <cellStyle name="常规 6 2 3 4" xfId="28280"/>
    <cellStyle name="常规 6 2 3 4 2" xfId="28281"/>
    <cellStyle name="常规 6 2 3 4 2 2" xfId="28282"/>
    <cellStyle name="常规 6 2 3 4 3" xfId="28286"/>
    <cellStyle name="常规 6 2 3 5" xfId="7348"/>
    <cellStyle name="常规 6 2 3 5 2" xfId="28287"/>
    <cellStyle name="常规 6 2 3 6" xfId="28288"/>
    <cellStyle name="常规 6 2 4" xfId="28289"/>
    <cellStyle name="常规 6 2 4 2" xfId="21826"/>
    <cellStyle name="常规 6 2 4 2 2" xfId="28290"/>
    <cellStyle name="常规 6 2 4 2 2 2" xfId="28291"/>
    <cellStyle name="常规 6 2 4 2 2 2 2" xfId="28292"/>
    <cellStyle name="常规 6 2 4 2 2 3" xfId="28293"/>
    <cellStyle name="常规 6 2 4 2 3" xfId="28294"/>
    <cellStyle name="常规 6 2 4 2 3 2" xfId="28295"/>
    <cellStyle name="常规 6 2 4 2 4" xfId="28296"/>
    <cellStyle name="常规 6 2 4 3" xfId="21830"/>
    <cellStyle name="常规 6 2 4 3 2" xfId="22728"/>
    <cellStyle name="常规 6 2 4 3 2 2" xfId="22730"/>
    <cellStyle name="常规 6 2 4 3 3" xfId="22748"/>
    <cellStyle name="常规 6 2 4 3 3 2" xfId="22750"/>
    <cellStyle name="常规 6 2 4 3 3 3" xfId="22758"/>
    <cellStyle name="常规 6 2 4 4" xfId="22775"/>
    <cellStyle name="常规 6 2 4 4 2" xfId="22777"/>
    <cellStyle name="常规 6 2 4 4 2 2" xfId="22779"/>
    <cellStyle name="常规 6 2 4 4 2 3" xfId="22783"/>
    <cellStyle name="常规 6 2 4 5" xfId="7351"/>
    <cellStyle name="常规 6 2 5" xfId="28297"/>
    <cellStyle name="常规 6 2 5 2" xfId="2392"/>
    <cellStyle name="常规 6 2 5 2 2" xfId="2397"/>
    <cellStyle name="常规 6 2 5 2 2 2" xfId="18229"/>
    <cellStyle name="常规 6 2 5 2 2 2 2" xfId="28298"/>
    <cellStyle name="常规 6 2 5 2 2 3" xfId="28300"/>
    <cellStyle name="常规 6 2 5 2 3" xfId="28301"/>
    <cellStyle name="常规 6 2 5 2 3 2" xfId="28302"/>
    <cellStyle name="常规 6 2 5 2 4" xfId="13675"/>
    <cellStyle name="常规 6 2 5 3" xfId="2404"/>
    <cellStyle name="常规 6 2 5 3 2" xfId="22854"/>
    <cellStyle name="常规 6 2 5 3 2 2" xfId="22857"/>
    <cellStyle name="常规 6 2 5 3 2 3" xfId="22870"/>
    <cellStyle name="常规 6 2 5 3 2 4" xfId="22878"/>
    <cellStyle name="常规 6 2 5 3 3" xfId="22885"/>
    <cellStyle name="常规 6 2 5 3 3 2" xfId="22887"/>
    <cellStyle name="常规 6 2 5 3 3 3" xfId="21678"/>
    <cellStyle name="常规 6 2 5 3 4" xfId="13680"/>
    <cellStyle name="常规 6 2 5 3 5" xfId="22919"/>
    <cellStyle name="常规 6 2 5 4" xfId="22968"/>
    <cellStyle name="常规 6 2 5 4 2" xfId="22977"/>
    <cellStyle name="常规 6 2 5 4 2 2" xfId="22984"/>
    <cellStyle name="常规 6 2 5 4 2 3" xfId="22993"/>
    <cellStyle name="常规 6 2 5 4 3" xfId="23011"/>
    <cellStyle name="常规 6 2 5 4 4" xfId="23021"/>
    <cellStyle name="常规 6 2 5 5" xfId="7356"/>
    <cellStyle name="常规 6 2 5 5 2" xfId="20688"/>
    <cellStyle name="常规 6 2 5 5 3" xfId="23066"/>
    <cellStyle name="常规 6 2 6" xfId="27716"/>
    <cellStyle name="常规 6 2 6 2" xfId="28303"/>
    <cellStyle name="常规 6 2 6 2 2" xfId="28304"/>
    <cellStyle name="常规 6 2 6 3" xfId="22483"/>
    <cellStyle name="常规 6 2 6 3 2" xfId="22487"/>
    <cellStyle name="常规 6 2 6 3 3" xfId="22491"/>
    <cellStyle name="常规 6 2 7" xfId="28306"/>
    <cellStyle name="常规 6 2 7 2" xfId="28307"/>
    <cellStyle name="常规 6 2 8" xfId="28308"/>
    <cellStyle name="常规 6 2 9" xfId="28309"/>
    <cellStyle name="常规 6 3" xfId="28310"/>
    <cellStyle name="常规 6 3 2" xfId="28311"/>
    <cellStyle name="常规 6 3 2 2" xfId="28312"/>
    <cellStyle name="常规 6 3 2 2 2" xfId="28313"/>
    <cellStyle name="常规 6 3 2 2 2 2" xfId="28314"/>
    <cellStyle name="常规 6 3 2 2 2 2 2" xfId="28315"/>
    <cellStyle name="常规 6 3 2 2 2 2 2 2" xfId="28316"/>
    <cellStyle name="常规 6 3 2 2 2 2 3" xfId="28317"/>
    <cellStyle name="常规 6 3 2 2 2 3" xfId="24968"/>
    <cellStyle name="常规 6 3 2 2 2 3 2" xfId="24971"/>
    <cellStyle name="常规 6 3 2 2 2 4" xfId="24973"/>
    <cellStyle name="常规 6 3 2 2 3" xfId="28318"/>
    <cellStyle name="常规 6 3 2 2 3 2" xfId="28319"/>
    <cellStyle name="常规 6 3 2 2 3 2 2" xfId="28320"/>
    <cellStyle name="常规 6 3 2 2 3 3" xfId="24977"/>
    <cellStyle name="常规 6 3 2 2 4" xfId="27408"/>
    <cellStyle name="常规 6 3 2 2 4 2" xfId="12667"/>
    <cellStyle name="常规 6 3 2 2 5" xfId="27410"/>
    <cellStyle name="常规 6 3 2 3" xfId="28321"/>
    <cellStyle name="常规 6 3 2 3 2" xfId="28322"/>
    <cellStyle name="常规 6 3 2 3 2 2" xfId="28323"/>
    <cellStyle name="常规 6 3 2 3 2 2 2" xfId="28324"/>
    <cellStyle name="常规 6 3 2 3 2 3" xfId="28325"/>
    <cellStyle name="常规 6 3 2 3 3" xfId="28326"/>
    <cellStyle name="常规 6 3 2 3 3 2" xfId="28327"/>
    <cellStyle name="常规 6 3 2 3 4" xfId="27413"/>
    <cellStyle name="常规 6 3 2 4" xfId="28328"/>
    <cellStyle name="常规 6 3 2 4 2" xfId="28329"/>
    <cellStyle name="常规 6 3 2 4 2 2" xfId="28331"/>
    <cellStyle name="常规 6 3 2 4 3" xfId="28333"/>
    <cellStyle name="常规 6 3 2 5" xfId="9854"/>
    <cellStyle name="常规 6 3 2 5 2" xfId="28334"/>
    <cellStyle name="常规 6 3 2 6" xfId="28335"/>
    <cellStyle name="常规 6 3 3" xfId="28336"/>
    <cellStyle name="常规 6 3 3 2" xfId="21836"/>
    <cellStyle name="常规 6 3 3 2 2" xfId="28337"/>
    <cellStyle name="常规 6 3 3 2 2 2" xfId="26083"/>
    <cellStyle name="常规 6 3 3 2 2 2 2" xfId="26085"/>
    <cellStyle name="常规 6 3 3 2 2 2 2 2" xfId="23795"/>
    <cellStyle name="常规 6 3 3 2 2 2 3" xfId="28338"/>
    <cellStyle name="常规 6 3 3 2 2 3" xfId="26087"/>
    <cellStyle name="常规 6 3 3 2 2 3 2" xfId="28339"/>
    <cellStyle name="常规 6 3 3 2 2 4" xfId="26089"/>
    <cellStyle name="常规 6 3 3 2 3" xfId="28340"/>
    <cellStyle name="常规 6 3 3 2 3 2" xfId="26128"/>
    <cellStyle name="常规 6 3 3 2 3 2 2" xfId="26130"/>
    <cellStyle name="常规 6 3 3 2 3 3" xfId="2327"/>
    <cellStyle name="常规 6 3 3 2 4" xfId="27419"/>
    <cellStyle name="常规 6 3 3 2 4 2" xfId="26135"/>
    <cellStyle name="常规 6 3 3 2 5" xfId="27640"/>
    <cellStyle name="常规 6 3 3 3" xfId="28341"/>
    <cellStyle name="常规 6 3 3 3 2" xfId="28342"/>
    <cellStyle name="常规 6 3 3 3 2 2" xfId="28343"/>
    <cellStyle name="常规 6 3 3 3 2 2 2" xfId="28344"/>
    <cellStyle name="常规 6 3 3 3 2 3" xfId="28345"/>
    <cellStyle name="常规 6 3 3 3 3" xfId="28347"/>
    <cellStyle name="常规 6 3 3 3 3 2" xfId="27155"/>
    <cellStyle name="常规 6 3 3 3 4" xfId="28348"/>
    <cellStyle name="常规 6 3 3 4" xfId="28349"/>
    <cellStyle name="常规 6 3 3 4 2" xfId="28350"/>
    <cellStyle name="常规 6 3 3 4 2 2" xfId="28351"/>
    <cellStyle name="常规 6 3 3 4 3" xfId="28352"/>
    <cellStyle name="常规 6 3 3 5" xfId="28353"/>
    <cellStyle name="常规 6 3 3 5 2" xfId="28354"/>
    <cellStyle name="常规 6 3 3 6" xfId="28356"/>
    <cellStyle name="常规 6 3 4" xfId="19400"/>
    <cellStyle name="常规 6 3 4 2" xfId="19402"/>
    <cellStyle name="常规 6 3 4 2 2" xfId="19404"/>
    <cellStyle name="常规 6 3 4 2 2 2" xfId="19406"/>
    <cellStyle name="常规 6 3 4 2 2 2 2" xfId="19408"/>
    <cellStyle name="常规 6 3 4 2 2 3" xfId="27138"/>
    <cellStyle name="常规 6 3 4 2 3" xfId="19410"/>
    <cellStyle name="常规 6 3 4 2 3 2" xfId="19412"/>
    <cellStyle name="常规 6 3 4 2 3 3" xfId="2553"/>
    <cellStyle name="常规 6 3 4 2 3 4" xfId="2574"/>
    <cellStyle name="常规 6 3 4 2 4" xfId="28357"/>
    <cellStyle name="常规 6 3 4 3" xfId="19414"/>
    <cellStyle name="常规 6 3 4 3 2" xfId="19416"/>
    <cellStyle name="常规 6 3 4 3 2 2" xfId="28358"/>
    <cellStyle name="常规 6 3 4 3 3" xfId="28359"/>
    <cellStyle name="常规 6 3 4 4" xfId="19418"/>
    <cellStyle name="常规 6 3 4 4 2" xfId="19420"/>
    <cellStyle name="常规 6 3 4 5" xfId="19423"/>
    <cellStyle name="常规 6 3 5" xfId="19425"/>
    <cellStyle name="常规 6 3 5 2" xfId="19427"/>
    <cellStyle name="常规 6 3 5 2 2" xfId="19429"/>
    <cellStyle name="常规 6 3 5 2 2 2" xfId="19431"/>
    <cellStyle name="常规 6 3 5 2 2 2 2" xfId="10687"/>
    <cellStyle name="常规 6 3 5 2 2 3" xfId="28360"/>
    <cellStyle name="常规 6 3 5 2 3" xfId="28361"/>
    <cellStyle name="常规 6 3 5 2 3 2" xfId="28362"/>
    <cellStyle name="常规 6 3 5 2 4" xfId="28363"/>
    <cellStyle name="常规 6 3 5 3" xfId="19433"/>
    <cellStyle name="常规 6 3 5 3 2" xfId="19435"/>
    <cellStyle name="常规 6 3 5 3 2 2" xfId="28364"/>
    <cellStyle name="常规 6 3 5 3 3" xfId="28365"/>
    <cellStyle name="常规 6 3 5 4" xfId="28366"/>
    <cellStyle name="常规 6 3 5 4 2" xfId="28367"/>
    <cellStyle name="常规 6 3 5 5" xfId="28368"/>
    <cellStyle name="常规 6 3 6" xfId="19437"/>
    <cellStyle name="常规 6 3 6 2" xfId="1033"/>
    <cellStyle name="常规 6 3 6 2 2" xfId="1039"/>
    <cellStyle name="常规 6 3 6 3" xfId="579"/>
    <cellStyle name="常规 6 3 7" xfId="19442"/>
    <cellStyle name="常规 6 3 7 2" xfId="1299"/>
    <cellStyle name="常规 6 3 8" xfId="19445"/>
    <cellStyle name="常规 6 4" xfId="28369"/>
    <cellStyle name="常规 6 4 2" xfId="19125"/>
    <cellStyle name="常规 6 4 2 2" xfId="28370"/>
    <cellStyle name="常规 6 4 2 2 2" xfId="3525"/>
    <cellStyle name="常规 6 4 2 2 2 2" xfId="8279"/>
    <cellStyle name="常规 6 4 2 2 2 2 2" xfId="17499"/>
    <cellStyle name="常规 6 4 2 2 2 2 2 2" xfId="17502"/>
    <cellStyle name="常规 6 4 2 2 2 2 2 2 2" xfId="17509"/>
    <cellStyle name="常规 6 4 2 2 2 2 2 2 3" xfId="17516"/>
    <cellStyle name="常规 6 4 2 2 2 2 2 3" xfId="17521"/>
    <cellStyle name="常规 6 4 2 2 2 2 2 4" xfId="17524"/>
    <cellStyle name="常规 6 4 2 2 2 2 3" xfId="17526"/>
    <cellStyle name="常规 6 4 2 2 2 2 3 2" xfId="17528"/>
    <cellStyle name="常规 6 4 2 2 2 2 3 3" xfId="17532"/>
    <cellStyle name="常规 6 4 2 2 2 3" xfId="17535"/>
    <cellStyle name="常规 6 4 2 2 2 3 2" xfId="17538"/>
    <cellStyle name="常规 6 4 2 2 2 3 2 2" xfId="17540"/>
    <cellStyle name="常规 6 4 2 2 2 3 2 3" xfId="17542"/>
    <cellStyle name="常规 6 4 2 2 2 4" xfId="17544"/>
    <cellStyle name="常规 6 4 2 2 2 4 2" xfId="17547"/>
    <cellStyle name="常规 6 4 2 2 2 4 3" xfId="17552"/>
    <cellStyle name="常规 6 4 2 2 3" xfId="8285"/>
    <cellStyle name="常规 6 4 2 2 3 2" xfId="17574"/>
    <cellStyle name="常规 6 4 2 2 3 2 2" xfId="17576"/>
    <cellStyle name="常规 6 4 2 2 3 3" xfId="17578"/>
    <cellStyle name="常规 6 4 2 2 4" xfId="27428"/>
    <cellStyle name="常规 6 4 2 2 4 2" xfId="17589"/>
    <cellStyle name="常规 6 4 2 2 5" xfId="28371"/>
    <cellStyle name="常规 6 4 2 3" xfId="28374"/>
    <cellStyle name="常规 6 4 2 3 2" xfId="28375"/>
    <cellStyle name="常规 6 4 2 3 2 2" xfId="17634"/>
    <cellStyle name="常规 6 4 2 3 2 2 2" xfId="17639"/>
    <cellStyle name="常规 6 4 2 3 2 2 3" xfId="17644"/>
    <cellStyle name="常规 6 4 2 3 2 2 4" xfId="28376"/>
    <cellStyle name="常规 6 4 2 3 2 3" xfId="28378"/>
    <cellStyle name="常规 6 4 2 3 3" xfId="28380"/>
    <cellStyle name="常规 6 4 2 3 3 2" xfId="17661"/>
    <cellStyle name="常规 6 4 2 3 4" xfId="28381"/>
    <cellStyle name="常规 6 4 2 4" xfId="27861"/>
    <cellStyle name="常规 6 4 2 4 2" xfId="27863"/>
    <cellStyle name="常规 6 4 2 4 2 2" xfId="16171"/>
    <cellStyle name="常规 6 4 2 4 3" xfId="27865"/>
    <cellStyle name="常规 6 4 2 5" xfId="9887"/>
    <cellStyle name="常规 6 4 2 5 2" xfId="27867"/>
    <cellStyle name="常规 6 4 2 6" xfId="27869"/>
    <cellStyle name="常规 6 4 3" xfId="19127"/>
    <cellStyle name="常规 6 4 3 2" xfId="21842"/>
    <cellStyle name="常规 6 4 3 2 2" xfId="28382"/>
    <cellStyle name="常规 6 4 3 2 2 2" xfId="15985"/>
    <cellStyle name="常规 6 4 3 2 2 2 2" xfId="15989"/>
    <cellStyle name="常规 6 4 3 2 2 2 2 2" xfId="15996"/>
    <cellStyle name="常规 6 4 3 2 2 2 2 3" xfId="16002"/>
    <cellStyle name="常规 6 4 3 2 2 2 3" xfId="16009"/>
    <cellStyle name="常规 6 4 3 2 2 2 4" xfId="16013"/>
    <cellStyle name="常规 6 4 3 2 2 3" xfId="16017"/>
    <cellStyle name="常规 6 4 3 2 2 3 2" xfId="16021"/>
    <cellStyle name="常规 6 4 3 2 2 3 3" xfId="16031"/>
    <cellStyle name="常规 6 4 3 2 3" xfId="28383"/>
    <cellStyle name="常规 6 4 3 2 3 2" xfId="17994"/>
    <cellStyle name="常规 6 4 3 2 3 2 2" xfId="17997"/>
    <cellStyle name="常规 6 4 3 2 3 2 3" xfId="18001"/>
    <cellStyle name="常规 6 4 3 2 4" xfId="28384"/>
    <cellStyle name="常规 6 4 3 3" xfId="21844"/>
    <cellStyle name="常规 6 4 3 3 2" xfId="28385"/>
    <cellStyle name="常规 6 4 3 3 2 2" xfId="18046"/>
    <cellStyle name="常规 6 4 3 3 3" xfId="28387"/>
    <cellStyle name="常规 6 4 3 4" xfId="23587"/>
    <cellStyle name="常规 6 4 3 4 2" xfId="27871"/>
    <cellStyle name="常规 6 4 3 5" xfId="10076"/>
    <cellStyle name="常规 6 4 4" xfId="19449"/>
    <cellStyle name="常规 6 4 4 2" xfId="19451"/>
    <cellStyle name="常规 6 4 4 2 2" xfId="19453"/>
    <cellStyle name="常规 6 4 4 2 2 2" xfId="18392"/>
    <cellStyle name="常规 6 4 4 2 2 3" xfId="18403"/>
    <cellStyle name="常规 6 4 4 2 2 4" xfId="18410"/>
    <cellStyle name="常规 6 4 4 2 3" xfId="28389"/>
    <cellStyle name="常规 6 4 4 3" xfId="19455"/>
    <cellStyle name="常规 6 4 4 3 2" xfId="19458"/>
    <cellStyle name="常规 6 4 4 4" xfId="27873"/>
    <cellStyle name="常规 6 4 5" xfId="19461"/>
    <cellStyle name="常规 6 4 5 2" xfId="19463"/>
    <cellStyle name="常规 6 4 5 2 2" xfId="18292"/>
    <cellStyle name="常规 6 4 5 3" xfId="28390"/>
    <cellStyle name="常规 6 4 6" xfId="19465"/>
    <cellStyle name="常规 6 4 6 2" xfId="19468"/>
    <cellStyle name="常规 6 4 7" xfId="19473"/>
    <cellStyle name="常规 6 5" xfId="28391"/>
    <cellStyle name="常规 6 5 2" xfId="28392"/>
    <cellStyle name="常规 6 5 2 2" xfId="28393"/>
    <cellStyle name="常规 6 5 2 2 2" xfId="28394"/>
    <cellStyle name="常规 6 5 2 2 2 2" xfId="28395"/>
    <cellStyle name="常规 6 5 2 2 2 2 2" xfId="28396"/>
    <cellStyle name="常规 6 5 2 2 2 3" xfId="28398"/>
    <cellStyle name="常规 6 5 2 2 3" xfId="28399"/>
    <cellStyle name="常规 6 5 2 2 3 2" xfId="15370"/>
    <cellStyle name="常规 6 5 2 2 4" xfId="28400"/>
    <cellStyle name="常规 6 5 2 3" xfId="28401"/>
    <cellStyle name="常规 6 5 2 3 2" xfId="28402"/>
    <cellStyle name="常规 6 5 2 3 2 2" xfId="28403"/>
    <cellStyle name="常规 6 5 2 3 3" xfId="28404"/>
    <cellStyle name="常规 6 5 2 4" xfId="27879"/>
    <cellStyle name="常规 6 5 2 4 2" xfId="27881"/>
    <cellStyle name="常规 6 5 2 5" xfId="27883"/>
    <cellStyle name="常规 6 5 3" xfId="23735"/>
    <cellStyle name="常规 6 5 3 2" xfId="28405"/>
    <cellStyle name="常规 6 5 3 2 2" xfId="28406"/>
    <cellStyle name="常规 6 5 3 2 2 2" xfId="28407"/>
    <cellStyle name="常规 6 5 3 2 3" xfId="28408"/>
    <cellStyle name="常规 6 5 3 3" xfId="28409"/>
    <cellStyle name="常规 6 5 3 3 2" xfId="28410"/>
    <cellStyle name="常规 6 5 3 4" xfId="27887"/>
    <cellStyle name="常规 6 5 4" xfId="19478"/>
    <cellStyle name="常规 6 5 4 2" xfId="19480"/>
    <cellStyle name="常规 6 5 4 2 2" xfId="19482"/>
    <cellStyle name="常规 6 5 4 3" xfId="28411"/>
    <cellStyle name="常规 6 5 5" xfId="19485"/>
    <cellStyle name="常规 6 5 5 2" xfId="19487"/>
    <cellStyle name="常规 6 5 6" xfId="28413"/>
    <cellStyle name="常规 6 6" xfId="13523"/>
    <cellStyle name="常规 6 6 2" xfId="28416"/>
    <cellStyle name="常规 6 6 2 2" xfId="28419"/>
    <cellStyle name="常规 6 6 2 2 2" xfId="28421"/>
    <cellStyle name="常规 6 6 2 2 2 2" xfId="28423"/>
    <cellStyle name="常规 6 6 2 2 2 2 2" xfId="28424"/>
    <cellStyle name="常规 6 6 2 2 2 3" xfId="28425"/>
    <cellStyle name="常规 6 6 2 2 3" xfId="28426"/>
    <cellStyle name="常规 6 6 2 2 3 2" xfId="28428"/>
    <cellStyle name="常规 6 6 2 2 4" xfId="28429"/>
    <cellStyle name="常规 6 6 2 3" xfId="28431"/>
    <cellStyle name="常规 6 6 2 3 2" xfId="28432"/>
    <cellStyle name="常规 6 6 2 3 2 2" xfId="28433"/>
    <cellStyle name="常规 6 6 2 3 3" xfId="28434"/>
    <cellStyle name="常规 6 6 2 4" xfId="27891"/>
    <cellStyle name="常规 6 6 2 4 2" xfId="28435"/>
    <cellStyle name="常规 6 6 2 5" xfId="28436"/>
    <cellStyle name="常规 6 6 3" xfId="28438"/>
    <cellStyle name="常规 6 6 3 2" xfId="28440"/>
    <cellStyle name="常规 6 6 3 2 2" xfId="28441"/>
    <cellStyle name="常规 6 6 3 2 2 2" xfId="28443"/>
    <cellStyle name="常规 6 6 3 2 3" xfId="14380"/>
    <cellStyle name="常规 6 6 3 3" xfId="28444"/>
    <cellStyle name="常规 6 6 3 3 2" xfId="28445"/>
    <cellStyle name="常规 6 6 3 4" xfId="28447"/>
    <cellStyle name="常规 6 6 4" xfId="19490"/>
    <cellStyle name="常规 6 6 4 2" xfId="28448"/>
    <cellStyle name="常规 6 6 4 2 2" xfId="19785"/>
    <cellStyle name="常规 6 6 4 3" xfId="28450"/>
    <cellStyle name="常规 6 6 5" xfId="28452"/>
    <cellStyle name="常规 6 6 5 2" xfId="28453"/>
    <cellStyle name="常规 6 6 6" xfId="28455"/>
    <cellStyle name="常规 6 7" xfId="28457"/>
    <cellStyle name="常规 6 7 2" xfId="28459"/>
    <cellStyle name="常规 6 7 2 2" xfId="28461"/>
    <cellStyle name="常规 6 7 2 2 2" xfId="28463"/>
    <cellStyle name="常规 6 7 2 2 2 2" xfId="28464"/>
    <cellStyle name="常规 6 7 2 2 2 2 2" xfId="28465"/>
    <cellStyle name="常规 6 7 2 2 2 3" xfId="28466"/>
    <cellStyle name="常规 6 7 2 2 3" xfId="26779"/>
    <cellStyle name="常规 6 7 2 2 3 2" xfId="26782"/>
    <cellStyle name="常规 6 7 2 2 4" xfId="26788"/>
    <cellStyle name="常规 6 7 2 3" xfId="28468"/>
    <cellStyle name="常规 6 7 2 3 2" xfId="28469"/>
    <cellStyle name="常规 6 7 2 3 2 2" xfId="28470"/>
    <cellStyle name="常规 6 7 2 3 3" xfId="26793"/>
    <cellStyle name="常规 6 7 2 4" xfId="28472"/>
    <cellStyle name="常规 6 7 2 4 2" xfId="28473"/>
    <cellStyle name="常规 6 7 2 5" xfId="28475"/>
    <cellStyle name="常规 6 7 3" xfId="28478"/>
    <cellStyle name="常规 6 7 3 2" xfId="28479"/>
    <cellStyle name="常规 6 7 3 2 2" xfId="28480"/>
    <cellStyle name="常规 6 7 3 2 2 2" xfId="28482"/>
    <cellStyle name="常规 6 7 3 2 3" xfId="26802"/>
    <cellStyle name="常规 6 7 3 3" xfId="28483"/>
    <cellStyle name="常规 6 7 3 3 2" xfId="28484"/>
    <cellStyle name="常规 6 7 3 4" xfId="28486"/>
    <cellStyle name="常规 6 7 4" xfId="19494"/>
    <cellStyle name="常规 6 7 4 2" xfId="19496"/>
    <cellStyle name="常规 6 7 4 2 2" xfId="28487"/>
    <cellStyle name="常规 6 7 4 3" xfId="28491"/>
    <cellStyle name="常规 6 7 5" xfId="28494"/>
    <cellStyle name="常规 6 7 5 2" xfId="28495"/>
    <cellStyle name="常规 6 7 6" xfId="17463"/>
    <cellStyle name="常规 6 8" xfId="28496"/>
    <cellStyle name="常规 6 8 2" xfId="22693"/>
    <cellStyle name="常规 6 8 2 2" xfId="28497"/>
    <cellStyle name="常规 6 8 2 2 2" xfId="28498"/>
    <cellStyle name="常规 6 8 2 2 2 2" xfId="20626"/>
    <cellStyle name="常规 6 8 2 2 3" xfId="28500"/>
    <cellStyle name="常规 6 8 2 3" xfId="28501"/>
    <cellStyle name="常规 6 8 2 3 2" xfId="28502"/>
    <cellStyle name="常规 6 8 2 4" xfId="28503"/>
    <cellStyle name="常规 6 8 3" xfId="27191"/>
    <cellStyle name="常规 6 8 3 2" xfId="28504"/>
    <cellStyle name="常规 6 8 3 2 2" xfId="28505"/>
    <cellStyle name="常规 6 8 3 3" xfId="28506"/>
    <cellStyle name="常规 6 8 4" xfId="28507"/>
    <cellStyle name="常规 6 8 4 2" xfId="28508"/>
    <cellStyle name="常规 6 8 5" xfId="28509"/>
    <cellStyle name="常规 6 9" xfId="28510"/>
    <cellStyle name="常规 6 9 2" xfId="28511"/>
    <cellStyle name="常规 6 9 2 2" xfId="28512"/>
    <cellStyle name="常规 6 9 2 2 2" xfId="19002"/>
    <cellStyle name="常规 6 9 2 2 2 2" xfId="28513"/>
    <cellStyle name="常规 6 9 2 2 3" xfId="28514"/>
    <cellStyle name="常规 6 9 2 3" xfId="28516"/>
    <cellStyle name="常规 6 9 2 3 2" xfId="28517"/>
    <cellStyle name="常规 6 9 2 4" xfId="28520"/>
    <cellStyle name="常规 6 9 3" xfId="28521"/>
    <cellStyle name="常规 6 9 3 2" xfId="28522"/>
    <cellStyle name="常规 6 9 3 2 2" xfId="28523"/>
    <cellStyle name="常规 6 9 3 3" xfId="28526"/>
    <cellStyle name="常规 6 9 4" xfId="28527"/>
    <cellStyle name="常规 6 9 4 2" xfId="210"/>
    <cellStyle name="常规 6 9 5" xfId="11883"/>
    <cellStyle name="常规 69" xfId="23017"/>
    <cellStyle name="常规 69 2" xfId="14453"/>
    <cellStyle name="常规 69 2 2" xfId="14457"/>
    <cellStyle name="常规 69 2 2 2" xfId="28528"/>
    <cellStyle name="常规 69 2 2 2 2" xfId="28529"/>
    <cellStyle name="常规 69 2 2 2 2 2" xfId="28532"/>
    <cellStyle name="常规 69 2 2 2 2 2 2" xfId="28534"/>
    <cellStyle name="常规 69 2 2 2 2 3" xfId="20508"/>
    <cellStyle name="常规 69 2 2 2 3" xfId="28536"/>
    <cellStyle name="常规 69 2 2 2 3 2" xfId="28538"/>
    <cellStyle name="常规 69 2 2 2 4" xfId="28539"/>
    <cellStyle name="常规 69 2 2 3" xfId="28540"/>
    <cellStyle name="常规 69 2 2 3 2" xfId="28541"/>
    <cellStyle name="常规 69 2 2 3 2 2" xfId="28543"/>
    <cellStyle name="常规 69 2 2 3 3" xfId="28544"/>
    <cellStyle name="常规 69 2 2 4" xfId="28545"/>
    <cellStyle name="常规 69 2 2 4 2" xfId="28546"/>
    <cellStyle name="常规 69 2 2 5" xfId="28548"/>
    <cellStyle name="常规 69 2 3" xfId="15809"/>
    <cellStyle name="常规 69 2 3 2" xfId="28549"/>
    <cellStyle name="常规 69 2 3 2 2" xfId="28550"/>
    <cellStyle name="常规 69 2 3 2 2 2" xfId="28552"/>
    <cellStyle name="常规 69 2 3 2 3" xfId="28554"/>
    <cellStyle name="常规 69 2 3 3" xfId="28556"/>
    <cellStyle name="常规 69 2 3 3 2" xfId="28557"/>
    <cellStyle name="常规 69 2 3 4" xfId="28560"/>
    <cellStyle name="常规 69 2 4" xfId="28561"/>
    <cellStyle name="常规 69 2 4 2" xfId="28563"/>
    <cellStyle name="常规 69 2 4 2 2" xfId="20958"/>
    <cellStyle name="常规 69 2 4 3" xfId="28566"/>
    <cellStyle name="常规 69 2 5" xfId="28569"/>
    <cellStyle name="常规 69 2 5 2" xfId="28571"/>
    <cellStyle name="常规 69 2 6" xfId="25747"/>
    <cellStyle name="常规 69 3" xfId="14461"/>
    <cellStyle name="常规 69 3 2" xfId="14464"/>
    <cellStyle name="常规 69 3 2 2" xfId="28572"/>
    <cellStyle name="常规 69 3 2 2 2" xfId="28573"/>
    <cellStyle name="常规 69 3 2 2 2 2" xfId="28574"/>
    <cellStyle name="常规 69 3 2 2 3" xfId="28575"/>
    <cellStyle name="常规 69 3 2 3" xfId="27487"/>
    <cellStyle name="常规 69 3 2 3 2" xfId="27490"/>
    <cellStyle name="常规 69 3 2 4" xfId="27494"/>
    <cellStyle name="常规 69 3 3" xfId="28576"/>
    <cellStyle name="常规 69 3 3 2" xfId="28577"/>
    <cellStyle name="常规 69 3 3 2 2" xfId="28578"/>
    <cellStyle name="常规 69 3 3 3" xfId="27501"/>
    <cellStyle name="常规 69 3 4" xfId="28581"/>
    <cellStyle name="常规 69 3 4 2" xfId="28584"/>
    <cellStyle name="常规 69 3 5" xfId="28587"/>
    <cellStyle name="常规 69 4" xfId="14467"/>
    <cellStyle name="常规 69 4 2" xfId="28589"/>
    <cellStyle name="常规 69 4 2 2" xfId="28590"/>
    <cellStyle name="常规 69 4 3" xfId="28591"/>
    <cellStyle name="常规 69 5" xfId="28592"/>
    <cellStyle name="常规 69 5 2" xfId="13408"/>
    <cellStyle name="常规 69 5 2 2" xfId="13411"/>
    <cellStyle name="常规 69 5 2 3" xfId="13431"/>
    <cellStyle name="常规 69 6" xfId="28593"/>
    <cellStyle name="常规 69 7" xfId="28594"/>
    <cellStyle name="常规 7" xfId="28595"/>
    <cellStyle name="常规 7 10" xfId="28596"/>
    <cellStyle name="常规 7 10 2" xfId="28597"/>
    <cellStyle name="常规 7 10 2 2" xfId="26811"/>
    <cellStyle name="常规 7 10 2 2 2" xfId="26814"/>
    <cellStyle name="常规 7 10 2 2 2 2" xfId="26817"/>
    <cellStyle name="常规 7 10 2 2 3" xfId="3809"/>
    <cellStyle name="常规 7 10 2 3" xfId="26822"/>
    <cellStyle name="常规 7 10 2 3 2" xfId="26824"/>
    <cellStyle name="常规 7 10 2 4" xfId="26828"/>
    <cellStyle name="常规 7 10 3" xfId="28598"/>
    <cellStyle name="常规 7 10 3 2" xfId="26841"/>
    <cellStyle name="常规 7 10 3 2 2" xfId="26843"/>
    <cellStyle name="常规 7 10 3 3" xfId="26851"/>
    <cellStyle name="常规 7 10 4" xfId="28599"/>
    <cellStyle name="常规 7 10 4 2" xfId="26858"/>
    <cellStyle name="常规 7 10 5" xfId="22253"/>
    <cellStyle name="常规 7 11" xfId="28600"/>
    <cellStyle name="常规 7 11 2" xfId="27259"/>
    <cellStyle name="常规 7 11 2 2" xfId="23495"/>
    <cellStyle name="常规 7 11 2 2 2" xfId="27261"/>
    <cellStyle name="常规 7 11 2 2 2 2" xfId="27264"/>
    <cellStyle name="常规 7 11 2 2 3" xfId="15656"/>
    <cellStyle name="常规 7 11 2 3" xfId="27275"/>
    <cellStyle name="常规 7 11 2 3 2" xfId="27277"/>
    <cellStyle name="常规 7 11 2 4" xfId="27286"/>
    <cellStyle name="常规 7 11 3" xfId="27291"/>
    <cellStyle name="常规 7 11 3 2" xfId="27293"/>
    <cellStyle name="常规 7 11 3 2 2" xfId="27295"/>
    <cellStyle name="常规 7 11 3 3" xfId="27297"/>
    <cellStyle name="常规 7 11 4" xfId="27299"/>
    <cellStyle name="常规 7 11 4 2" xfId="27301"/>
    <cellStyle name="常规 7 11 5" xfId="27304"/>
    <cellStyle name="常规 7 12" xfId="28601"/>
    <cellStyle name="常规 7 12 2" xfId="27328"/>
    <cellStyle name="常规 7 12 2 2" xfId="27331"/>
    <cellStyle name="常规 7 12 3" xfId="27337"/>
    <cellStyle name="常规 7 13" xfId="28603"/>
    <cellStyle name="常规 7 13 2" xfId="27370"/>
    <cellStyle name="常规 7 14" xfId="28606"/>
    <cellStyle name="常规 7 15" xfId="28609"/>
    <cellStyle name="常规 7 16" xfId="28518"/>
    <cellStyle name="常规 7 17" xfId="27309"/>
    <cellStyle name="常规 7 2" xfId="28611"/>
    <cellStyle name="常规 7 2 10" xfId="27875"/>
    <cellStyle name="常规 7 2 2" xfId="13418"/>
    <cellStyle name="常规 7 2 2 2" xfId="13420"/>
    <cellStyle name="常规 7 2 2 2 2" xfId="28612"/>
    <cellStyle name="常规 7 2 2 2 2 2" xfId="9919"/>
    <cellStyle name="常规 7 2 2 2 2 2 2" xfId="28613"/>
    <cellStyle name="常规 7 2 2 2 2 2 2 2" xfId="28614"/>
    <cellStyle name="常规 7 2 2 2 2 2 3" xfId="28615"/>
    <cellStyle name="常规 7 2 2 2 2 3" xfId="11319"/>
    <cellStyle name="常规 7 2 2 2 2 3 2" xfId="28616"/>
    <cellStyle name="常规 7 2 2 2 2 4" xfId="28617"/>
    <cellStyle name="常规 7 2 2 2 3" xfId="1895"/>
    <cellStyle name="常规 7 2 2 2 3 2" xfId="8125"/>
    <cellStyle name="常规 7 2 2 2 3 2 2" xfId="2208"/>
    <cellStyle name="常规 7 2 2 2 3 2 2 2" xfId="2215"/>
    <cellStyle name="常规 7 2 2 2 3 2 2 3" xfId="6487"/>
    <cellStyle name="常规 7 2 2 2 3 2 3" xfId="2221"/>
    <cellStyle name="常规 7 2 2 2 3 2 4" xfId="2234"/>
    <cellStyle name="常规 7 2 2 2 3 3" xfId="8137"/>
    <cellStyle name="常规 7 2 2 2 3 3 2" xfId="2316"/>
    <cellStyle name="常规 7 2 2 2 3 3 3" xfId="6434"/>
    <cellStyle name="常规 7 2 2 2 3 4" xfId="8143"/>
    <cellStyle name="常规 7 2 2 2 3 5" xfId="8145"/>
    <cellStyle name="常规 7 2 2 2 4" xfId="8150"/>
    <cellStyle name="常规 7 2 2 2 4 2" xfId="8152"/>
    <cellStyle name="常规 7 2 2 2 4 2 2" xfId="1098"/>
    <cellStyle name="常规 7 2 2 2 4 2 3" xfId="1112"/>
    <cellStyle name="常规 7 2 2 2 4 3" xfId="8159"/>
    <cellStyle name="常规 7 2 2 2 4 4" xfId="3453"/>
    <cellStyle name="常规 7 2 2 2 5" xfId="8162"/>
    <cellStyle name="常规 7 2 2 2 5 2" xfId="8164"/>
    <cellStyle name="常规 7 2 2 2 5 3" xfId="8166"/>
    <cellStyle name="常规 7 2 2 3" xfId="28618"/>
    <cellStyle name="常规 7 2 2 3 2" xfId="28619"/>
    <cellStyle name="常规 7 2 2 3 2 2" xfId="28620"/>
    <cellStyle name="常规 7 2 2 3 2 2 2" xfId="28621"/>
    <cellStyle name="常规 7 2 2 3 2 3" xfId="28622"/>
    <cellStyle name="常规 7 2 2 3 3" xfId="8182"/>
    <cellStyle name="常规 7 2 2 3 3 2" xfId="8184"/>
    <cellStyle name="常规 7 2 2 3 3 2 2" xfId="2882"/>
    <cellStyle name="常规 7 2 2 3 3 2 3" xfId="6520"/>
    <cellStyle name="常规 7 2 2 3 3 3" xfId="8187"/>
    <cellStyle name="常规 7 2 2 3 3 4" xfId="8189"/>
    <cellStyle name="常规 7 2 2 3 4" xfId="8201"/>
    <cellStyle name="常规 7 2 2 3 4 2" xfId="8206"/>
    <cellStyle name="常规 7 2 2 3 4 3" xfId="8210"/>
    <cellStyle name="常规 7 2 2 4" xfId="28623"/>
    <cellStyle name="常规 7 2 2 4 2" xfId="28624"/>
    <cellStyle name="常规 7 2 2 4 2 2" xfId="3742"/>
    <cellStyle name="常规 7 2 2 4 3" xfId="8303"/>
    <cellStyle name="常规 7 2 2 4 3 2" xfId="3771"/>
    <cellStyle name="常规 7 2 2 4 3 3" xfId="3780"/>
    <cellStyle name="常规 7 2 2 5" xfId="10070"/>
    <cellStyle name="常规 7 2 2 5 2" xfId="28106"/>
    <cellStyle name="常规 7 2 2 6" xfId="28625"/>
    <cellStyle name="常规 7 2 3" xfId="13422"/>
    <cellStyle name="常规 7 2 3 2" xfId="13425"/>
    <cellStyle name="常规 7 2 3 2 2" xfId="28626"/>
    <cellStyle name="常规 7 2 3 2 2 2" xfId="10022"/>
    <cellStyle name="常规 7 2 3 2 2 2 2" xfId="27037"/>
    <cellStyle name="常规 7 2 3 2 2 2 2 2" xfId="9876"/>
    <cellStyle name="常规 7 2 3 2 2 2 3" xfId="28627"/>
    <cellStyle name="常规 7 2 3 2 2 3" xfId="14567"/>
    <cellStyle name="常规 7 2 3 2 2 3 2" xfId="28628"/>
    <cellStyle name="常规 7 2 3 2 2 4" xfId="28630"/>
    <cellStyle name="常规 7 2 3 2 3" xfId="8545"/>
    <cellStyle name="常规 7 2 3 2 3 2" xfId="7705"/>
    <cellStyle name="常规 7 2 3 2 3 2 2" xfId="3982"/>
    <cellStyle name="常规 7 2 3 2 3 2 3" xfId="5195"/>
    <cellStyle name="常规 7 2 3 2 3 2 4" xfId="6318"/>
    <cellStyle name="常规 7 2 3 2 3 3" xfId="8555"/>
    <cellStyle name="常规 7 2 3 2 3 4" xfId="8559"/>
    <cellStyle name="常规 7 2 3 2 3 5" xfId="5960"/>
    <cellStyle name="常规 7 2 3 2 4" xfId="8430"/>
    <cellStyle name="常规 7 2 3 2 4 2" xfId="8563"/>
    <cellStyle name="常规 7 2 3 2 4 3" xfId="8566"/>
    <cellStyle name="常规 7 2 3 2 4 4" xfId="3660"/>
    <cellStyle name="常规 7 2 3 2 5" xfId="8226"/>
    <cellStyle name="常规 7 2 3 3" xfId="21857"/>
    <cellStyle name="常规 7 2 3 3 2" xfId="28632"/>
    <cellStyle name="常规 7 2 3 3 2 2" xfId="28633"/>
    <cellStyle name="常规 7 2 3 3 2 2 2" xfId="28634"/>
    <cellStyle name="常规 7 2 3 3 2 3" xfId="28635"/>
    <cellStyle name="常规 7 2 3 3 3" xfId="8579"/>
    <cellStyle name="常规 7 2 3 3 3 2" xfId="2633"/>
    <cellStyle name="常规 7 2 3 3 3 3" xfId="2645"/>
    <cellStyle name="常规 7 2 3 3 3 4" xfId="8585"/>
    <cellStyle name="常规 7 2 3 3 4" xfId="8436"/>
    <cellStyle name="常规 7 2 3 4" xfId="28637"/>
    <cellStyle name="常规 7 2 3 4 2" xfId="28638"/>
    <cellStyle name="常规 7 2 3 4 2 2" xfId="2951"/>
    <cellStyle name="常规 7 2 3 4 3" xfId="8592"/>
    <cellStyle name="常规 7 2 3 4 3 2" xfId="6788"/>
    <cellStyle name="常规 7 2 3 4 3 3" xfId="6797"/>
    <cellStyle name="常规 7 2 3 5" xfId="28639"/>
    <cellStyle name="常规 7 2 3 5 2" xfId="28126"/>
    <cellStyle name="常规 7 2 3 6" xfId="28640"/>
    <cellStyle name="常规 7 2 4" xfId="13427"/>
    <cellStyle name="常规 7 2 4 2" xfId="28641"/>
    <cellStyle name="常规 7 2 4 2 2" xfId="28642"/>
    <cellStyle name="常规 7 2 4 2 2 2" xfId="28643"/>
    <cellStyle name="常规 7 2 4 2 2 2 2" xfId="28644"/>
    <cellStyle name="常规 7 2 4 2 2 3" xfId="28645"/>
    <cellStyle name="常规 7 2 4 2 3" xfId="8898"/>
    <cellStyle name="常规 7 2 4 2 3 2" xfId="8901"/>
    <cellStyle name="常规 7 2 4 2 3 2 2" xfId="4784"/>
    <cellStyle name="常规 7 2 4 2 3 2 3" xfId="8907"/>
    <cellStyle name="常规 7 2 4 2 3 3" xfId="8915"/>
    <cellStyle name="常规 7 2 4 2 3 4" xfId="8921"/>
    <cellStyle name="常规 7 2 4 2 4" xfId="8926"/>
    <cellStyle name="常规 7 2 4 2 4 2" xfId="8930"/>
    <cellStyle name="常规 7 2 4 2 4 3" xfId="8934"/>
    <cellStyle name="常规 7 2 4 3" xfId="28647"/>
    <cellStyle name="常规 7 2 4 3 2" xfId="28648"/>
    <cellStyle name="常规 7 2 4 3 2 2" xfId="28649"/>
    <cellStyle name="常规 7 2 4 3 3" xfId="8960"/>
    <cellStyle name="常规 7 2 4 3 3 2" xfId="8963"/>
    <cellStyle name="常规 7 2 4 3 3 3" xfId="8966"/>
    <cellStyle name="常规 7 2 4 4" xfId="28650"/>
    <cellStyle name="常规 7 2 4 4 2" xfId="28651"/>
    <cellStyle name="常规 7 2 4 5" xfId="28652"/>
    <cellStyle name="常规 7 2 5" xfId="28653"/>
    <cellStyle name="常规 7 2 5 2" xfId="28654"/>
    <cellStyle name="常规 7 2 5 2 2" xfId="28655"/>
    <cellStyle name="常规 7 2 5 2 2 2" xfId="28656"/>
    <cellStyle name="常规 7 2 5 2 2 2 2" xfId="28657"/>
    <cellStyle name="常规 7 2 5 2 2 3" xfId="28658"/>
    <cellStyle name="常规 7 2 5 2 3" xfId="9080"/>
    <cellStyle name="常规 7 2 5 2 3 2" xfId="9083"/>
    <cellStyle name="常规 7 2 5 2 4" xfId="9086"/>
    <cellStyle name="常规 7 2 5 3" xfId="28659"/>
    <cellStyle name="常规 7 2 5 3 2" xfId="28660"/>
    <cellStyle name="常规 7 2 5 3 2 2" xfId="28661"/>
    <cellStyle name="常规 7 2 5 3 3" xfId="9094"/>
    <cellStyle name="常规 7 2 5 4" xfId="28662"/>
    <cellStyle name="常规 7 2 5 4 2" xfId="25808"/>
    <cellStyle name="常规 7 2 5 5" xfId="28663"/>
    <cellStyle name="常规 7 2 6" xfId="28664"/>
    <cellStyle name="常规 7 2 6 2" xfId="28665"/>
    <cellStyle name="常规 7 2 6 2 2" xfId="28669"/>
    <cellStyle name="常规 7 2 6 3" xfId="28670"/>
    <cellStyle name="常规 7 2 7" xfId="28672"/>
    <cellStyle name="常规 7 2 7 2" xfId="28673"/>
    <cellStyle name="常规 7 2 8" xfId="28675"/>
    <cellStyle name="常规 7 2 9" xfId="761"/>
    <cellStyle name="常规 7 3" xfId="28676"/>
    <cellStyle name="常规 7 3 2" xfId="28677"/>
    <cellStyle name="常规 7 3 2 2" xfId="28678"/>
    <cellStyle name="常规 7 3 2 2 2" xfId="28679"/>
    <cellStyle name="常规 7 3 2 2 2 2" xfId="28680"/>
    <cellStyle name="常规 7 3 2 2 2 2 2" xfId="28681"/>
    <cellStyle name="常规 7 3 2 2 2 2 2 2" xfId="28682"/>
    <cellStyle name="常规 7 3 2 2 2 2 3" xfId="28683"/>
    <cellStyle name="常规 7 3 2 2 2 3" xfId="28684"/>
    <cellStyle name="常规 7 3 2 2 2 3 2" xfId="22065"/>
    <cellStyle name="常规 7 3 2 2 2 4" xfId="28685"/>
    <cellStyle name="常规 7 3 2 2 3" xfId="10094"/>
    <cellStyle name="常规 7 3 2 2 3 2" xfId="10096"/>
    <cellStyle name="常规 7 3 2 2 3 2 2" xfId="6058"/>
    <cellStyle name="常规 7 3 2 2 3 2 2 2" xfId="6066"/>
    <cellStyle name="常规 7 3 2 2 3 2 2 3" xfId="8756"/>
    <cellStyle name="常规 7 3 2 2 3 2 3" xfId="6072"/>
    <cellStyle name="常规 7 3 2 2 3 2 4" xfId="6089"/>
    <cellStyle name="常规 7 3 2 2 3 3" xfId="10108"/>
    <cellStyle name="常规 7 3 2 2 3 3 2" xfId="5141"/>
    <cellStyle name="常规 7 3 2 2 3 3 3" xfId="10114"/>
    <cellStyle name="常规 7 3 2 2 3 4" xfId="10122"/>
    <cellStyle name="常规 7 3 2 2 3 5" xfId="10128"/>
    <cellStyle name="常规 7 3 2 2 4" xfId="10141"/>
    <cellStyle name="常规 7 3 2 2 4 2" xfId="10144"/>
    <cellStyle name="常规 7 3 2 2 4 2 2" xfId="6276"/>
    <cellStyle name="常规 7 3 2 2 4 2 3" xfId="10151"/>
    <cellStyle name="常规 7 3 2 2 4 3" xfId="10158"/>
    <cellStyle name="常规 7 3 2 2 4 4" xfId="10164"/>
    <cellStyle name="常规 7 3 2 2 5" xfId="10169"/>
    <cellStyle name="常规 7 3 2 2 5 2" xfId="10172"/>
    <cellStyle name="常规 7 3 2 2 5 3" xfId="10176"/>
    <cellStyle name="常规 7 3 2 3" xfId="1943"/>
    <cellStyle name="常规 7 3 2 3 2" xfId="1949"/>
    <cellStyle name="常规 7 3 2 3 2 2" xfId="28686"/>
    <cellStyle name="常规 7 3 2 3 2 2 2" xfId="28688"/>
    <cellStyle name="常规 7 3 2 3 2 3" xfId="28690"/>
    <cellStyle name="常规 7 3 2 3 3" xfId="10192"/>
    <cellStyle name="常规 7 3 2 3 3 2" xfId="10194"/>
    <cellStyle name="常规 7 3 2 3 3 2 2" xfId="2229"/>
    <cellStyle name="常规 7 3 2 3 3 2 3" xfId="10244"/>
    <cellStyle name="常规 7 3 2 3 3 3" xfId="10282"/>
    <cellStyle name="常规 7 3 2 3 3 4" xfId="10329"/>
    <cellStyle name="常规 7 3 2 3 4" xfId="10388"/>
    <cellStyle name="常规 7 3 2 3 4 2" xfId="10392"/>
    <cellStyle name="常规 7 3 2 3 4 3" xfId="10415"/>
    <cellStyle name="常规 7 3 2 4" xfId="1956"/>
    <cellStyle name="常规 7 3 2 4 2" xfId="1958"/>
    <cellStyle name="常规 7 3 2 4 2 2" xfId="28692"/>
    <cellStyle name="常规 7 3 2 4 3" xfId="10532"/>
    <cellStyle name="常规 7 3 2 4 3 2" xfId="497"/>
    <cellStyle name="常规 7 3 2 4 3 3" xfId="977"/>
    <cellStyle name="常规 7 3 2 5" xfId="1964"/>
    <cellStyle name="常规 7 3 2 5 2" xfId="28437"/>
    <cellStyle name="常规 7 3 2 6" xfId="28693"/>
    <cellStyle name="常规 7 3 3" xfId="28694"/>
    <cellStyle name="常规 7 3 3 2" xfId="28695"/>
    <cellStyle name="常规 7 3 3 2 2" xfId="28696"/>
    <cellStyle name="常规 7 3 3 2 2 2" xfId="24105"/>
    <cellStyle name="常规 7 3 3 2 2 2 2" xfId="24107"/>
    <cellStyle name="常规 7 3 3 2 2 2 2 2" xfId="10517"/>
    <cellStyle name="常规 7 3 3 2 2 2 3" xfId="24109"/>
    <cellStyle name="常规 7 3 3 2 2 3" xfId="28697"/>
    <cellStyle name="常规 7 3 3 2 2 3 2" xfId="28699"/>
    <cellStyle name="常规 7 3 3 2 2 4" xfId="28700"/>
    <cellStyle name="常规 7 3 3 2 3" xfId="10961"/>
    <cellStyle name="常规 7 3 3 2 3 2" xfId="10966"/>
    <cellStyle name="常规 7 3 3 2 3 2 2" xfId="2581"/>
    <cellStyle name="常规 7 3 3 2 3 2 3" xfId="10974"/>
    <cellStyle name="常规 7 3 3 2 3 2 4" xfId="10980"/>
    <cellStyle name="常规 7 3 3 2 3 3" xfId="4066"/>
    <cellStyle name="常规 7 3 3 2 3 4" xfId="4077"/>
    <cellStyle name="常规 7 3 3 2 3 5" xfId="4089"/>
    <cellStyle name="常规 7 3 3 2 4" xfId="10987"/>
    <cellStyle name="常规 7 3 3 2 4 2" xfId="10994"/>
    <cellStyle name="常规 7 3 3 2 4 3" xfId="3855"/>
    <cellStyle name="常规 7 3 3 2 4 4" xfId="11005"/>
    <cellStyle name="常规 7 3 3 2 5" xfId="11019"/>
    <cellStyle name="常规 7 3 3 3" xfId="1974"/>
    <cellStyle name="常规 7 3 3 3 2" xfId="28701"/>
    <cellStyle name="常规 7 3 3 3 2 2" xfId="28702"/>
    <cellStyle name="常规 7 3 3 3 2 2 2" xfId="28703"/>
    <cellStyle name="常规 7 3 3 3 2 3" xfId="28704"/>
    <cellStyle name="常规 7 3 3 3 3" xfId="11040"/>
    <cellStyle name="常规 7 3 3 3 3 2" xfId="11043"/>
    <cellStyle name="常规 7 3 3 3 3 3" xfId="11047"/>
    <cellStyle name="常规 7 3 3 3 3 4" xfId="11051"/>
    <cellStyle name="常规 7 3 3 3 4" xfId="11054"/>
    <cellStyle name="常规 7 3 3 4" xfId="28706"/>
    <cellStyle name="常规 7 3 3 4 2" xfId="28707"/>
    <cellStyle name="常规 7 3 3 4 2 2" xfId="28709"/>
    <cellStyle name="常规 7 3 3 4 3" xfId="11068"/>
    <cellStyle name="常规 7 3 3 4 3 2" xfId="11072"/>
    <cellStyle name="常规 7 3 3 4 3 3" xfId="11077"/>
    <cellStyle name="常规 7 3 3 5" xfId="28710"/>
    <cellStyle name="常规 7 3 3 5 2" xfId="28476"/>
    <cellStyle name="常规 7 3 3 6" xfId="28711"/>
    <cellStyle name="常规 7 3 4" xfId="19507"/>
    <cellStyle name="常规 7 3 4 2" xfId="19509"/>
    <cellStyle name="常规 7 3 4 2 2" xfId="28712"/>
    <cellStyle name="常规 7 3 4 2 2 2" xfId="28713"/>
    <cellStyle name="常规 7 3 4 2 2 2 2" xfId="28715"/>
    <cellStyle name="常规 7 3 4 2 2 3" xfId="28716"/>
    <cellStyle name="常规 7 3 4 2 3" xfId="11351"/>
    <cellStyle name="常规 7 3 4 2 3 2" xfId="11355"/>
    <cellStyle name="常规 7 3 4 2 3 2 2" xfId="2346"/>
    <cellStyle name="常规 7 3 4 2 3 2 3" xfId="11359"/>
    <cellStyle name="常规 7 3 4 2 3 3" xfId="11365"/>
    <cellStyle name="常规 7 3 4 2 3 4" xfId="11369"/>
    <cellStyle name="常规 7 3 4 2 4" xfId="11375"/>
    <cellStyle name="常规 7 3 4 2 4 2" xfId="11380"/>
    <cellStyle name="常规 7 3 4 2 4 3" xfId="11383"/>
    <cellStyle name="常规 7 3 4 3" xfId="1986"/>
    <cellStyle name="常规 7 3 4 3 2" xfId="28717"/>
    <cellStyle name="常规 7 3 4 3 2 2" xfId="28718"/>
    <cellStyle name="常规 7 3 4 3 3" xfId="11413"/>
    <cellStyle name="常规 7 3 4 3 3 2" xfId="11418"/>
    <cellStyle name="常规 7 3 4 3 3 3" xfId="11421"/>
    <cellStyle name="常规 7 3 4 4" xfId="28719"/>
    <cellStyle name="常规 7 3 4 4 2" xfId="28720"/>
    <cellStyle name="常规 7 3 4 5" xfId="28721"/>
    <cellStyle name="常规 7 3 5" xfId="19511"/>
    <cellStyle name="常规 7 3 5 2" xfId="28722"/>
    <cellStyle name="常规 7 3 5 2 2" xfId="28723"/>
    <cellStyle name="常规 7 3 5 2 2 2" xfId="28724"/>
    <cellStyle name="常规 7 3 5 2 2 2 2" xfId="28725"/>
    <cellStyle name="常规 7 3 5 2 2 3" xfId="28728"/>
    <cellStyle name="常规 7 3 5 2 3" xfId="11532"/>
    <cellStyle name="常规 7 3 5 2 3 2" xfId="11535"/>
    <cellStyle name="常规 7 3 5 2 4" xfId="11538"/>
    <cellStyle name="常规 7 3 5 3" xfId="20314"/>
    <cellStyle name="常规 7 3 5 3 2" xfId="28729"/>
    <cellStyle name="常规 7 3 5 3 2 2" xfId="28730"/>
    <cellStyle name="常规 7 3 5 3 3" xfId="11547"/>
    <cellStyle name="常规 7 3 5 4" xfId="28732"/>
    <cellStyle name="常规 7 3 5 4 2" xfId="28733"/>
    <cellStyle name="常规 7 3 5 5" xfId="28734"/>
    <cellStyle name="常规 7 3 6" xfId="28735"/>
    <cellStyle name="常规 7 3 6 2" xfId="28737"/>
    <cellStyle name="常规 7 3 6 2 2" xfId="28739"/>
    <cellStyle name="常规 7 3 6 3" xfId="28740"/>
    <cellStyle name="常规 7 3 7" xfId="28741"/>
    <cellStyle name="常规 7 3 7 2" xfId="28743"/>
    <cellStyle name="常规 7 3 8" xfId="14242"/>
    <cellStyle name="常规 7 4" xfId="28744"/>
    <cellStyle name="常规 7 4 2" xfId="28745"/>
    <cellStyle name="常规 7 4 2 2" xfId="26185"/>
    <cellStyle name="常规 7 4 2 2 2" xfId="10503"/>
    <cellStyle name="常规 7 4 2 2 2 2" xfId="10241"/>
    <cellStyle name="常规 7 4 2 2 2 2 2" xfId="28746"/>
    <cellStyle name="常规 7 4 2 2 2 2 2 2" xfId="28747"/>
    <cellStyle name="常规 7 4 2 2 2 2 3" xfId="28749"/>
    <cellStyle name="常规 7 4 2 2 2 3" xfId="28750"/>
    <cellStyle name="常规 7 4 2 2 2 3 2" xfId="22104"/>
    <cellStyle name="常规 7 4 2 2 2 4" xfId="28753"/>
    <cellStyle name="常规 7 4 2 2 3" xfId="10508"/>
    <cellStyle name="常规 7 4 2 2 3 2" xfId="10261"/>
    <cellStyle name="常规 7 4 2 2 3 2 2" xfId="7774"/>
    <cellStyle name="常规 7 4 2 2 3 2 2 2" xfId="7777"/>
    <cellStyle name="常规 7 4 2 2 3 2 2 3" xfId="12476"/>
    <cellStyle name="常规 7 4 2 2 3 2 3" xfId="6139"/>
    <cellStyle name="常规 7 4 2 2 3 2 4" xfId="7782"/>
    <cellStyle name="常规 7 4 2 2 3 3" xfId="12480"/>
    <cellStyle name="常规 7 4 2 2 3 3 2" xfId="7303"/>
    <cellStyle name="常规 7 4 2 2 3 3 3" xfId="12485"/>
    <cellStyle name="常规 7 4 2 2 3 4" xfId="12489"/>
    <cellStyle name="常规 7 4 2 2 3 5" xfId="12495"/>
    <cellStyle name="常规 7 4 2 2 4" xfId="12500"/>
    <cellStyle name="常规 7 4 2 2 4 2" xfId="12503"/>
    <cellStyle name="常规 7 4 2 2 4 2 2" xfId="7711"/>
    <cellStyle name="常规 7 4 2 2 4 2 3" xfId="12506"/>
    <cellStyle name="常规 7 4 2 2 4 3" xfId="12511"/>
    <cellStyle name="常规 7 4 2 2 4 4" xfId="12514"/>
    <cellStyle name="常规 7 4 2 2 5" xfId="12519"/>
    <cellStyle name="常规 7 4 2 2 5 2" xfId="12521"/>
    <cellStyle name="常规 7 4 2 2 5 3" xfId="12524"/>
    <cellStyle name="常规 7 4 2 3" xfId="10091"/>
    <cellStyle name="常规 7 4 2 3 2" xfId="28755"/>
    <cellStyle name="常规 7 4 2 3 2 2" xfId="27957"/>
    <cellStyle name="常规 7 4 2 3 2 2 2" xfId="28757"/>
    <cellStyle name="常规 7 4 2 3 2 3" xfId="28760"/>
    <cellStyle name="常规 7 4 2 3 3" xfId="12537"/>
    <cellStyle name="常规 7 4 2 3 3 2" xfId="12542"/>
    <cellStyle name="常规 7 4 2 3 3 2 2" xfId="6083"/>
    <cellStyle name="常规 7 4 2 3 3 2 3" xfId="12572"/>
    <cellStyle name="常规 7 4 2 3 3 3" xfId="12602"/>
    <cellStyle name="常规 7 4 2 3 3 4" xfId="12623"/>
    <cellStyle name="常规 7 4 2 3 4" xfId="12651"/>
    <cellStyle name="常规 7 4 2 3 4 2" xfId="12655"/>
    <cellStyle name="常规 7 4 2 3 4 3" xfId="12682"/>
    <cellStyle name="常规 7 4 2 4" xfId="27898"/>
    <cellStyle name="常规 7 4 2 4 2" xfId="27900"/>
    <cellStyle name="常规 7 4 2 4 2 2" xfId="10353"/>
    <cellStyle name="常规 7 4 2 4 3" xfId="12777"/>
    <cellStyle name="常规 7 4 2 4 3 2" xfId="12783"/>
    <cellStyle name="常规 7 4 2 4 3 3" xfId="12803"/>
    <cellStyle name="常规 7 4 2 5" xfId="27903"/>
    <cellStyle name="常规 7 4 2 5 2" xfId="27905"/>
    <cellStyle name="常规 7 4 2 6" xfId="27909"/>
    <cellStyle name="常规 7 4 3" xfId="28765"/>
    <cellStyle name="常规 7 4 3 2" xfId="26189"/>
    <cellStyle name="常规 7 4 3 2 2" xfId="28766"/>
    <cellStyle name="常规 7 4 3 2 2 2" xfId="10406"/>
    <cellStyle name="常规 7 4 3 2 2 2 2" xfId="28767"/>
    <cellStyle name="常规 7 4 3 2 2 3" xfId="28768"/>
    <cellStyle name="常规 7 4 3 2 3" xfId="13205"/>
    <cellStyle name="常规 7 4 3 2 3 2" xfId="13210"/>
    <cellStyle name="常规 7 4 3 2 3 2 2" xfId="2051"/>
    <cellStyle name="常规 7 4 3 2 3 2 3" xfId="13217"/>
    <cellStyle name="常规 7 4 3 2 3 3" xfId="13229"/>
    <cellStyle name="常规 7 4 3 2 3 4" xfId="13234"/>
    <cellStyle name="常规 7 4 3 2 4" xfId="13242"/>
    <cellStyle name="常规 7 4 3 2 4 2" xfId="13245"/>
    <cellStyle name="常规 7 4 3 2 4 3" xfId="13248"/>
    <cellStyle name="常规 7 4 3 3" xfId="8773"/>
    <cellStyle name="常规 7 4 3 3 2" xfId="28770"/>
    <cellStyle name="常规 7 4 3 3 2 2" xfId="28771"/>
    <cellStyle name="常规 7 4 3 3 3" xfId="13276"/>
    <cellStyle name="常规 7 4 3 3 3 2" xfId="13281"/>
    <cellStyle name="常规 7 4 3 3 3 3" xfId="13286"/>
    <cellStyle name="常规 7 4 3 4" xfId="27912"/>
    <cellStyle name="常规 7 4 3 4 2" xfId="27914"/>
    <cellStyle name="常规 7 4 3 5" xfId="27916"/>
    <cellStyle name="常规 7 4 4" xfId="19515"/>
    <cellStyle name="常规 7 4 4 2" xfId="19517"/>
    <cellStyle name="常规 7 4 4 2 2" xfId="28772"/>
    <cellStyle name="常规 7 4 4 2 2 2" xfId="28773"/>
    <cellStyle name="常规 7 4 4 2 3" xfId="13601"/>
    <cellStyle name="常规 7 4 4 2 3 2" xfId="13604"/>
    <cellStyle name="常规 7 4 4 2 3 3" xfId="13614"/>
    <cellStyle name="常规 7 4 4 3" xfId="8778"/>
    <cellStyle name="常规 7 4 4 3 2" xfId="28774"/>
    <cellStyle name="常规 7 4 4 4" xfId="27919"/>
    <cellStyle name="常规 7 4 4 5" xfId="28775"/>
    <cellStyle name="常规 7 4 4 6" xfId="23865"/>
    <cellStyle name="常规 7 4 5" xfId="28776"/>
    <cellStyle name="常规 7 4 5 2" xfId="28777"/>
    <cellStyle name="常规 7 4 5 2 2" xfId="28778"/>
    <cellStyle name="常规 7 4 5 3" xfId="8781"/>
    <cellStyle name="常规 7 4 6" xfId="28779"/>
    <cellStyle name="常规 7 4 6 2" xfId="28781"/>
    <cellStyle name="常规 7 4 7" xfId="28783"/>
    <cellStyle name="常规 7 5" xfId="28784"/>
    <cellStyle name="常规 7 5 2" xfId="28785"/>
    <cellStyle name="常规 7 5 2 2" xfId="25378"/>
    <cellStyle name="常规 7 5 2 2 2" xfId="28786"/>
    <cellStyle name="常规 7 5 2 2 2 2" xfId="28787"/>
    <cellStyle name="常规 7 5 2 2 2 2 2" xfId="16667"/>
    <cellStyle name="常规 7 5 2 2 2 3" xfId="2945"/>
    <cellStyle name="常规 7 5 2 2 3" xfId="14749"/>
    <cellStyle name="常规 7 5 2 2 3 2" xfId="14753"/>
    <cellStyle name="常规 7 5 2 2 3 2 2" xfId="9563"/>
    <cellStyle name="常规 7 5 2 2 3 2 3" xfId="9568"/>
    <cellStyle name="常规 7 5 2 2 3 3" xfId="2954"/>
    <cellStyle name="常规 7 5 2 2 3 4" xfId="14774"/>
    <cellStyle name="常规 7 5 2 2 4" xfId="14781"/>
    <cellStyle name="常规 7 5 2 2 4 2" xfId="14787"/>
    <cellStyle name="常规 7 5 2 2 4 3" xfId="14800"/>
    <cellStyle name="常规 7 5 2 3" xfId="28788"/>
    <cellStyle name="常规 7 5 2 3 2" xfId="28790"/>
    <cellStyle name="常规 7 5 2 3 2 2" xfId="28792"/>
    <cellStyle name="常规 7 5 2 3 3" xfId="14823"/>
    <cellStyle name="常规 7 5 2 3 3 2" xfId="14826"/>
    <cellStyle name="常规 7 5 2 3 3 3" xfId="14868"/>
    <cellStyle name="常规 7 5 2 4" xfId="27924"/>
    <cellStyle name="常规 7 5 2 4 2" xfId="27926"/>
    <cellStyle name="常规 7 5 2 5" xfId="27928"/>
    <cellStyle name="常规 7 5 3" xfId="28793"/>
    <cellStyle name="常规 7 5 3 2" xfId="28794"/>
    <cellStyle name="常规 7 5 3 2 2" xfId="28795"/>
    <cellStyle name="常规 7 5 3 2 2 2" xfId="28796"/>
    <cellStyle name="常规 7 5 3 2 3" xfId="15551"/>
    <cellStyle name="常规 7 5 3 2 3 2" xfId="15554"/>
    <cellStyle name="常规 7 5 3 2 3 3" xfId="15562"/>
    <cellStyle name="常规 7 5 3 3" xfId="28797"/>
    <cellStyle name="常规 7 5 3 3 2" xfId="28800"/>
    <cellStyle name="常规 7 5 3 4" xfId="1052"/>
    <cellStyle name="常规 7 5 4" xfId="28801"/>
    <cellStyle name="常规 7 5 4 2" xfId="28802"/>
    <cellStyle name="常规 7 5 4 2 2" xfId="28803"/>
    <cellStyle name="常规 7 5 4 3" xfId="28804"/>
    <cellStyle name="常规 7 5 5" xfId="28805"/>
    <cellStyle name="常规 7 5 5 2" xfId="28807"/>
    <cellStyle name="常规 7 5 6" xfId="28808"/>
    <cellStyle name="常规 7 6" xfId="13528"/>
    <cellStyle name="常规 7 6 2" xfId="28811"/>
    <cellStyle name="常规 7 6 2 2" xfId="25408"/>
    <cellStyle name="常规 7 6 2 2 2" xfId="28813"/>
    <cellStyle name="常规 7 6 2 2 2 2" xfId="28815"/>
    <cellStyle name="常规 7 6 2 2 2 2 2" xfId="28817"/>
    <cellStyle name="常规 7 6 2 2 2 3" xfId="28820"/>
    <cellStyle name="常规 7 6 2 2 3" xfId="28822"/>
    <cellStyle name="常规 7 6 2 2 3 2" xfId="28824"/>
    <cellStyle name="常规 7 6 2 2 4" xfId="28826"/>
    <cellStyle name="常规 7 6 2 3" xfId="10528"/>
    <cellStyle name="常规 7 6 2 3 2" xfId="28828"/>
    <cellStyle name="常规 7 6 2 3 2 2" xfId="28830"/>
    <cellStyle name="常规 7 6 2 3 3" xfId="28832"/>
    <cellStyle name="常规 7 6 2 4" xfId="27932"/>
    <cellStyle name="常规 7 6 2 4 2" xfId="28834"/>
    <cellStyle name="常规 7 6 2 5" xfId="27906"/>
    <cellStyle name="常规 7 6 3" xfId="28836"/>
    <cellStyle name="常规 7 6 3 2" xfId="28837"/>
    <cellStyle name="常规 7 6 3 2 2" xfId="28840"/>
    <cellStyle name="常规 7 6 3 2 2 2" xfId="28842"/>
    <cellStyle name="常规 7 6 3 2 3" xfId="28844"/>
    <cellStyle name="常规 7 6 3 3" xfId="28845"/>
    <cellStyle name="常规 7 6 3 3 2" xfId="28848"/>
    <cellStyle name="常规 7 6 3 4" xfId="632"/>
    <cellStyle name="常规 7 6 4" xfId="28852"/>
    <cellStyle name="常规 7 6 4 2" xfId="28853"/>
    <cellStyle name="常规 7 6 4 2 2" xfId="28856"/>
    <cellStyle name="常规 7 6 4 3" xfId="28860"/>
    <cellStyle name="常规 7 6 5" xfId="28862"/>
    <cellStyle name="常规 7 6 5 2" xfId="28863"/>
    <cellStyle name="常规 7 6 6" xfId="28865"/>
    <cellStyle name="常规 7 7" xfId="28866"/>
    <cellStyle name="常规 7 7 2" xfId="28868"/>
    <cellStyle name="常规 7 7 2 2" xfId="28869"/>
    <cellStyle name="常规 7 7 2 2 2" xfId="28870"/>
    <cellStyle name="常规 7 7 2 2 2 2" xfId="28871"/>
    <cellStyle name="常规 7 7 2 2 2 2 2" xfId="19563"/>
    <cellStyle name="常规 7 7 2 2 2 3" xfId="28872"/>
    <cellStyle name="常规 7 7 2 2 3" xfId="28873"/>
    <cellStyle name="常规 7 7 2 2 3 2" xfId="28874"/>
    <cellStyle name="常规 7 7 2 2 4" xfId="28875"/>
    <cellStyle name="常规 7 7 2 3" xfId="28876"/>
    <cellStyle name="常规 7 7 2 3 2" xfId="28877"/>
    <cellStyle name="常规 7 7 2 3 2 2" xfId="28878"/>
    <cellStyle name="常规 7 7 2 3 3" xfId="28879"/>
    <cellStyle name="常规 7 7 2 4" xfId="28880"/>
    <cellStyle name="常规 7 7 2 4 2" xfId="28881"/>
    <cellStyle name="常规 7 7 2 5" xfId="28882"/>
    <cellStyle name="常规 7 7 3" xfId="28884"/>
    <cellStyle name="常规 7 7 3 2" xfId="28885"/>
    <cellStyle name="常规 7 7 3 2 2" xfId="28886"/>
    <cellStyle name="常规 7 7 3 2 2 2" xfId="28888"/>
    <cellStyle name="常规 7 7 3 2 3" xfId="28889"/>
    <cellStyle name="常规 7 7 3 3" xfId="28890"/>
    <cellStyle name="常规 7 7 3 3 2" xfId="28891"/>
    <cellStyle name="常规 7 7 3 4" xfId="28892"/>
    <cellStyle name="常规 7 7 4" xfId="28894"/>
    <cellStyle name="常规 7 7 4 2" xfId="28895"/>
    <cellStyle name="常规 7 7 4 2 2" xfId="28896"/>
    <cellStyle name="常规 7 7 4 3" xfId="28897"/>
    <cellStyle name="常规 7 7 5" xfId="28900"/>
    <cellStyle name="常规 7 7 5 2" xfId="2735"/>
    <cellStyle name="常规 7 7 6" xfId="17563"/>
    <cellStyle name="常规 7 8" xfId="28901"/>
    <cellStyle name="常规 7 8 2" xfId="21469"/>
    <cellStyle name="常规 7 8 2 2" xfId="21471"/>
    <cellStyle name="常规 7 8 2 2 2" xfId="21475"/>
    <cellStyle name="常规 7 8 2 2 2 2" xfId="28902"/>
    <cellStyle name="常规 7 8 2 2 3" xfId="28904"/>
    <cellStyle name="常规 7 8 2 3" xfId="28907"/>
    <cellStyle name="常规 7 8 2 3 2" xfId="28909"/>
    <cellStyle name="常规 7 8 2 4" xfId="28911"/>
    <cellStyle name="常规 7 8 3" xfId="21478"/>
    <cellStyle name="常规 7 8 3 2" xfId="28913"/>
    <cellStyle name="常规 7 8 3 2 2" xfId="28915"/>
    <cellStyle name="常规 7 8 3 3" xfId="28917"/>
    <cellStyle name="常规 7 8 4" xfId="28920"/>
    <cellStyle name="常规 7 8 4 2" xfId="178"/>
    <cellStyle name="常规 7 8 5" xfId="28921"/>
    <cellStyle name="常规 7 9" xfId="28922"/>
    <cellStyle name="常规 7 9 2" xfId="28923"/>
    <cellStyle name="常规 7 9 2 2" xfId="28924"/>
    <cellStyle name="常规 7 9 2 2 2" xfId="28926"/>
    <cellStyle name="常规 7 9 2 2 2 2" xfId="28928"/>
    <cellStyle name="常规 7 9 2 2 3" xfId="28930"/>
    <cellStyle name="常规 7 9 2 3" xfId="28932"/>
    <cellStyle name="常规 7 9 2 3 2" xfId="28934"/>
    <cellStyle name="常规 7 9 2 4" xfId="28936"/>
    <cellStyle name="常规 7 9 3" xfId="28938"/>
    <cellStyle name="常规 7 9 3 2" xfId="28939"/>
    <cellStyle name="常规 7 9 3 2 2" xfId="28941"/>
    <cellStyle name="常规 7 9 3 3" xfId="28943"/>
    <cellStyle name="常规 7 9 4" xfId="28945"/>
    <cellStyle name="常规 7 9 4 2" xfId="28946"/>
    <cellStyle name="常规 7 9 5" xfId="28948"/>
    <cellStyle name="常规 8" xfId="28949"/>
    <cellStyle name="常规 8 10" xfId="24071"/>
    <cellStyle name="常规 8 10 2" xfId="24074"/>
    <cellStyle name="常规 8 10 2 2" xfId="28950"/>
    <cellStyle name="常规 8 10 2 2 2" xfId="28951"/>
    <cellStyle name="常规 8 10 2 2 2 2" xfId="28952"/>
    <cellStyle name="常规 8 10 2 2 3" xfId="28953"/>
    <cellStyle name="常规 8 10 2 3" xfId="28955"/>
    <cellStyle name="常规 8 10 2 3 2" xfId="28957"/>
    <cellStyle name="常规 8 10 2 4" xfId="28959"/>
    <cellStyle name="常规 8 10 3" xfId="28960"/>
    <cellStyle name="常规 8 10 3 2" xfId="28961"/>
    <cellStyle name="常规 8 10 3 2 2" xfId="28962"/>
    <cellStyle name="常规 8 10 3 3" xfId="28963"/>
    <cellStyle name="常规 8 10 4" xfId="28965"/>
    <cellStyle name="常规 8 10 4 2" xfId="9763"/>
    <cellStyle name="常规 8 10 5" xfId="7141"/>
    <cellStyle name="常规 8 10 5 2" xfId="7146"/>
    <cellStyle name="常规 8 10 5 3" xfId="7150"/>
    <cellStyle name="常规 8 11" xfId="24076"/>
    <cellStyle name="常规 8 11 2" xfId="27593"/>
    <cellStyle name="常规 8 11 2 2" xfId="27595"/>
    <cellStyle name="常规 8 11 2 2 2" xfId="3101"/>
    <cellStyle name="常规 8 11 2 2 2 2" xfId="28966"/>
    <cellStyle name="常规 8 11 2 2 3" xfId="28967"/>
    <cellStyle name="常规 8 11 2 3" xfId="27597"/>
    <cellStyle name="常规 8 11 2 3 2" xfId="28968"/>
    <cellStyle name="常规 8 11 2 4" xfId="28970"/>
    <cellStyle name="常规 8 11 3" xfId="27602"/>
    <cellStyle name="常规 8 11 3 2" xfId="27604"/>
    <cellStyle name="常规 8 11 3 2 2" xfId="3123"/>
    <cellStyle name="常规 8 11 3 3" xfId="28972"/>
    <cellStyle name="常规 8 11 4" xfId="27606"/>
    <cellStyle name="常规 8 11 4 2" xfId="28974"/>
    <cellStyle name="常规 8 11 5" xfId="3140"/>
    <cellStyle name="常规 8 12" xfId="28975"/>
    <cellStyle name="常规 8 12 2" xfId="27614"/>
    <cellStyle name="常规 8 12 2 2" xfId="27616"/>
    <cellStyle name="常规 8 12 3" xfId="27619"/>
    <cellStyle name="常规 8 13" xfId="19738"/>
    <cellStyle name="常规 8 13 2" xfId="19233"/>
    <cellStyle name="常规 8 14" xfId="28976"/>
    <cellStyle name="常规 8 14 2" xfId="28977"/>
    <cellStyle name="常规 8 15" xfId="28978"/>
    <cellStyle name="常规 8 16" xfId="28979"/>
    <cellStyle name="常规 8 17" xfId="28981"/>
    <cellStyle name="常规 8 18" xfId="28982"/>
    <cellStyle name="常规 8 2" xfId="28983"/>
    <cellStyle name="常规 8 2 10" xfId="2247"/>
    <cellStyle name="常规 8 2 2" xfId="28984"/>
    <cellStyle name="常规 8 2 2 2" xfId="28985"/>
    <cellStyle name="常规 8 2 2 2 2" xfId="28987"/>
    <cellStyle name="常规 8 2 2 2 2 2" xfId="10898"/>
    <cellStyle name="常规 8 2 2 2 2 2 2" xfId="28988"/>
    <cellStyle name="常规 8 2 2 2 2 2 2 2" xfId="28989"/>
    <cellStyle name="常规 8 2 2 2 2 2 3" xfId="28990"/>
    <cellStyle name="常规 8 2 2 2 2 3" xfId="22519"/>
    <cellStyle name="常规 8 2 2 2 2 3 2" xfId="22521"/>
    <cellStyle name="常规 8 2 2 2 2 4" xfId="16690"/>
    <cellStyle name="常规 8 2 2 2 2 4 2" xfId="16693"/>
    <cellStyle name="常规 8 2 2 2 2 4 3" xfId="16696"/>
    <cellStyle name="常规 8 2 2 2 3" xfId="28991"/>
    <cellStyle name="常规 8 2 2 2 3 2" xfId="28992"/>
    <cellStyle name="常规 8 2 2 2 3 2 2" xfId="12747"/>
    <cellStyle name="常规 8 2 2 2 3 3" xfId="22538"/>
    <cellStyle name="常规 8 2 2 2 4" xfId="28993"/>
    <cellStyle name="常规 8 2 2 2 4 2" xfId="28994"/>
    <cellStyle name="常规 8 2 2 2 5" xfId="28995"/>
    <cellStyle name="常规 8 2 2 3" xfId="28996"/>
    <cellStyle name="常规 8 2 2 3 2" xfId="28997"/>
    <cellStyle name="常规 8 2 2 3 2 2" xfId="28998"/>
    <cellStyle name="常规 8 2 2 3 2 2 2" xfId="18025"/>
    <cellStyle name="常规 8 2 2 3 2 3" xfId="22619"/>
    <cellStyle name="常规 8 2 2 3 2 3 2" xfId="22621"/>
    <cellStyle name="常规 8 2 2 3 2 3 3" xfId="22623"/>
    <cellStyle name="常规 8 2 2 3 3" xfId="28999"/>
    <cellStyle name="常规 8 2 2 3 3 2" xfId="29000"/>
    <cellStyle name="常规 8 2 2 3 4" xfId="29001"/>
    <cellStyle name="常规 8 2 2 4" xfId="29002"/>
    <cellStyle name="常规 8 2 2 4 2" xfId="29003"/>
    <cellStyle name="常规 8 2 2 4 2 2" xfId="29004"/>
    <cellStyle name="常规 8 2 2 4 3" xfId="29005"/>
    <cellStyle name="常规 8 2 2 5" xfId="29006"/>
    <cellStyle name="常规 8 2 2 5 2" xfId="29007"/>
    <cellStyle name="常规 8 2 2 6" xfId="29008"/>
    <cellStyle name="常规 8 2 3" xfId="29010"/>
    <cellStyle name="常规 8 2 3 2" xfId="29011"/>
    <cellStyle name="常规 8 2 3 2 2" xfId="29012"/>
    <cellStyle name="常规 8 2 3 2 2 2" xfId="29014"/>
    <cellStyle name="常规 8 2 3 2 2 2 2" xfId="29016"/>
    <cellStyle name="常规 8 2 3 2 2 2 2 2" xfId="25764"/>
    <cellStyle name="常规 8 2 3 2 2 2 3" xfId="29017"/>
    <cellStyle name="常规 8 2 3 2 2 3" xfId="29018"/>
    <cellStyle name="常规 8 2 3 2 2 3 2" xfId="29019"/>
    <cellStyle name="常规 8 2 3 2 2 4" xfId="16756"/>
    <cellStyle name="常规 8 2 3 2 3" xfId="29020"/>
    <cellStyle name="常规 8 2 3 2 3 2" xfId="29022"/>
    <cellStyle name="常规 8 2 3 2 3 2 2" xfId="6446"/>
    <cellStyle name="常规 8 2 3 2 3 3" xfId="29023"/>
    <cellStyle name="常规 8 2 3 2 4" xfId="29024"/>
    <cellStyle name="常规 8 2 3 2 4 2" xfId="22309"/>
    <cellStyle name="常规 8 2 3 2 5" xfId="28499"/>
    <cellStyle name="常规 8 2 3 3" xfId="29025"/>
    <cellStyle name="常规 8 2 3 3 2" xfId="29026"/>
    <cellStyle name="常规 8 2 3 3 2 2" xfId="29028"/>
    <cellStyle name="常规 8 2 3 3 2 2 2" xfId="29030"/>
    <cellStyle name="常规 8 2 3 3 2 3" xfId="29031"/>
    <cellStyle name="常规 8 2 3 3 3" xfId="29032"/>
    <cellStyle name="常规 8 2 3 3 3 2" xfId="29034"/>
    <cellStyle name="常规 8 2 3 3 4" xfId="29035"/>
    <cellStyle name="常规 8 2 3 4" xfId="29036"/>
    <cellStyle name="常规 8 2 3 4 2" xfId="29037"/>
    <cellStyle name="常规 8 2 3 4 2 2" xfId="18569"/>
    <cellStyle name="常规 8 2 3 4 2 2 2" xfId="18571"/>
    <cellStyle name="常规 8 2 3 4 2 2 3" xfId="18575"/>
    <cellStyle name="常规 8 2 3 4 3" xfId="29038"/>
    <cellStyle name="常规 8 2 3 5" xfId="29039"/>
    <cellStyle name="常规 8 2 3 5 2" xfId="29040"/>
    <cellStyle name="常规 8 2 3 6" xfId="29041"/>
    <cellStyle name="常规 8 2 4" xfId="29043"/>
    <cellStyle name="常规 8 2 4 2" xfId="29044"/>
    <cellStyle name="常规 8 2 4 2 2" xfId="29045"/>
    <cellStyle name="常规 8 2 4 2 2 2" xfId="29046"/>
    <cellStyle name="常规 8 2 4 2 2 2 2" xfId="29047"/>
    <cellStyle name="常规 8 2 4 2 2 3" xfId="29048"/>
    <cellStyle name="常规 8 2 4 2 3" xfId="29049"/>
    <cellStyle name="常规 8 2 4 2 3 2" xfId="29050"/>
    <cellStyle name="常规 8 2 4 2 4" xfId="29052"/>
    <cellStyle name="常规 8 2 4 3" xfId="29053"/>
    <cellStyle name="常规 8 2 4 3 2" xfId="29054"/>
    <cellStyle name="常规 8 2 4 3 2 2" xfId="29055"/>
    <cellStyle name="常规 8 2 4 3 3" xfId="29056"/>
    <cellStyle name="常规 8 2 4 4" xfId="29057"/>
    <cellStyle name="常规 8 2 4 4 2" xfId="29058"/>
    <cellStyle name="常规 8 2 4 5" xfId="29059"/>
    <cellStyle name="常规 8 2 5" xfId="3209"/>
    <cellStyle name="常规 8 2 5 2" xfId="3215"/>
    <cellStyle name="常规 8 2 5 2 2" xfId="29060"/>
    <cellStyle name="常规 8 2 5 2 2 2" xfId="29061"/>
    <cellStyle name="常规 8 2 5 2 2 2 2" xfId="19646"/>
    <cellStyle name="常规 8 2 5 2 2 3" xfId="29062"/>
    <cellStyle name="常规 8 2 5 2 3" xfId="29063"/>
    <cellStyle name="常规 8 2 5 2 3 2" xfId="29064"/>
    <cellStyle name="常规 8 2 5 2 4" xfId="22406"/>
    <cellStyle name="常规 8 2 5 2 4 2" xfId="22409"/>
    <cellStyle name="常规 8 2 5 2 4 3" xfId="22412"/>
    <cellStyle name="常规 8 2 5 3" xfId="20373"/>
    <cellStyle name="常规 8 2 5 3 2" xfId="29066"/>
    <cellStyle name="常规 8 2 5 3 2 2" xfId="29067"/>
    <cellStyle name="常规 8 2 5 3 3" xfId="29068"/>
    <cellStyle name="常规 8 2 5 4" xfId="29069"/>
    <cellStyle name="常规 8 2 5 4 2" xfId="29070"/>
    <cellStyle name="常规 8 2 5 5" xfId="29071"/>
    <cellStyle name="常规 8 2 6" xfId="1845"/>
    <cellStyle name="常规 8 2 6 2" xfId="3221"/>
    <cellStyle name="常规 8 2 6 2 2" xfId="29072"/>
    <cellStyle name="常规 8 2 6 3" xfId="29073"/>
    <cellStyle name="常规 8 2 7" xfId="1273"/>
    <cellStyle name="常规 8 2 7 2" xfId="1284"/>
    <cellStyle name="常规 8 2 8" xfId="946"/>
    <cellStyle name="常规 8 2 9" xfId="15745"/>
    <cellStyle name="常规 8 3" xfId="28687"/>
    <cellStyle name="常规 8 3 2" xfId="28689"/>
    <cellStyle name="常规 8 3 2 2" xfId="29074"/>
    <cellStyle name="常规 8 3 2 2 2" xfId="29076"/>
    <cellStyle name="常规 8 3 2 2 2 2" xfId="29078"/>
    <cellStyle name="常规 8 3 2 2 2 2 2" xfId="24276"/>
    <cellStyle name="常规 8 3 2 2 2 2 2 2" xfId="24279"/>
    <cellStyle name="常规 8 3 2 2 2 2 3" xfId="253"/>
    <cellStyle name="常规 8 3 2 2 2 3" xfId="29080"/>
    <cellStyle name="常规 8 3 2 2 2 3 2" xfId="24283"/>
    <cellStyle name="常规 8 3 2 2 2 4" xfId="16923"/>
    <cellStyle name="常规 8 3 2 2 2 4 2" xfId="16926"/>
    <cellStyle name="常规 8 3 2 2 3" xfId="29082"/>
    <cellStyle name="常规 8 3 2 2 3 2" xfId="29084"/>
    <cellStyle name="常规 8 3 2 2 3 2 2" xfId="15015"/>
    <cellStyle name="常规 8 3 2 2 3 3" xfId="29086"/>
    <cellStyle name="常规 8 3 2 2 4" xfId="18979"/>
    <cellStyle name="常规 8 3 2 2 4 2" xfId="18983"/>
    <cellStyle name="常规 8 3 2 2 5" xfId="29087"/>
    <cellStyle name="常规 8 3 2 3" xfId="10873"/>
    <cellStyle name="常规 8 3 2 3 2" xfId="25028"/>
    <cellStyle name="常规 8 3 2 3 2 2" xfId="25033"/>
    <cellStyle name="常规 8 3 2 3 2 2 2" xfId="24603"/>
    <cellStyle name="常规 8 3 2 3 2 3" xfId="26355"/>
    <cellStyle name="常规 8 3 2 3 3" xfId="25036"/>
    <cellStyle name="常规 8 3 2 3 3 2" xfId="25040"/>
    <cellStyle name="常规 8 3 2 3 4" xfId="18988"/>
    <cellStyle name="常规 8 3 2 4" xfId="8551"/>
    <cellStyle name="常规 8 3 2 4 2" xfId="29089"/>
    <cellStyle name="常规 8 3 2 4 2 2" xfId="26549"/>
    <cellStyle name="常规 8 3 2 4 3" xfId="21646"/>
    <cellStyle name="常规 8 3 2 5" xfId="29093"/>
    <cellStyle name="常规 8 3 2 5 2" xfId="29096"/>
    <cellStyle name="常规 8 3 2 6" xfId="29099"/>
    <cellStyle name="常规 8 3 3" xfId="29102"/>
    <cellStyle name="常规 8 3 3 2" xfId="29103"/>
    <cellStyle name="常规 8 3 3 2 2" xfId="29105"/>
    <cellStyle name="常规 8 3 3 2 2 2" xfId="29107"/>
    <cellStyle name="常规 8 3 3 2 2 2 2" xfId="29109"/>
    <cellStyle name="常规 8 3 3 2 2 2 2 2" xfId="13662"/>
    <cellStyle name="常规 8 3 3 2 2 2 3" xfId="1652"/>
    <cellStyle name="常规 8 3 3 2 2 3" xfId="29112"/>
    <cellStyle name="常规 8 3 3 2 2 3 2" xfId="29115"/>
    <cellStyle name="常规 8 3 3 2 2 4" xfId="16960"/>
    <cellStyle name="常规 8 3 3 2 3" xfId="29119"/>
    <cellStyle name="常规 8 3 3 2 3 2" xfId="26493"/>
    <cellStyle name="常规 8 3 3 2 3 2 2" xfId="6298"/>
    <cellStyle name="常规 8 3 3 2 3 3" xfId="4898"/>
    <cellStyle name="常规 8 3 3 2 4" xfId="18998"/>
    <cellStyle name="常规 8 3 3 2 4 2" xfId="29121"/>
    <cellStyle name="常规 8 3 3 2 5" xfId="19003"/>
    <cellStyle name="常规 8 3 3 3" xfId="17088"/>
    <cellStyle name="常规 8 3 3 3 2" xfId="28602"/>
    <cellStyle name="常规 8 3 3 3 2 2" xfId="27369"/>
    <cellStyle name="常规 8 3 3 3 2 2 2" xfId="27373"/>
    <cellStyle name="常规 8 3 3 3 2 3" xfId="27387"/>
    <cellStyle name="常规 8 3 3 3 3" xfId="28605"/>
    <cellStyle name="常规 8 3 3 3 3 2" xfId="17009"/>
    <cellStyle name="常规 8 3 3 3 3 2 2" xfId="17013"/>
    <cellStyle name="常规 8 3 3 3 3 2 3" xfId="17029"/>
    <cellStyle name="常规 8 3 3 3 4" xfId="28608"/>
    <cellStyle name="常规 8 3 3 4" xfId="29123"/>
    <cellStyle name="常规 8 3 3 4 2" xfId="29126"/>
    <cellStyle name="常规 8 3 3 4 2 2" xfId="19026"/>
    <cellStyle name="常规 8 3 3 4 3" xfId="21658"/>
    <cellStyle name="常规 8 3 3 5" xfId="29130"/>
    <cellStyle name="常规 8 3 3 5 2" xfId="29132"/>
    <cellStyle name="常规 8 3 3 6" xfId="29134"/>
    <cellStyle name="常规 8 3 4" xfId="19524"/>
    <cellStyle name="常规 8 3 4 2" xfId="19526"/>
    <cellStyle name="常规 8 3 4 2 2" xfId="19529"/>
    <cellStyle name="常规 8 3 4 2 2 2" xfId="29136"/>
    <cellStyle name="常规 8 3 4 2 2 2 2" xfId="29138"/>
    <cellStyle name="常规 8 3 4 2 2 3" xfId="29139"/>
    <cellStyle name="常规 8 3 4 2 3" xfId="29141"/>
    <cellStyle name="常规 8 3 4 2 3 2" xfId="29144"/>
    <cellStyle name="常规 8 3 4 2 4" xfId="19015"/>
    <cellStyle name="常规 8 3 4 3" xfId="29145"/>
    <cellStyle name="常规 8 3 4 3 2" xfId="29147"/>
    <cellStyle name="常规 8 3 4 3 2 2" xfId="27921"/>
    <cellStyle name="常规 8 3 4 3 3" xfId="29149"/>
    <cellStyle name="常规 8 3 4 4" xfId="29150"/>
    <cellStyle name="常规 8 3 4 4 2" xfId="29152"/>
    <cellStyle name="常规 8 3 4 5" xfId="29154"/>
    <cellStyle name="常规 8 3 5" xfId="3238"/>
    <cellStyle name="常规 8 3 5 2" xfId="19533"/>
    <cellStyle name="常规 8 3 5 2 2" xfId="29156"/>
    <cellStyle name="常规 8 3 5 2 2 2" xfId="29159"/>
    <cellStyle name="常规 8 3 5 2 2 2 2" xfId="29161"/>
    <cellStyle name="常规 8 3 5 2 2 3" xfId="29162"/>
    <cellStyle name="常规 8 3 5 2 3" xfId="29163"/>
    <cellStyle name="常规 8 3 5 2 3 2" xfId="29166"/>
    <cellStyle name="常规 8 3 5 2 4" xfId="22465"/>
    <cellStyle name="常规 8 3 5 2 4 2" xfId="22470"/>
    <cellStyle name="常规 8 3 5 2 4 3" xfId="22474"/>
    <cellStyle name="常规 8 3 5 3" xfId="29168"/>
    <cellStyle name="常规 8 3 5 3 2" xfId="22725"/>
    <cellStyle name="常规 8 3 5 3 2 2" xfId="21831"/>
    <cellStyle name="常规 8 3 5 3 3" xfId="22842"/>
    <cellStyle name="常规 8 3 5 3 3 2" xfId="2402"/>
    <cellStyle name="常规 8 3 5 3 3 3" xfId="22970"/>
    <cellStyle name="常规 8 3 5 4" xfId="29170"/>
    <cellStyle name="常规 8 3 5 4 2" xfId="29172"/>
    <cellStyle name="常规 8 3 5 5" xfId="29174"/>
    <cellStyle name="常规 8 3 6" xfId="29176"/>
    <cellStyle name="常规 8 3 6 2" xfId="29178"/>
    <cellStyle name="常规 8 3 6 2 2" xfId="29181"/>
    <cellStyle name="常规 8 3 6 3" xfId="29182"/>
    <cellStyle name="常规 8 3 7" xfId="23372"/>
    <cellStyle name="常规 8 3 7 2" xfId="29185"/>
    <cellStyle name="常规 8 3 8" xfId="10556"/>
    <cellStyle name="常规 8 4" xfId="28691"/>
    <cellStyle name="常规 8 4 2" xfId="29187"/>
    <cellStyle name="常规 8 4 2 2" xfId="26221"/>
    <cellStyle name="常规 8 4 2 2 2" xfId="12752"/>
    <cellStyle name="常规 8 4 2 2 2 2" xfId="12757"/>
    <cellStyle name="常规 8 4 2 2 2 2 2" xfId="29188"/>
    <cellStyle name="常规 8 4 2 2 2 2 2 2" xfId="29190"/>
    <cellStyle name="常规 8 4 2 2 2 2 3" xfId="29192"/>
    <cellStyle name="常规 8 4 2 2 2 3" xfId="29195"/>
    <cellStyle name="常规 8 4 2 2 2 3 2" xfId="29196"/>
    <cellStyle name="常规 8 4 2 2 2 4" xfId="29198"/>
    <cellStyle name="常规 8 4 2 2 3" xfId="12760"/>
    <cellStyle name="常规 8 4 2 2 3 2" xfId="29199"/>
    <cellStyle name="常规 8 4 2 2 3 2 2" xfId="29200"/>
    <cellStyle name="常规 8 4 2 2 3 3" xfId="29201"/>
    <cellStyle name="常规 8 4 2 2 4" xfId="19038"/>
    <cellStyle name="常规 8 4 2 2 4 2" xfId="29202"/>
    <cellStyle name="常规 8 4 2 2 5" xfId="19042"/>
    <cellStyle name="常规 8 4 2 3" xfId="26223"/>
    <cellStyle name="常规 8 4 2 3 2" xfId="26225"/>
    <cellStyle name="常规 8 4 2 3 2 2" xfId="29203"/>
    <cellStyle name="常规 8 4 2 3 2 2 2" xfId="29204"/>
    <cellStyle name="常规 8 4 2 3 2 3" xfId="29206"/>
    <cellStyle name="常规 8 4 2 3 3" xfId="29207"/>
    <cellStyle name="常规 8 4 2 3 3 2" xfId="29209"/>
    <cellStyle name="常规 8 4 2 3 4" xfId="29210"/>
    <cellStyle name="常规 8 4 2 4" xfId="26228"/>
    <cellStyle name="常规 8 4 2 4 2" xfId="27941"/>
    <cellStyle name="常规 8 4 2 4 2 2" xfId="23193"/>
    <cellStyle name="常规 8 4 2 4 3" xfId="29211"/>
    <cellStyle name="常规 8 4 2 5" xfId="26231"/>
    <cellStyle name="常规 8 4 2 5 2" xfId="29212"/>
    <cellStyle name="常规 8 4 2 6" xfId="29213"/>
    <cellStyle name="常规 8 4 3" xfId="29215"/>
    <cellStyle name="常规 8 4 3 2" xfId="26238"/>
    <cellStyle name="常规 8 4 3 2 2" xfId="26240"/>
    <cellStyle name="常规 8 4 3 2 2 2" xfId="16913"/>
    <cellStyle name="常规 8 4 3 2 2 2 2" xfId="18521"/>
    <cellStyle name="常规 8 4 3 2 2 3" xfId="16917"/>
    <cellStyle name="常规 8 4 3 2 3" xfId="29216"/>
    <cellStyle name="常规 8 4 3 2 3 2" xfId="16957"/>
    <cellStyle name="常规 8 4 3 2 4" xfId="29217"/>
    <cellStyle name="常规 8 4 3 3" xfId="8808"/>
    <cellStyle name="常规 8 4 3 3 2" xfId="25069"/>
    <cellStyle name="常规 8 4 3 3 2 2" xfId="18917"/>
    <cellStyle name="常规 8 4 3 3 3" xfId="25071"/>
    <cellStyle name="常规 8 4 3 4" xfId="25075"/>
    <cellStyle name="常规 8 4 3 4 2" xfId="25077"/>
    <cellStyle name="常规 8 4 3 5" xfId="25079"/>
    <cellStyle name="常规 8 4 4" xfId="19539"/>
    <cellStyle name="常规 8 4 4 2" xfId="19542"/>
    <cellStyle name="常规 8 4 4 2 2" xfId="23390"/>
    <cellStyle name="常规 8 4 4 2 2 2" xfId="17557"/>
    <cellStyle name="常规 8 4 4 2 3" xfId="29218"/>
    <cellStyle name="常规 8 4 4 3" xfId="8818"/>
    <cellStyle name="常规 8 4 4 3 2" xfId="25084"/>
    <cellStyle name="常规 8 4 4 4" xfId="23393"/>
    <cellStyle name="常规 8 4 4 5" xfId="23396"/>
    <cellStyle name="常规 8 4 4 6" xfId="23883"/>
    <cellStyle name="常规 8 4 5" xfId="2904"/>
    <cellStyle name="常规 8 4 5 2" xfId="23398"/>
    <cellStyle name="常规 8 4 5 2 2" xfId="29219"/>
    <cellStyle name="常规 8 4 5 3" xfId="25089"/>
    <cellStyle name="常规 8 4 6" xfId="23400"/>
    <cellStyle name="常规 8 4 6 2" xfId="29220"/>
    <cellStyle name="常规 8 4 7" xfId="29221"/>
    <cellStyle name="常规 8 5" xfId="29222"/>
    <cellStyle name="常规 8 5 2" xfId="29223"/>
    <cellStyle name="常规 8 5 2 2" xfId="25465"/>
    <cellStyle name="常规 8 5 2 2 2" xfId="26255"/>
    <cellStyle name="常规 8 5 2 2 2 2" xfId="29224"/>
    <cellStyle name="常规 8 5 2 2 2 2 2" xfId="29225"/>
    <cellStyle name="常规 8 5 2 2 2 3" xfId="6454"/>
    <cellStyle name="常规 8 5 2 2 3" xfId="2723"/>
    <cellStyle name="常规 8 5 2 2 3 2" xfId="29227"/>
    <cellStyle name="常规 8 5 2 2 4" xfId="29228"/>
    <cellStyle name="常规 8 5 2 3" xfId="26257"/>
    <cellStyle name="常规 8 5 2 3 2" xfId="27667"/>
    <cellStyle name="常规 8 5 2 3 2 2" xfId="27670"/>
    <cellStyle name="常规 8 5 2 3 3" xfId="2729"/>
    <cellStyle name="常规 8 5 2 4" xfId="27947"/>
    <cellStyle name="常规 8 5 2 4 2" xfId="27679"/>
    <cellStyle name="常规 8 5 2 5" xfId="28189"/>
    <cellStyle name="常规 8 5 3" xfId="26028"/>
    <cellStyle name="常规 8 5 3 2" xfId="26264"/>
    <cellStyle name="常规 8 5 3 2 2" xfId="29229"/>
    <cellStyle name="常规 8 5 3 2 2 2" xfId="29231"/>
    <cellStyle name="常规 8 5 3 2 3" xfId="184"/>
    <cellStyle name="常规 8 5 3 3" xfId="25094"/>
    <cellStyle name="常规 8 5 3 3 2" xfId="25098"/>
    <cellStyle name="常规 8 5 3 4" xfId="1214"/>
    <cellStyle name="常规 8 5 4" xfId="19549"/>
    <cellStyle name="常规 8 5 4 2" xfId="19554"/>
    <cellStyle name="常规 8 5 4 2 2" xfId="29232"/>
    <cellStyle name="常规 8 5 4 3" xfId="19560"/>
    <cellStyle name="常规 8 5 4 4" xfId="1223"/>
    <cellStyle name="常规 8 5 4 5" xfId="29233"/>
    <cellStyle name="常规 8 5 5" xfId="23403"/>
    <cellStyle name="常规 8 5 5 2" xfId="27161"/>
    <cellStyle name="常规 8 5 6" xfId="29234"/>
    <cellStyle name="常规 8 6" xfId="16086"/>
    <cellStyle name="常规 8 6 2" xfId="29236"/>
    <cellStyle name="常规 8 6 2 2" xfId="26276"/>
    <cellStyle name="常规 8 6 2 2 2" xfId="29237"/>
    <cellStyle name="常规 8 6 2 2 2 2" xfId="19320"/>
    <cellStyle name="常规 8 6 2 2 2 2 2" xfId="19324"/>
    <cellStyle name="常规 8 6 2 2 2 3" xfId="19328"/>
    <cellStyle name="常规 8 6 2 2 3" xfId="3074"/>
    <cellStyle name="常规 8 6 2 2 3 2" xfId="19359"/>
    <cellStyle name="常规 8 6 2 2 4" xfId="29239"/>
    <cellStyle name="常规 8 6 2 3" xfId="29241"/>
    <cellStyle name="常规 8 6 2 3 2" xfId="27717"/>
    <cellStyle name="常规 8 6 2 3 2 2" xfId="19438"/>
    <cellStyle name="常规 8 6 2 3 3" xfId="3081"/>
    <cellStyle name="常规 8 6 2 4" xfId="29243"/>
    <cellStyle name="常规 8 6 2 4 2" xfId="29246"/>
    <cellStyle name="常规 8 6 2 5" xfId="29249"/>
    <cellStyle name="常规 8 6 3" xfId="29252"/>
    <cellStyle name="常规 8 6 3 2" xfId="29253"/>
    <cellStyle name="常规 8 6 3 2 2" xfId="29257"/>
    <cellStyle name="常规 8 6 3 2 2 2" xfId="23635"/>
    <cellStyle name="常规 8 6 3 2 3" xfId="29260"/>
    <cellStyle name="常规 8 6 3 3" xfId="25109"/>
    <cellStyle name="常规 8 6 3 3 2" xfId="25113"/>
    <cellStyle name="常规 8 6 3 4" xfId="25116"/>
    <cellStyle name="常规 8 6 4" xfId="23405"/>
    <cellStyle name="常规 8 6 4 2" xfId="29262"/>
    <cellStyle name="常规 8 6 4 2 2" xfId="29264"/>
    <cellStyle name="常规 8 6 4 3" xfId="25122"/>
    <cellStyle name="常规 8 6 5" xfId="29267"/>
    <cellStyle name="常规 8 6 5 2" xfId="29268"/>
    <cellStyle name="常规 8 6 6" xfId="29270"/>
    <cellStyle name="常规 8 7" xfId="16089"/>
    <cellStyle name="常规 8 7 2" xfId="29271"/>
    <cellStyle name="常规 8 7 2 2" xfId="29272"/>
    <cellStyle name="常规 8 7 2 2 2" xfId="12880"/>
    <cellStyle name="常规 8 7 2 2 2 2" xfId="12886"/>
    <cellStyle name="常规 8 7 2 2 2 2 2" xfId="10605"/>
    <cellStyle name="常规 8 7 2 2 2 2 2 2" xfId="12890"/>
    <cellStyle name="常规 8 7 2 2 2 2 2 3" xfId="4279"/>
    <cellStyle name="常规 8 7 2 2 2 2 3" xfId="13006"/>
    <cellStyle name="常规 8 7 2 2 2 2 4" xfId="13050"/>
    <cellStyle name="常规 8 7 2 2 2 3" xfId="13089"/>
    <cellStyle name="常规 8 7 2 2 2 3 2" xfId="13093"/>
    <cellStyle name="常规 8 7 2 2 2 3 3" xfId="13160"/>
    <cellStyle name="常规 8 7 2 2 2 4" xfId="13200"/>
    <cellStyle name="常规 8 7 2 2 2 5" xfId="13273"/>
    <cellStyle name="常规 8 7 2 2 3" xfId="13328"/>
    <cellStyle name="常规 8 7 2 2 3 2" xfId="13332"/>
    <cellStyle name="常规 8 7 2 2 3 2 2" xfId="13335"/>
    <cellStyle name="常规 8 7 2 2 3 2 3" xfId="13445"/>
    <cellStyle name="常规 8 7 2 2 3 3" xfId="13507"/>
    <cellStyle name="常规 8 7 2 2 3 4" xfId="13598"/>
    <cellStyle name="常规 8 7 2 2 4" xfId="13706"/>
    <cellStyle name="常规 8 7 2 2 4 2" xfId="13709"/>
    <cellStyle name="常规 8 7 2 2 4 3" xfId="13738"/>
    <cellStyle name="常规 8 7 2 3" xfId="29274"/>
    <cellStyle name="常规 8 7 2 3 2" xfId="15216"/>
    <cellStyle name="常规 8 7 2 3 2 2" xfId="15222"/>
    <cellStyle name="常规 8 7 2 3 2 2 2" xfId="15227"/>
    <cellStyle name="常规 8 7 2 3 2 2 3" xfId="15356"/>
    <cellStyle name="常规 8 7 2 3 2 3" xfId="15449"/>
    <cellStyle name="常规 8 7 2 3 2 4" xfId="15546"/>
    <cellStyle name="常规 8 7 2 3 3" xfId="15652"/>
    <cellStyle name="常规 8 7 2 3 3 2" xfId="15660"/>
    <cellStyle name="常规 8 7 2 3 3 3" xfId="15777"/>
    <cellStyle name="常规 8 7 2 4" xfId="29276"/>
    <cellStyle name="常规 8 7 2 4 2" xfId="29278"/>
    <cellStyle name="常规 8 7 2 5" xfId="1087"/>
    <cellStyle name="常规 8 7 3" xfId="29281"/>
    <cellStyle name="常规 8 7 3 2" xfId="29282"/>
    <cellStyle name="常规 8 7 3 2 2" xfId="29284"/>
    <cellStyle name="常规 8 7 3 2 2 2" xfId="29287"/>
    <cellStyle name="常规 8 7 3 2 3" xfId="28530"/>
    <cellStyle name="常规 8 7 3 3" xfId="25130"/>
    <cellStyle name="常规 8 7 3 3 2" xfId="25134"/>
    <cellStyle name="常规 8 7 3 4" xfId="25137"/>
    <cellStyle name="常规 8 7 4" xfId="29290"/>
    <cellStyle name="常规 8 7 4 2" xfId="29291"/>
    <cellStyle name="常规 8 7 4 2 2" xfId="29293"/>
    <cellStyle name="常规 8 7 4 3" xfId="25143"/>
    <cellStyle name="常规 8 7 5" xfId="29295"/>
    <cellStyle name="常规 8 7 5 2" xfId="29296"/>
    <cellStyle name="常规 8 7 6" xfId="17585"/>
    <cellStyle name="常规 8 8" xfId="29298"/>
    <cellStyle name="常规 8 8 2" xfId="29299"/>
    <cellStyle name="常规 8 8 2 2" xfId="29300"/>
    <cellStyle name="常规 8 8 2 2 2" xfId="29303"/>
    <cellStyle name="常规 8 8 2 2 2 2" xfId="29305"/>
    <cellStyle name="常规 8 8 2 2 3" xfId="68"/>
    <cellStyle name="常规 8 8 2 3" xfId="29307"/>
    <cellStyle name="常规 8 8 2 3 2" xfId="29309"/>
    <cellStyle name="常规 8 8 2 4" xfId="29313"/>
    <cellStyle name="常规 8 8 3" xfId="29315"/>
    <cellStyle name="常规 8 8 3 2" xfId="29316"/>
    <cellStyle name="常规 8 8 3 2 2" xfId="29317"/>
    <cellStyle name="常规 8 8 3 3" xfId="29318"/>
    <cellStyle name="常规 8 8 4" xfId="29319"/>
    <cellStyle name="常规 8 8 4 2" xfId="29320"/>
    <cellStyle name="常规 8 8 5" xfId="21995"/>
    <cellStyle name="常规 8 9" xfId="29321"/>
    <cellStyle name="常规 8 9 2" xfId="29322"/>
    <cellStyle name="常规 8 9 2 2" xfId="29324"/>
    <cellStyle name="常规 8 9 2 2 2" xfId="29325"/>
    <cellStyle name="常规 8 9 2 2 2 2" xfId="29326"/>
    <cellStyle name="常规 8 9 2 2 3" xfId="29327"/>
    <cellStyle name="常规 8 9 2 3" xfId="29328"/>
    <cellStyle name="常规 8 9 2 3 2" xfId="29329"/>
    <cellStyle name="常规 8 9 2 4" xfId="5920"/>
    <cellStyle name="常规 8 9 3" xfId="29330"/>
    <cellStyle name="常规 8 9 3 2" xfId="29332"/>
    <cellStyle name="常规 8 9 3 2 2" xfId="29333"/>
    <cellStyle name="常规 8 9 3 3" xfId="29334"/>
    <cellStyle name="常规 8 9 4" xfId="29335"/>
    <cellStyle name="常规 8 9 4 2" xfId="29337"/>
    <cellStyle name="常规 8 9 5" xfId="29338"/>
    <cellStyle name="常规 9" xfId="29339"/>
    <cellStyle name="常规 9 10" xfId="29340"/>
    <cellStyle name="常规 9 11" xfId="29341"/>
    <cellStyle name="常规 9 12" xfId="29342"/>
    <cellStyle name="常规 9 13" xfId="29344"/>
    <cellStyle name="常规 9 2" xfId="29345"/>
    <cellStyle name="常规 9 2 2" xfId="29346"/>
    <cellStyle name="常规 9 2 2 2" xfId="29347"/>
    <cellStyle name="常规 9 2 2 2 2" xfId="29349"/>
    <cellStyle name="常规 9 2 2 2 2 2" xfId="11266"/>
    <cellStyle name="常规 9 2 2 2 2 2 2" xfId="29351"/>
    <cellStyle name="常规 9 2 2 2 2 3" xfId="5521"/>
    <cellStyle name="常规 9 2 2 2 3" xfId="29354"/>
    <cellStyle name="常规 9 2 2 2 3 2" xfId="5667"/>
    <cellStyle name="常规 9 2 2 2 4" xfId="29356"/>
    <cellStyle name="常规 9 2 2 3" xfId="29358"/>
    <cellStyle name="常规 9 2 2 3 2" xfId="29360"/>
    <cellStyle name="常规 9 2 2 3 2 2" xfId="29362"/>
    <cellStyle name="常规 9 2 2 3 3" xfId="29365"/>
    <cellStyle name="常规 9 2 2 4" xfId="29367"/>
    <cellStyle name="常规 9 2 2 4 2" xfId="25572"/>
    <cellStyle name="常规 9 2 2 5" xfId="10472"/>
    <cellStyle name="常规 9 2 3" xfId="29369"/>
    <cellStyle name="常规 9 2 3 2" xfId="29370"/>
    <cellStyle name="常规 9 2 3 2 2" xfId="29372"/>
    <cellStyle name="常规 9 2 3 2 2 2" xfId="29374"/>
    <cellStyle name="常规 9 2 3 2 3" xfId="29376"/>
    <cellStyle name="常规 9 2 3 3" xfId="29378"/>
    <cellStyle name="常规 9 2 3 3 2" xfId="29382"/>
    <cellStyle name="常规 9 2 3 4" xfId="29384"/>
    <cellStyle name="常规 9 2 4" xfId="29388"/>
    <cellStyle name="常规 9 2 4 2" xfId="28175"/>
    <cellStyle name="常规 9 2 4 2 2" xfId="29389"/>
    <cellStyle name="常规 9 2 4 3" xfId="29392"/>
    <cellStyle name="常规 9 2 5" xfId="3271"/>
    <cellStyle name="常规 9 2 5 2" xfId="29395"/>
    <cellStyle name="常规 9 2 6" xfId="26547"/>
    <cellStyle name="常规 9 3" xfId="10195"/>
    <cellStyle name="常规 9 3 2" xfId="2228"/>
    <cellStyle name="常规 9 3 2 2" xfId="10197"/>
    <cellStyle name="常规 9 3 2 2 2" xfId="10200"/>
    <cellStyle name="常规 9 3 2 2 2 2" xfId="10203"/>
    <cellStyle name="常规 9 3 2 2 2 2 2" xfId="29397"/>
    <cellStyle name="常规 9 3 2 2 2 3" xfId="5616"/>
    <cellStyle name="常规 9 3 2 2 3" xfId="10206"/>
    <cellStyle name="常规 9 3 2 2 3 2" xfId="7581"/>
    <cellStyle name="常规 9 3 2 2 3 2 2" xfId="7588"/>
    <cellStyle name="常规 9 3 2 2 4" xfId="10212"/>
    <cellStyle name="常规 9 3 2 2 4 2" xfId="10219"/>
    <cellStyle name="常规 9 3 2 2 4 3" xfId="16517"/>
    <cellStyle name="常规 9 3 2 2 5" xfId="10224"/>
    <cellStyle name="常规 9 3 2 2 6" xfId="16524"/>
    <cellStyle name="常规 9 3 2 3" xfId="10228"/>
    <cellStyle name="常规 9 3 2 3 2" xfId="10231"/>
    <cellStyle name="常规 9 3 2 3 2 2" xfId="29399"/>
    <cellStyle name="常规 9 3 2 3 3" xfId="18816"/>
    <cellStyle name="常规 9 3 2 4" xfId="10234"/>
    <cellStyle name="常规 9 3 2 4 2" xfId="10238"/>
    <cellStyle name="常规 9 3 2 5" xfId="10242"/>
    <cellStyle name="常规 9 3 2 6" xfId="28751"/>
    <cellStyle name="常规 9 3 2 7" xfId="28754"/>
    <cellStyle name="常规 9 3 3" xfId="10245"/>
    <cellStyle name="常规 9 3 3 2" xfId="10247"/>
    <cellStyle name="常规 9 3 3 2 2" xfId="10250"/>
    <cellStyle name="常规 9 3 3 2 2 2" xfId="29400"/>
    <cellStyle name="常规 9 3 3 2 3" xfId="29402"/>
    <cellStyle name="常规 9 3 3 3" xfId="10253"/>
    <cellStyle name="常规 9 3 3 3 2" xfId="10256"/>
    <cellStyle name="常规 9 3 3 4" xfId="10258"/>
    <cellStyle name="常规 9 3 3 5" xfId="10263"/>
    <cellStyle name="常规 9 3 3 6" xfId="12482"/>
    <cellStyle name="常规 9 3 4" xfId="10266"/>
    <cellStyle name="常规 9 3 4 2" xfId="10270"/>
    <cellStyle name="常规 9 3 4 2 2" xfId="29403"/>
    <cellStyle name="常规 9 3 4 3" xfId="29404"/>
    <cellStyle name="常规 9 3 5" xfId="3276"/>
    <cellStyle name="常规 9 3 5 2" xfId="10273"/>
    <cellStyle name="常规 9 3 6" xfId="10279"/>
    <cellStyle name="常规 9 3 7" xfId="15140"/>
    <cellStyle name="常规 9 3 8" xfId="15148"/>
    <cellStyle name="常规 9 4" xfId="10283"/>
    <cellStyle name="常规 9 4 2" xfId="10286"/>
    <cellStyle name="常规 9 4 2 2" xfId="10290"/>
    <cellStyle name="常规 9 4 2 2 2" xfId="10294"/>
    <cellStyle name="常规 9 4 2 2 2 2" xfId="15021"/>
    <cellStyle name="常规 9 4 2 2 2 2 2" xfId="29405"/>
    <cellStyle name="常规 9 4 2 2 2 3" xfId="5723"/>
    <cellStyle name="常规 9 4 2 2 3" xfId="15025"/>
    <cellStyle name="常规 9 4 2 2 3 2" xfId="9190"/>
    <cellStyle name="常规 9 4 2 2 4" xfId="17311"/>
    <cellStyle name="常规 9 4 2 3" xfId="10300"/>
    <cellStyle name="常规 9 4 2 3 2" xfId="10304"/>
    <cellStyle name="常规 9 4 2 3 2 2" xfId="29407"/>
    <cellStyle name="常规 9 4 2 3 3" xfId="29408"/>
    <cellStyle name="常规 9 4 2 4" xfId="10309"/>
    <cellStyle name="常规 9 4 2 4 2" xfId="27955"/>
    <cellStyle name="常规 9 4 2 5" xfId="27959"/>
    <cellStyle name="常规 9 4 2 6" xfId="28763"/>
    <cellStyle name="常规 9 4 2 7" xfId="29410"/>
    <cellStyle name="常规 9 4 3" xfId="10312"/>
    <cellStyle name="常规 9 4 3 2" xfId="10316"/>
    <cellStyle name="常规 9 4 3 2 2" xfId="26317"/>
    <cellStyle name="常规 9 4 3 2 2 2" xfId="29411"/>
    <cellStyle name="常规 9 4 3 2 3" xfId="29412"/>
    <cellStyle name="常规 9 4 3 3" xfId="25161"/>
    <cellStyle name="常规 9 4 3 3 2" xfId="25165"/>
    <cellStyle name="常规 9 4 3 4" xfId="25170"/>
    <cellStyle name="常规 9 4 4" xfId="10322"/>
    <cellStyle name="常规 9 4 4 2" xfId="10326"/>
    <cellStyle name="常规 9 4 4 2 2" xfId="12556"/>
    <cellStyle name="常规 9 4 4 3" xfId="22385"/>
    <cellStyle name="常规 9 4 5" xfId="3131"/>
    <cellStyle name="常规 9 4 5 2" xfId="23409"/>
    <cellStyle name="常规 9 4 6" xfId="15153"/>
    <cellStyle name="常规 9 4 7" xfId="23124"/>
    <cellStyle name="常规 9 4 8" xfId="15761"/>
    <cellStyle name="常规 9 5" xfId="10330"/>
    <cellStyle name="常规 9 5 2" xfId="10332"/>
    <cellStyle name="常规 9 5 2 2" xfId="10335"/>
    <cellStyle name="常规 9 5 2 2 2" xfId="10339"/>
    <cellStyle name="常规 9 5 2 2 2 2" xfId="29413"/>
    <cellStyle name="常规 9 5 2 2 3" xfId="4242"/>
    <cellStyle name="常规 9 5 2 3" xfId="10343"/>
    <cellStyle name="常规 9 5 2 3 2" xfId="10345"/>
    <cellStyle name="常规 9 5 2 4" xfId="10349"/>
    <cellStyle name="常规 9 5 2 5" xfId="10354"/>
    <cellStyle name="常规 9 5 2 6" xfId="29414"/>
    <cellStyle name="常规 9 5 3" xfId="10357"/>
    <cellStyle name="常规 9 5 3 2" xfId="10360"/>
    <cellStyle name="常规 9 5 3 2 2" xfId="29416"/>
    <cellStyle name="常规 9 5 3 3" xfId="25182"/>
    <cellStyle name="常规 9 5 4" xfId="10363"/>
    <cellStyle name="常规 9 5 4 2" xfId="10366"/>
    <cellStyle name="常规 9 5 5" xfId="10369"/>
    <cellStyle name="常规 9 5 6" xfId="15157"/>
    <cellStyle name="常规 9 5 7" xfId="29418"/>
    <cellStyle name="常规 9 6" xfId="10371"/>
    <cellStyle name="常规 9 6 2" xfId="10373"/>
    <cellStyle name="常规 9 6 2 2" xfId="26368"/>
    <cellStyle name="常规 9 6 2 2 2" xfId="29420"/>
    <cellStyle name="常规 9 6 2 2 2 2" xfId="29422"/>
    <cellStyle name="常规 9 6 2 2 3" xfId="29423"/>
    <cellStyle name="常规 9 6 2 3" xfId="29425"/>
    <cellStyle name="常规 9 6 2 3 2" xfId="29427"/>
    <cellStyle name="常规 9 6 2 4" xfId="29430"/>
    <cellStyle name="常规 9 6 3" xfId="29431"/>
    <cellStyle name="常规 9 6 3 2" xfId="29432"/>
    <cellStyle name="常规 9 6 3 2 2" xfId="29434"/>
    <cellStyle name="常规 9 6 3 3" xfId="25196"/>
    <cellStyle name="常规 9 6 4" xfId="23412"/>
    <cellStyle name="常规 9 6 4 2" xfId="29437"/>
    <cellStyle name="常规 9 6 5" xfId="29438"/>
    <cellStyle name="常规 9 7" xfId="10375"/>
    <cellStyle name="常规 9 7 2" xfId="10377"/>
    <cellStyle name="常规 9 7 2 2" xfId="29439"/>
    <cellStyle name="常规 9 7 3" xfId="29440"/>
    <cellStyle name="常规 9 8" xfId="10379"/>
    <cellStyle name="常规 9 8 2" xfId="10383"/>
    <cellStyle name="常规 9 9" xfId="10385"/>
    <cellStyle name="常规 99" xfId="29441"/>
    <cellStyle name="常规 99 2" xfId="21845"/>
    <cellStyle name="常规 99 2 2" xfId="28386"/>
    <cellStyle name="常规 99 2 2 2" xfId="18048"/>
    <cellStyle name="常规 99 2 2 2 2" xfId="25883"/>
    <cellStyle name="常规 99 2 2 2 2 2" xfId="29442"/>
    <cellStyle name="常规 99 2 2 2 2 2 2" xfId="11410"/>
    <cellStyle name="常规 99 2 2 2 2 2 2 2" xfId="11415"/>
    <cellStyle name="常规 99 2 2 2 2 2 2 3" xfId="11426"/>
    <cellStyle name="常规 99 2 2 2 2 3" xfId="29443"/>
    <cellStyle name="常规 99 2 2 2 3" xfId="20455"/>
    <cellStyle name="常规 99 2 2 2 3 2" xfId="20456"/>
    <cellStyle name="常规 99 2 2 2 4" xfId="29444"/>
    <cellStyle name="常规 99 2 2 3" xfId="29446"/>
    <cellStyle name="常规 99 2 2 3 2" xfId="29447"/>
    <cellStyle name="常规 99 2 2 3 2 2" xfId="29448"/>
    <cellStyle name="常规 99 2 2 3 3" xfId="29449"/>
    <cellStyle name="常规 99 2 2 4" xfId="29450"/>
    <cellStyle name="常规 99 2 2 4 2" xfId="29451"/>
    <cellStyle name="常规 99 2 2 5" xfId="29452"/>
    <cellStyle name="常规 99 2 3" xfId="28388"/>
    <cellStyle name="常规 99 2 3 2" xfId="18060"/>
    <cellStyle name="常规 99 2 3 2 2" xfId="29453"/>
    <cellStyle name="常规 99 2 3 2 2 2" xfId="29455"/>
    <cellStyle name="常规 99 2 3 2 3" xfId="29456"/>
    <cellStyle name="常规 99 2 3 3" xfId="18062"/>
    <cellStyle name="常规 99 2 3 3 2" xfId="29458"/>
    <cellStyle name="常规 99 2 3 4" xfId="29459"/>
    <cellStyle name="常规 99 2 4" xfId="29460"/>
    <cellStyle name="常规 99 2 4 2" xfId="18066"/>
    <cellStyle name="常规 99 2 4 2 2" xfId="29461"/>
    <cellStyle name="常规 99 2 4 3" xfId="29462"/>
    <cellStyle name="常规 99 2 5" xfId="29463"/>
    <cellStyle name="常规 99 2 5 2" xfId="29464"/>
    <cellStyle name="常规 99 2 6" xfId="29465"/>
    <cellStyle name="常规 99 3" xfId="23588"/>
    <cellStyle name="常规 99 3 2" xfId="27872"/>
    <cellStyle name="常规 99 3 2 2" xfId="16663"/>
    <cellStyle name="常规 99 3 2 2 2" xfId="18073"/>
    <cellStyle name="常规 99 3 2 2 2 2" xfId="29466"/>
    <cellStyle name="常规 99 3 2 2 3" xfId="18081"/>
    <cellStyle name="常规 99 3 2 2 3 2" xfId="20882"/>
    <cellStyle name="常规 99 3 2 2 3 3" xfId="20888"/>
    <cellStyle name="常规 99 3 2 2 4" xfId="13121"/>
    <cellStyle name="常规 99 3 2 2 5" xfId="20897"/>
    <cellStyle name="常规 99 3 2 3" xfId="16668"/>
    <cellStyle name="常规 99 3 2 3 2" xfId="29467"/>
    <cellStyle name="常规 99 3 2 4" xfId="18085"/>
    <cellStyle name="常规 99 3 3" xfId="22112"/>
    <cellStyle name="常规 99 3 3 2" xfId="16677"/>
    <cellStyle name="常规 99 3 3 2 2" xfId="29468"/>
    <cellStyle name="常规 99 3 3 3" xfId="18088"/>
    <cellStyle name="常规 99 3 4" xfId="22114"/>
    <cellStyle name="常规 99 3 4 2" xfId="29469"/>
    <cellStyle name="常规 99 3 5" xfId="29470"/>
    <cellStyle name="常规 99 4" xfId="10077"/>
    <cellStyle name="常规 99 4 2" xfId="29471"/>
    <cellStyle name="常规 99 4 2 2" xfId="9558"/>
    <cellStyle name="常规 99 4 3" xfId="29472"/>
    <cellStyle name="常规 99 5" xfId="29473"/>
    <cellStyle name="常规 99 5 2" xfId="29474"/>
    <cellStyle name="常规 99 6" xfId="29475"/>
    <cellStyle name="常规 99 7" xfId="9084"/>
    <cellStyle name="好 2" xfId="15072"/>
    <cellStyle name="好 2 10" xfId="15673"/>
    <cellStyle name="好 2 11" xfId="15676"/>
    <cellStyle name="好 2 12" xfId="15680"/>
    <cellStyle name="好 2 13" xfId="29476"/>
    <cellStyle name="好 2 14" xfId="9880"/>
    <cellStyle name="好 2 2" xfId="15075"/>
    <cellStyle name="好 2 2 2" xfId="11309"/>
    <cellStyle name="好 2 2 2 2" xfId="11312"/>
    <cellStyle name="好 2 2 2 2 2" xfId="29477"/>
    <cellStyle name="好 2 2 2 2 2 2" xfId="14336"/>
    <cellStyle name="好 2 2 2 2 2 2 2" xfId="29478"/>
    <cellStyle name="好 2 2 2 2 2 2 2 2" xfId="11608"/>
    <cellStyle name="好 2 2 2 2 2 2 3" xfId="29480"/>
    <cellStyle name="好 2 2 2 2 2 2 3 2" xfId="29481"/>
    <cellStyle name="好 2 2 2 2 2 3" xfId="4286"/>
    <cellStyle name="好 2 2 2 2 2 3 2" xfId="3398"/>
    <cellStyle name="好 2 2 2 2 2 3 3" xfId="12943"/>
    <cellStyle name="好 2 2 2 2 2 3 4" xfId="12948"/>
    <cellStyle name="好 2 2 2 2 2 4" xfId="4291"/>
    <cellStyle name="好 2 2 2 2 2 4 2" xfId="4297"/>
    <cellStyle name="好 2 2 2 2 3" xfId="29483"/>
    <cellStyle name="好 2 2 2 2 3 2" xfId="25710"/>
    <cellStyle name="好 2 2 2 2 3 2 2" xfId="25713"/>
    <cellStyle name="好 2 2 2 2 3 2 2 2" xfId="26902"/>
    <cellStyle name="好 2 2 2 2 3 3" xfId="4317"/>
    <cellStyle name="好 2 2 2 2 3 3 2" xfId="12958"/>
    <cellStyle name="好 2 2 2 2 3 3 3" xfId="12966"/>
    <cellStyle name="好 2 2 2 2 3 3 4" xfId="12971"/>
    <cellStyle name="好 2 2 2 2 4" xfId="29484"/>
    <cellStyle name="好 2 2 2 2 4 2" xfId="25743"/>
    <cellStyle name="好 2 2 2 2 4 2 2" xfId="26976"/>
    <cellStyle name="好 2 2 2 2 4 3" xfId="4326"/>
    <cellStyle name="好 2 2 2 2 4 3 2" xfId="26990"/>
    <cellStyle name="好 2 2 2 2 5" xfId="29485"/>
    <cellStyle name="好 2 2 2 2 5 2" xfId="16286"/>
    <cellStyle name="好 2 2 2 2 6" xfId="29487"/>
    <cellStyle name="好 2 2 2 3" xfId="29488"/>
    <cellStyle name="好 2 2 2 3 2" xfId="29489"/>
    <cellStyle name="好 2 2 2 3 2 2" xfId="29490"/>
    <cellStyle name="好 2 2 2 3 2 2 2" xfId="29491"/>
    <cellStyle name="好 2 2 2 3 2 3" xfId="13028"/>
    <cellStyle name="好 2 2 2 3 2 3 2" xfId="13030"/>
    <cellStyle name="好 2 2 2 3 3" xfId="29492"/>
    <cellStyle name="好 2 2 2 3 3 2" xfId="25828"/>
    <cellStyle name="好 2 2 2 3 4" xfId="29493"/>
    <cellStyle name="好 2 2 2 3 4 2" xfId="25855"/>
    <cellStyle name="好 2 2 2 4" xfId="29494"/>
    <cellStyle name="好 2 2 2 4 2" xfId="29495"/>
    <cellStyle name="好 2 2 2 4 2 2" xfId="29496"/>
    <cellStyle name="好 2 2 2 4 2 2 2" xfId="29497"/>
    <cellStyle name="好 2 2 2 4 3" xfId="29498"/>
    <cellStyle name="好 2 2 2 4 3 2" xfId="25947"/>
    <cellStyle name="好 2 2 2 5" xfId="29499"/>
    <cellStyle name="好 2 2 2 5 2" xfId="29500"/>
    <cellStyle name="好 2 2 2 5 2 2" xfId="29501"/>
    <cellStyle name="好 2 2 2 5 3" xfId="29502"/>
    <cellStyle name="好 2 2 2 5 3 2" xfId="29504"/>
    <cellStyle name="好 2 2 2 6" xfId="26359"/>
    <cellStyle name="好 2 2 2 6 2" xfId="29505"/>
    <cellStyle name="好 2 2 2 7" xfId="29507"/>
    <cellStyle name="好 2 2 3" xfId="11314"/>
    <cellStyle name="好 2 2 3 2" xfId="29508"/>
    <cellStyle name="好 2 2 3 2 2" xfId="29509"/>
    <cellStyle name="好 2 2 3 2 2 2" xfId="29510"/>
    <cellStyle name="好 2 2 3 2 2 2 2" xfId="29511"/>
    <cellStyle name="好 2 2 3 2 2 3" xfId="13131"/>
    <cellStyle name="好 2 2 3 2 2 3 2" xfId="13135"/>
    <cellStyle name="好 2 2 3 2 3" xfId="29513"/>
    <cellStyle name="好 2 2 3 2 3 2" xfId="29515"/>
    <cellStyle name="好 2 2 3 2 4" xfId="29516"/>
    <cellStyle name="好 2 2 3 2 4 2" xfId="29517"/>
    <cellStyle name="好 2 2 3 3" xfId="29518"/>
    <cellStyle name="好 2 2 3 3 2" xfId="29519"/>
    <cellStyle name="好 2 2 3 3 2 2" xfId="29520"/>
    <cellStyle name="好 2 2 3 3 2 2 2" xfId="9607"/>
    <cellStyle name="好 2 2 3 3 3" xfId="29522"/>
    <cellStyle name="好 2 2 3 3 3 2" xfId="29524"/>
    <cellStyle name="好 2 2 3 4" xfId="29525"/>
    <cellStyle name="好 2 2 3 4 2" xfId="29526"/>
    <cellStyle name="好 2 2 3 4 2 2" xfId="29527"/>
    <cellStyle name="好 2 2 3 4 3" xfId="29529"/>
    <cellStyle name="好 2 2 3 4 3 2" xfId="29530"/>
    <cellStyle name="好 2 2 3 5" xfId="29531"/>
    <cellStyle name="好 2 2 3 5 2" xfId="29532"/>
    <cellStyle name="好 2 2 3 6" xfId="29533"/>
    <cellStyle name="好 2 2 4" xfId="20790"/>
    <cellStyle name="好 2 2 4 2" xfId="29534"/>
    <cellStyle name="好 2 2 4 2 2" xfId="29535"/>
    <cellStyle name="好 2 2 4 2 2 2" xfId="1876"/>
    <cellStyle name="好 2 2 4 2 3" xfId="29536"/>
    <cellStyle name="好 2 2 4 2 3 2" xfId="6439"/>
    <cellStyle name="好 2 2 4 3" xfId="29537"/>
    <cellStyle name="好 2 2 4 3 2" xfId="29538"/>
    <cellStyle name="好 2 2 4 4" xfId="29539"/>
    <cellStyle name="好 2 2 4 4 2" xfId="29540"/>
    <cellStyle name="好 2 2 5" xfId="29541"/>
    <cellStyle name="好 2 2 5 2" xfId="475"/>
    <cellStyle name="好 2 2 5 2 2" xfId="484"/>
    <cellStyle name="好 2 2 5 2 2 2" xfId="8515"/>
    <cellStyle name="好 2 2 5 3" xfId="489"/>
    <cellStyle name="好 2 2 5 3 2" xfId="960"/>
    <cellStyle name="好 2 2 6" xfId="29542"/>
    <cellStyle name="好 2 2 6 2" xfId="561"/>
    <cellStyle name="好 2 2 6 2 2" xfId="1839"/>
    <cellStyle name="好 2 2 6 3" xfId="1127"/>
    <cellStyle name="好 2 2 6 3 2" xfId="1843"/>
    <cellStyle name="好 2 2 7" xfId="29543"/>
    <cellStyle name="好 2 2 7 2" xfId="999"/>
    <cellStyle name="好 2 2 8" xfId="29544"/>
    <cellStyle name="好 2 3" xfId="23106"/>
    <cellStyle name="好 2 3 2" xfId="11327"/>
    <cellStyle name="好 2 3 2 2" xfId="11329"/>
    <cellStyle name="好 2 3 2 2 2" xfId="3746"/>
    <cellStyle name="好 2 3 2 2 2 2" xfId="3748"/>
    <cellStyle name="好 2 3 2 2 2 2 2" xfId="7727"/>
    <cellStyle name="好 2 3 2 2 2 3" xfId="13378"/>
    <cellStyle name="好 2 3 2 2 2 3 2" xfId="13380"/>
    <cellStyle name="好 2 3 2 2 2 3 3" xfId="13385"/>
    <cellStyle name="好 2 3 2 2 2 3 4" xfId="13390"/>
    <cellStyle name="好 2 3 2 2 3" xfId="3750"/>
    <cellStyle name="好 2 3 2 2 3 2" xfId="29545"/>
    <cellStyle name="好 2 3 2 2 4" xfId="29546"/>
    <cellStyle name="好 2 3 2 2 4 2" xfId="29547"/>
    <cellStyle name="好 2 3 2 3" xfId="29548"/>
    <cellStyle name="好 2 3 2 3 2" xfId="3779"/>
    <cellStyle name="好 2 3 2 3 2 2" xfId="6592"/>
    <cellStyle name="好 2 3 2 3 2 2 2" xfId="6599"/>
    <cellStyle name="好 2 3 2 3 2 3" xfId="2863"/>
    <cellStyle name="好 2 3 2 3 2 4" xfId="8317"/>
    <cellStyle name="好 2 3 2 3 3" xfId="8318"/>
    <cellStyle name="好 2 3 2 3 3 2" xfId="6623"/>
    <cellStyle name="好 2 3 2 4" xfId="29549"/>
    <cellStyle name="好 2 3 2 4 2" xfId="8329"/>
    <cellStyle name="好 2 3 2 4 2 2" xfId="6657"/>
    <cellStyle name="好 2 3 2 4 3" xfId="8331"/>
    <cellStyle name="好 2 3 2 4 3 2" xfId="8334"/>
    <cellStyle name="好 2 3 2 5" xfId="29550"/>
    <cellStyle name="好 2 3 2 5 2" xfId="8339"/>
    <cellStyle name="好 2 3 2 6" xfId="29551"/>
    <cellStyle name="好 2 3 3" xfId="11331"/>
    <cellStyle name="好 2 3 3 2" xfId="29552"/>
    <cellStyle name="好 2 3 3 2 2" xfId="29553"/>
    <cellStyle name="好 2 3 3 2 2 2" xfId="18129"/>
    <cellStyle name="好 2 3 3 2 2 2 2" xfId="18131"/>
    <cellStyle name="好 2 3 3 2 2 2 3" xfId="18139"/>
    <cellStyle name="好 2 3 3 2 3" xfId="29555"/>
    <cellStyle name="好 2 3 3 2 3 2" xfId="29556"/>
    <cellStyle name="好 2 3 3 3" xfId="29557"/>
    <cellStyle name="好 2 3 3 3 2" xfId="8355"/>
    <cellStyle name="好 2 3 3 4" xfId="29558"/>
    <cellStyle name="好 2 3 3 4 2" xfId="8360"/>
    <cellStyle name="好 2 3 4" xfId="20796"/>
    <cellStyle name="好 2 3 4 2" xfId="20798"/>
    <cellStyle name="好 2 3 4 2 2" xfId="29559"/>
    <cellStyle name="好 2 3 4 2 2 2" xfId="5880"/>
    <cellStyle name="好 2 3 4 3" xfId="29562"/>
    <cellStyle name="好 2 3 4 3 2" xfId="7908"/>
    <cellStyle name="好 2 3 5" xfId="29563"/>
    <cellStyle name="好 2 3 5 2" xfId="660"/>
    <cellStyle name="好 2 3 5 2 2" xfId="674"/>
    <cellStyle name="好 2 3 5 3" xfId="678"/>
    <cellStyle name="好 2 3 5 3 2" xfId="7"/>
    <cellStyle name="好 2 3 6" xfId="29564"/>
    <cellStyle name="好 2 3 6 2" xfId="725"/>
    <cellStyle name="好 2 3 7" xfId="29565"/>
    <cellStyle name="好 2 4" xfId="23108"/>
    <cellStyle name="好 2 4 2" xfId="29566"/>
    <cellStyle name="好 2 4 2 2" xfId="29568"/>
    <cellStyle name="好 2 4 2 2 2" xfId="2963"/>
    <cellStyle name="好 2 4 2 2 2 2" xfId="6770"/>
    <cellStyle name="好 2 4 2 2 2 2 2" xfId="29570"/>
    <cellStyle name="好 2 4 2 2 3" xfId="6772"/>
    <cellStyle name="好 2 4 2 2 3 2" xfId="29571"/>
    <cellStyle name="好 2 4 2 3" xfId="29572"/>
    <cellStyle name="好 2 4 2 3 2" xfId="6798"/>
    <cellStyle name="好 2 4 2 3 2 2" xfId="8596"/>
    <cellStyle name="好 2 4 2 4" xfId="29574"/>
    <cellStyle name="好 2 4 2 4 2" xfId="29575"/>
    <cellStyle name="好 2 4 3" xfId="29576"/>
    <cellStyle name="好 2 4 3 2" xfId="29578"/>
    <cellStyle name="好 2 4 3 2 2" xfId="29580"/>
    <cellStyle name="好 2 4 3 2 2 2" xfId="29582"/>
    <cellStyle name="好 2 4 3 3" xfId="29583"/>
    <cellStyle name="好 2 4 3 3 2" xfId="29585"/>
    <cellStyle name="好 2 4 4" xfId="29587"/>
    <cellStyle name="好 2 4 4 2" xfId="29589"/>
    <cellStyle name="好 2 4 4 2 2" xfId="3375"/>
    <cellStyle name="好 2 4 4 2 2 2" xfId="5567"/>
    <cellStyle name="好 2 4 4 2 2 3" xfId="5572"/>
    <cellStyle name="好 2 4 5" xfId="29591"/>
    <cellStyle name="好 2 4 5 2" xfId="29593"/>
    <cellStyle name="好 2 5" xfId="10513"/>
    <cellStyle name="好 2 5 2" xfId="29596"/>
    <cellStyle name="好 2 5 2 2" xfId="29598"/>
    <cellStyle name="好 2 5 2 2 2" xfId="8368"/>
    <cellStyle name="好 2 5 2 2 2 2" xfId="8372"/>
    <cellStyle name="好 2 5 2 2 2 2 2" xfId="29601"/>
    <cellStyle name="好 2 5 2 2 2 3" xfId="13796"/>
    <cellStyle name="好 2 5 2 2 2 3 2" xfId="29603"/>
    <cellStyle name="好 2 5 2 2 3" xfId="8375"/>
    <cellStyle name="好 2 5 2 2 3 2" xfId="21316"/>
    <cellStyle name="好 2 5 2 2 4" xfId="29605"/>
    <cellStyle name="好 2 5 2 2 4 2" xfId="21323"/>
    <cellStyle name="好 2 5 2 3" xfId="29606"/>
    <cellStyle name="好 2 5 2 3 2" xfId="7749"/>
    <cellStyle name="好 2 5 2 3 2 2" xfId="8984"/>
    <cellStyle name="好 2 5 2 3 2 2 2" xfId="29609"/>
    <cellStyle name="好 2 5 2 3 3" xfId="8987"/>
    <cellStyle name="好 2 5 2 3 3 2" xfId="8990"/>
    <cellStyle name="好 2 5 2 4" xfId="29610"/>
    <cellStyle name="好 2 5 2 4 2" xfId="29612"/>
    <cellStyle name="好 2 5 2 4 2 2" xfId="29616"/>
    <cellStyle name="好 2 5 2 4 3" xfId="29617"/>
    <cellStyle name="好 2 5 2 4 3 2" xfId="29619"/>
    <cellStyle name="好 2 5 2 5" xfId="29621"/>
    <cellStyle name="好 2 5 2 5 2" xfId="29624"/>
    <cellStyle name="好 2 5 2 6" xfId="29629"/>
    <cellStyle name="好 2 5 3" xfId="29630"/>
    <cellStyle name="好 2 5 3 2" xfId="29632"/>
    <cellStyle name="好 2 5 3 2 2" xfId="29635"/>
    <cellStyle name="好 2 5 3 2 2 2" xfId="29639"/>
    <cellStyle name="好 2 5 3 2 3" xfId="29642"/>
    <cellStyle name="好 2 5 3 2 3 2" xfId="21374"/>
    <cellStyle name="好 2 5 3 3" xfId="29644"/>
    <cellStyle name="好 2 5 3 3 2" xfId="29646"/>
    <cellStyle name="好 2 5 3 4" xfId="29648"/>
    <cellStyle name="好 2 5 3 4 2" xfId="19664"/>
    <cellStyle name="好 2 5 4" xfId="29651"/>
    <cellStyle name="好 2 5 4 2" xfId="29653"/>
    <cellStyle name="好 2 5 4 2 2" xfId="29656"/>
    <cellStyle name="好 2 5 4 2 2 2" xfId="19779"/>
    <cellStyle name="好 2 5 4 3" xfId="24005"/>
    <cellStyle name="好 2 5 4 3 2" xfId="29659"/>
    <cellStyle name="好 2 5 5" xfId="29662"/>
    <cellStyle name="好 2 5 5 2" xfId="29664"/>
    <cellStyle name="好 2 5 5 2 2" xfId="29666"/>
    <cellStyle name="好 2 5 5 3" xfId="29668"/>
    <cellStyle name="好 2 5 5 3 2" xfId="19856"/>
    <cellStyle name="好 2 5 6" xfId="29669"/>
    <cellStyle name="好 2 5 6 2" xfId="29670"/>
    <cellStyle name="好 2 5 7" xfId="29671"/>
    <cellStyle name="好 2 6" xfId="29672"/>
    <cellStyle name="好 2 6 2" xfId="29673"/>
    <cellStyle name="好 2 6 2 2" xfId="29674"/>
    <cellStyle name="好 2 6 2 2 2" xfId="10668"/>
    <cellStyle name="好 2 6 2 2 2 2" xfId="10671"/>
    <cellStyle name="好 2 6 2 3" xfId="29676"/>
    <cellStyle name="好 2 6 2 3 2" xfId="10692"/>
    <cellStyle name="好 2 6 3" xfId="29678"/>
    <cellStyle name="好 2 6 3 2" xfId="1556"/>
    <cellStyle name="好 2 6 3 2 2" xfId="1569"/>
    <cellStyle name="好 2 6 4" xfId="29679"/>
    <cellStyle name="好 2 6 4 2" xfId="29680"/>
    <cellStyle name="好 2 7" xfId="28756"/>
    <cellStyle name="好 2 7 2" xfId="27960"/>
    <cellStyle name="好 2 7 2 2" xfId="28758"/>
    <cellStyle name="好 2 7 2 2 2" xfId="12856"/>
    <cellStyle name="好 2 7 3" xfId="28761"/>
    <cellStyle name="好 2 7 3 2" xfId="29682"/>
    <cellStyle name="好 2 8" xfId="12538"/>
    <cellStyle name="好 2 8 2" xfId="12543"/>
    <cellStyle name="好 2 8 2 2" xfId="6084"/>
    <cellStyle name="好 2 8 2 2 2" xfId="12546"/>
    <cellStyle name="好 2 8 2 2 3" xfId="12562"/>
    <cellStyle name="好 2 8 2 3" xfId="12573"/>
    <cellStyle name="好 2 8 2 4" xfId="12586"/>
    <cellStyle name="好 2 8 3" xfId="12603"/>
    <cellStyle name="好 2 8 4" xfId="12624"/>
    <cellStyle name="好 2 9" xfId="12653"/>
    <cellStyle name="好 2 9 2" xfId="12657"/>
    <cellStyle name="好 2 9 2 2" xfId="12660"/>
    <cellStyle name="好 2 9 2 3" xfId="12674"/>
    <cellStyle name="好 2 9 3" xfId="12684"/>
    <cellStyle name="好 2 9 4" xfId="12699"/>
    <cellStyle name="好 3" xfId="14191"/>
    <cellStyle name="好 3 2" xfId="24460"/>
    <cellStyle name="好 3 2 2" xfId="11388"/>
    <cellStyle name="好 3 2 2 2" xfId="11392"/>
    <cellStyle name="好 3 2 2 2 2" xfId="25388"/>
    <cellStyle name="好 3 2 2 2 2 2" xfId="29684"/>
    <cellStyle name="好 3 2 2 2 2 2 2" xfId="16461"/>
    <cellStyle name="好 3 2 2 2 2 2 2 2" xfId="16464"/>
    <cellStyle name="好 3 2 2 2 2 2 2 3" xfId="16478"/>
    <cellStyle name="好 3 2 2 2 2 3" xfId="15274"/>
    <cellStyle name="好 3 2 2 2 2 3 2" xfId="15277"/>
    <cellStyle name="好 3 2 2 2 2 3 2 2" xfId="15280"/>
    <cellStyle name="好 3 2 2 2 2 3 2 3" xfId="16789"/>
    <cellStyle name="好 3 2 2 2 2 3 3" xfId="15283"/>
    <cellStyle name="好 3 2 2 2 2 3 4" xfId="15289"/>
    <cellStyle name="好 3 2 2 2 3" xfId="29685"/>
    <cellStyle name="好 3 2 2 2 3 2" xfId="18028"/>
    <cellStyle name="好 3 2 2 2 4" xfId="29686"/>
    <cellStyle name="好 3 2 2 2 4 2" xfId="29687"/>
    <cellStyle name="好 3 2 2 3" xfId="18681"/>
    <cellStyle name="好 3 2 2 3 2" xfId="737"/>
    <cellStyle name="好 3 2 2 3 2 2" xfId="740"/>
    <cellStyle name="好 3 2 2 3 2 2 2" xfId="29688"/>
    <cellStyle name="好 3 2 2 3 3" xfId="748"/>
    <cellStyle name="好 3 2 2 3 3 2" xfId="750"/>
    <cellStyle name="好 3 2 2 4" xfId="29689"/>
    <cellStyle name="好 3 2 2 4 2" xfId="779"/>
    <cellStyle name="好 3 2 2 4 2 2" xfId="781"/>
    <cellStyle name="好 3 2 2 4 3" xfId="783"/>
    <cellStyle name="好 3 2 2 4 3 2" xfId="29691"/>
    <cellStyle name="好 3 2 2 5" xfId="29692"/>
    <cellStyle name="好 3 2 2 5 2" xfId="29693"/>
    <cellStyle name="好 3 2 2 6" xfId="29694"/>
    <cellStyle name="好 3 2 3" xfId="11396"/>
    <cellStyle name="好 3 2 3 2" xfId="25390"/>
    <cellStyle name="好 3 2 3 2 2" xfId="29695"/>
    <cellStyle name="好 3 2 3 2 2 2" xfId="29696"/>
    <cellStyle name="好 3 2 3 2 3" xfId="29697"/>
    <cellStyle name="好 3 2 3 2 3 2" xfId="29698"/>
    <cellStyle name="好 3 2 3 3" xfId="29699"/>
    <cellStyle name="好 3 2 3 3 2" xfId="845"/>
    <cellStyle name="好 3 2 3 4" xfId="29700"/>
    <cellStyle name="好 3 2 3 4 2" xfId="29701"/>
    <cellStyle name="好 3 2 4" xfId="20805"/>
    <cellStyle name="好 3 2 4 2" xfId="29702"/>
    <cellStyle name="好 3 2 4 2 2" xfId="29703"/>
    <cellStyle name="好 3 2 4 2 2 2" xfId="3867"/>
    <cellStyle name="好 3 2 4 3" xfId="29704"/>
    <cellStyle name="好 3 2 4 3 2" xfId="29705"/>
    <cellStyle name="好 3 2 5" xfId="29706"/>
    <cellStyle name="好 3 2 5 2" xfId="29707"/>
    <cellStyle name="好 3 2 5 2 2" xfId="29708"/>
    <cellStyle name="好 3 2 5 3" xfId="29709"/>
    <cellStyle name="好 3 2 5 3 2" xfId="29710"/>
    <cellStyle name="好 3 2 6" xfId="29711"/>
    <cellStyle name="好 3 2 6 2" xfId="29712"/>
    <cellStyle name="好 3 2 7" xfId="29713"/>
    <cellStyle name="好 3 3" xfId="24463"/>
    <cellStyle name="好 3 3 2" xfId="2064"/>
    <cellStyle name="好 3 3 2 2" xfId="25392"/>
    <cellStyle name="好 3 3 2 2 2" xfId="29714"/>
    <cellStyle name="好 3 3 2 2 2 2" xfId="29715"/>
    <cellStyle name="好 3 3 2 2 3" xfId="29716"/>
    <cellStyle name="好 3 3 2 2 3 2" xfId="93"/>
    <cellStyle name="好 3 3 2 3" xfId="29717"/>
    <cellStyle name="好 3 3 2 3 2" xfId="976"/>
    <cellStyle name="好 3 3 2 3 2 2" xfId="981"/>
    <cellStyle name="好 3 3 2 3 2 3" xfId="10567"/>
    <cellStyle name="好 3 3 2 4" xfId="29720"/>
    <cellStyle name="好 3 3 2 4 2" xfId="10597"/>
    <cellStyle name="好 3 3 3" xfId="25395"/>
    <cellStyle name="好 3 3 3 2" xfId="29721"/>
    <cellStyle name="好 3 3 3 2 2" xfId="29723"/>
    <cellStyle name="好 3 3 3 2 2 2" xfId="17815"/>
    <cellStyle name="好 3 3 3 3" xfId="29725"/>
    <cellStyle name="好 3 3 3 3 2" xfId="10648"/>
    <cellStyle name="好 3 3 4" xfId="29727"/>
    <cellStyle name="好 3 3 4 2" xfId="14387"/>
    <cellStyle name="好 3 3 4 2 2" xfId="29728"/>
    <cellStyle name="好 3 3 4 3" xfId="29729"/>
    <cellStyle name="好 3 3 4 3 2" xfId="10682"/>
    <cellStyle name="好 3 3 5" xfId="29730"/>
    <cellStyle name="好 3 3 5 2" xfId="29731"/>
    <cellStyle name="好 3 3 6" xfId="29732"/>
    <cellStyle name="好 3 4" xfId="24466"/>
    <cellStyle name="好 3 4 2" xfId="25397"/>
    <cellStyle name="好 3 4 2 2" xfId="29733"/>
    <cellStyle name="好 3 4 2 2 2" xfId="29735"/>
    <cellStyle name="好 3 4 2 3" xfId="4120"/>
    <cellStyle name="好 3 4 2 3 2" xfId="11079"/>
    <cellStyle name="好 3 4 3" xfId="29737"/>
    <cellStyle name="好 3 4 3 2" xfId="26798"/>
    <cellStyle name="好 3 4 4" xfId="29739"/>
    <cellStyle name="好 3 4 4 2" xfId="26829"/>
    <cellStyle name="好 3 5" xfId="10522"/>
    <cellStyle name="好 3 5 2" xfId="29741"/>
    <cellStyle name="好 3 5 2 2" xfId="29742"/>
    <cellStyle name="好 3 5 2 2 2" xfId="29743"/>
    <cellStyle name="好 3 5 3" xfId="29744"/>
    <cellStyle name="好 3 5 3 2" xfId="27252"/>
    <cellStyle name="好 3 6" xfId="29745"/>
    <cellStyle name="好 3 6 2" xfId="29746"/>
    <cellStyle name="好 3 6 2 2" xfId="29747"/>
    <cellStyle name="好 3 6 3" xfId="29748"/>
    <cellStyle name="好 3 6 3 2" xfId="27319"/>
    <cellStyle name="好 3 7" xfId="27901"/>
    <cellStyle name="好 3 7 2" xfId="10355"/>
    <cellStyle name="好 3 8" xfId="12778"/>
    <cellStyle name="好 3 8 2" xfId="12782"/>
    <cellStyle name="好 3 8 3" xfId="12804"/>
    <cellStyle name="好 3 9" xfId="12816"/>
    <cellStyle name="好 4" xfId="24471"/>
    <cellStyle name="好 4 2" xfId="24475"/>
    <cellStyle name="好 4 2 2" xfId="24478"/>
    <cellStyle name="好 4 2 2 2" xfId="25400"/>
    <cellStyle name="好 4 2 2 2 2" xfId="28208"/>
    <cellStyle name="好 4 2 2 2 2 2" xfId="26321"/>
    <cellStyle name="好 4 2 2 2 2 2 2" xfId="22377"/>
    <cellStyle name="好 4 2 2 2 2 3" xfId="26325"/>
    <cellStyle name="好 4 2 2 2 2 3 2" xfId="23209"/>
    <cellStyle name="好 4 2 2 2 3" xfId="28211"/>
    <cellStyle name="好 4 2 2 2 3 2" xfId="25516"/>
    <cellStyle name="好 4 2 2 2 4" xfId="28214"/>
    <cellStyle name="好 4 2 2 2 4 2" xfId="26376"/>
    <cellStyle name="好 4 2 2 3" xfId="29749"/>
    <cellStyle name="好 4 2 2 3 2" xfId="29750"/>
    <cellStyle name="好 4 2 2 3 2 2" xfId="26416"/>
    <cellStyle name="好 4 2 2 3 2 2 2" xfId="15380"/>
    <cellStyle name="好 4 2 2 3 3" xfId="29751"/>
    <cellStyle name="好 4 2 2 3 3 2" xfId="25556"/>
    <cellStyle name="好 4 2 2 4" xfId="23887"/>
    <cellStyle name="好 4 2 2 4 2" xfId="29752"/>
    <cellStyle name="好 4 2 2 4 2 2" xfId="26456"/>
    <cellStyle name="好 4 2 2 4 3" xfId="29753"/>
    <cellStyle name="好 4 2 2 4 3 2" xfId="25584"/>
    <cellStyle name="好 4 2 2 5" xfId="29755"/>
    <cellStyle name="好 4 2 2 5 2" xfId="29756"/>
    <cellStyle name="好 4 2 2 6" xfId="29757"/>
    <cellStyle name="好 4 2 3" xfId="25403"/>
    <cellStyle name="好 4 2 3 2" xfId="15130"/>
    <cellStyle name="好 4 2 3 2 2" xfId="15132"/>
    <cellStyle name="好 4 2 3 2 2 2" xfId="15135"/>
    <cellStyle name="好 4 2 3 2 2 2 2" xfId="10280"/>
    <cellStyle name="好 4 2 3 2 2 2 3" xfId="15141"/>
    <cellStyle name="好 4 2 3 2 2 3" xfId="15150"/>
    <cellStyle name="好 4 2 3 2 2 4" xfId="15155"/>
    <cellStyle name="好 4 2 3 2 3" xfId="15161"/>
    <cellStyle name="好 4 2 3 2 3 2" xfId="15163"/>
    <cellStyle name="好 4 2 3 2 3 3" xfId="15166"/>
    <cellStyle name="好 4 2 3 2 3 4" xfId="15170"/>
    <cellStyle name="好 4 2 3 2 4" xfId="15172"/>
    <cellStyle name="好 4 2 3 2 5" xfId="12547"/>
    <cellStyle name="好 4 2 3 3" xfId="15175"/>
    <cellStyle name="好 4 2 3 3 2" xfId="15177"/>
    <cellStyle name="好 4 2 3 3 2 2" xfId="15180"/>
    <cellStyle name="好 4 2 3 3 2 3" xfId="15182"/>
    <cellStyle name="好 4 2 3 3 3" xfId="15191"/>
    <cellStyle name="好 4 2 3 3 4" xfId="15196"/>
    <cellStyle name="好 4 2 3 4" xfId="15199"/>
    <cellStyle name="好 4 2 3 4 2" xfId="15201"/>
    <cellStyle name="好 4 2 3 4 3" xfId="15205"/>
    <cellStyle name="好 4 2 3 4 4" xfId="15211"/>
    <cellStyle name="好 4 2 4" xfId="29758"/>
    <cellStyle name="好 4 2 4 2" xfId="15641"/>
    <cellStyle name="好 4 2 4 2 2" xfId="15643"/>
    <cellStyle name="好 4 2 4 2 2 2" xfId="12953"/>
    <cellStyle name="好 4 2 4 3" xfId="15645"/>
    <cellStyle name="好 4 2 4 3 2" xfId="15647"/>
    <cellStyle name="好 4 2 5" xfId="29759"/>
    <cellStyle name="好 4 2 5 2" xfId="15851"/>
    <cellStyle name="好 4 2 5 2 2" xfId="29760"/>
    <cellStyle name="好 4 2 5 3" xfId="15853"/>
    <cellStyle name="好 4 2 5 3 2" xfId="29761"/>
    <cellStyle name="好 4 2 6" xfId="29762"/>
    <cellStyle name="好 4 2 6 2" xfId="15888"/>
    <cellStyle name="好 4 2 7" xfId="29763"/>
    <cellStyle name="好 4 3" xfId="24482"/>
    <cellStyle name="好 4 3 2" xfId="25406"/>
    <cellStyle name="好 4 3 2 2" xfId="29764"/>
    <cellStyle name="好 4 3 2 2 2" xfId="29415"/>
    <cellStyle name="好 4 3 2 2 2 2" xfId="27364"/>
    <cellStyle name="好 4 3 2 2 3" xfId="29766"/>
    <cellStyle name="好 4 3 2 2 3 2" xfId="27385"/>
    <cellStyle name="好 4 3 2 3" xfId="29767"/>
    <cellStyle name="好 4 3 2 3 2" xfId="12805"/>
    <cellStyle name="好 4 3 2 4" xfId="23897"/>
    <cellStyle name="好 4 3 2 4 2" xfId="12821"/>
    <cellStyle name="好 4 3 3" xfId="29768"/>
    <cellStyle name="好 4 3 3 2" xfId="29770"/>
    <cellStyle name="好 4 3 3 2 2" xfId="29771"/>
    <cellStyle name="好 4 3 3 2 2 2" xfId="19013"/>
    <cellStyle name="好 4 3 3 2 2 2 2" xfId="12598"/>
    <cellStyle name="好 4 3 3 2 2 2 3" xfId="19020"/>
    <cellStyle name="好 4 3 3 3" xfId="29772"/>
    <cellStyle name="好 4 3 3 3 2" xfId="12843"/>
    <cellStyle name="好 4 3 4" xfId="29773"/>
    <cellStyle name="好 4 3 4 2" xfId="29774"/>
    <cellStyle name="好 4 3 4 2 2" xfId="29775"/>
    <cellStyle name="好 4 3 4 3" xfId="29776"/>
    <cellStyle name="好 4 3 4 3 2" xfId="29777"/>
    <cellStyle name="好 4 3 5" xfId="29778"/>
    <cellStyle name="好 4 3 5 2" xfId="29779"/>
    <cellStyle name="好 4 3 6" xfId="5066"/>
    <cellStyle name="好 4 4" xfId="25410"/>
    <cellStyle name="好 4 4 2" xfId="28812"/>
    <cellStyle name="好 4 4 2 2" xfId="28816"/>
    <cellStyle name="好 4 4 2 2 2" xfId="28818"/>
    <cellStyle name="好 4 4 2 3" xfId="28821"/>
    <cellStyle name="好 4 4 2 3 2" xfId="13308"/>
    <cellStyle name="好 4 4 3" xfId="28823"/>
    <cellStyle name="好 4 4 3 2" xfId="28825"/>
    <cellStyle name="好 4 4 4" xfId="28827"/>
    <cellStyle name="好 4 4 4 2" xfId="29780"/>
    <cellStyle name="好 4 5" xfId="10529"/>
    <cellStyle name="好 4 5 2" xfId="28829"/>
    <cellStyle name="好 4 5 2 2" xfId="28831"/>
    <cellStyle name="好 4 5 2 2 2" xfId="29781"/>
    <cellStyle name="好 4 5 3" xfId="28833"/>
    <cellStyle name="好 4 5 3 2" xfId="27422"/>
    <cellStyle name="好 4 6" xfId="27933"/>
    <cellStyle name="好 4 6 2" xfId="28835"/>
    <cellStyle name="好 4 6 2 2" xfId="29782"/>
    <cellStyle name="好 4 6 3" xfId="29783"/>
    <cellStyle name="好 4 6 3 2" xfId="27451"/>
    <cellStyle name="好 4 7" xfId="27907"/>
    <cellStyle name="好 4 7 2" xfId="29784"/>
    <cellStyle name="好 4 8" xfId="12839"/>
    <cellStyle name="好 4 8 2" xfId="12841"/>
    <cellStyle name="好 4 8 3" xfId="12844"/>
    <cellStyle name="好 5" xfId="24486"/>
    <cellStyle name="好 5 2" xfId="24489"/>
    <cellStyle name="好 5 2 2" xfId="25412"/>
    <cellStyle name="好 5 2 2 2" xfId="584"/>
    <cellStyle name="好 5 2 2 2 2" xfId="29785"/>
    <cellStyle name="好 5 2 2 2 2 2" xfId="29788"/>
    <cellStyle name="好 5 2 2 3" xfId="29791"/>
    <cellStyle name="好 5 2 2 3 2" xfId="26247"/>
    <cellStyle name="好 5 2 3" xfId="29792"/>
    <cellStyle name="好 5 2 3 2" xfId="29795"/>
    <cellStyle name="好 5 2 3 2 2" xfId="28198"/>
    <cellStyle name="好 5 2 4" xfId="29796"/>
    <cellStyle name="好 5 2 4 2" xfId="29797"/>
    <cellStyle name="好 5 3" xfId="25415"/>
    <cellStyle name="好 5 3 2" xfId="29798"/>
    <cellStyle name="好 5 3 2 2" xfId="21697"/>
    <cellStyle name="好 5 3 2 2 2" xfId="29800"/>
    <cellStyle name="好 5 3 3" xfId="29801"/>
    <cellStyle name="好 5 3 3 2" xfId="29802"/>
    <cellStyle name="好 5 4" xfId="28838"/>
    <cellStyle name="好 5 4 2" xfId="28839"/>
    <cellStyle name="好 5 4 2 2" xfId="28843"/>
    <cellStyle name="好 5 5" xfId="28847"/>
    <cellStyle name="好 5 5 2" xfId="28850"/>
    <cellStyle name="好 6" xfId="24492"/>
    <cellStyle name="好 6 2" xfId="25417"/>
    <cellStyle name="好 6 2 2" xfId="29803"/>
    <cellStyle name="好 6 2 2 2" xfId="21740"/>
    <cellStyle name="好 6 2 2 2 2" xfId="29805"/>
    <cellStyle name="好 6 2 2 3" xfId="25333"/>
    <cellStyle name="好 6 2 2 3 2" xfId="25337"/>
    <cellStyle name="好 6 2 3" xfId="29806"/>
    <cellStyle name="好 6 2 3 2" xfId="29808"/>
    <cellStyle name="好 6 2 4" xfId="29809"/>
    <cellStyle name="好 6 2 4 2" xfId="29810"/>
    <cellStyle name="好 6 3" xfId="29811"/>
    <cellStyle name="好 6 3 2" xfId="29812"/>
    <cellStyle name="好 6 3 2 2" xfId="21745"/>
    <cellStyle name="好 6 3 2 2 2" xfId="29813"/>
    <cellStyle name="好 6 3 3" xfId="29814"/>
    <cellStyle name="好 6 3 3 2" xfId="29816"/>
    <cellStyle name="好 6 4" xfId="28854"/>
    <cellStyle name="好 6 4 2" xfId="28855"/>
    <cellStyle name="好 6 4 2 2" xfId="29817"/>
    <cellStyle name="好 6 4 3" xfId="29818"/>
    <cellStyle name="好 6 4 3 2" xfId="29819"/>
    <cellStyle name="好 6 5" xfId="28859"/>
    <cellStyle name="好 6 5 2" xfId="29820"/>
    <cellStyle name="好 6 6" xfId="920"/>
    <cellStyle name="好 7" xfId="25419"/>
    <cellStyle name="好 7 2" xfId="29822"/>
    <cellStyle name="好 7 2 2" xfId="29823"/>
    <cellStyle name="好 7 3" xfId="29825"/>
    <cellStyle name="好 7 3 2" xfId="29826"/>
    <cellStyle name="好 8" xfId="29827"/>
    <cellStyle name="好 8 2" xfId="29829"/>
    <cellStyle name="好 8 2 2" xfId="29831"/>
    <cellStyle name="好 8 3" xfId="29832"/>
    <cellStyle name="好 8 3 2" xfId="29834"/>
    <cellStyle name="汇总 2" xfId="29837"/>
    <cellStyle name="汇总 2 10" xfId="26013"/>
    <cellStyle name="汇总 2 11" xfId="29838"/>
    <cellStyle name="汇总 2 12" xfId="658"/>
    <cellStyle name="汇总 2 12 2" xfId="663"/>
    <cellStyle name="汇总 2 12 3" xfId="680"/>
    <cellStyle name="汇总 2 13" xfId="719"/>
    <cellStyle name="汇总 2 14" xfId="736"/>
    <cellStyle name="汇总 2 15" xfId="747"/>
    <cellStyle name="汇总 2 16" xfId="757"/>
    <cellStyle name="汇总 2 17" xfId="29839"/>
    <cellStyle name="汇总 2 18" xfId="29840"/>
    <cellStyle name="汇总 2 19" xfId="29841"/>
    <cellStyle name="汇总 2 2" xfId="29842"/>
    <cellStyle name="汇总 2 2 10" xfId="29843"/>
    <cellStyle name="汇总 2 2 11" xfId="7834"/>
    <cellStyle name="汇总 2 2 11 2" xfId="7837"/>
    <cellStyle name="汇总 2 2 11 3" xfId="1749"/>
    <cellStyle name="汇总 2 2 12" xfId="6177"/>
    <cellStyle name="汇总 2 2 13" xfId="6188"/>
    <cellStyle name="汇总 2 2 14" xfId="6202"/>
    <cellStyle name="汇总 2 2 15" xfId="12491"/>
    <cellStyle name="汇总 2 2 2" xfId="29844"/>
    <cellStyle name="汇总 2 2 2 10" xfId="29847"/>
    <cellStyle name="汇总 2 2 2 11" xfId="29851"/>
    <cellStyle name="汇总 2 2 2 12" xfId="29854"/>
    <cellStyle name="汇总 2 2 2 13" xfId="18853"/>
    <cellStyle name="汇总 2 2 2 14" xfId="29857"/>
    <cellStyle name="汇总 2 2 2 2" xfId="26437"/>
    <cellStyle name="汇总 2 2 2 2 10" xfId="17327"/>
    <cellStyle name="汇总 2 2 2 2 11" xfId="17331"/>
    <cellStyle name="汇总 2 2 2 2 12" xfId="29858"/>
    <cellStyle name="汇总 2 2 2 2 13" xfId="29859"/>
    <cellStyle name="汇总 2 2 2 2 2" xfId="29860"/>
    <cellStyle name="汇总 2 2 2 2 2 10" xfId="27377"/>
    <cellStyle name="汇总 2 2 2 2 2 11" xfId="27381"/>
    <cellStyle name="汇总 2 2 2 2 2 12" xfId="29861"/>
    <cellStyle name="汇总 2 2 2 2 2 2" xfId="29863"/>
    <cellStyle name="汇总 2 2 2 2 2 2 2" xfId="29864"/>
    <cellStyle name="汇总 2 2 2 2 2 3" xfId="9470"/>
    <cellStyle name="汇总 2 2 2 2 2 3 2" xfId="9473"/>
    <cellStyle name="汇总 2 2 2 2 2 3 3" xfId="9478"/>
    <cellStyle name="汇总 2 2 2 2 2 4" xfId="9487"/>
    <cellStyle name="汇总 2 2 2 2 2 5" xfId="9492"/>
    <cellStyle name="汇总 2 2 2 2 2 6" xfId="9495"/>
    <cellStyle name="汇总 2 2 2 2 2 7" xfId="29865"/>
    <cellStyle name="汇总 2 2 2 2 2 8" xfId="29866"/>
    <cellStyle name="汇总 2 2 2 2 2 9" xfId="17051"/>
    <cellStyle name="汇总 2 2 2 2 3" xfId="29867"/>
    <cellStyle name="汇总 2 2 2 2 3 2" xfId="29868"/>
    <cellStyle name="汇总 2 2 2 2 4" xfId="29869"/>
    <cellStyle name="汇总 2 2 2 2 5" xfId="25271"/>
    <cellStyle name="汇总 2 2 2 2 6" xfId="29870"/>
    <cellStyle name="汇总 2 2 2 2 7" xfId="13320"/>
    <cellStyle name="汇总 2 2 2 2 8" xfId="29871"/>
    <cellStyle name="汇总 2 2 2 2 9" xfId="26261"/>
    <cellStyle name="汇总 2 2 2 3" xfId="28200"/>
    <cellStyle name="汇总 2 2 2 3 10" xfId="29873"/>
    <cellStyle name="汇总 2 2 2 3 11" xfId="29875"/>
    <cellStyle name="汇总 2 2 2 3 12" xfId="17503"/>
    <cellStyle name="汇总 2 2 2 3 2" xfId="29877"/>
    <cellStyle name="汇总 2 2 2 3 2 2" xfId="29878"/>
    <cellStyle name="汇总 2 2 2 3 3" xfId="29879"/>
    <cellStyle name="汇总 2 2 2 3 4" xfId="29880"/>
    <cellStyle name="汇总 2 2 2 3 5" xfId="29881"/>
    <cellStyle name="汇总 2 2 2 3 6" xfId="29882"/>
    <cellStyle name="汇总 2 2 2 3 7" xfId="29883"/>
    <cellStyle name="汇总 2 2 2 3 8" xfId="29884"/>
    <cellStyle name="汇总 2 2 2 3 9" xfId="29230"/>
    <cellStyle name="汇总 2 2 2 4" xfId="29885"/>
    <cellStyle name="汇总 2 2 2 4 2" xfId="3894"/>
    <cellStyle name="汇总 2 2 2 5" xfId="29886"/>
    <cellStyle name="汇总 2 2 2 6" xfId="29887"/>
    <cellStyle name="汇总 2 2 2 7" xfId="29888"/>
    <cellStyle name="汇总 2 2 2 8" xfId="29889"/>
    <cellStyle name="汇总 2 2 2 9" xfId="29891"/>
    <cellStyle name="汇总 2 2 3" xfId="29893"/>
    <cellStyle name="汇总 2 2 3 10" xfId="20996"/>
    <cellStyle name="汇总 2 2 3 11" xfId="20998"/>
    <cellStyle name="汇总 2 2 3 12" xfId="29894"/>
    <cellStyle name="汇总 2 2 3 13" xfId="21772"/>
    <cellStyle name="汇总 2 2 3 2" xfId="29895"/>
    <cellStyle name="汇总 2 2 3 2 10" xfId="29896"/>
    <cellStyle name="汇总 2 2 3 2 11" xfId="29897"/>
    <cellStyle name="汇总 2 2 3 2 12" xfId="29898"/>
    <cellStyle name="汇总 2 2 3 2 2" xfId="29899"/>
    <cellStyle name="汇总 2 2 3 2 2 2" xfId="29900"/>
    <cellStyle name="汇总 2 2 3 2 3" xfId="29902"/>
    <cellStyle name="汇总 2 2 3 2 4" xfId="12017"/>
    <cellStyle name="汇总 2 2 3 2 4 2" xfId="12019"/>
    <cellStyle name="汇总 2 2 3 2 4 3" xfId="9597"/>
    <cellStyle name="汇总 2 2 3 2 5" xfId="12029"/>
    <cellStyle name="汇总 2 2 3 2 6" xfId="12033"/>
    <cellStyle name="汇总 2 2 3 2 7" xfId="12036"/>
    <cellStyle name="汇总 2 2 3 2 8" xfId="29903"/>
    <cellStyle name="汇总 2 2 3 2 9" xfId="29904"/>
    <cellStyle name="汇总 2 2 3 3" xfId="29905"/>
    <cellStyle name="汇总 2 2 3 3 2" xfId="16111"/>
    <cellStyle name="汇总 2 2 3 4" xfId="29907"/>
    <cellStyle name="汇总 2 2 3 5" xfId="22593"/>
    <cellStyle name="汇总 2 2 3 6" xfId="29908"/>
    <cellStyle name="汇总 2 2 3 7" xfId="29910"/>
    <cellStyle name="汇总 2 2 3 8" xfId="29911"/>
    <cellStyle name="汇总 2 2 3 9" xfId="29912"/>
    <cellStyle name="汇总 2 2 4" xfId="29913"/>
    <cellStyle name="汇总 2 2 4 10" xfId="21573"/>
    <cellStyle name="汇总 2 2 4 11" xfId="21576"/>
    <cellStyle name="汇总 2 2 4 12" xfId="7084"/>
    <cellStyle name="汇总 2 2 4 12 2" xfId="3961"/>
    <cellStyle name="汇总 2 2 4 12 3" xfId="3972"/>
    <cellStyle name="汇总 2 2 4 2" xfId="29914"/>
    <cellStyle name="汇总 2 2 4 2 2" xfId="29915"/>
    <cellStyle name="汇总 2 2 4 3" xfId="29916"/>
    <cellStyle name="汇总 2 2 4 4" xfId="29918"/>
    <cellStyle name="汇总 2 2 4 5" xfId="22597"/>
    <cellStyle name="汇总 2 2 4 6" xfId="29920"/>
    <cellStyle name="汇总 2 2 4 7" xfId="29921"/>
    <cellStyle name="汇总 2 2 4 8" xfId="29922"/>
    <cellStyle name="汇总 2 2 4 9" xfId="29923"/>
    <cellStyle name="汇总 2 2 5" xfId="29924"/>
    <cellStyle name="汇总 2 2 5 2" xfId="29925"/>
    <cellStyle name="汇总 2 2 6" xfId="29926"/>
    <cellStyle name="汇总 2 2 7" xfId="29927"/>
    <cellStyle name="汇总 2 2 8" xfId="29928"/>
    <cellStyle name="汇总 2 2 9" xfId="2378"/>
    <cellStyle name="汇总 2 20" xfId="746"/>
    <cellStyle name="汇总 2 21" xfId="756"/>
    <cellStyle name="汇总 2 3" xfId="29929"/>
    <cellStyle name="汇总 2 3 10" xfId="29930"/>
    <cellStyle name="汇总 2 3 11" xfId="29931"/>
    <cellStyle name="汇总 2 3 12" xfId="12907"/>
    <cellStyle name="汇总 2 3 13" xfId="29932"/>
    <cellStyle name="汇总 2 3 14" xfId="29933"/>
    <cellStyle name="汇总 2 3 15" xfId="29934"/>
    <cellStyle name="汇总 2 3 2" xfId="29935"/>
    <cellStyle name="汇总 2 3 2 10" xfId="26024"/>
    <cellStyle name="汇总 2 3 2 11" xfId="26039"/>
    <cellStyle name="汇总 2 3 2 12" xfId="26047"/>
    <cellStyle name="汇总 2 3 2 13" xfId="26051"/>
    <cellStyle name="汇总 2 3 2 14" xfId="29937"/>
    <cellStyle name="汇总 2 3 2 2" xfId="29938"/>
    <cellStyle name="汇总 2 3 2 2 10" xfId="29940"/>
    <cellStyle name="汇总 2 3 2 2 11" xfId="29942"/>
    <cellStyle name="汇总 2 3 2 2 12" xfId="29944"/>
    <cellStyle name="汇总 2 3 2 2 13" xfId="29946"/>
    <cellStyle name="汇总 2 3 2 2 2" xfId="29948"/>
    <cellStyle name="汇总 2 3 2 2 2 10" xfId="29950"/>
    <cellStyle name="汇总 2 3 2 2 2 11" xfId="29953"/>
    <cellStyle name="汇总 2 3 2 2 2 12" xfId="29958"/>
    <cellStyle name="汇总 2 3 2 2 2 2" xfId="1707"/>
    <cellStyle name="汇总 2 3 2 2 2 2 2" xfId="27347"/>
    <cellStyle name="汇总 2 3 2 2 2 3" xfId="9674"/>
    <cellStyle name="汇总 2 3 2 2 2 4" xfId="9678"/>
    <cellStyle name="汇总 2 3 2 2 2 5" xfId="9685"/>
    <cellStyle name="汇总 2 3 2 2 2 6" xfId="9688"/>
    <cellStyle name="汇总 2 3 2 2 2 7" xfId="29962"/>
    <cellStyle name="汇总 2 3 2 2 2 8" xfId="29964"/>
    <cellStyle name="汇总 2 3 2 2 2 9" xfId="16316"/>
    <cellStyle name="汇总 2 3 2 2 3" xfId="29966"/>
    <cellStyle name="汇总 2 3 2 2 3 2" xfId="29968"/>
    <cellStyle name="汇总 2 3 2 2 4" xfId="16237"/>
    <cellStyle name="汇总 2 3 2 2 5" xfId="16241"/>
    <cellStyle name="汇总 2 3 2 2 6" xfId="16246"/>
    <cellStyle name="汇总 2 3 2 2 7" xfId="13692"/>
    <cellStyle name="汇总 2 3 2 2 8" xfId="29970"/>
    <cellStyle name="汇总 2 3 2 2 9" xfId="29972"/>
    <cellStyle name="汇总 2 3 2 3" xfId="29975"/>
    <cellStyle name="汇总 2 3 2 3 10" xfId="29977"/>
    <cellStyle name="汇总 2 3 2 3 11" xfId="29979"/>
    <cellStyle name="汇总 2 3 2 3 12" xfId="29981"/>
    <cellStyle name="汇总 2 3 2 3 2" xfId="29983"/>
    <cellStyle name="汇总 2 3 2 3 2 2" xfId="29985"/>
    <cellStyle name="汇总 2 3 2 3 3" xfId="29987"/>
    <cellStyle name="汇总 2 3 2 3 4" xfId="29989"/>
    <cellStyle name="汇总 2 3 2 3 5" xfId="29991"/>
    <cellStyle name="汇总 2 3 2 3 6" xfId="29993"/>
    <cellStyle name="汇总 2 3 2 3 7" xfId="29995"/>
    <cellStyle name="汇总 2 3 2 3 8" xfId="29997"/>
    <cellStyle name="汇总 2 3 2 3 9" xfId="29256"/>
    <cellStyle name="汇总 2 3 2 4" xfId="29999"/>
    <cellStyle name="汇总 2 3 2 4 2" xfId="4158"/>
    <cellStyle name="汇总 2 3 2 5" xfId="30001"/>
    <cellStyle name="汇总 2 3 2 6" xfId="30003"/>
    <cellStyle name="汇总 2 3 2 7" xfId="30005"/>
    <cellStyle name="汇总 2 3 2 8" xfId="30007"/>
    <cellStyle name="汇总 2 3 2 9" xfId="23434"/>
    <cellStyle name="汇总 2 3 3" xfId="4689"/>
    <cellStyle name="汇总 2 3 3 10" xfId="30009"/>
    <cellStyle name="汇总 2 3 3 11" xfId="30011"/>
    <cellStyle name="汇总 2 3 3 12" xfId="30013"/>
    <cellStyle name="汇总 2 3 3 13" xfId="30015"/>
    <cellStyle name="汇总 2 3 3 14" xfId="30018"/>
    <cellStyle name="汇总 2 3 3 15" xfId="30021"/>
    <cellStyle name="汇总 2 3 3 2" xfId="4696"/>
    <cellStyle name="汇总 2 3 3 2 10" xfId="30023"/>
    <cellStyle name="汇总 2 3 3 2 11" xfId="30026"/>
    <cellStyle name="汇总 2 3 3 2 12" xfId="30027"/>
    <cellStyle name="汇总 2 3 3 2 13" xfId="25640"/>
    <cellStyle name="汇总 2 3 3 2 14" xfId="26871"/>
    <cellStyle name="汇总 2 3 3 2 2" xfId="4704"/>
    <cellStyle name="汇总 2 3 3 2 2 2" xfId="380"/>
    <cellStyle name="汇总 2 3 3 2 3" xfId="4709"/>
    <cellStyle name="汇总 2 3 3 2 4" xfId="4714"/>
    <cellStyle name="汇总 2 3 3 2 5" xfId="4717"/>
    <cellStyle name="汇总 2 3 3 2 6" xfId="30028"/>
    <cellStyle name="汇总 2 3 3 2 7" xfId="30029"/>
    <cellStyle name="汇总 2 3 3 2 8" xfId="30030"/>
    <cellStyle name="汇总 2 3 3 2 9" xfId="30031"/>
    <cellStyle name="汇总 2 3 3 3" xfId="4722"/>
    <cellStyle name="汇总 2 3 3 3 2" xfId="4727"/>
    <cellStyle name="汇总 2 3 3 4" xfId="2503"/>
    <cellStyle name="汇总 2 3 3 5" xfId="4732"/>
    <cellStyle name="汇总 2 3 3 6" xfId="20791"/>
    <cellStyle name="汇总 2 3 3 7" xfId="20800"/>
    <cellStyle name="汇总 2 3 3 8" xfId="30033"/>
    <cellStyle name="汇总 2 3 3 9" xfId="30035"/>
    <cellStyle name="汇总 2 3 4" xfId="4737"/>
    <cellStyle name="汇总 2 3 4 10" xfId="30036"/>
    <cellStyle name="汇总 2 3 4 11" xfId="30037"/>
    <cellStyle name="汇总 2 3 4 12" xfId="30039"/>
    <cellStyle name="汇总 2 3 4 13" xfId="30042"/>
    <cellStyle name="汇总 2 3 4 14" xfId="30044"/>
    <cellStyle name="汇总 2 3 4 2" xfId="4745"/>
    <cellStyle name="汇总 2 3 4 2 2" xfId="4748"/>
    <cellStyle name="汇总 2 3 4 3" xfId="4752"/>
    <cellStyle name="汇总 2 3 4 4" xfId="2513"/>
    <cellStyle name="汇总 2 3 4 5" xfId="4760"/>
    <cellStyle name="汇总 2 3 4 6" xfId="20807"/>
    <cellStyle name="汇总 2 3 4 7" xfId="20811"/>
    <cellStyle name="汇总 2 3 4 8" xfId="30046"/>
    <cellStyle name="汇总 2 3 4 9" xfId="30049"/>
    <cellStyle name="汇总 2 3 5" xfId="4765"/>
    <cellStyle name="汇总 2 3 5 2" xfId="4772"/>
    <cellStyle name="汇总 2 3 6" xfId="4777"/>
    <cellStyle name="汇总 2 3 7" xfId="4786"/>
    <cellStyle name="汇总 2 3 8" xfId="8908"/>
    <cellStyle name="汇总 2 3 9" xfId="2385"/>
    <cellStyle name="汇总 2 4" xfId="30050"/>
    <cellStyle name="汇总 2 4 10" xfId="25244"/>
    <cellStyle name="汇总 2 4 11" xfId="13283"/>
    <cellStyle name="汇总 2 4 12" xfId="13288"/>
    <cellStyle name="汇总 2 4 13" xfId="13293"/>
    <cellStyle name="汇总 2 4 14" xfId="25978"/>
    <cellStyle name="汇总 2 4 2" xfId="11135"/>
    <cellStyle name="汇总 2 4 2 10" xfId="30051"/>
    <cellStyle name="汇总 2 4 2 11" xfId="30052"/>
    <cellStyle name="汇总 2 4 2 12" xfId="18586"/>
    <cellStyle name="汇总 2 4 2 13" xfId="30053"/>
    <cellStyle name="汇总 2 4 2 2" xfId="30054"/>
    <cellStyle name="汇总 2 4 2 2 10" xfId="21367"/>
    <cellStyle name="汇总 2 4 2 2 11" xfId="7796"/>
    <cellStyle name="汇总 2 4 2 2 12" xfId="30056"/>
    <cellStyle name="汇总 2 4 2 2 2" xfId="30057"/>
    <cellStyle name="汇总 2 4 2 2 2 2" xfId="30059"/>
    <cellStyle name="汇总 2 4 2 2 3" xfId="30060"/>
    <cellStyle name="汇总 2 4 2 2 4" xfId="30061"/>
    <cellStyle name="汇总 2 4 2 2 5" xfId="30062"/>
    <cellStyle name="汇总 2 4 2 2 6" xfId="30063"/>
    <cellStyle name="汇总 2 4 2 2 7" xfId="30064"/>
    <cellStyle name="汇总 2 4 2 2 8" xfId="30065"/>
    <cellStyle name="汇总 2 4 2 2 9" xfId="30066"/>
    <cellStyle name="汇总 2 4 2 3" xfId="30068"/>
    <cellStyle name="汇总 2 4 2 3 2" xfId="30070"/>
    <cellStyle name="汇总 2 4 2 4" xfId="16614"/>
    <cellStyle name="汇总 2 4 2 5" xfId="16617"/>
    <cellStyle name="汇总 2 4 2 6" xfId="16620"/>
    <cellStyle name="汇总 2 4 2 7" xfId="14363"/>
    <cellStyle name="汇总 2 4 2 8" xfId="18891"/>
    <cellStyle name="汇总 2 4 2 9" xfId="18906"/>
    <cellStyle name="汇总 2 4 3" xfId="4798"/>
    <cellStyle name="汇总 2 4 3 10" xfId="18747"/>
    <cellStyle name="汇总 2 4 3 11" xfId="27713"/>
    <cellStyle name="汇总 2 4 3 12" xfId="1379"/>
    <cellStyle name="汇总 2 4 3 13" xfId="30072"/>
    <cellStyle name="汇总 2 4 3 14" xfId="30073"/>
    <cellStyle name="汇总 2 4 3 2" xfId="4806"/>
    <cellStyle name="汇总 2 4 3 2 2" xfId="4812"/>
    <cellStyle name="汇总 2 4 3 3" xfId="4822"/>
    <cellStyle name="汇总 2 4 3 4" xfId="4840"/>
    <cellStyle name="汇总 2 4 3 5" xfId="20833"/>
    <cellStyle name="汇总 2 4 3 6" xfId="30074"/>
    <cellStyle name="汇总 2 4 3 7" xfId="14367"/>
    <cellStyle name="汇总 2 4 3 8" xfId="25871"/>
    <cellStyle name="汇总 2 4 3 9" xfId="21935"/>
    <cellStyle name="汇总 2 4 3 9 2" xfId="21939"/>
    <cellStyle name="汇总 2 4 3 9 3" xfId="21943"/>
    <cellStyle name="汇总 2 4 4" xfId="4848"/>
    <cellStyle name="汇总 2 4 4 2" xfId="4856"/>
    <cellStyle name="汇总 2 4 4 2 2" xfId="17184"/>
    <cellStyle name="汇总 2 4 4 2 3" xfId="17187"/>
    <cellStyle name="汇总 2 4 4 3" xfId="17192"/>
    <cellStyle name="汇总 2 4 4 4" xfId="17198"/>
    <cellStyle name="汇总 2 4 5" xfId="4866"/>
    <cellStyle name="汇总 2 4 6" xfId="4880"/>
    <cellStyle name="汇总 2 4 7" xfId="8919"/>
    <cellStyle name="汇总 2 4 8" xfId="18225"/>
    <cellStyle name="汇总 2 4 9" xfId="2396"/>
    <cellStyle name="汇总 2 5" xfId="30077"/>
    <cellStyle name="汇总 2 5 10" xfId="30079"/>
    <cellStyle name="汇总 2 5 11" xfId="27673"/>
    <cellStyle name="汇总 2 5 12" xfId="27676"/>
    <cellStyle name="汇总 2 5 13" xfId="27681"/>
    <cellStyle name="汇总 2 5 2" xfId="11151"/>
    <cellStyle name="汇总 2 5 2 10" xfId="30081"/>
    <cellStyle name="汇总 2 5 2 11" xfId="23425"/>
    <cellStyle name="汇总 2 5 2 12" xfId="25289"/>
    <cellStyle name="汇总 2 5 2 2" xfId="29113"/>
    <cellStyle name="汇总 2 5 2 2 2" xfId="29116"/>
    <cellStyle name="汇总 2 5 2 3" xfId="16961"/>
    <cellStyle name="汇总 2 5 2 4" xfId="30082"/>
    <cellStyle name="汇总 2 5 2 5" xfId="30084"/>
    <cellStyle name="汇总 2 5 2 6" xfId="30086"/>
    <cellStyle name="汇总 2 5 2 7" xfId="14473"/>
    <cellStyle name="汇总 2 5 2 8" xfId="30088"/>
    <cellStyle name="汇总 2 5 2 9" xfId="30090"/>
    <cellStyle name="汇总 2 5 3" xfId="4896"/>
    <cellStyle name="汇总 2 5 3 2" xfId="4900"/>
    <cellStyle name="汇总 2 5 3 3" xfId="4904"/>
    <cellStyle name="汇总 2 5 3 4" xfId="4914"/>
    <cellStyle name="汇总 2 5 4" xfId="4924"/>
    <cellStyle name="汇总 2 5 5" xfId="4931"/>
    <cellStyle name="汇总 2 5 6" xfId="4934"/>
    <cellStyle name="汇总 2 5 7" xfId="8923"/>
    <cellStyle name="汇总 2 5 8" xfId="18232"/>
    <cellStyle name="汇总 2 5 9" xfId="22855"/>
    <cellStyle name="汇总 2 5 9 2" xfId="22858"/>
    <cellStyle name="汇总 2 5 9 3" xfId="22871"/>
    <cellStyle name="汇总 2 6" xfId="30091"/>
    <cellStyle name="汇总 2 6 10" xfId="24626"/>
    <cellStyle name="汇总 2 6 11" xfId="25527"/>
    <cellStyle name="汇总 2 6 12" xfId="26384"/>
    <cellStyle name="汇总 2 6 2" xfId="30092"/>
    <cellStyle name="汇总 2 6 2 2" xfId="27388"/>
    <cellStyle name="汇总 2 6 3" xfId="831"/>
    <cellStyle name="汇总 2 6 4" xfId="17205"/>
    <cellStyle name="汇总 2 6 4 2" xfId="17210"/>
    <cellStyle name="汇总 2 6 4 3" xfId="17216"/>
    <cellStyle name="汇总 2 6 5" xfId="17222"/>
    <cellStyle name="汇总 2 6 6" xfId="17225"/>
    <cellStyle name="汇总 2 6 7" xfId="30093"/>
    <cellStyle name="汇总 2 6 8" xfId="18235"/>
    <cellStyle name="汇总 2 6 9" xfId="22978"/>
    <cellStyle name="汇总 2 6 9 2" xfId="22985"/>
    <cellStyle name="汇总 2 6 9 3" xfId="22994"/>
    <cellStyle name="汇总 2 7" xfId="30094"/>
    <cellStyle name="汇总 2 7 2" xfId="30095"/>
    <cellStyle name="汇总 2 8" xfId="12929"/>
    <cellStyle name="汇总 2 9" xfId="30096"/>
    <cellStyle name="汇总 3" xfId="30097"/>
    <cellStyle name="汇总 3 10" xfId="24405"/>
    <cellStyle name="汇总 3 11" xfId="24410"/>
    <cellStyle name="汇总 3 12" xfId="30098"/>
    <cellStyle name="汇总 3 13" xfId="30099"/>
    <cellStyle name="汇总 3 14" xfId="30100"/>
    <cellStyle name="汇总 3 15" xfId="28708"/>
    <cellStyle name="汇总 3 16" xfId="11069"/>
    <cellStyle name="汇总 3 16 2" xfId="11073"/>
    <cellStyle name="汇总 3 16 3" xfId="11078"/>
    <cellStyle name="汇总 3 17" xfId="11087"/>
    <cellStyle name="汇总 3 2" xfId="30101"/>
    <cellStyle name="汇总 3 2 10" xfId="27333"/>
    <cellStyle name="汇总 3 2 11" xfId="30102"/>
    <cellStyle name="汇总 3 2 12" xfId="30103"/>
    <cellStyle name="汇总 3 2 13" xfId="30104"/>
    <cellStyle name="汇总 3 2 14" xfId="22859"/>
    <cellStyle name="汇总 3 2 15" xfId="22872"/>
    <cellStyle name="汇总 3 2 2" xfId="30105"/>
    <cellStyle name="汇总 3 2 2 10" xfId="14729"/>
    <cellStyle name="汇总 3 2 2 11" xfId="23754"/>
    <cellStyle name="汇总 3 2 2 12" xfId="23760"/>
    <cellStyle name="汇总 3 2 2 13" xfId="26059"/>
    <cellStyle name="汇总 3 2 2 14" xfId="26064"/>
    <cellStyle name="汇总 3 2 2 2" xfId="30106"/>
    <cellStyle name="汇总 3 2 2 2 10" xfId="30108"/>
    <cellStyle name="汇总 3 2 2 2 11" xfId="22833"/>
    <cellStyle name="汇总 3 2 2 2 12" xfId="22835"/>
    <cellStyle name="汇总 3 2 2 2 13" xfId="22838"/>
    <cellStyle name="汇总 3 2 2 2 2" xfId="24996"/>
    <cellStyle name="汇总 3 2 2 2 2 10" xfId="30110"/>
    <cellStyle name="汇总 3 2 2 2 2 11" xfId="30111"/>
    <cellStyle name="汇总 3 2 2 2 2 12" xfId="30112"/>
    <cellStyle name="汇总 3 2 2 2 2 2" xfId="24896"/>
    <cellStyle name="汇总 3 2 2 2 2 2 2" xfId="12205"/>
    <cellStyle name="汇总 3 2 2 2 2 3" xfId="9903"/>
    <cellStyle name="汇总 3 2 2 2 2 4" xfId="9907"/>
    <cellStyle name="汇总 3 2 2 2 2 5" xfId="9911"/>
    <cellStyle name="汇总 3 2 2 2 2 6" xfId="9914"/>
    <cellStyle name="汇总 3 2 2 2 2 7" xfId="10340"/>
    <cellStyle name="汇总 3 2 2 2 2 8" xfId="4243"/>
    <cellStyle name="汇总 3 2 2 2 2 9" xfId="17865"/>
    <cellStyle name="汇总 3 2 2 2 3" xfId="24998"/>
    <cellStyle name="汇总 3 2 2 2 3 2" xfId="30113"/>
    <cellStyle name="汇总 3 2 2 2 4" xfId="25007"/>
    <cellStyle name="汇总 3 2 2 2 5" xfId="26620"/>
    <cellStyle name="汇总 3 2 2 2 6" xfId="26625"/>
    <cellStyle name="汇总 3 2 2 2 7" xfId="15638"/>
    <cellStyle name="汇总 3 2 2 2 8" xfId="30114"/>
    <cellStyle name="汇总 3 2 2 2 9" xfId="26344"/>
    <cellStyle name="汇总 3 2 2 3" xfId="30115"/>
    <cellStyle name="汇总 3 2 2 3 10" xfId="30117"/>
    <cellStyle name="汇总 3 2 2 3 11" xfId="30119"/>
    <cellStyle name="汇总 3 2 2 3 12" xfId="30120"/>
    <cellStyle name="汇总 3 2 2 3 2" xfId="25009"/>
    <cellStyle name="汇总 3 2 2 3 2 2" xfId="30121"/>
    <cellStyle name="汇总 3 2 2 3 3" xfId="30123"/>
    <cellStyle name="汇总 3 2 2 3 4" xfId="30122"/>
    <cellStyle name="汇总 3 2 2 3 5" xfId="9928"/>
    <cellStyle name="汇总 3 2 2 3 6" xfId="30124"/>
    <cellStyle name="汇总 3 2 2 3 7" xfId="30125"/>
    <cellStyle name="汇总 3 2 2 3 8" xfId="30126"/>
    <cellStyle name="汇总 3 2 2 3 9" xfId="29417"/>
    <cellStyle name="汇总 3 2 2 4" xfId="30127"/>
    <cellStyle name="汇总 3 2 2 4 2" xfId="4334"/>
    <cellStyle name="汇总 3 2 2 5" xfId="30129"/>
    <cellStyle name="汇总 3 2 2 6" xfId="30131"/>
    <cellStyle name="汇总 3 2 2 7" xfId="30133"/>
    <cellStyle name="汇总 3 2 2 8" xfId="30134"/>
    <cellStyle name="汇总 3 2 2 9" xfId="30135"/>
    <cellStyle name="汇总 3 2 3" xfId="13990"/>
    <cellStyle name="汇总 3 2 3 10" xfId="5954"/>
    <cellStyle name="汇总 3 2 3 11" xfId="30136"/>
    <cellStyle name="汇总 3 2 3 12" xfId="30137"/>
    <cellStyle name="汇总 3 2 3 13" xfId="26382"/>
    <cellStyle name="汇总 3 2 3 2" xfId="30138"/>
    <cellStyle name="汇总 3 2 3 2 10" xfId="30139"/>
    <cellStyle name="汇总 3 2 3 2 11" xfId="24052"/>
    <cellStyle name="汇总 3 2 3 2 12" xfId="24068"/>
    <cellStyle name="汇总 3 2 3 2 2" xfId="25736"/>
    <cellStyle name="汇总 3 2 3 2 2 2" xfId="25739"/>
    <cellStyle name="汇总 3 2 3 2 3" xfId="25744"/>
    <cellStyle name="汇总 3 2 3 2 4" xfId="4327"/>
    <cellStyle name="汇总 3 2 3 2 5" xfId="26635"/>
    <cellStyle name="汇总 3 2 3 2 6" xfId="26995"/>
    <cellStyle name="汇总 3 2 3 2 7" xfId="30141"/>
    <cellStyle name="汇总 3 2 3 2 8" xfId="30142"/>
    <cellStyle name="汇总 3 2 3 2 9" xfId="30143"/>
    <cellStyle name="汇总 3 2 3 3" xfId="30145"/>
    <cellStyle name="汇总 3 2 3 3 2" xfId="16283"/>
    <cellStyle name="汇总 3 2 3 4" xfId="30147"/>
    <cellStyle name="汇总 3 2 3 5" xfId="22603"/>
    <cellStyle name="汇总 3 2 3 6" xfId="22605"/>
    <cellStyle name="汇总 3 2 3 7" xfId="22607"/>
    <cellStyle name="汇总 3 2 3 8" xfId="30148"/>
    <cellStyle name="汇总 3 2 3 9" xfId="30149"/>
    <cellStyle name="汇总 3 2 4" xfId="30150"/>
    <cellStyle name="汇总 3 2 4 10" xfId="10109"/>
    <cellStyle name="汇总 3 2 4 11" xfId="10123"/>
    <cellStyle name="汇总 3 2 4 12" xfId="10129"/>
    <cellStyle name="汇总 3 2 4 12 2" xfId="10134"/>
    <cellStyle name="汇总 3 2 4 12 3" xfId="16079"/>
    <cellStyle name="汇总 3 2 4 2" xfId="30151"/>
    <cellStyle name="汇总 3 2 4 2 2" xfId="25851"/>
    <cellStyle name="汇总 3 2 4 3" xfId="30152"/>
    <cellStyle name="汇总 3 2 4 4" xfId="30154"/>
    <cellStyle name="汇总 3 2 4 5" xfId="30155"/>
    <cellStyle name="汇总 3 2 4 6" xfId="10890"/>
    <cellStyle name="汇总 3 2 4 7" xfId="30156"/>
    <cellStyle name="汇总 3 2 4 8" xfId="30157"/>
    <cellStyle name="汇总 3 2 4 9" xfId="30158"/>
    <cellStyle name="汇总 3 2 5" xfId="30159"/>
    <cellStyle name="汇总 3 2 5 2" xfId="30160"/>
    <cellStyle name="汇总 3 2 6" xfId="30161"/>
    <cellStyle name="汇总 3 2 7" xfId="30162"/>
    <cellStyle name="汇总 3 2 8" xfId="1539"/>
    <cellStyle name="汇总 3 2 9" xfId="30163"/>
    <cellStyle name="汇总 3 3" xfId="30164"/>
    <cellStyle name="汇总 3 3 10" xfId="20480"/>
    <cellStyle name="汇总 3 3 11" xfId="5593"/>
    <cellStyle name="汇总 3 3 12" xfId="20490"/>
    <cellStyle name="汇总 3 3 13" xfId="20497"/>
    <cellStyle name="汇总 3 3 14" xfId="30165"/>
    <cellStyle name="汇总 3 3 2" xfId="30166"/>
    <cellStyle name="汇总 3 3 2 10" xfId="30167"/>
    <cellStyle name="汇总 3 3 2 11" xfId="30169"/>
    <cellStyle name="汇总 3 3 2 12" xfId="30170"/>
    <cellStyle name="汇总 3 3 2 13" xfId="30171"/>
    <cellStyle name="汇总 3 3 2 2" xfId="30172"/>
    <cellStyle name="汇总 3 3 2 2 10" xfId="30174"/>
    <cellStyle name="汇总 3 3 2 2 11" xfId="30177"/>
    <cellStyle name="汇总 3 3 2 2 12" xfId="30179"/>
    <cellStyle name="汇总 3 3 2 2 2" xfId="28582"/>
    <cellStyle name="汇总 3 3 2 2 2 2" xfId="28585"/>
    <cellStyle name="汇总 3 3 2 2 3" xfId="28588"/>
    <cellStyle name="汇总 3 3 2 2 4" xfId="25758"/>
    <cellStyle name="汇总 3 3 2 2 5" xfId="27033"/>
    <cellStyle name="汇总 3 3 2 2 6" xfId="27039"/>
    <cellStyle name="汇总 3 3 2 2 7" xfId="27042"/>
    <cellStyle name="汇总 3 3 2 2 8" xfId="30180"/>
    <cellStyle name="汇总 3 3 2 2 9" xfId="30182"/>
    <cellStyle name="汇总 3 3 2 3" xfId="30185"/>
    <cellStyle name="汇总 3 3 2 3 2" xfId="30187"/>
    <cellStyle name="汇总 3 3 2 4" xfId="30188"/>
    <cellStyle name="汇总 3 3 2 5" xfId="30190"/>
    <cellStyle name="汇总 3 3 2 6" xfId="30192"/>
    <cellStyle name="汇总 3 3 2 7" xfId="30194"/>
    <cellStyle name="汇总 3 3 2 8" xfId="30196"/>
    <cellStyle name="汇总 3 3 2 9" xfId="23657"/>
    <cellStyle name="汇总 3 3 3" xfId="4961"/>
    <cellStyle name="汇总 3 3 3 10" xfId="19759"/>
    <cellStyle name="汇总 3 3 3 11" xfId="19761"/>
    <cellStyle name="汇总 3 3 3 12" xfId="19763"/>
    <cellStyle name="汇总 3 3 3 13" xfId="3212"/>
    <cellStyle name="汇总 3 3 3 14" xfId="1849"/>
    <cellStyle name="汇总 3 3 3 2" xfId="3886"/>
    <cellStyle name="汇总 3 3 3 2 2" xfId="3891"/>
    <cellStyle name="汇总 3 3 3 3" xfId="3900"/>
    <cellStyle name="汇总 3 3 3 4" xfId="4967"/>
    <cellStyle name="汇总 3 3 3 5" xfId="4977"/>
    <cellStyle name="汇总 3 3 3 6" xfId="30199"/>
    <cellStyle name="汇总 3 3 3 7" xfId="30202"/>
    <cellStyle name="汇总 3 3 3 8" xfId="30205"/>
    <cellStyle name="汇总 3 3 3 9" xfId="30208"/>
    <cellStyle name="汇总 3 3 4" xfId="4982"/>
    <cellStyle name="汇总 3 3 4 2" xfId="3948"/>
    <cellStyle name="汇总 3 3 5" xfId="1534"/>
    <cellStyle name="汇总 3 3 6" xfId="1558"/>
    <cellStyle name="汇总 3 3 7" xfId="8932"/>
    <cellStyle name="汇总 3 3 8" xfId="30210"/>
    <cellStyle name="汇总 3 3 9" xfId="30211"/>
    <cellStyle name="汇总 3 4" xfId="30212"/>
    <cellStyle name="汇总 3 4 10" xfId="6010"/>
    <cellStyle name="汇总 3 4 11" xfId="9223"/>
    <cellStyle name="汇总 3 4 12" xfId="22214"/>
    <cellStyle name="汇总 3 4 13" xfId="30213"/>
    <cellStyle name="汇总 3 4 2" xfId="30215"/>
    <cellStyle name="汇总 3 4 2 10" xfId="21684"/>
    <cellStyle name="汇总 3 4 2 10 2" xfId="21687"/>
    <cellStyle name="汇总 3 4 2 10 3" xfId="21689"/>
    <cellStyle name="汇总 3 4 2 11" xfId="30216"/>
    <cellStyle name="汇总 3 4 2 12" xfId="30217"/>
    <cellStyle name="汇总 3 4 2 2" xfId="30218"/>
    <cellStyle name="汇总 3 4 2 2 2" xfId="30220"/>
    <cellStyle name="汇总 3 4 2 3" xfId="30221"/>
    <cellStyle name="汇总 3 4 2 4" xfId="30223"/>
    <cellStyle name="汇总 3 4 2 5" xfId="5215"/>
    <cellStyle name="汇总 3 4 2 6" xfId="30225"/>
    <cellStyle name="汇总 3 4 2 7" xfId="14671"/>
    <cellStyle name="汇总 3 4 2 8" xfId="30227"/>
    <cellStyle name="汇总 3 4 2 9" xfId="23708"/>
    <cellStyle name="汇总 3 4 3" xfId="5005"/>
    <cellStyle name="汇总 3 4 3 2" xfId="4013"/>
    <cellStyle name="汇总 3 4 4" xfId="5018"/>
    <cellStyle name="汇总 3 4 5" xfId="1593"/>
    <cellStyle name="汇总 3 4 6" xfId="3760"/>
    <cellStyle name="汇总 3 4 7" xfId="8936"/>
    <cellStyle name="汇总 3 4 8" xfId="18254"/>
    <cellStyle name="汇总 3 4 9" xfId="28305"/>
    <cellStyle name="汇总 3 5" xfId="30229"/>
    <cellStyle name="汇总 3 5 10" xfId="6151"/>
    <cellStyle name="汇总 3 5 11" xfId="15443"/>
    <cellStyle name="汇总 3 5 12" xfId="15447"/>
    <cellStyle name="汇总 3 5 2" xfId="30231"/>
    <cellStyle name="汇总 3 5 2 2" xfId="29140"/>
    <cellStyle name="汇总 3 5 3" xfId="5052"/>
    <cellStyle name="汇总 3 5 4" xfId="17231"/>
    <cellStyle name="汇总 3 5 5" xfId="30233"/>
    <cellStyle name="汇总 3 5 6" xfId="30235"/>
    <cellStyle name="汇总 3 5 7" xfId="8943"/>
    <cellStyle name="汇总 3 5 8" xfId="18258"/>
    <cellStyle name="汇总 3 5 9" xfId="22488"/>
    <cellStyle name="汇总 3 6" xfId="30236"/>
    <cellStyle name="汇总 3 6 2" xfId="30237"/>
    <cellStyle name="汇总 3 7" xfId="30238"/>
    <cellStyle name="汇总 3 8" xfId="30239"/>
    <cellStyle name="汇总 3 9" xfId="25984"/>
    <cellStyle name="汇总 4" xfId="24631"/>
    <cellStyle name="汇总 4 10" xfId="30240"/>
    <cellStyle name="汇总 4 11" xfId="30242"/>
    <cellStyle name="汇总 4 12" xfId="17466"/>
    <cellStyle name="汇总 4 13" xfId="17482"/>
    <cellStyle name="汇总 4 14" xfId="30243"/>
    <cellStyle name="汇总 4 15" xfId="9193"/>
    <cellStyle name="汇总 4 2" xfId="24634"/>
    <cellStyle name="汇总 4 2 10" xfId="8392"/>
    <cellStyle name="汇总 4 2 10 2" xfId="4415"/>
    <cellStyle name="汇总 4 2 10 3" xfId="4461"/>
    <cellStyle name="汇总 4 2 11" xfId="8398"/>
    <cellStyle name="汇总 4 2 12" xfId="3564"/>
    <cellStyle name="汇总 4 2 13" xfId="8401"/>
    <cellStyle name="汇总 4 2 14" xfId="126"/>
    <cellStyle name="汇总 4 2 2" xfId="24637"/>
    <cellStyle name="汇总 4 2 2 10" xfId="4318"/>
    <cellStyle name="汇总 4 2 2 10 2" xfId="12959"/>
    <cellStyle name="汇总 4 2 2 10 3" xfId="12967"/>
    <cellStyle name="汇总 4 2 2 11" xfId="12983"/>
    <cellStyle name="汇总 4 2 2 12" xfId="12993"/>
    <cellStyle name="汇总 4 2 2 13" xfId="12998"/>
    <cellStyle name="汇总 4 2 2 2" xfId="25531"/>
    <cellStyle name="汇总 4 2 2 2 10" xfId="2002"/>
    <cellStyle name="汇总 4 2 2 2 11" xfId="13573"/>
    <cellStyle name="汇总 4 2 2 2 12" xfId="30245"/>
    <cellStyle name="汇总 4 2 2 2 2" xfId="30247"/>
    <cellStyle name="汇总 4 2 2 2 2 2" xfId="30248"/>
    <cellStyle name="汇总 4 2 2 2 3" xfId="30249"/>
    <cellStyle name="汇总 4 2 2 2 4" xfId="30250"/>
    <cellStyle name="汇总 4 2 2 2 5" xfId="27523"/>
    <cellStyle name="汇总 4 2 2 2 6" xfId="22062"/>
    <cellStyle name="汇总 4 2 2 2 6 2" xfId="22064"/>
    <cellStyle name="汇总 4 2 2 2 6 3" xfId="22067"/>
    <cellStyle name="汇总 4 2 2 2 7" xfId="22069"/>
    <cellStyle name="汇总 4 2 2 2 8" xfId="22071"/>
    <cellStyle name="汇总 4 2 2 2 9" xfId="30251"/>
    <cellStyle name="汇总 4 2 2 3" xfId="30252"/>
    <cellStyle name="汇总 4 2 2 3 2" xfId="30253"/>
    <cellStyle name="汇总 4 2 2 4" xfId="30254"/>
    <cellStyle name="汇总 4 2 2 5" xfId="30255"/>
    <cellStyle name="汇总 4 2 2 6" xfId="30256"/>
    <cellStyle name="汇总 4 2 2 7" xfId="30257"/>
    <cellStyle name="汇总 4 2 2 8" xfId="30258"/>
    <cellStyle name="汇总 4 2 2 9" xfId="30259"/>
    <cellStyle name="汇总 4 2 3" xfId="20967"/>
    <cellStyle name="汇总 4 2 3 10" xfId="1078"/>
    <cellStyle name="汇总 4 2 3 11" xfId="1097"/>
    <cellStyle name="汇总 4 2 3 12" xfId="1111"/>
    <cellStyle name="汇总 4 2 3 2" xfId="30260"/>
    <cellStyle name="汇总 4 2 3 2 2" xfId="30261"/>
    <cellStyle name="汇总 4 2 3 3" xfId="30262"/>
    <cellStyle name="汇总 4 2 3 4" xfId="30263"/>
    <cellStyle name="汇总 4 2 3 5" xfId="30265"/>
    <cellStyle name="汇总 4 2 3 6" xfId="30266"/>
    <cellStyle name="汇总 4 2 3 7" xfId="30267"/>
    <cellStyle name="汇总 4 2 3 8" xfId="30268"/>
    <cellStyle name="汇总 4 2 3 9" xfId="30269"/>
    <cellStyle name="汇总 4 2 4" xfId="30271"/>
    <cellStyle name="汇总 4 2 4 2" xfId="30272"/>
    <cellStyle name="汇总 4 2 5" xfId="30273"/>
    <cellStyle name="汇总 4 2 6" xfId="30274"/>
    <cellStyle name="汇总 4 2 7" xfId="6185"/>
    <cellStyle name="汇总 4 2 8" xfId="30275"/>
    <cellStyle name="汇总 4 2 9" xfId="30276"/>
    <cellStyle name="汇总 4 3" xfId="24640"/>
    <cellStyle name="汇总 4 3 10" xfId="13221"/>
    <cellStyle name="汇总 4 3 11" xfId="30277"/>
    <cellStyle name="汇总 4 3 12" xfId="30279"/>
    <cellStyle name="汇总 4 3 13" xfId="21051"/>
    <cellStyle name="汇总 4 3 2" xfId="25533"/>
    <cellStyle name="汇总 4 3 2 10" xfId="28346"/>
    <cellStyle name="汇总 4 3 2 11" xfId="21824"/>
    <cellStyle name="汇总 4 3 2 12" xfId="21827"/>
    <cellStyle name="汇总 4 3 2 2" xfId="28220"/>
    <cellStyle name="汇总 4 3 2 2 2" xfId="30281"/>
    <cellStyle name="汇总 4 3 2 3" xfId="28223"/>
    <cellStyle name="汇总 4 3 2 4" xfId="30283"/>
    <cellStyle name="汇总 4 3 2 5" xfId="30286"/>
    <cellStyle name="汇总 4 3 2 6" xfId="30289"/>
    <cellStyle name="汇总 4 3 2 7" xfId="30292"/>
    <cellStyle name="汇总 4 3 2 8" xfId="30295"/>
    <cellStyle name="汇总 4 3 2 9" xfId="23903"/>
    <cellStyle name="汇总 4 3 3" xfId="5085"/>
    <cellStyle name="汇总 4 3 3 2" xfId="2099"/>
    <cellStyle name="汇总 4 3 4" xfId="5088"/>
    <cellStyle name="汇总 4 3 5" xfId="973"/>
    <cellStyle name="汇总 4 3 6" xfId="30298"/>
    <cellStyle name="汇总 4 3 7" xfId="6199"/>
    <cellStyle name="汇总 4 3 8" xfId="30299"/>
    <cellStyle name="汇总 4 3 9" xfId="30300"/>
    <cellStyle name="汇总 4 4" xfId="25535"/>
    <cellStyle name="汇总 4 4 10" xfId="23715"/>
    <cellStyle name="汇总 4 4 11" xfId="30301"/>
    <cellStyle name="汇总 4 4 12" xfId="30302"/>
    <cellStyle name="汇总 4 4 2" xfId="11176"/>
    <cellStyle name="汇总 4 4 2 2" xfId="30303"/>
    <cellStyle name="汇总 4 4 3" xfId="5100"/>
    <cellStyle name="汇总 4 4 4" xfId="30305"/>
    <cellStyle name="汇总 4 4 5" xfId="30306"/>
    <cellStyle name="汇总 4 4 6" xfId="30307"/>
    <cellStyle name="汇总 4 4 7" xfId="30308"/>
    <cellStyle name="汇总 4 4 8" xfId="18262"/>
    <cellStyle name="汇总 4 4 9" xfId="18264"/>
    <cellStyle name="汇总 4 5" xfId="30309"/>
    <cellStyle name="汇总 4 5 2" xfId="30310"/>
    <cellStyle name="汇总 4 6" xfId="30311"/>
    <cellStyle name="汇总 4 7" xfId="30312"/>
    <cellStyle name="汇总 4 8" xfId="30313"/>
    <cellStyle name="汇总 4 9" xfId="25995"/>
    <cellStyle name="汇总 5" xfId="24644"/>
    <cellStyle name="汇总 5 10" xfId="30314"/>
    <cellStyle name="汇总 5 11" xfId="30316"/>
    <cellStyle name="汇总 5 12" xfId="30317"/>
    <cellStyle name="汇总 5 13" xfId="30318"/>
    <cellStyle name="汇总 5 14" xfId="23557"/>
    <cellStyle name="汇总 5 2" xfId="24648"/>
    <cellStyle name="汇总 5 2 10" xfId="30319"/>
    <cellStyle name="汇总 5 2 11" xfId="30320"/>
    <cellStyle name="汇总 5 2 12" xfId="464"/>
    <cellStyle name="汇总 5 2 13" xfId="1411"/>
    <cellStyle name="汇总 5 2 2" xfId="25539"/>
    <cellStyle name="汇总 5 2 2 10" xfId="1448"/>
    <cellStyle name="汇总 5 2 2 11" xfId="1463"/>
    <cellStyle name="汇总 5 2 2 12" xfId="1332"/>
    <cellStyle name="汇总 5 2 2 13" xfId="30321"/>
    <cellStyle name="汇总 5 2 2 14" xfId="30322"/>
    <cellStyle name="汇总 5 2 2 2" xfId="25543"/>
    <cellStyle name="汇总 5 2 2 2 2" xfId="30323"/>
    <cellStyle name="汇总 5 2 2 3" xfId="25547"/>
    <cellStyle name="汇总 5 2 2 4" xfId="26421"/>
    <cellStyle name="汇总 5 2 2 5" xfId="30324"/>
    <cellStyle name="汇总 5 2 2 6" xfId="30325"/>
    <cellStyle name="汇总 5 2 2 7" xfId="17182"/>
    <cellStyle name="汇总 5 2 2 8" xfId="17201"/>
    <cellStyle name="汇总 5 2 2 9" xfId="17203"/>
    <cellStyle name="汇总 5 2 2 9 2" xfId="17206"/>
    <cellStyle name="汇总 5 2 2 9 3" xfId="17223"/>
    <cellStyle name="汇总 5 2 3" xfId="26423"/>
    <cellStyle name="汇总 5 2 3 2" xfId="30328"/>
    <cellStyle name="汇总 5 2 4" xfId="30331"/>
    <cellStyle name="汇总 5 2 5" xfId="30334"/>
    <cellStyle name="汇总 5 2 6" xfId="30335"/>
    <cellStyle name="汇总 5 2 7" xfId="30336"/>
    <cellStyle name="汇总 5 2 8" xfId="30337"/>
    <cellStyle name="汇总 5 2 9" xfId="30338"/>
    <cellStyle name="汇总 5 3" xfId="25550"/>
    <cellStyle name="汇总 5 3 10" xfId="30339"/>
    <cellStyle name="汇总 5 3 11" xfId="30340"/>
    <cellStyle name="汇总 5 3 12" xfId="30342"/>
    <cellStyle name="汇总 5 3 2" xfId="26428"/>
    <cellStyle name="汇总 5 3 2 2" xfId="30344"/>
    <cellStyle name="汇总 5 3 3" xfId="5124"/>
    <cellStyle name="汇总 5 3 4" xfId="5145"/>
    <cellStyle name="汇总 5 3 5" xfId="5151"/>
    <cellStyle name="汇总 5 3 6" xfId="5156"/>
    <cellStyle name="汇总 5 3 7" xfId="7844"/>
    <cellStyle name="汇总 5 3 8" xfId="4665"/>
    <cellStyle name="汇总 5 3 9" xfId="30345"/>
    <cellStyle name="汇总 5 4" xfId="26181"/>
    <cellStyle name="汇总 5 4 2" xfId="30346"/>
    <cellStyle name="汇总 5 5" xfId="30347"/>
    <cellStyle name="汇总 5 6" xfId="30348"/>
    <cellStyle name="汇总 5 7" xfId="30349"/>
    <cellStyle name="汇总 5 8" xfId="28819"/>
    <cellStyle name="汇总 5 9" xfId="26000"/>
    <cellStyle name="汇总 6" xfId="24652"/>
    <cellStyle name="汇总 6 10" xfId="30350"/>
    <cellStyle name="汇总 6 11" xfId="8589"/>
    <cellStyle name="汇总 6 12" xfId="30351"/>
    <cellStyle name="汇总 6 2" xfId="25553"/>
    <cellStyle name="汇总 6 2 2" xfId="26431"/>
    <cellStyle name="汇总 6 3" xfId="26433"/>
    <cellStyle name="汇总 6 4" xfId="30352"/>
    <cellStyle name="汇总 6 5" xfId="25256"/>
    <cellStyle name="汇总 6 6" xfId="25261"/>
    <cellStyle name="汇总 6 7" xfId="13305"/>
    <cellStyle name="汇总 6 8" xfId="13309"/>
    <cellStyle name="汇总 6 9" xfId="13313"/>
    <cellStyle name="汇总 7" xfId="25557"/>
    <cellStyle name="汇总 7 10" xfId="30353"/>
    <cellStyle name="汇总 7 11" xfId="30354"/>
    <cellStyle name="汇总 7 12" xfId="821"/>
    <cellStyle name="汇总 7 2" xfId="26435"/>
    <cellStyle name="汇总 7 2 2" xfId="30356"/>
    <cellStyle name="汇总 7 3" xfId="30357"/>
    <cellStyle name="汇总 7 4" xfId="30358"/>
    <cellStyle name="汇总 7 5" xfId="25266"/>
    <cellStyle name="汇总 7 6" xfId="25268"/>
    <cellStyle name="汇总 7 7" xfId="13317"/>
    <cellStyle name="汇总 7 8" xfId="30359"/>
    <cellStyle name="汇总 7 9" xfId="25468"/>
    <cellStyle name="计算 2" xfId="30360"/>
    <cellStyle name="计算 2 10" xfId="30361"/>
    <cellStyle name="计算 2 10 2" xfId="30362"/>
    <cellStyle name="计算 2 11" xfId="30363"/>
    <cellStyle name="计算 2 12" xfId="30364"/>
    <cellStyle name="计算 2 13" xfId="30365"/>
    <cellStyle name="计算 2 14" xfId="30366"/>
    <cellStyle name="计算 2 15" xfId="26151"/>
    <cellStyle name="计算 2 16" xfId="30367"/>
    <cellStyle name="计算 2 17" xfId="30369"/>
    <cellStyle name="计算 2 18" xfId="30371"/>
    <cellStyle name="计算 2 19" xfId="1863"/>
    <cellStyle name="计算 2 2" xfId="30373"/>
    <cellStyle name="计算 2 2 10" xfId="30374"/>
    <cellStyle name="计算 2 2 11" xfId="30375"/>
    <cellStyle name="计算 2 2 12" xfId="30377"/>
    <cellStyle name="计算 2 2 13" xfId="30378"/>
    <cellStyle name="计算 2 2 14" xfId="30379"/>
    <cellStyle name="计算 2 2 15" xfId="30380"/>
    <cellStyle name="计算 2 2 16" xfId="11718"/>
    <cellStyle name="计算 2 2 17" xfId="30382"/>
    <cellStyle name="计算 2 2 18" xfId="30385"/>
    <cellStyle name="计算 2 2 2" xfId="30388"/>
    <cellStyle name="计算 2 2 2 10" xfId="16155"/>
    <cellStyle name="计算 2 2 2 10 2" xfId="16160"/>
    <cellStyle name="计算 2 2 2 10 3" xfId="16165"/>
    <cellStyle name="计算 2 2 2 11" xfId="16172"/>
    <cellStyle name="计算 2 2 2 12" xfId="16177"/>
    <cellStyle name="计算 2 2 2 13" xfId="17681"/>
    <cellStyle name="计算 2 2 2 14" xfId="23597"/>
    <cellStyle name="计算 2 2 2 15" xfId="23605"/>
    <cellStyle name="计算 2 2 2 16" xfId="23610"/>
    <cellStyle name="计算 2 2 2 17" xfId="23612"/>
    <cellStyle name="计算 2 2 2 2" xfId="30390"/>
    <cellStyle name="计算 2 2 2 2 10" xfId="30391"/>
    <cellStyle name="计算 2 2 2 2 11" xfId="30392"/>
    <cellStyle name="计算 2 2 2 2 12" xfId="30394"/>
    <cellStyle name="计算 2 2 2 2 13" xfId="30395"/>
    <cellStyle name="计算 2 2 2 2 14" xfId="27547"/>
    <cellStyle name="计算 2 2 2 2 15" xfId="30396"/>
    <cellStyle name="计算 2 2 2 2 16" xfId="30397"/>
    <cellStyle name="计算 2 2 2 2 2" xfId="28113"/>
    <cellStyle name="计算 2 2 2 2 2 10" xfId="30398"/>
    <cellStyle name="计算 2 2 2 2 2 11" xfId="30399"/>
    <cellStyle name="计算 2 2 2 2 2 12" xfId="14625"/>
    <cellStyle name="计算 2 2 2 2 2 13" xfId="14629"/>
    <cellStyle name="计算 2 2 2 2 2 14" xfId="13039"/>
    <cellStyle name="计算 2 2 2 2 2 2" xfId="30400"/>
    <cellStyle name="计算 2 2 2 2 2 2 10" xfId="30401"/>
    <cellStyle name="计算 2 2 2 2 2 2 11" xfId="30402"/>
    <cellStyle name="计算 2 2 2 2 2 2 12" xfId="30403"/>
    <cellStyle name="计算 2 2 2 2 2 2 13" xfId="30404"/>
    <cellStyle name="计算 2 2 2 2 2 2 2" xfId="30408"/>
    <cellStyle name="计算 2 2 2 2 2 2 2 2" xfId="30409"/>
    <cellStyle name="计算 2 2 2 2 2 2 3" xfId="30410"/>
    <cellStyle name="计算 2 2 2 2 2 2 3 10" xfId="30411"/>
    <cellStyle name="计算 2 2 2 2 2 2 3 11" xfId="15669"/>
    <cellStyle name="计算 2 2 2 2 2 2 3 11 2" xfId="15671"/>
    <cellStyle name="计算 2 2 2 2 2 2 3 11 3" xfId="15674"/>
    <cellStyle name="计算 2 2 2 2 2 2 3 12" xfId="15682"/>
    <cellStyle name="计算 2 2 2 2 2 2 3 2" xfId="30412"/>
    <cellStyle name="计算 2 2 2 2 2 2 3 2 10" xfId="11256"/>
    <cellStyle name="计算 2 2 2 2 2 2 3 2 11" xfId="29254"/>
    <cellStyle name="计算 2 2 2 2 2 2 3 2 2" xfId="30413"/>
    <cellStyle name="计算 2 2 2 2 2 2 3 2 3" xfId="30414"/>
    <cellStyle name="计算 2 2 2 2 2 2 3 2 4" xfId="30415"/>
    <cellStyle name="计算 2 2 2 2 2 2 3 2 5" xfId="1660"/>
    <cellStyle name="计算 2 2 2 2 2 2 3 2 6" xfId="30416"/>
    <cellStyle name="计算 2 2 2 2 2 2 3 2 7" xfId="30418"/>
    <cellStyle name="计算 2 2 2 2 2 2 3 2 8" xfId="30420"/>
    <cellStyle name="计算 2 2 2 2 2 2 3 2 9" xfId="30421"/>
    <cellStyle name="计算 2 2 2 2 2 2 3 3" xfId="30422"/>
    <cellStyle name="计算 2 2 2 2 2 2 3 4" xfId="30423"/>
    <cellStyle name="计算 2 2 2 2 2 2 3 5" xfId="30424"/>
    <cellStyle name="计算 2 2 2 2 2 2 3 6" xfId="30426"/>
    <cellStyle name="计算 2 2 2 2 2 2 3 7" xfId="30427"/>
    <cellStyle name="计算 2 2 2 2 2 2 3 8" xfId="30428"/>
    <cellStyle name="计算 2 2 2 2 2 2 3 9" xfId="17971"/>
    <cellStyle name="计算 2 2 2 2 2 2 4" xfId="30429"/>
    <cellStyle name="计算 2 2 2 2 2 2 5" xfId="30430"/>
    <cellStyle name="计算 2 2 2 2 2 2 6" xfId="30432"/>
    <cellStyle name="计算 2 2 2 2 2 2 7" xfId="30434"/>
    <cellStyle name="计算 2 2 2 2 2 2 8" xfId="30436"/>
    <cellStyle name="计算 2 2 2 2 2 2 9" xfId="30437"/>
    <cellStyle name="计算 2 2 2 2 2 3" xfId="791"/>
    <cellStyle name="计算 2 2 2 2 2 3 2" xfId="1879"/>
    <cellStyle name="计算 2 2 2 2 2 4" xfId="1883"/>
    <cellStyle name="计算 2 2 2 2 2 4 10" xfId="29323"/>
    <cellStyle name="计算 2 2 2 2 2 4 11" xfId="29331"/>
    <cellStyle name="计算 2 2 2 2 2 4 12" xfId="29336"/>
    <cellStyle name="计算 2 2 2 2 2 4 2" xfId="1886"/>
    <cellStyle name="计算 2 2 2 2 2 4 2 10" xfId="30438"/>
    <cellStyle name="计算 2 2 2 2 2 4 2 11" xfId="30439"/>
    <cellStyle name="计算 2 2 2 2 2 4 2 2" xfId="5492"/>
    <cellStyle name="计算 2 2 2 2 2 4 2 3" xfId="5498"/>
    <cellStyle name="计算 2 2 2 2 2 4 2 4" xfId="30440"/>
    <cellStyle name="计算 2 2 2 2 2 4 2 5" xfId="30441"/>
    <cellStyle name="计算 2 2 2 2 2 4 2 6" xfId="21425"/>
    <cellStyle name="计算 2 2 2 2 2 4 2 7" xfId="30444"/>
    <cellStyle name="计算 2 2 2 2 2 4 2 8" xfId="30446"/>
    <cellStyle name="计算 2 2 2 2 2 4 2 9" xfId="30447"/>
    <cellStyle name="计算 2 2 2 2 2 4 3" xfId="30448"/>
    <cellStyle name="计算 2 2 2 2 2 4 4" xfId="27596"/>
    <cellStyle name="计算 2 2 2 2 2 4 5" xfId="27598"/>
    <cellStyle name="计算 2 2 2 2 2 4 6" xfId="28971"/>
    <cellStyle name="计算 2 2 2 2 2 4 7" xfId="30450"/>
    <cellStyle name="计算 2 2 2 2 2 4 8" xfId="30452"/>
    <cellStyle name="计算 2 2 2 2 2 4 9" xfId="30454"/>
    <cellStyle name="计算 2 2 2 2 2 5" xfId="65"/>
    <cellStyle name="计算 2 2 2 2 2 6" xfId="1891"/>
    <cellStyle name="计算 2 2 2 2 2 7" xfId="30455"/>
    <cellStyle name="计算 2 2 2 2 2 8" xfId="30456"/>
    <cellStyle name="计算 2 2 2 2 2 9" xfId="30457"/>
    <cellStyle name="计算 2 2 2 2 3" xfId="30458"/>
    <cellStyle name="计算 2 2 2 2 3 10" xfId="23660"/>
    <cellStyle name="计算 2 2 2 2 3 11" xfId="30459"/>
    <cellStyle name="计算 2 2 2 2 3 12" xfId="30460"/>
    <cellStyle name="计算 2 2 2 2 3 13" xfId="30461"/>
    <cellStyle name="计算 2 2 2 2 3 2" xfId="30462"/>
    <cellStyle name="计算 2 2 2 2 3 2 10" xfId="11289"/>
    <cellStyle name="计算 2 2 2 2 3 2 11" xfId="11293"/>
    <cellStyle name="计算 2 2 2 2 3 2 12" xfId="2022"/>
    <cellStyle name="计算 2 2 2 2 3 2 2" xfId="30010"/>
    <cellStyle name="计算 2 2 2 2 3 2 2 2" xfId="30463"/>
    <cellStyle name="计算 2 2 2 2 3 2 3" xfId="30012"/>
    <cellStyle name="计算 2 2 2 2 3 2 4" xfId="30014"/>
    <cellStyle name="计算 2 2 2 2 3 2 5" xfId="30016"/>
    <cellStyle name="计算 2 2 2 2 3 2 6" xfId="30019"/>
    <cellStyle name="计算 2 2 2 2 3 2 7" xfId="30022"/>
    <cellStyle name="计算 2 2 2 2 3 2 8" xfId="30464"/>
    <cellStyle name="计算 2 2 2 2 3 2 9" xfId="30465"/>
    <cellStyle name="计算 2 2 2 2 3 3" xfId="806"/>
    <cellStyle name="计算 2 2 2 2 3 3 2" xfId="30466"/>
    <cellStyle name="计算 2 2 2 2 3 4" xfId="30467"/>
    <cellStyle name="计算 2 2 2 2 3 5" xfId="30468"/>
    <cellStyle name="计算 2 2 2 2 3 6" xfId="30469"/>
    <cellStyle name="计算 2 2 2 2 3 7" xfId="30470"/>
    <cellStyle name="计算 2 2 2 2 3 8" xfId="30471"/>
    <cellStyle name="计算 2 2 2 2 3 9" xfId="30472"/>
    <cellStyle name="计算 2 2 2 2 4" xfId="30473"/>
    <cellStyle name="计算 2 2 2 2 4 10" xfId="30474"/>
    <cellStyle name="计算 2 2 2 2 4 11" xfId="30475"/>
    <cellStyle name="计算 2 2 2 2 4 12" xfId="25393"/>
    <cellStyle name="计算 2 2 2 2 4 13" xfId="29718"/>
    <cellStyle name="计算 2 2 2 2 4 2" xfId="30476"/>
    <cellStyle name="计算 2 2 2 2 4 2 2" xfId="8792"/>
    <cellStyle name="计算 2 2 2 2 4 3" xfId="673"/>
    <cellStyle name="计算 2 2 2 2 4 3 10" xfId="30477"/>
    <cellStyle name="计算 2 2 2 2 4 3 11" xfId="30478"/>
    <cellStyle name="计算 2 2 2 2 4 3 12" xfId="30479"/>
    <cellStyle name="计算 2 2 2 2 4 3 2" xfId="8834"/>
    <cellStyle name="计算 2 2 2 2 4 3 2 10" xfId="9584"/>
    <cellStyle name="计算 2 2 2 2 4 3 2 11" xfId="21918"/>
    <cellStyle name="计算 2 2 2 2 4 3 2 2" xfId="25128"/>
    <cellStyle name="计算 2 2 2 2 4 3 2 3" xfId="25140"/>
    <cellStyle name="计算 2 2 2 2 4 3 2 4" xfId="25148"/>
    <cellStyle name="计算 2 2 2 2 4 3 2 5" xfId="16881"/>
    <cellStyle name="计算 2 2 2 2 4 3 2 6" xfId="16887"/>
    <cellStyle name="计算 2 2 2 2 4 3 2 7" xfId="20591"/>
    <cellStyle name="计算 2 2 2 2 4 3 2 8" xfId="20597"/>
    <cellStyle name="计算 2 2 2 2 4 3 2 9" xfId="20601"/>
    <cellStyle name="计算 2 2 2 2 4 3 3" xfId="13649"/>
    <cellStyle name="计算 2 2 2 2 4 3 4" xfId="19229"/>
    <cellStyle name="计算 2 2 2 2 4 3 5" xfId="25152"/>
    <cellStyle name="计算 2 2 2 2 4 3 6" xfId="25155"/>
    <cellStyle name="计算 2 2 2 2 4 3 7" xfId="30481"/>
    <cellStyle name="计算 2 2 2 2 4 3 8" xfId="30483"/>
    <cellStyle name="计算 2 2 2 2 4 3 9" xfId="30485"/>
    <cellStyle name="计算 2 2 2 2 4 4" xfId="30486"/>
    <cellStyle name="计算 2 2 2 2 4 5" xfId="30487"/>
    <cellStyle name="计算 2 2 2 2 4 6" xfId="30488"/>
    <cellStyle name="计算 2 2 2 2 4 7" xfId="30489"/>
    <cellStyle name="计算 2 2 2 2 4 8" xfId="30490"/>
    <cellStyle name="计算 2 2 2 2 4 9" xfId="30491"/>
    <cellStyle name="计算 2 2 2 2 5" xfId="4482"/>
    <cellStyle name="计算 2 2 2 2 5 2" xfId="158"/>
    <cellStyle name="计算 2 2 2 2 6" xfId="7949"/>
    <cellStyle name="计算 2 2 2 2 6 10" xfId="14499"/>
    <cellStyle name="计算 2 2 2 2 6 11" xfId="23519"/>
    <cellStyle name="计算 2 2 2 2 6 2" xfId="7956"/>
    <cellStyle name="计算 2 2 2 2 6 3" xfId="30492"/>
    <cellStyle name="计算 2 2 2 2 6 4" xfId="30493"/>
    <cellStyle name="计算 2 2 2 2 6 5" xfId="30494"/>
    <cellStyle name="计算 2 2 2 2 6 6" xfId="30496"/>
    <cellStyle name="计算 2 2 2 2 6 7" xfId="30497"/>
    <cellStyle name="计算 2 2 2 2 6 8" xfId="30498"/>
    <cellStyle name="计算 2 2 2 2 6 9" xfId="30499"/>
    <cellStyle name="计算 2 2 2 2 7" xfId="7961"/>
    <cellStyle name="计算 2 2 2 2 8" xfId="29613"/>
    <cellStyle name="计算 2 2 2 2 9" xfId="29618"/>
    <cellStyle name="计算 2 2 2 3" xfId="30500"/>
    <cellStyle name="计算 2 2 2 3 10" xfId="4272"/>
    <cellStyle name="计算 2 2 2 3 10 2" xfId="4281"/>
    <cellStyle name="计算 2 2 2 3 10 3" xfId="4308"/>
    <cellStyle name="计算 2 2 2 3 11" xfId="4340"/>
    <cellStyle name="计算 2 2 2 3 12" xfId="4349"/>
    <cellStyle name="计算 2 2 2 3 13" xfId="4361"/>
    <cellStyle name="计算 2 2 2 3 14" xfId="2639"/>
    <cellStyle name="计算 2 2 2 3 2" xfId="30501"/>
    <cellStyle name="计算 2 2 2 3 2 10" xfId="30502"/>
    <cellStyle name="计算 2 2 2 3 2 11" xfId="3181"/>
    <cellStyle name="计算 2 2 2 3 2 12" xfId="30503"/>
    <cellStyle name="计算 2 2 2 3 2 13" xfId="30504"/>
    <cellStyle name="计算 2 2 2 3 2 2" xfId="30505"/>
    <cellStyle name="计算 2 2 2 3 2 2 2" xfId="21815"/>
    <cellStyle name="计算 2 2 2 3 2 3" xfId="868"/>
    <cellStyle name="计算 2 2 2 3 2 3 10" xfId="30507"/>
    <cellStyle name="计算 2 2 2 3 2 3 11" xfId="30509"/>
    <cellStyle name="计算 2 2 2 3 2 3 12" xfId="14559"/>
    <cellStyle name="计算 2 2 2 3 2 3 2" xfId="28260"/>
    <cellStyle name="计算 2 2 2 3 2 3 2 10" xfId="30510"/>
    <cellStyle name="计算 2 2 2 3 2 3 2 11" xfId="13666"/>
    <cellStyle name="计算 2 2 2 3 2 3 2 11 2" xfId="13669"/>
    <cellStyle name="计算 2 2 2 3 2 3 2 11 3" xfId="13673"/>
    <cellStyle name="计算 2 2 2 3 2 3 2 2" xfId="28262"/>
    <cellStyle name="计算 2 2 2 3 2 3 2 3" xfId="28264"/>
    <cellStyle name="计算 2 2 2 3 2 3 2 4" xfId="30512"/>
    <cellStyle name="计算 2 2 2 3 2 3 2 5" xfId="30513"/>
    <cellStyle name="计算 2 2 2 3 2 3 2 6" xfId="29065"/>
    <cellStyle name="计算 2 2 2 3 2 3 2 7" xfId="30514"/>
    <cellStyle name="计算 2 2 2 3 2 3 2 8" xfId="30515"/>
    <cellStyle name="计算 2 2 2 3 2 3 2 9" xfId="20458"/>
    <cellStyle name="计算 2 2 2 3 2 3 3" xfId="28266"/>
    <cellStyle name="计算 2 2 2 3 2 3 4" xfId="27626"/>
    <cellStyle name="计算 2 2 2 3 2 3 5" xfId="27629"/>
    <cellStyle name="计算 2 2 2 3 2 3 6" xfId="30516"/>
    <cellStyle name="计算 2 2 2 3 2 3 7" xfId="30517"/>
    <cellStyle name="计算 2 2 2 3 2 3 8" xfId="30518"/>
    <cellStyle name="计算 2 2 2 3 2 3 9" xfId="30519"/>
    <cellStyle name="计算 2 2 2 3 2 4" xfId="30520"/>
    <cellStyle name="计算 2 2 2 3 2 5" xfId="30521"/>
    <cellStyle name="计算 2 2 2 3 2 6" xfId="30522"/>
    <cellStyle name="计算 2 2 2 3 2 7" xfId="9756"/>
    <cellStyle name="计算 2 2 2 3 2 8" xfId="30523"/>
    <cellStyle name="计算 2 2 2 3 2 9" xfId="30524"/>
    <cellStyle name="计算 2 2 2 3 3" xfId="30526"/>
    <cellStyle name="计算 2 2 2 3 3 2" xfId="30527"/>
    <cellStyle name="计算 2 2 2 3 4" xfId="30528"/>
    <cellStyle name="计算 2 2 2 3 4 10" xfId="2232"/>
    <cellStyle name="计算 2 2 2 3 4 10 2" xfId="8129"/>
    <cellStyle name="计算 2 2 2 3 4 10 3" xfId="16862"/>
    <cellStyle name="计算 2 2 2 3 4 11" xfId="8134"/>
    <cellStyle name="计算 2 2 2 3 4 11 2" xfId="16920"/>
    <cellStyle name="计算 2 2 2 3 4 11 3" xfId="16943"/>
    <cellStyle name="计算 2 2 2 3 4 12" xfId="12789"/>
    <cellStyle name="计算 2 2 2 3 4 2" xfId="30529"/>
    <cellStyle name="计算 2 2 2 3 4 2 10" xfId="30531"/>
    <cellStyle name="计算 2 2 2 3 4 2 11" xfId="30532"/>
    <cellStyle name="计算 2 2 2 3 4 2 2" xfId="8913"/>
    <cellStyle name="计算 2 2 2 3 4 2 3" xfId="13671"/>
    <cellStyle name="计算 2 2 2 3 4 2 4" xfId="30533"/>
    <cellStyle name="计算 2 2 2 3 4 2 5" xfId="23319"/>
    <cellStyle name="计算 2 2 2 3 4 2 6" xfId="30534"/>
    <cellStyle name="计算 2 2 2 3 4 2 7" xfId="30535"/>
    <cellStyle name="计算 2 2 2 3 4 2 8" xfId="30536"/>
    <cellStyle name="计算 2 2 2 3 4 2 9" xfId="30537"/>
    <cellStyle name="计算 2 2 2 3 4 3" xfId="1893"/>
    <cellStyle name="计算 2 2 2 3 4 4" xfId="30538"/>
    <cellStyle name="计算 2 2 2 3 4 5" xfId="30539"/>
    <cellStyle name="计算 2 2 2 3 4 6" xfId="30540"/>
    <cellStyle name="计算 2 2 2 3 4 7" xfId="9761"/>
    <cellStyle name="计算 2 2 2 3 4 8" xfId="30541"/>
    <cellStyle name="计算 2 2 2 3 4 9" xfId="30542"/>
    <cellStyle name="计算 2 2 2 3 5" xfId="30543"/>
    <cellStyle name="计算 2 2 2 3 6" xfId="30545"/>
    <cellStyle name="计算 2 2 2 3 7" xfId="8998"/>
    <cellStyle name="计算 2 2 2 3 8" xfId="29626"/>
    <cellStyle name="计算 2 2 2 3 9" xfId="30547"/>
    <cellStyle name="计算 2 2 2 4" xfId="30548"/>
    <cellStyle name="计算 2 2 2 4 10" xfId="30549"/>
    <cellStyle name="计算 2 2 2 4 11" xfId="30550"/>
    <cellStyle name="计算 2 2 2 4 12" xfId="30551"/>
    <cellStyle name="计算 2 2 2 4 13" xfId="30552"/>
    <cellStyle name="计算 2 2 2 4 2" xfId="30553"/>
    <cellStyle name="计算 2 2 2 4 2 10" xfId="30554"/>
    <cellStyle name="计算 2 2 2 4 2 11" xfId="30556"/>
    <cellStyle name="计算 2 2 2 4 2 12" xfId="30558"/>
    <cellStyle name="计算 2 2 2 4 2 2" xfId="30559"/>
    <cellStyle name="计算 2 2 2 4 2 2 2" xfId="30560"/>
    <cellStyle name="计算 2 2 2 4 2 3" xfId="30562"/>
    <cellStyle name="计算 2 2 2 4 2 4" xfId="30564"/>
    <cellStyle name="计算 2 2 2 4 2 5" xfId="30566"/>
    <cellStyle name="计算 2 2 2 4 2 6" xfId="30568"/>
    <cellStyle name="计算 2 2 2 4 2 7" xfId="30570"/>
    <cellStyle name="计算 2 2 2 4 2 8" xfId="30572"/>
    <cellStyle name="计算 2 2 2 4 2 9" xfId="30574"/>
    <cellStyle name="计算 2 2 2 4 3" xfId="28054"/>
    <cellStyle name="计算 2 2 2 4 3 2" xfId="30575"/>
    <cellStyle name="计算 2 2 2 4 4" xfId="26301"/>
    <cellStyle name="计算 2 2 2 4 5" xfId="30576"/>
    <cellStyle name="计算 2 2 2 4 6" xfId="30577"/>
    <cellStyle name="计算 2 2 2 4 7" xfId="30578"/>
    <cellStyle name="计算 2 2 2 4 8" xfId="30580"/>
    <cellStyle name="计算 2 2 2 4 9" xfId="28442"/>
    <cellStyle name="计算 2 2 2 5" xfId="30581"/>
    <cellStyle name="计算 2 2 2 5 10" xfId="30583"/>
    <cellStyle name="计算 2 2 2 5 11" xfId="30584"/>
    <cellStyle name="计算 2 2 2 5 12" xfId="30585"/>
    <cellStyle name="计算 2 2 2 5 13" xfId="30586"/>
    <cellStyle name="计算 2 2 2 5 2" xfId="4510"/>
    <cellStyle name="计算 2 2 2 5 2 2" xfId="7259"/>
    <cellStyle name="计算 2 2 2 5 3" xfId="7261"/>
    <cellStyle name="计算 2 2 2 5 3 10" xfId="28449"/>
    <cellStyle name="计算 2 2 2 5 3 11" xfId="30587"/>
    <cellStyle name="计算 2 2 2 5 3 12" xfId="30589"/>
    <cellStyle name="计算 2 2 2 5 3 2" xfId="7263"/>
    <cellStyle name="计算 2 2 2 5 3 2 10" xfId="30591"/>
    <cellStyle name="计算 2 2 2 5 3 2 11" xfId="2855"/>
    <cellStyle name="计算 2 2 2 5 3 2 2" xfId="13786"/>
    <cellStyle name="计算 2 2 2 5 3 2 3" xfId="13791"/>
    <cellStyle name="计算 2 2 2 5 3 2 4" xfId="30592"/>
    <cellStyle name="计算 2 2 2 5 3 2 5" xfId="30593"/>
    <cellStyle name="计算 2 2 2 5 3 2 6" xfId="30594"/>
    <cellStyle name="计算 2 2 2 5 3 2 7" xfId="30596"/>
    <cellStyle name="计算 2 2 2 5 3 2 8" xfId="26807"/>
    <cellStyle name="计算 2 2 2 5 3 2 9" xfId="30597"/>
    <cellStyle name="计算 2 2 2 5 3 3" xfId="30598"/>
    <cellStyle name="计算 2 2 2 5 3 4" xfId="30599"/>
    <cellStyle name="计算 2 2 2 5 3 5" xfId="12130"/>
    <cellStyle name="计算 2 2 2 5 3 6" xfId="30600"/>
    <cellStyle name="计算 2 2 2 5 3 7" xfId="30601"/>
    <cellStyle name="计算 2 2 2 5 3 8" xfId="30602"/>
    <cellStyle name="计算 2 2 2 5 3 9" xfId="30603"/>
    <cellStyle name="计算 2 2 2 5 4" xfId="7265"/>
    <cellStyle name="计算 2 2 2 5 5" xfId="30604"/>
    <cellStyle name="计算 2 2 2 5 6" xfId="30605"/>
    <cellStyle name="计算 2 2 2 5 7" xfId="30606"/>
    <cellStyle name="计算 2 2 2 5 8" xfId="30607"/>
    <cellStyle name="计算 2 2 2 5 9" xfId="28446"/>
    <cellStyle name="计算 2 2 2 6" xfId="30608"/>
    <cellStyle name="计算 2 2 2 6 2" xfId="6986"/>
    <cellStyle name="计算 2 2 2 7" xfId="30609"/>
    <cellStyle name="计算 2 2 2 7 10" xfId="18144"/>
    <cellStyle name="计算 2 2 2 7 11" xfId="2090"/>
    <cellStyle name="计算 2 2 2 7 2" xfId="30610"/>
    <cellStyle name="计算 2 2 2 7 3" xfId="30611"/>
    <cellStyle name="计算 2 2 2 7 4" xfId="30612"/>
    <cellStyle name="计算 2 2 2 7 5" xfId="30613"/>
    <cellStyle name="计算 2 2 2 7 6" xfId="30614"/>
    <cellStyle name="计算 2 2 2 7 7" xfId="30615"/>
    <cellStyle name="计算 2 2 2 7 8" xfId="30616"/>
    <cellStyle name="计算 2 2 2 7 9" xfId="30617"/>
    <cellStyle name="计算 2 2 2 8" xfId="30618"/>
    <cellStyle name="计算 2 2 2 9" xfId="30619"/>
    <cellStyle name="计算 2 2 3" xfId="9319"/>
    <cellStyle name="计算 2 2 3 10" xfId="4979"/>
    <cellStyle name="计算 2 2 3 11" xfId="30200"/>
    <cellStyle name="计算 2 2 3 12" xfId="30203"/>
    <cellStyle name="计算 2 2 3 13" xfId="30206"/>
    <cellStyle name="计算 2 2 3 14" xfId="30209"/>
    <cellStyle name="计算 2 2 3 15" xfId="30620"/>
    <cellStyle name="计算 2 2 3 16" xfId="30621"/>
    <cellStyle name="计算 2 2 3 2" xfId="30622"/>
    <cellStyle name="计算 2 2 3 2 10" xfId="27472"/>
    <cellStyle name="计算 2 2 3 2 11" xfId="18373"/>
    <cellStyle name="计算 2 2 3 2 12" xfId="18393"/>
    <cellStyle name="计算 2 2 3 2 13" xfId="18404"/>
    <cellStyle name="计算 2 2 3 2 14" xfId="18411"/>
    <cellStyle name="计算 2 2 3 2 2" xfId="28133"/>
    <cellStyle name="计算 2 2 3 2 2 10" xfId="30624"/>
    <cellStyle name="计算 2 2 3 2 2 11" xfId="30626"/>
    <cellStyle name="计算 2 2 3 2 2 12" xfId="30628"/>
    <cellStyle name="计算 2 2 3 2 2 13" xfId="29506"/>
    <cellStyle name="计算 2 2 3 2 2 2" xfId="606"/>
    <cellStyle name="计算 2 2 3 2 2 2 2" xfId="1624"/>
    <cellStyle name="计算 2 2 3 2 2 2 2 2" xfId="7085"/>
    <cellStyle name="计算 2 2 3 2 2 2 2 3" xfId="7098"/>
    <cellStyle name="计算 2 2 3 2 2 2 3" xfId="1321"/>
    <cellStyle name="计算 2 2 3 2 2 2 4" xfId="1404"/>
    <cellStyle name="计算 2 2 3 2 2 3" xfId="1003"/>
    <cellStyle name="计算 2 2 3 2 2 3 10" xfId="16754"/>
    <cellStyle name="计算 2 2 3 2 2 3 10 2" xfId="16757"/>
    <cellStyle name="计算 2 2 3 2 2 3 10 3" xfId="16761"/>
    <cellStyle name="计算 2 2 3 2 2 3 11" xfId="16765"/>
    <cellStyle name="计算 2 2 3 2 2 3 12" xfId="16769"/>
    <cellStyle name="计算 2 2 3 2 2 3 13" xfId="24746"/>
    <cellStyle name="计算 2 2 3 2 2 3 14" xfId="24750"/>
    <cellStyle name="计算 2 2 3 2 2 3 2" xfId="1864"/>
    <cellStyle name="计算 2 2 3 2 2 3 2 10" xfId="30629"/>
    <cellStyle name="计算 2 2 3 2 2 3 2 11" xfId="30630"/>
    <cellStyle name="计算 2 2 3 2 2 3 2 12" xfId="30631"/>
    <cellStyle name="计算 2 2 3 2 2 3 2 13" xfId="30315"/>
    <cellStyle name="计算 2 2 3 2 2 3 2 2" xfId="7118"/>
    <cellStyle name="计算 2 2 3 2 2 3 2 2 2" xfId="4346"/>
    <cellStyle name="计算 2 2 3 2 2 3 2 2 3" xfId="4357"/>
    <cellStyle name="计算 2 2 3 2 2 3 2 3" xfId="7123"/>
    <cellStyle name="计算 2 2 3 2 2 3 2 4" xfId="7127"/>
    <cellStyle name="计算 2 2 3 2 2 3 2 5" xfId="7131"/>
    <cellStyle name="计算 2 2 3 2 2 3 2 6" xfId="30632"/>
    <cellStyle name="计算 2 2 3 2 2 3 2 7" xfId="30633"/>
    <cellStyle name="计算 2 2 3 2 2 3 2 8" xfId="30634"/>
    <cellStyle name="计算 2 2 3 2 2 3 2 9" xfId="18400"/>
    <cellStyle name="计算 2 2 3 2 2 3 3" xfId="1428"/>
    <cellStyle name="计算 2 2 3 2 2 3 3 2" xfId="1435"/>
    <cellStyle name="计算 2 2 3 2 2 3 3 3" xfId="1454"/>
    <cellStyle name="计算 2 2 3 2 2 3 4" xfId="142"/>
    <cellStyle name="计算 2 2 3 2 2 3 5" xfId="114"/>
    <cellStyle name="计算 2 2 3 2 2 3 6" xfId="174"/>
    <cellStyle name="计算 2 2 3 2 2 3 7" xfId="30635"/>
    <cellStyle name="计算 2 2 3 2 2 3 8" xfId="30636"/>
    <cellStyle name="计算 2 2 3 2 2 3 9" xfId="30637"/>
    <cellStyle name="计算 2 2 3 2 2 4" xfId="1868"/>
    <cellStyle name="计算 2 2 3 2 2 4 2" xfId="6641"/>
    <cellStyle name="计算 2 2 3 2 2 4 3" xfId="1494"/>
    <cellStyle name="计算 2 2 3 2 2 5" xfId="17"/>
    <cellStyle name="计算 2 2 3 2 2 5 2" xfId="7142"/>
    <cellStyle name="计算 2 2 3 2 2 5 3" xfId="1511"/>
    <cellStyle name="计算 2 2 3 2 2 6" xfId="7170"/>
    <cellStyle name="计算 2 2 3 2 2 7" xfId="7174"/>
    <cellStyle name="计算 2 2 3 2 2 8" xfId="7179"/>
    <cellStyle name="计算 2 2 3 2 2 9" xfId="30638"/>
    <cellStyle name="计算 2 2 3 2 3" xfId="30640"/>
    <cellStyle name="计算 2 2 3 2 3 2" xfId="7337"/>
    <cellStyle name="计算 2 2 3 2 3 2 2" xfId="7341"/>
    <cellStyle name="计算 2 2 3 2 3 2 3" xfId="702"/>
    <cellStyle name="计算 2 2 3 2 4" xfId="30641"/>
    <cellStyle name="计算 2 2 3 2 4 10" xfId="30642"/>
    <cellStyle name="计算 2 2 3 2 4 11" xfId="17359"/>
    <cellStyle name="计算 2 2 3 2 4 12" xfId="17362"/>
    <cellStyle name="计算 2 2 3 2 4 2" xfId="7486"/>
    <cellStyle name="计算 2 2 3 2 4 2 10" xfId="6565"/>
    <cellStyle name="计算 2 2 3 2 4 2 11" xfId="30644"/>
    <cellStyle name="计算 2 2 3 2 4 2 12" xfId="33"/>
    <cellStyle name="计算 2 2 3 2 4 2 13" xfId="30646"/>
    <cellStyle name="计算 2 2 3 2 4 2 2" xfId="7489"/>
    <cellStyle name="计算 2 2 3 2 4 2 2 2" xfId="7492"/>
    <cellStyle name="计算 2 2 3 2 4 2 2 3" xfId="7495"/>
    <cellStyle name="计算 2 2 3 2 4 2 3" xfId="453"/>
    <cellStyle name="计算 2 2 3 2 4 2 4" xfId="469"/>
    <cellStyle name="计算 2 2 3 2 4 2 5" xfId="477"/>
    <cellStyle name="计算 2 2 3 2 4 2 6" xfId="22258"/>
    <cellStyle name="计算 2 2 3 2 4 2 7" xfId="30650"/>
    <cellStyle name="计算 2 2 3 2 4 2 8" xfId="30651"/>
    <cellStyle name="计算 2 2 3 2 4 2 9" xfId="30652"/>
    <cellStyle name="计算 2 2 3 2 4 3" xfId="7504"/>
    <cellStyle name="计算 2 2 3 2 4 3 2" xfId="7508"/>
    <cellStyle name="计算 2 2 3 2 4 3 3" xfId="542"/>
    <cellStyle name="计算 2 2 3 2 4 4" xfId="7514"/>
    <cellStyle name="计算 2 2 3 2 4 5" xfId="7518"/>
    <cellStyle name="计算 2 2 3 2 4 6" xfId="7523"/>
    <cellStyle name="计算 2 2 3 2 4 7" xfId="30653"/>
    <cellStyle name="计算 2 2 3 2 4 8" xfId="30654"/>
    <cellStyle name="计算 2 2 3 2 4 9" xfId="30655"/>
    <cellStyle name="计算 2 2 3 2 5" xfId="7998"/>
    <cellStyle name="计算 2 2 3 2 6" xfId="19610"/>
    <cellStyle name="计算 2 2 3 2 7" xfId="19660"/>
    <cellStyle name="计算 2 2 3 2 8" xfId="19665"/>
    <cellStyle name="计算 2 2 3 2 9" xfId="19698"/>
    <cellStyle name="计算 2 2 3 3" xfId="30656"/>
    <cellStyle name="计算 2 2 3 3 10" xfId="30658"/>
    <cellStyle name="计算 2 2 3 3 11" xfId="30659"/>
    <cellStyle name="计算 2 2 3 3 12" xfId="30660"/>
    <cellStyle name="计算 2 2 3 3 13" xfId="17117"/>
    <cellStyle name="计算 2 2 3 3 13 2" xfId="17119"/>
    <cellStyle name="计算 2 2 3 3 13 3" xfId="17129"/>
    <cellStyle name="计算 2 2 3 3 2" xfId="30661"/>
    <cellStyle name="计算 2 2 3 3 2 10" xfId="11908"/>
    <cellStyle name="计算 2 2 3 3 2 11" xfId="3163"/>
    <cellStyle name="计算 2 2 3 3 2 12" xfId="30662"/>
    <cellStyle name="计算 2 2 3 3 2 2" xfId="8494"/>
    <cellStyle name="计算 2 2 3 3 2 2 2" xfId="8497"/>
    <cellStyle name="计算 2 2 3 3 2 2 2 2" xfId="8500"/>
    <cellStyle name="计算 2 2 3 3 2 2 2 3" xfId="8509"/>
    <cellStyle name="计算 2 2 3 3 2 2 3" xfId="8423"/>
    <cellStyle name="计算 2 2 3 3 2 2 4" xfId="8218"/>
    <cellStyle name="计算 2 2 3 3 2 3" xfId="743"/>
    <cellStyle name="计算 2 2 3 3 2 3 2" xfId="8546"/>
    <cellStyle name="计算 2 2 3 3 2 3 3" xfId="8431"/>
    <cellStyle name="计算 2 2 3 3 2 4" xfId="8576"/>
    <cellStyle name="计算 2 2 3 3 2 4 2" xfId="8580"/>
    <cellStyle name="计算 2 2 3 3 2 4 3" xfId="8437"/>
    <cellStyle name="计算 2 2 3 3 2 5" xfId="8238"/>
    <cellStyle name="计算 2 2 3 3 2 5 2" xfId="8593"/>
    <cellStyle name="计算 2 2 3 3 2 5 3" xfId="8601"/>
    <cellStyle name="计算 2 2 3 3 2 6" xfId="8605"/>
    <cellStyle name="计算 2 2 3 3 2 7" xfId="7972"/>
    <cellStyle name="计算 2 2 3 3 2 8" xfId="7988"/>
    <cellStyle name="计算 2 2 3 3 2 8 2" xfId="7999"/>
    <cellStyle name="计算 2 2 3 3 2 8 3" xfId="19611"/>
    <cellStyle name="计算 2 2 3 3 2 9" xfId="19715"/>
    <cellStyle name="计算 2 2 3 3 2 9 2" xfId="9114"/>
    <cellStyle name="计算 2 2 3 3 2 9 3" xfId="9127"/>
    <cellStyle name="计算 2 2 3 3 3" xfId="30664"/>
    <cellStyle name="计算 2 2 3 3 3 2" xfId="8760"/>
    <cellStyle name="计算 2 2 3 3 3 2 2" xfId="8763"/>
    <cellStyle name="计算 2 2 3 3 3 2 3" xfId="8850"/>
    <cellStyle name="计算 2 2 3 3 4" xfId="9110"/>
    <cellStyle name="计算 2 2 3 3 5" xfId="9115"/>
    <cellStyle name="计算 2 2 3 3 5 2" xfId="9122"/>
    <cellStyle name="计算 2 2 3 3 5 3" xfId="9208"/>
    <cellStyle name="计算 2 2 3 3 6" xfId="9128"/>
    <cellStyle name="计算 2 2 3 3 7" xfId="9139"/>
    <cellStyle name="计算 2 2 3 3 8" xfId="13857"/>
    <cellStyle name="计算 2 2 3 3 9" xfId="19753"/>
    <cellStyle name="计算 2 2 3 4" xfId="30665"/>
    <cellStyle name="计算 2 2 3 4 10" xfId="30667"/>
    <cellStyle name="计算 2 2 3 4 11" xfId="30668"/>
    <cellStyle name="计算 2 2 3 4 12" xfId="22672"/>
    <cellStyle name="计算 2 2 3 4 13" xfId="30669"/>
    <cellStyle name="计算 2 2 3 4 2" xfId="30670"/>
    <cellStyle name="计算 2 2 3 4 2 2" xfId="10878"/>
    <cellStyle name="计算 2 2 3 4 2 2 2" xfId="10881"/>
    <cellStyle name="计算 2 2 3 4 2 2 3" xfId="10911"/>
    <cellStyle name="计算 2 2 3 4 3" xfId="30671"/>
    <cellStyle name="计算 2 2 3 4 3 10" xfId="30672"/>
    <cellStyle name="计算 2 2 3 4 3 11" xfId="30673"/>
    <cellStyle name="计算 2 2 3 4 3 12" xfId="13449"/>
    <cellStyle name="计算 2 2 3 4 3 12 2" xfId="2846"/>
    <cellStyle name="计算 2 2 3 4 3 12 3" xfId="6575"/>
    <cellStyle name="计算 2 2 3 4 3 2" xfId="11243"/>
    <cellStyle name="计算 2 2 3 4 3 2 10" xfId="6943"/>
    <cellStyle name="计算 2 2 3 4 3 2 11" xfId="30674"/>
    <cellStyle name="计算 2 2 3 4 3 2 12" xfId="30675"/>
    <cellStyle name="计算 2 2 3 4 3 2 13" xfId="30677"/>
    <cellStyle name="计算 2 2 3 4 3 2 2" xfId="11246"/>
    <cellStyle name="计算 2 2 3 4 3 2 2 2" xfId="11249"/>
    <cellStyle name="计算 2 2 3 4 3 2 2 3" xfId="2276"/>
    <cellStyle name="计算 2 2 3 4 3 2 3" xfId="11296"/>
    <cellStyle name="计算 2 2 3 4 3 2 3 2" xfId="11299"/>
    <cellStyle name="计算 2 2 3 4 3 2 3 3" xfId="2297"/>
    <cellStyle name="计算 2 2 3 4 3 2 4" xfId="11316"/>
    <cellStyle name="计算 2 2 3 4 3 2 4 2" xfId="6432"/>
    <cellStyle name="计算 2 2 3 4 3 2 4 3" xfId="4180"/>
    <cellStyle name="计算 2 2 3 4 3 2 5" xfId="11333"/>
    <cellStyle name="计算 2 2 3 4 3 2 6" xfId="11338"/>
    <cellStyle name="计算 2 2 3 4 3 2 7" xfId="11342"/>
    <cellStyle name="计算 2 2 3 4 3 2 8" xfId="11346"/>
    <cellStyle name="计算 2 2 3 4 3 2 9" xfId="25158"/>
    <cellStyle name="计算 2 2 3 4 3 3" xfId="11348"/>
    <cellStyle name="计算 2 2 3 4 3 3 2" xfId="11352"/>
    <cellStyle name="计算 2 2 3 4 3 3 3" xfId="11376"/>
    <cellStyle name="计算 2 2 3 4 3 4" xfId="11409"/>
    <cellStyle name="计算 2 2 3 4 3 4 2" xfId="11414"/>
    <cellStyle name="计算 2 2 3 4 3 4 3" xfId="11425"/>
    <cellStyle name="计算 2 2 3 4 3 5" xfId="11439"/>
    <cellStyle name="计算 2 2 3 4 3 5 2" xfId="11442"/>
    <cellStyle name="计算 2 2 3 4 3 5 3" xfId="11453"/>
    <cellStyle name="计算 2 2 3 4 3 6" xfId="11467"/>
    <cellStyle name="计算 2 2 3 4 3 7" xfId="11471"/>
    <cellStyle name="计算 2 2 3 4 3 8" xfId="11474"/>
    <cellStyle name="计算 2 2 3 4 3 9" xfId="30678"/>
    <cellStyle name="计算 2 2 3 4 4" xfId="9147"/>
    <cellStyle name="计算 2 2 3 4 5" xfId="18429"/>
    <cellStyle name="计算 2 2 3 4 6" xfId="19772"/>
    <cellStyle name="计算 2 2 3 4 7" xfId="19780"/>
    <cellStyle name="计算 2 2 3 4 8" xfId="13865"/>
    <cellStyle name="计算 2 2 3 4 9" xfId="19786"/>
    <cellStyle name="计算 2 2 3 5" xfId="20475"/>
    <cellStyle name="计算 2 2 3 5 2" xfId="7384"/>
    <cellStyle name="计算 2 2 3 6" xfId="20481"/>
    <cellStyle name="计算 2 2 3 6 10" xfId="30679"/>
    <cellStyle name="计算 2 2 3 6 11" xfId="30681"/>
    <cellStyle name="计算 2 2 3 6 2" xfId="20484"/>
    <cellStyle name="计算 2 2 3 6 3" xfId="20486"/>
    <cellStyle name="计算 2 2 3 6 4" xfId="30682"/>
    <cellStyle name="计算 2 2 3 6 5" xfId="19799"/>
    <cellStyle name="计算 2 2 3 6 6" xfId="19804"/>
    <cellStyle name="计算 2 2 3 6 7" xfId="19806"/>
    <cellStyle name="计算 2 2 3 6 8" xfId="19808"/>
    <cellStyle name="计算 2 2 3 6 9" xfId="30683"/>
    <cellStyle name="计算 2 2 3 7" xfId="5594"/>
    <cellStyle name="计算 2 2 3 8" xfId="20491"/>
    <cellStyle name="计算 2 2 3 9" xfId="20498"/>
    <cellStyle name="计算 2 2 4" xfId="30685"/>
    <cellStyle name="计算 2 2 4 10" xfId="30686"/>
    <cellStyle name="计算 2 2 4 11" xfId="22540"/>
    <cellStyle name="计算 2 2 4 12" xfId="30687"/>
    <cellStyle name="计算 2 2 4 13" xfId="19649"/>
    <cellStyle name="计算 2 2 4 14" xfId="19652"/>
    <cellStyle name="计算 2 2 4 2" xfId="30688"/>
    <cellStyle name="计算 2 2 4 2 10" xfId="10058"/>
    <cellStyle name="计算 2 2 4 2 11" xfId="10064"/>
    <cellStyle name="计算 2 2 4 2 12" xfId="30690"/>
    <cellStyle name="计算 2 2 4 2 13" xfId="14981"/>
    <cellStyle name="计算 2 2 4 2 2" xfId="30691"/>
    <cellStyle name="计算 2 2 4 2 2 2" xfId="30692"/>
    <cellStyle name="计算 2 2 4 2 3" xfId="30695"/>
    <cellStyle name="计算 2 2 4 2 3 10" xfId="23796"/>
    <cellStyle name="计算 2 2 4 2 3 11" xfId="30696"/>
    <cellStyle name="计算 2 2 4 2 3 12" xfId="30698"/>
    <cellStyle name="计算 2 2 4 2 3 2" xfId="30700"/>
    <cellStyle name="计算 2 2 4 2 3 2 10" xfId="30702"/>
    <cellStyle name="计算 2 2 4 2 3 2 11" xfId="30703"/>
    <cellStyle name="计算 2 2 4 2 3 2 2" xfId="30704"/>
    <cellStyle name="计算 2 2 4 2 3 2 3" xfId="30707"/>
    <cellStyle name="计算 2 2 4 2 3 2 4" xfId="30709"/>
    <cellStyle name="计算 2 2 4 2 3 2 5" xfId="30711"/>
    <cellStyle name="计算 2 2 4 2 3 2 6" xfId="30712"/>
    <cellStyle name="计算 2 2 4 2 3 2 7" xfId="30713"/>
    <cellStyle name="计算 2 2 4 2 3 2 8" xfId="161"/>
    <cellStyle name="计算 2 2 4 2 3 2 9" xfId="30715"/>
    <cellStyle name="计算 2 2 4 2 3 3" xfId="30716"/>
    <cellStyle name="计算 2 2 4 2 3 4" xfId="30718"/>
    <cellStyle name="计算 2 2 4 2 3 5" xfId="30720"/>
    <cellStyle name="计算 2 2 4 2 3 6" xfId="30722"/>
    <cellStyle name="计算 2 2 4 2 3 7" xfId="30724"/>
    <cellStyle name="计算 2 2 4 2 3 8" xfId="30726"/>
    <cellStyle name="计算 2 2 4 2 3 9" xfId="25926"/>
    <cellStyle name="计算 2 2 4 2 4" xfId="30728"/>
    <cellStyle name="计算 2 2 4 2 5" xfId="9012"/>
    <cellStyle name="计算 2 2 4 2 6" xfId="19935"/>
    <cellStyle name="计算 2 2 4 2 7" xfId="20008"/>
    <cellStyle name="计算 2 2 4 2 8" xfId="20034"/>
    <cellStyle name="计算 2 2 4 2 9" xfId="20073"/>
    <cellStyle name="计算 2 2 4 3" xfId="30729"/>
    <cellStyle name="计算 2 2 4 3 2" xfId="30731"/>
    <cellStyle name="计算 2 2 4 4" xfId="30732"/>
    <cellStyle name="计算 2 2 4 4 10" xfId="27981"/>
    <cellStyle name="计算 2 2 4 4 11" xfId="27984"/>
    <cellStyle name="计算 2 2 4 4 12" xfId="30733"/>
    <cellStyle name="计算 2 2 4 4 2" xfId="30734"/>
    <cellStyle name="计算 2 2 4 4 2 10" xfId="30735"/>
    <cellStyle name="计算 2 2 4 4 2 11" xfId="30737"/>
    <cellStyle name="计算 2 2 4 4 2 2" xfId="19749"/>
    <cellStyle name="计算 2 2 4 4 2 3" xfId="30738"/>
    <cellStyle name="计算 2 2 4 4 2 4" xfId="30739"/>
    <cellStyle name="计算 2 2 4 4 2 5" xfId="21656"/>
    <cellStyle name="计算 2 2 4 4 2 5 2" xfId="21659"/>
    <cellStyle name="计算 2 2 4 4 2 5 3" xfId="21662"/>
    <cellStyle name="计算 2 2 4 4 2 6" xfId="30740"/>
    <cellStyle name="计算 2 2 4 4 2 7" xfId="30741"/>
    <cellStyle name="计算 2 2 4 4 2 8" xfId="30742"/>
    <cellStyle name="计算 2 2 4 4 2 9" xfId="30743"/>
    <cellStyle name="计算 2 2 4 4 3" xfId="5471"/>
    <cellStyle name="计算 2 2 4 4 4" xfId="9165"/>
    <cellStyle name="计算 2 2 4 4 5" xfId="20248"/>
    <cellStyle name="计算 2 2 4 4 5 2" xfId="20250"/>
    <cellStyle name="计算 2 2 4 4 5 3" xfId="20290"/>
    <cellStyle name="计算 2 2 4 4 6" xfId="20321"/>
    <cellStyle name="计算 2 2 4 4 6 2" xfId="20325"/>
    <cellStyle name="计算 2 2 4 4 6 3" xfId="20361"/>
    <cellStyle name="计算 2 2 4 4 7" xfId="20378"/>
    <cellStyle name="计算 2 2 4 4 7 2" xfId="20381"/>
    <cellStyle name="计算 2 2 4 4 7 3" xfId="20390"/>
    <cellStyle name="计算 2 2 4 4 8" xfId="20411"/>
    <cellStyle name="计算 2 2 4 4 8 2" xfId="20415"/>
    <cellStyle name="计算 2 2 4 4 8 3" xfId="20417"/>
    <cellStyle name="计算 2 2 4 4 9" xfId="20426"/>
    <cellStyle name="计算 2 2 4 5" xfId="20501"/>
    <cellStyle name="计算 2 2 4 5 2" xfId="20503"/>
    <cellStyle name="计算 2 2 4 5 3" xfId="5476"/>
    <cellStyle name="计算 2 2 4 6" xfId="20510"/>
    <cellStyle name="计算 2 2 4 6 2" xfId="2740"/>
    <cellStyle name="计算 2 2 4 6 3" xfId="2773"/>
    <cellStyle name="计算 2 2 4 7" xfId="5600"/>
    <cellStyle name="计算 2 2 4 8" xfId="20512"/>
    <cellStyle name="计算 2 2 4 9" xfId="30744"/>
    <cellStyle name="计算 2 2 5" xfId="30745"/>
    <cellStyle name="计算 2 2 5 10" xfId="4467"/>
    <cellStyle name="计算 2 2 5 11" xfId="30746"/>
    <cellStyle name="计算 2 2 5 12" xfId="13416"/>
    <cellStyle name="计算 2 2 5 13" xfId="30747"/>
    <cellStyle name="计算 2 2 5 2" xfId="30748"/>
    <cellStyle name="计算 2 2 5 2 10" xfId="13277"/>
    <cellStyle name="计算 2 2 5 2 10 2" xfId="13284"/>
    <cellStyle name="计算 2 2 5 2 10 3" xfId="13289"/>
    <cellStyle name="计算 2 2 5 2 11" xfId="13295"/>
    <cellStyle name="计算 2 2 5 2 12" xfId="13299"/>
    <cellStyle name="计算 2 2 5 2 2" xfId="30749"/>
    <cellStyle name="计算 2 2 5 2 2 2" xfId="30750"/>
    <cellStyle name="计算 2 2 5 2 3" xfId="26174"/>
    <cellStyle name="计算 2 2 5 2 4" xfId="6325"/>
    <cellStyle name="计算 2 2 5 2 5" xfId="20471"/>
    <cellStyle name="计算 2 2 5 2 6" xfId="20531"/>
    <cellStyle name="计算 2 2 5 2 7" xfId="19940"/>
    <cellStyle name="计算 2 2 5 2 8" xfId="19960"/>
    <cellStyle name="计算 2 2 5 2 9" xfId="19994"/>
    <cellStyle name="计算 2 2 5 3" xfId="30752"/>
    <cellStyle name="计算 2 2 5 3 2" xfId="30753"/>
    <cellStyle name="计算 2 2 5 4" xfId="30754"/>
    <cellStyle name="计算 2 2 5 5" xfId="20515"/>
    <cellStyle name="计算 2 2 5 6" xfId="20520"/>
    <cellStyle name="计算 2 2 5 7" xfId="5606"/>
    <cellStyle name="计算 2 2 5 8" xfId="30755"/>
    <cellStyle name="计算 2 2 5 9" xfId="30756"/>
    <cellStyle name="计算 2 2 6" xfId="30758"/>
    <cellStyle name="计算 2 2 6 10" xfId="30759"/>
    <cellStyle name="计算 2 2 6 11" xfId="24223"/>
    <cellStyle name="计算 2 2 6 12" xfId="28666"/>
    <cellStyle name="计算 2 2 6 13" xfId="28671"/>
    <cellStyle name="计算 2 2 6 2" xfId="30762"/>
    <cellStyle name="计算 2 2 6 2 2" xfId="30765"/>
    <cellStyle name="计算 2 2 6 3" xfId="30766"/>
    <cellStyle name="计算 2 2 6 3 10" xfId="22681"/>
    <cellStyle name="计算 2 2 6 3 11" xfId="30767"/>
    <cellStyle name="计算 2 2 6 3 12" xfId="20244"/>
    <cellStyle name="计算 2 2 6 3 2" xfId="30770"/>
    <cellStyle name="计算 2 2 6 3 2 10" xfId="30771"/>
    <cellStyle name="计算 2 2 6 3 2 11" xfId="30773"/>
    <cellStyle name="计算 2 2 6 3 2 2" xfId="30776"/>
    <cellStyle name="计算 2 2 6 3 2 3" xfId="30778"/>
    <cellStyle name="计算 2 2 6 3 2 4" xfId="27765"/>
    <cellStyle name="计算 2 2 6 3 2 5" xfId="11962"/>
    <cellStyle name="计算 2 2 6 3 2 6" xfId="30779"/>
    <cellStyle name="计算 2 2 6 3 2 7" xfId="26668"/>
    <cellStyle name="计算 2 2 6 3 2 8" xfId="26671"/>
    <cellStyle name="计算 2 2 6 3 2 9" xfId="30781"/>
    <cellStyle name="计算 2 2 6 3 3" xfId="30783"/>
    <cellStyle name="计算 2 2 6 3 4" xfId="30784"/>
    <cellStyle name="计算 2 2 6 3 5" xfId="21070"/>
    <cellStyle name="计算 2 2 6 3 5 2" xfId="21073"/>
    <cellStyle name="计算 2 2 6 3 5 3" xfId="21110"/>
    <cellStyle name="计算 2 2 6 3 6" xfId="21134"/>
    <cellStyle name="计算 2 2 6 3 6 2" xfId="16703"/>
    <cellStyle name="计算 2 2 6 3 6 3" xfId="16707"/>
    <cellStyle name="计算 2 2 6 3 7" xfId="20207"/>
    <cellStyle name="计算 2 2 6 3 7 2" xfId="16719"/>
    <cellStyle name="计算 2 2 6 3 7 3" xfId="16724"/>
    <cellStyle name="计算 2 2 6 3 8" xfId="20225"/>
    <cellStyle name="计算 2 2 6 3 9" xfId="7472"/>
    <cellStyle name="计算 2 2 6 3 9 2" xfId="21169"/>
    <cellStyle name="计算 2 2 6 3 9 3" xfId="21172"/>
    <cellStyle name="计算 2 2 6 4" xfId="22159"/>
    <cellStyle name="计算 2 2 6 5" xfId="20525"/>
    <cellStyle name="计算 2 2 6 6" xfId="22179"/>
    <cellStyle name="计算 2 2 6 7" xfId="22181"/>
    <cellStyle name="计算 2 2 6 8" xfId="22183"/>
    <cellStyle name="计算 2 2 6 9" xfId="22185"/>
    <cellStyle name="计算 2 2 7" xfId="30785"/>
    <cellStyle name="计算 2 2 7 2" xfId="30786"/>
    <cellStyle name="计算 2 2 8" xfId="30787"/>
    <cellStyle name="计算 2 2 8 10" xfId="5231"/>
    <cellStyle name="计算 2 2 8 10 2" xfId="21179"/>
    <cellStyle name="计算 2 2 8 10 3" xfId="21184"/>
    <cellStyle name="计算 2 2 8 11" xfId="21189"/>
    <cellStyle name="计算 2 2 8 2" xfId="30788"/>
    <cellStyle name="计算 2 2 8 3" xfId="30789"/>
    <cellStyle name="计算 2 2 8 4" xfId="12281"/>
    <cellStyle name="计算 2 2 8 5" xfId="22210"/>
    <cellStyle name="计算 2 2 8 6" xfId="6011"/>
    <cellStyle name="计算 2 2 8 7" xfId="9225"/>
    <cellStyle name="计算 2 2 8 8" xfId="22215"/>
    <cellStyle name="计算 2 2 8 9" xfId="30214"/>
    <cellStyle name="计算 2 2 9" xfId="30790"/>
    <cellStyle name="计算 2 20" xfId="26152"/>
    <cellStyle name="计算 2 21" xfId="30368"/>
    <cellStyle name="计算 2 22" xfId="30370"/>
    <cellStyle name="计算 2 23" xfId="30372"/>
    <cellStyle name="计算 2 24" xfId="1862"/>
    <cellStyle name="计算 2 25" xfId="1427"/>
    <cellStyle name="计算 2 3" xfId="6360"/>
    <cellStyle name="计算 2 3 10" xfId="30791"/>
    <cellStyle name="计算 2 3 11" xfId="30792"/>
    <cellStyle name="计算 2 3 12" xfId="17550"/>
    <cellStyle name="计算 2 3 13" xfId="22224"/>
    <cellStyle name="计算 2 3 14" xfId="13607"/>
    <cellStyle name="计算 2 3 15" xfId="22232"/>
    <cellStyle name="计算 2 3 16" xfId="30793"/>
    <cellStyle name="计算 2 3 17" xfId="16590"/>
    <cellStyle name="计算 2 3 17 2" xfId="16594"/>
    <cellStyle name="计算 2 3 17 3" xfId="16599"/>
    <cellStyle name="计算 2 3 2" xfId="30794"/>
    <cellStyle name="计算 2 3 2 10" xfId="7912"/>
    <cellStyle name="计算 2 3 2 11" xfId="30796"/>
    <cellStyle name="计算 2 3 2 12" xfId="30797"/>
    <cellStyle name="计算 2 3 2 13" xfId="30798"/>
    <cellStyle name="计算 2 3 2 14" xfId="23785"/>
    <cellStyle name="计算 2 3 2 15" xfId="23789"/>
    <cellStyle name="计算 2 3 2 16" xfId="23797"/>
    <cellStyle name="计算 2 3 2 2" xfId="30799"/>
    <cellStyle name="计算 2 3 2 2 10" xfId="13800"/>
    <cellStyle name="计算 2 3 2 2 11" xfId="19459"/>
    <cellStyle name="计算 2 3 2 2 12" xfId="30800"/>
    <cellStyle name="计算 2 3 2 2 13" xfId="30801"/>
    <cellStyle name="计算 2 3 2 2 14" xfId="30803"/>
    <cellStyle name="计算 2 3 2 2 2" xfId="28451"/>
    <cellStyle name="计算 2 3 2 2 2 10" xfId="15158"/>
    <cellStyle name="计算 2 3 2 2 2 11" xfId="29419"/>
    <cellStyle name="计算 2 3 2 2 2 12" xfId="24840"/>
    <cellStyle name="计算 2 3 2 2 2 13" xfId="24844"/>
    <cellStyle name="计算 2 3 2 2 2 2" xfId="30805"/>
    <cellStyle name="计算 2 3 2 2 2 2 2" xfId="30807"/>
    <cellStyle name="计算 2 3 2 2 2 3" xfId="30808"/>
    <cellStyle name="计算 2 3 2 2 2 3 10" xfId="30809"/>
    <cellStyle name="计算 2 3 2 2 2 3 11" xfId="30810"/>
    <cellStyle name="计算 2 3 2 2 2 3 12" xfId="30811"/>
    <cellStyle name="计算 2 3 2 2 2 3 2" xfId="30813"/>
    <cellStyle name="计算 2 3 2 2 2 3 2 10" xfId="30814"/>
    <cellStyle name="计算 2 3 2 2 2 3 2 11" xfId="27692"/>
    <cellStyle name="计算 2 3 2 2 2 3 2 2" xfId="30815"/>
    <cellStyle name="计算 2 3 2 2 2 3 2 3" xfId="13074"/>
    <cellStyle name="计算 2 3 2 2 2 3 2 4" xfId="5425"/>
    <cellStyle name="计算 2 3 2 2 2 3 2 5" xfId="30816"/>
    <cellStyle name="计算 2 3 2 2 2 3 2 6" xfId="30817"/>
    <cellStyle name="计算 2 3 2 2 2 3 2 7" xfId="30818"/>
    <cellStyle name="计算 2 3 2 2 2 3 2 8" xfId="30819"/>
    <cellStyle name="计算 2 3 2 2 2 3 2 9" xfId="30118"/>
    <cellStyle name="计算 2 3 2 2 2 3 3" xfId="30820"/>
    <cellStyle name="计算 2 3 2 2 2 3 4" xfId="30821"/>
    <cellStyle name="计算 2 3 2 2 2 3 5" xfId="22718"/>
    <cellStyle name="计算 2 3 2 2 2 3 6" xfId="30822"/>
    <cellStyle name="计算 2 3 2 2 2 3 7" xfId="30823"/>
    <cellStyle name="计算 2 3 2 2 2 3 8" xfId="30824"/>
    <cellStyle name="计算 2 3 2 2 2 3 9" xfId="30825"/>
    <cellStyle name="计算 2 3 2 2 2 4" xfId="30826"/>
    <cellStyle name="计算 2 3 2 2 2 5" xfId="30828"/>
    <cellStyle name="计算 2 3 2 2 2 6" xfId="2910"/>
    <cellStyle name="计算 2 3 2 2 2 7" xfId="28251"/>
    <cellStyle name="计算 2 3 2 2 2 8" xfId="30829"/>
    <cellStyle name="计算 2 3 2 2 2 9" xfId="30830"/>
    <cellStyle name="计算 2 3 2 2 3" xfId="30588"/>
    <cellStyle name="计算 2 3 2 2 3 2" xfId="30684"/>
    <cellStyle name="计算 2 3 2 2 4" xfId="30590"/>
    <cellStyle name="计算 2 3 2 2 4 10" xfId="351"/>
    <cellStyle name="计算 2 3 2 2 4 11" xfId="11613"/>
    <cellStyle name="计算 2 3 2 2 4 12" xfId="368"/>
    <cellStyle name="计算 2 3 2 2 4 2" xfId="30832"/>
    <cellStyle name="计算 2 3 2 2 4 2 10" xfId="30833"/>
    <cellStyle name="计算 2 3 2 2 4 2 11" xfId="30834"/>
    <cellStyle name="计算 2 3 2 2 4 2 2" xfId="11273"/>
    <cellStyle name="计算 2 3 2 2 4 2 3" xfId="30835"/>
    <cellStyle name="计算 2 3 2 2 4 2 4" xfId="14535"/>
    <cellStyle name="计算 2 3 2 2 4 2 5" xfId="30836"/>
    <cellStyle name="计算 2 3 2 2 4 2 6" xfId="30837"/>
    <cellStyle name="计算 2 3 2 2 4 2 7" xfId="30838"/>
    <cellStyle name="计算 2 3 2 2 4 2 8" xfId="25877"/>
    <cellStyle name="计算 2 3 2 2 4 2 9" xfId="25895"/>
    <cellStyle name="计算 2 3 2 2 4 3" xfId="30839"/>
    <cellStyle name="计算 2 3 2 2 4 4" xfId="30840"/>
    <cellStyle name="计算 2 3 2 2 4 5" xfId="30841"/>
    <cellStyle name="计算 2 3 2 2 4 6" xfId="30842"/>
    <cellStyle name="计算 2 3 2 2 4 7" xfId="30843"/>
    <cellStyle name="计算 2 3 2 2 4 8" xfId="30844"/>
    <cellStyle name="计算 2 3 2 2 4 9" xfId="30846"/>
    <cellStyle name="计算 2 3 2 2 5" xfId="10698"/>
    <cellStyle name="计算 2 3 2 2 6" xfId="10703"/>
    <cellStyle name="计算 2 3 2 2 7" xfId="10707"/>
    <cellStyle name="计算 2 3 2 2 8" xfId="30847"/>
    <cellStyle name="计算 2 3 2 2 9" xfId="30850"/>
    <cellStyle name="计算 2 3 2 3" xfId="30851"/>
    <cellStyle name="计算 2 3 2 3 10" xfId="30852"/>
    <cellStyle name="计算 2 3 2 3 11" xfId="30853"/>
    <cellStyle name="计算 2 3 2 3 12" xfId="30854"/>
    <cellStyle name="计算 2 3 2 3 13" xfId="30855"/>
    <cellStyle name="计算 2 3 2 3 2" xfId="30858"/>
    <cellStyle name="计算 2 3 2 3 2 10" xfId="30859"/>
    <cellStyle name="计算 2 3 2 3 2 11" xfId="30860"/>
    <cellStyle name="计算 2 3 2 3 2 12" xfId="30861"/>
    <cellStyle name="计算 2 3 2 3 2 2" xfId="30862"/>
    <cellStyle name="计算 2 3 2 3 2 2 2" xfId="21989"/>
    <cellStyle name="计算 2 3 2 3 2 3" xfId="30865"/>
    <cellStyle name="计算 2 3 2 3 2 4" xfId="30866"/>
    <cellStyle name="计算 2 3 2 3 2 5" xfId="30867"/>
    <cellStyle name="计算 2 3 2 3 2 6" xfId="30869"/>
    <cellStyle name="计算 2 3 2 3 2 7" xfId="30872"/>
    <cellStyle name="计算 2 3 2 3 2 8" xfId="30874"/>
    <cellStyle name="计算 2 3 2 3 2 9" xfId="30876"/>
    <cellStyle name="计算 2 3 2 3 3" xfId="30880"/>
    <cellStyle name="计算 2 3 2 3 3 2" xfId="30881"/>
    <cellStyle name="计算 2 3 2 3 4" xfId="30882"/>
    <cellStyle name="计算 2 3 2 3 5" xfId="30883"/>
    <cellStyle name="计算 2 3 2 3 6" xfId="30884"/>
    <cellStyle name="计算 2 3 2 3 7" xfId="30705"/>
    <cellStyle name="计算 2 3 2 3 8" xfId="30708"/>
    <cellStyle name="计算 2 3 2 3 9" xfId="30710"/>
    <cellStyle name="计算 2 3 2 4" xfId="30885"/>
    <cellStyle name="计算 2 3 2 4 10" xfId="30886"/>
    <cellStyle name="计算 2 3 2 4 11" xfId="30887"/>
    <cellStyle name="计算 2 3 2 4 12" xfId="30889"/>
    <cellStyle name="计算 2 3 2 4 13" xfId="30890"/>
    <cellStyle name="计算 2 3 2 4 2" xfId="30891"/>
    <cellStyle name="计算 2 3 2 4 2 2" xfId="30892"/>
    <cellStyle name="计算 2 3 2 4 3" xfId="30893"/>
    <cellStyle name="计算 2 3 2 4 3 10" xfId="30894"/>
    <cellStyle name="计算 2 3 2 4 3 11" xfId="22234"/>
    <cellStyle name="计算 2 3 2 4 3 12" xfId="22238"/>
    <cellStyle name="计算 2 3 2 4 3 2" xfId="20083"/>
    <cellStyle name="计算 2 3 2 4 3 2 10" xfId="30895"/>
    <cellStyle name="计算 2 3 2 4 3 2 11" xfId="27788"/>
    <cellStyle name="计算 2 3 2 4 3 2 2" xfId="30896"/>
    <cellStyle name="计算 2 3 2 4 3 2 3" xfId="30897"/>
    <cellStyle name="计算 2 3 2 4 3 2 4" xfId="30899"/>
    <cellStyle name="计算 2 3 2 4 3 2 5" xfId="30900"/>
    <cellStyle name="计算 2 3 2 4 3 2 6" xfId="30901"/>
    <cellStyle name="计算 2 3 2 4 3 2 7" xfId="30902"/>
    <cellStyle name="计算 2 3 2 4 3 2 8" xfId="30903"/>
    <cellStyle name="计算 2 3 2 4 3 2 9" xfId="30904"/>
    <cellStyle name="计算 2 3 2 4 3 3" xfId="30905"/>
    <cellStyle name="计算 2 3 2 4 3 4" xfId="30907"/>
    <cellStyle name="计算 2 3 2 4 3 5" xfId="30909"/>
    <cellStyle name="计算 2 3 2 4 3 6" xfId="30913"/>
    <cellStyle name="计算 2 3 2 4 3 7" xfId="30916"/>
    <cellStyle name="计算 2 3 2 4 3 8" xfId="11934"/>
    <cellStyle name="计算 2 3 2 4 3 9" xfId="30917"/>
    <cellStyle name="计算 2 3 2 4 4" xfId="29406"/>
    <cellStyle name="计算 2 3 2 4 5" xfId="30918"/>
    <cellStyle name="计算 2 3 2 4 6" xfId="30919"/>
    <cellStyle name="计算 2 3 2 4 7" xfId="30920"/>
    <cellStyle name="计算 2 3 2 4 8" xfId="30922"/>
    <cellStyle name="计算 2 3 2 4 9" xfId="28481"/>
    <cellStyle name="计算 2 3 2 5" xfId="30923"/>
    <cellStyle name="计算 2 3 2 5 2" xfId="30925"/>
    <cellStyle name="计算 2 3 2 6" xfId="30927"/>
    <cellStyle name="计算 2 3 2 6 10" xfId="29560"/>
    <cellStyle name="计算 2 3 2 6 11" xfId="30928"/>
    <cellStyle name="计算 2 3 2 6 2" xfId="30930"/>
    <cellStyle name="计算 2 3 2 6 3" xfId="30931"/>
    <cellStyle name="计算 2 3 2 6 4" xfId="30932"/>
    <cellStyle name="计算 2 3 2 6 5" xfId="30933"/>
    <cellStyle name="计算 2 3 2 6 6" xfId="30934"/>
    <cellStyle name="计算 2 3 2 6 7" xfId="30935"/>
    <cellStyle name="计算 2 3 2 6 8" xfId="30936"/>
    <cellStyle name="计算 2 3 2 6 9" xfId="30938"/>
    <cellStyle name="计算 2 3 2 7" xfId="29398"/>
    <cellStyle name="计算 2 3 2 8" xfId="30940"/>
    <cellStyle name="计算 2 3 2 9" xfId="30941"/>
    <cellStyle name="计算 2 3 3" xfId="9324"/>
    <cellStyle name="计算 2 3 3 10" xfId="6179"/>
    <cellStyle name="计算 2 3 3 11" xfId="6192"/>
    <cellStyle name="计算 2 3 3 12" xfId="6207"/>
    <cellStyle name="计算 2 3 3 13" xfId="24387"/>
    <cellStyle name="计算 2 3 3 14" xfId="30942"/>
    <cellStyle name="计算 2 3 3 2" xfId="30943"/>
    <cellStyle name="计算 2 3 3 2 10" xfId="30944"/>
    <cellStyle name="计算 2 3 3 2 11" xfId="30945"/>
    <cellStyle name="计算 2 3 3 2 12" xfId="30946"/>
    <cellStyle name="计算 2 3 3 2 13" xfId="30947"/>
    <cellStyle name="计算 2 3 3 2 2" xfId="28492"/>
    <cellStyle name="计算 2 3 3 2 2 2" xfId="30950"/>
    <cellStyle name="计算 2 3 3 2 3" xfId="30952"/>
    <cellStyle name="计算 2 3 3 2 3 10" xfId="8665"/>
    <cellStyle name="计算 2 3 3 2 3 10 2" xfId="8668"/>
    <cellStyle name="计算 2 3 3 2 3 10 3" xfId="8672"/>
    <cellStyle name="计算 2 3 3 2 3 11" xfId="8681"/>
    <cellStyle name="计算 2 3 3 2 3 12" xfId="8685"/>
    <cellStyle name="计算 2 3 3 2 3 2" xfId="30953"/>
    <cellStyle name="计算 2 3 3 2 3 2 10" xfId="30955"/>
    <cellStyle name="计算 2 3 3 2 3 2 11" xfId="30956"/>
    <cellStyle name="计算 2 3 3 2 3 2 2" xfId="30957"/>
    <cellStyle name="计算 2 3 3 2 3 2 3" xfId="30959"/>
    <cellStyle name="计算 2 3 3 2 3 2 4" xfId="30961"/>
    <cellStyle name="计算 2 3 3 2 3 2 5" xfId="30962"/>
    <cellStyle name="计算 2 3 3 2 3 2 6" xfId="30963"/>
    <cellStyle name="计算 2 3 3 2 3 2 7" xfId="30965"/>
    <cellStyle name="计算 2 3 3 2 3 2 8" xfId="30966"/>
    <cellStyle name="计算 2 3 3 2 3 2 9" xfId="30967"/>
    <cellStyle name="计算 2 3 3 2 3 3" xfId="26854"/>
    <cellStyle name="计算 2 3 3 2 3 4" xfId="30968"/>
    <cellStyle name="计算 2 3 3 2 3 5" xfId="30970"/>
    <cellStyle name="计算 2 3 3 2 3 6" xfId="30971"/>
    <cellStyle name="计算 2 3 3 2 3 7" xfId="30972"/>
    <cellStyle name="计算 2 3 3 2 3 8" xfId="30973"/>
    <cellStyle name="计算 2 3 3 2 3 9" xfId="30975"/>
    <cellStyle name="计算 2 3 3 2 4" xfId="30976"/>
    <cellStyle name="计算 2 3 3 2 5" xfId="11105"/>
    <cellStyle name="计算 2 3 3 2 6" xfId="30977"/>
    <cellStyle name="计算 2 3 3 2 7" xfId="30978"/>
    <cellStyle name="计算 2 3 3 2 8" xfId="30980"/>
    <cellStyle name="计算 2 3 3 2 9" xfId="30982"/>
    <cellStyle name="计算 2 3 3 3" xfId="30983"/>
    <cellStyle name="计算 2 3 3 3 2" xfId="30984"/>
    <cellStyle name="计算 2 3 3 4" xfId="30985"/>
    <cellStyle name="计算 2 3 3 4 10" xfId="30987"/>
    <cellStyle name="计算 2 3 3 4 11" xfId="30988"/>
    <cellStyle name="计算 2 3 3 4 12" xfId="30989"/>
    <cellStyle name="计算 2 3 3 4 2" xfId="17483"/>
    <cellStyle name="计算 2 3 3 4 2 10" xfId="23273"/>
    <cellStyle name="计算 2 3 3 4 2 11" xfId="30990"/>
    <cellStyle name="计算 2 3 3 4 2 2" xfId="17486"/>
    <cellStyle name="计算 2 3 3 4 2 3" xfId="30991"/>
    <cellStyle name="计算 2 3 3 4 2 4" xfId="30993"/>
    <cellStyle name="计算 2 3 3 4 2 5" xfId="30995"/>
    <cellStyle name="计算 2 3 3 4 2 6" xfId="30998"/>
    <cellStyle name="计算 2 3 3 4 2 7" xfId="29845"/>
    <cellStyle name="计算 2 3 3 4 2 8" xfId="29849"/>
    <cellStyle name="计算 2 3 3 4 2 9" xfId="29855"/>
    <cellStyle name="计算 2 3 3 4 3" xfId="30244"/>
    <cellStyle name="计算 2 3 3 4 4" xfId="9194"/>
    <cellStyle name="计算 2 3 3 4 5" xfId="18478"/>
    <cellStyle name="计算 2 3 3 4 6" xfId="31001"/>
    <cellStyle name="计算 2 3 3 4 7" xfId="31002"/>
    <cellStyle name="计算 2 3 3 4 8" xfId="31004"/>
    <cellStyle name="计算 2 3 3 4 9" xfId="28488"/>
    <cellStyle name="计算 2 3 3 5" xfId="20538"/>
    <cellStyle name="计算 2 3 3 6" xfId="20550"/>
    <cellStyle name="计算 2 3 3 7" xfId="20553"/>
    <cellStyle name="计算 2 3 3 8" xfId="20559"/>
    <cellStyle name="计算 2 3 3 9" xfId="31007"/>
    <cellStyle name="计算 2 3 4" xfId="31008"/>
    <cellStyle name="计算 2 3 4 10" xfId="31009"/>
    <cellStyle name="计算 2 3 4 11" xfId="31010"/>
    <cellStyle name="计算 2 3 4 12" xfId="481"/>
    <cellStyle name="计算 2 3 4 13" xfId="496"/>
    <cellStyle name="计算 2 3 4 2" xfId="31011"/>
    <cellStyle name="计算 2 3 4 2 10" xfId="31012"/>
    <cellStyle name="计算 2 3 4 2 11" xfId="8416"/>
    <cellStyle name="计算 2 3 4 2 11 2" xfId="8420"/>
    <cellStyle name="计算 2 3 4 2 11 3" xfId="8427"/>
    <cellStyle name="计算 2 3 4 2 12" xfId="2361"/>
    <cellStyle name="计算 2 3 4 2 2" xfId="31014"/>
    <cellStyle name="计算 2 3 4 2 2 2" xfId="31015"/>
    <cellStyle name="计算 2 3 4 2 3" xfId="31016"/>
    <cellStyle name="计算 2 3 4 2 4" xfId="31017"/>
    <cellStyle name="计算 2 3 4 2 5" xfId="11476"/>
    <cellStyle name="计算 2 3 4 2 6" xfId="31018"/>
    <cellStyle name="计算 2 3 4 2 7" xfId="31020"/>
    <cellStyle name="计算 2 3 4 2 8" xfId="31023"/>
    <cellStyle name="计算 2 3 4 2 9" xfId="31024"/>
    <cellStyle name="计算 2 3 4 3" xfId="31025"/>
    <cellStyle name="计算 2 3 4 3 2" xfId="31026"/>
    <cellStyle name="计算 2 3 4 4" xfId="31027"/>
    <cellStyle name="计算 2 3 4 5" xfId="20562"/>
    <cellStyle name="计算 2 3 4 6" xfId="20566"/>
    <cellStyle name="计算 2 3 4 7" xfId="17567"/>
    <cellStyle name="计算 2 3 4 8" xfId="31028"/>
    <cellStyle name="计算 2 3 4 9" xfId="31029"/>
    <cellStyle name="计算 2 3 5" xfId="19862"/>
    <cellStyle name="计算 2 3 5 10" xfId="3292"/>
    <cellStyle name="计算 2 3 5 11" xfId="24497"/>
    <cellStyle name="计算 2 3 5 12" xfId="25423"/>
    <cellStyle name="计算 2 3 5 13" xfId="31030"/>
    <cellStyle name="计算 2 3 5 2" xfId="20772"/>
    <cellStyle name="计算 2 3 5 2 2" xfId="31031"/>
    <cellStyle name="计算 2 3 5 3" xfId="31032"/>
    <cellStyle name="计算 2 3 5 3 10" xfId="20919"/>
    <cellStyle name="计算 2 3 5 3 11" xfId="20928"/>
    <cellStyle name="计算 2 3 5 3 12" xfId="20933"/>
    <cellStyle name="计算 2 3 5 3 2" xfId="31033"/>
    <cellStyle name="计算 2 3 5 3 2 10" xfId="9796"/>
    <cellStyle name="计算 2 3 5 3 2 11" xfId="9799"/>
    <cellStyle name="计算 2 3 5 3 2 2" xfId="20310"/>
    <cellStyle name="计算 2 3 5 3 2 3" xfId="27345"/>
    <cellStyle name="计算 2 3 5 3 2 4" xfId="31034"/>
    <cellStyle name="计算 2 3 5 3 2 5" xfId="31035"/>
    <cellStyle name="计算 2 3 5 3 2 6" xfId="31037"/>
    <cellStyle name="计算 2 3 5 3 2 7" xfId="23054"/>
    <cellStyle name="计算 2 3 5 3 2 8" xfId="1355"/>
    <cellStyle name="计算 2 3 5 3 2 9" xfId="23060"/>
    <cellStyle name="计算 2 3 5 3 3" xfId="2250"/>
    <cellStyle name="计算 2 3 5 3 4" xfId="19722"/>
    <cellStyle name="计算 2 3 5 3 5" xfId="31038"/>
    <cellStyle name="计算 2 3 5 3 6" xfId="31039"/>
    <cellStyle name="计算 2 3 5 3 7" xfId="19945"/>
    <cellStyle name="计算 2 3 5 3 8" xfId="19951"/>
    <cellStyle name="计算 2 3 5 3 9" xfId="19954"/>
    <cellStyle name="计算 2 3 5 4" xfId="31041"/>
    <cellStyle name="计算 2 3 5 5" xfId="20569"/>
    <cellStyle name="计算 2 3 5 6" xfId="31042"/>
    <cellStyle name="计算 2 3 5 7" xfId="31043"/>
    <cellStyle name="计算 2 3 5 8" xfId="31044"/>
    <cellStyle name="计算 2 3 5 9" xfId="31045"/>
    <cellStyle name="计算 2 3 6" xfId="31046"/>
    <cellStyle name="计算 2 3 6 2" xfId="31047"/>
    <cellStyle name="计算 2 3 7" xfId="4455"/>
    <cellStyle name="计算 2 3 7 10" xfId="31048"/>
    <cellStyle name="计算 2 3 7 11" xfId="31049"/>
    <cellStyle name="计算 2 3 7 12" xfId="31050"/>
    <cellStyle name="计算 2 3 7 13" xfId="21022"/>
    <cellStyle name="计算 2 3 7 2" xfId="7906"/>
    <cellStyle name="计算 2 3 7 3" xfId="7910"/>
    <cellStyle name="计算 2 3 7 4" xfId="7916"/>
    <cellStyle name="计算 2 3 7 5" xfId="7925"/>
    <cellStyle name="计算 2 3 7 6" xfId="12297"/>
    <cellStyle name="计算 2 3 7 7" xfId="12301"/>
    <cellStyle name="计算 2 3 7 7 2" xfId="22259"/>
    <cellStyle name="计算 2 3 7 8" xfId="22262"/>
    <cellStyle name="计算 2 3 7 9" xfId="22265"/>
    <cellStyle name="计算 2 3 8" xfId="7931"/>
    <cellStyle name="计算 2 3 9" xfId="7938"/>
    <cellStyle name="计算 2 4" xfId="31051"/>
    <cellStyle name="计算 2 4 10" xfId="1760"/>
    <cellStyle name="计算 2 4 10 2" xfId="1765"/>
    <cellStyle name="计算 2 4 10 3" xfId="4130"/>
    <cellStyle name="计算 2 4 11" xfId="1772"/>
    <cellStyle name="计算 2 4 11 2" xfId="1395"/>
    <cellStyle name="计算 2 4 11 3" xfId="4420"/>
    <cellStyle name="计算 2 4 12" xfId="1257"/>
    <cellStyle name="计算 2 4 12 2" xfId="1016"/>
    <cellStyle name="计算 2 4 12 3" xfId="4547"/>
    <cellStyle name="计算 2 4 13" xfId="1778"/>
    <cellStyle name="计算 2 4 13 2" xfId="4595"/>
    <cellStyle name="计算 2 4 13 3" xfId="4629"/>
    <cellStyle name="计算 2 4 14" xfId="4637"/>
    <cellStyle name="计算 2 4 14 2" xfId="4643"/>
    <cellStyle name="计算 2 4 14 3" xfId="39"/>
    <cellStyle name="计算 2 4 15" xfId="4662"/>
    <cellStyle name="计算 2 4 2" xfId="31052"/>
    <cellStyle name="计算 2 4 2 10" xfId="31054"/>
    <cellStyle name="计算 2 4 2 11" xfId="30693"/>
    <cellStyle name="计算 2 4 2 12" xfId="31056"/>
    <cellStyle name="计算 2 4 2 13" xfId="31059"/>
    <cellStyle name="计算 2 4 2 14" xfId="31061"/>
    <cellStyle name="计算 2 4 2 2" xfId="31062"/>
    <cellStyle name="计算 2 4 2 2 10" xfId="22480"/>
    <cellStyle name="计算 2 4 2 2 10 2" xfId="22484"/>
    <cellStyle name="计算 2 4 2 2 10 3" xfId="22494"/>
    <cellStyle name="计算 2 4 2 2 11" xfId="23369"/>
    <cellStyle name="计算 2 4 2 2 11 2" xfId="23387"/>
    <cellStyle name="计算 2 4 2 2 11 3" xfId="23439"/>
    <cellStyle name="计算 2 4 2 2 12" xfId="23571"/>
    <cellStyle name="计算 2 4 2 2 12 2" xfId="23594"/>
    <cellStyle name="计算 2 4 2 2 12 3" xfId="23664"/>
    <cellStyle name="计算 2 4 2 2 13" xfId="23822"/>
    <cellStyle name="计算 2 4 2 2 13 2" xfId="22054"/>
    <cellStyle name="计算 2 4 2 2 13 3" xfId="23910"/>
    <cellStyle name="计算 2 4 2 2 2" xfId="28861"/>
    <cellStyle name="计算 2 4 2 2 2 10" xfId="31063"/>
    <cellStyle name="计算 2 4 2 2 2 11" xfId="31065"/>
    <cellStyle name="计算 2 4 2 2 2 12" xfId="28028"/>
    <cellStyle name="计算 2 4 2 2 2 2" xfId="29821"/>
    <cellStyle name="计算 2 4 2 2 2 2 2" xfId="31066"/>
    <cellStyle name="计算 2 4 2 2 2 3" xfId="31067"/>
    <cellStyle name="计算 2 4 2 2 2 4" xfId="31068"/>
    <cellStyle name="计算 2 4 2 2 2 5" xfId="31070"/>
    <cellStyle name="计算 2 4 2 2 2 6" xfId="24125"/>
    <cellStyle name="计算 2 4 2 2 2 7" xfId="28332"/>
    <cellStyle name="计算 2 4 2 2 2 8" xfId="31071"/>
    <cellStyle name="计算 2 4 2 2 2 9" xfId="31072"/>
    <cellStyle name="计算 2 4 2 2 3" xfId="919"/>
    <cellStyle name="计算 2 4 2 2 3 2" xfId="31073"/>
    <cellStyle name="计算 2 4 2 2 4" xfId="31074"/>
    <cellStyle name="计算 2 4 2 2 5" xfId="12870"/>
    <cellStyle name="计算 2 4 2 2 6" xfId="12874"/>
    <cellStyle name="计算 2 4 2 2 7" xfId="12877"/>
    <cellStyle name="计算 2 4 2 2 8" xfId="31075"/>
    <cellStyle name="计算 2 4 2 2 9" xfId="31076"/>
    <cellStyle name="计算 2 4 2 3" xfId="31077"/>
    <cellStyle name="计算 2 4 2 3 10" xfId="30986"/>
    <cellStyle name="计算 2 4 2 3 11" xfId="20539"/>
    <cellStyle name="计算 2 4 2 3 12" xfId="20551"/>
    <cellStyle name="计算 2 4 2 3 2" xfId="31078"/>
    <cellStyle name="计算 2 4 2 3 2 2" xfId="31079"/>
    <cellStyle name="计算 2 4 2 3 3" xfId="685"/>
    <cellStyle name="计算 2 4 2 3 4" xfId="31080"/>
    <cellStyle name="计算 2 4 2 3 5" xfId="31081"/>
    <cellStyle name="计算 2 4 2 3 6" xfId="31082"/>
    <cellStyle name="计算 2 4 2 3 7" xfId="31083"/>
    <cellStyle name="计算 2 4 2 3 8" xfId="31085"/>
    <cellStyle name="计算 2 4 2 3 9" xfId="31086"/>
    <cellStyle name="计算 2 4 2 4" xfId="16801"/>
    <cellStyle name="计算 2 4 2 4 2" xfId="16803"/>
    <cellStyle name="计算 2 4 2 4 2 2" xfId="16806"/>
    <cellStyle name="计算 2 4 2 4 2 3" xfId="16809"/>
    <cellStyle name="计算 2 4 2 4 3" xfId="16812"/>
    <cellStyle name="计算 2 4 2 4 4" xfId="31087"/>
    <cellStyle name="计算 2 4 2 5" xfId="16814"/>
    <cellStyle name="计算 2 4 2 5 2" xfId="16817"/>
    <cellStyle name="计算 2 4 2 5 3" xfId="16820"/>
    <cellStyle name="计算 2 4 2 6" xfId="16824"/>
    <cellStyle name="计算 2 4 2 7" xfId="7589"/>
    <cellStyle name="计算 2 4 2 8" xfId="18010"/>
    <cellStyle name="计算 2 4 2 9" xfId="31088"/>
    <cellStyle name="计算 2 4 3" xfId="31089"/>
    <cellStyle name="计算 2 4 3 10" xfId="20738"/>
    <cellStyle name="计算 2 4 3 11" xfId="20012"/>
    <cellStyle name="计算 2 4 3 12" xfId="20029"/>
    <cellStyle name="计算 2 4 3 13" xfId="20032"/>
    <cellStyle name="计算 2 4 3 2" xfId="31090"/>
    <cellStyle name="计算 2 4 3 2 10" xfId="31091"/>
    <cellStyle name="计算 2 4 3 2 11" xfId="916"/>
    <cellStyle name="计算 2 4 3 2 12" xfId="1316"/>
    <cellStyle name="计算 2 4 3 2 2" xfId="28898"/>
    <cellStyle name="计算 2 4 3 2 2 2" xfId="31092"/>
    <cellStyle name="计算 2 4 3 2 3" xfId="31093"/>
    <cellStyle name="计算 2 4 3 2 4" xfId="31094"/>
    <cellStyle name="计算 2 4 3 2 5" xfId="13326"/>
    <cellStyle name="计算 2 4 3 2 6" xfId="31095"/>
    <cellStyle name="计算 2 4 3 2 7" xfId="31096"/>
    <cellStyle name="计算 2 4 3 2 8" xfId="31097"/>
    <cellStyle name="计算 2 4 3 2 9" xfId="31098"/>
    <cellStyle name="计算 2 4 3 3" xfId="31099"/>
    <cellStyle name="计算 2 4 3 3 2" xfId="5604"/>
    <cellStyle name="计算 2 4 3 4" xfId="16829"/>
    <cellStyle name="计算 2 4 3 4 2" xfId="16832"/>
    <cellStyle name="计算 2 4 3 5" xfId="16837"/>
    <cellStyle name="计算 2 4 3 6" xfId="16842"/>
    <cellStyle name="计算 2 4 3 7" xfId="19587"/>
    <cellStyle name="计算 2 4 3 8" xfId="31100"/>
    <cellStyle name="计算 2 4 3 9" xfId="21020"/>
    <cellStyle name="计算 2 4 4" xfId="31101"/>
    <cellStyle name="计算 2 4 4 10" xfId="31102"/>
    <cellStyle name="计算 2 4 4 11" xfId="20089"/>
    <cellStyle name="计算 2 4 4 12" xfId="20092"/>
    <cellStyle name="计算 2 4 4 2" xfId="31103"/>
    <cellStyle name="计算 2 4 4 2 2" xfId="192"/>
    <cellStyle name="计算 2 4 4 3" xfId="31105"/>
    <cellStyle name="计算 2 4 4 4" xfId="16845"/>
    <cellStyle name="计算 2 4 4 4 2" xfId="16847"/>
    <cellStyle name="计算 2 4 4 5" xfId="16853"/>
    <cellStyle name="计算 2 4 4 6" xfId="16855"/>
    <cellStyle name="计算 2 4 4 7" xfId="31107"/>
    <cellStyle name="计算 2 4 4 8" xfId="25718"/>
    <cellStyle name="计算 2 4 4 9" xfId="21028"/>
    <cellStyle name="计算 2 4 5" xfId="31108"/>
    <cellStyle name="计算 2 4 5 2" xfId="31109"/>
    <cellStyle name="计算 2 4 6" xfId="31110"/>
    <cellStyle name="计算 2 4 7" xfId="4486"/>
    <cellStyle name="计算 2 4 8" xfId="7953"/>
    <cellStyle name="计算 2 4 9" xfId="7965"/>
    <cellStyle name="计算 2 5" xfId="10870"/>
    <cellStyle name="计算 2 5 10" xfId="5763"/>
    <cellStyle name="计算 2 5 10 2" xfId="5767"/>
    <cellStyle name="计算 2 5 10 3" xfId="5773"/>
    <cellStyle name="计算 2 5 11" xfId="5786"/>
    <cellStyle name="计算 2 5 12" xfId="5791"/>
    <cellStyle name="计算 2 5 13" xfId="5794"/>
    <cellStyle name="计算 2 5 14" xfId="31111"/>
    <cellStyle name="计算 2 5 15" xfId="31112"/>
    <cellStyle name="计算 2 5 16" xfId="31113"/>
    <cellStyle name="计算 2 5 17" xfId="6550"/>
    <cellStyle name="计算 2 5 2" xfId="31114"/>
    <cellStyle name="计算 2 5 2 10" xfId="31116"/>
    <cellStyle name="计算 2 5 2 11" xfId="3086"/>
    <cellStyle name="计算 2 5 2 12" xfId="14445"/>
    <cellStyle name="计算 2 5 2 13" xfId="31118"/>
    <cellStyle name="计算 2 5 2 14" xfId="31119"/>
    <cellStyle name="计算 2 5 2 15" xfId="31120"/>
    <cellStyle name="计算 2 5 2 16" xfId="31121"/>
    <cellStyle name="计算 2 5 2 2" xfId="25120"/>
    <cellStyle name="计算 2 5 2 2 10" xfId="9897"/>
    <cellStyle name="计算 2 5 2 2 10 2" xfId="9900"/>
    <cellStyle name="计算 2 5 2 2 10 3" xfId="7334"/>
    <cellStyle name="计算 2 5 2 2 11" xfId="9921"/>
    <cellStyle name="计算 2 5 2 2 11 2" xfId="9923"/>
    <cellStyle name="计算 2 5 2 2 11 3" xfId="9931"/>
    <cellStyle name="计算 2 5 2 2 12" xfId="9939"/>
    <cellStyle name="计算 2 5 2 2 12 2" xfId="9942"/>
    <cellStyle name="计算 2 5 2 2 12 3" xfId="18525"/>
    <cellStyle name="计算 2 5 2 2 13" xfId="9948"/>
    <cellStyle name="计算 2 5 2 2 14" xfId="9954"/>
    <cellStyle name="计算 2 5 2 2 14 2" xfId="14830"/>
    <cellStyle name="计算 2 5 2 2 14 3" xfId="14834"/>
    <cellStyle name="计算 2 5 2 2 2" xfId="25123"/>
    <cellStyle name="计算 2 5 2 2 2 10" xfId="30544"/>
    <cellStyle name="计算 2 5 2 2 2 11" xfId="30546"/>
    <cellStyle name="计算 2 5 2 2 2 12" xfId="8997"/>
    <cellStyle name="计算 2 5 2 2 2 13" xfId="29625"/>
    <cellStyle name="计算 2 5 2 2 2 2" xfId="31122"/>
    <cellStyle name="计算 2 5 2 2 2 2 2" xfId="31124"/>
    <cellStyle name="计算 2 5 2 2 2 3" xfId="31126"/>
    <cellStyle name="计算 2 5 2 2 2 3 10" xfId="18335"/>
    <cellStyle name="计算 2 5 2 2 2 3 11" xfId="18339"/>
    <cellStyle name="计算 2 5 2 2 2 3 11 2" xfId="18341"/>
    <cellStyle name="计算 2 5 2 2 2 3 11 3" xfId="18344"/>
    <cellStyle name="计算 2 5 2 2 2 3 12" xfId="31128"/>
    <cellStyle name="计算 2 5 2 2 2 3 2" xfId="31129"/>
    <cellStyle name="计算 2 5 2 2 2 3 2 10" xfId="31130"/>
    <cellStyle name="计算 2 5 2 2 2 3 2 11" xfId="17886"/>
    <cellStyle name="计算 2 5 2 2 2 3 2 2" xfId="31131"/>
    <cellStyle name="计算 2 5 2 2 2 3 2 3" xfId="31132"/>
    <cellStyle name="计算 2 5 2 2 2 3 2 4" xfId="31133"/>
    <cellStyle name="计算 2 5 2 2 2 3 2 5" xfId="31134"/>
    <cellStyle name="计算 2 5 2 2 2 3 2 6" xfId="31135"/>
    <cellStyle name="计算 2 5 2 2 2 3 2 7" xfId="31136"/>
    <cellStyle name="计算 2 5 2 2 2 3 2 8" xfId="31137"/>
    <cellStyle name="计算 2 5 2 2 2 3 2 9" xfId="31138"/>
    <cellStyle name="计算 2 5 2 2 2 3 3" xfId="31139"/>
    <cellStyle name="计算 2 5 2 2 2 3 4" xfId="31140"/>
    <cellStyle name="计算 2 5 2 2 2 3 5" xfId="31141"/>
    <cellStyle name="计算 2 5 2 2 2 3 6" xfId="3113"/>
    <cellStyle name="计算 2 5 2 2 2 3 6 2" xfId="6535"/>
    <cellStyle name="计算 2 5 2 2 2 3 6 3" xfId="6538"/>
    <cellStyle name="计算 2 5 2 2 2 3 7" xfId="6553"/>
    <cellStyle name="计算 2 5 2 2 2 3 7 2" xfId="6560"/>
    <cellStyle name="计算 2 5 2 2 2 3 7 3" xfId="10595"/>
    <cellStyle name="计算 2 5 2 2 2 3 8" xfId="4593"/>
    <cellStyle name="计算 2 5 2 2 2 3 9" xfId="4626"/>
    <cellStyle name="计算 2 5 2 2 2 4" xfId="31142"/>
    <cellStyle name="计算 2 5 2 2 2 5" xfId="31143"/>
    <cellStyle name="计算 2 5 2 2 2 6" xfId="16157"/>
    <cellStyle name="计算 2 5 2 2 2 6 2" xfId="16162"/>
    <cellStyle name="计算 2 5 2 2 2 6 3" xfId="16167"/>
    <cellStyle name="计算 2 5 2 2 2 7" xfId="16174"/>
    <cellStyle name="计算 2 5 2 2 2 8" xfId="16179"/>
    <cellStyle name="计算 2 5 2 2 2 9" xfId="17683"/>
    <cellStyle name="计算 2 5 2 2 3" xfId="31144"/>
    <cellStyle name="计算 2 5 2 2 3 2" xfId="31146"/>
    <cellStyle name="计算 2 5 2 2 4" xfId="31148"/>
    <cellStyle name="计算 2 5 2 2 4 10" xfId="31150"/>
    <cellStyle name="计算 2 5 2 2 4 11" xfId="25444"/>
    <cellStyle name="计算 2 5 2 2 4 12" xfId="42"/>
    <cellStyle name="计算 2 5 2 2 4 2" xfId="31152"/>
    <cellStyle name="计算 2 5 2 2 4 2 10" xfId="1637"/>
    <cellStyle name="计算 2 5 2 2 4 2 11" xfId="31154"/>
    <cellStyle name="计算 2 5 2 2 4 2 2" xfId="14403"/>
    <cellStyle name="计算 2 5 2 2 4 2 3" xfId="14410"/>
    <cellStyle name="计算 2 5 2 2 4 2 4" xfId="25620"/>
    <cellStyle name="计算 2 5 2 2 4 2 5" xfId="25655"/>
    <cellStyle name="计算 2 5 2 2 4 2 6" xfId="25669"/>
    <cellStyle name="计算 2 5 2 2 4 2 7" xfId="15823"/>
    <cellStyle name="计算 2 5 2 2 4 2 8" xfId="15827"/>
    <cellStyle name="计算 2 5 2 2 4 2 9" xfId="15830"/>
    <cellStyle name="计算 2 5 2 2 4 3" xfId="31155"/>
    <cellStyle name="计算 2 5 2 2 4 4" xfId="23213"/>
    <cellStyle name="计算 2 5 2 2 4 5" xfId="31156"/>
    <cellStyle name="计算 2 5 2 2 4 6" xfId="16211"/>
    <cellStyle name="计算 2 5 2 2 4 7" xfId="16217"/>
    <cellStyle name="计算 2 5 2 2 4 8" xfId="17688"/>
    <cellStyle name="计算 2 5 2 2 4 9" xfId="31157"/>
    <cellStyle name="计算 2 5 2 2 5" xfId="15202"/>
    <cellStyle name="计算 2 5 2 2 6" xfId="15206"/>
    <cellStyle name="计算 2 5 2 2 7" xfId="15213"/>
    <cellStyle name="计算 2 5 2 2 8" xfId="12589"/>
    <cellStyle name="计算 2 5 2 2 9" xfId="31158"/>
    <cellStyle name="计算 2 5 2 3" xfId="25126"/>
    <cellStyle name="计算 2 5 2 3 10" xfId="10006"/>
    <cellStyle name="计算 2 5 2 3 11" xfId="31160"/>
    <cellStyle name="计算 2 5 2 3 12" xfId="21247"/>
    <cellStyle name="计算 2 5 2 3 13" xfId="21249"/>
    <cellStyle name="计算 2 5 2 3 2" xfId="31161"/>
    <cellStyle name="计算 2 5 2 3 2 10" xfId="21456"/>
    <cellStyle name="计算 2 5 2 3 2 11" xfId="21496"/>
    <cellStyle name="计算 2 5 2 3 2 12" xfId="20382"/>
    <cellStyle name="计算 2 5 2 3 2 2" xfId="31163"/>
    <cellStyle name="计算 2 5 2 3 2 2 2" xfId="30948"/>
    <cellStyle name="计算 2 5 2 3 2 3" xfId="31165"/>
    <cellStyle name="计算 2 5 2 3 2 4" xfId="31166"/>
    <cellStyle name="计算 2 5 2 3 2 5" xfId="31167"/>
    <cellStyle name="计算 2 5 2 3 2 6" xfId="16314"/>
    <cellStyle name="计算 2 5 2 3 2 6 2" xfId="16318"/>
    <cellStyle name="计算 2 5 2 3 2 6 3" xfId="16322"/>
    <cellStyle name="计算 2 5 2 3 2 7" xfId="16326"/>
    <cellStyle name="计算 2 5 2 3 2 8" xfId="14588"/>
    <cellStyle name="计算 2 5 2 3 2 8 2" xfId="14590"/>
    <cellStyle name="计算 2 5 2 3 2 8 3" xfId="14592"/>
    <cellStyle name="计算 2 5 2 3 2 9" xfId="14594"/>
    <cellStyle name="计算 2 5 2 3 2 9 2" xfId="14597"/>
    <cellStyle name="计算 2 5 2 3 2 9 3" xfId="14601"/>
    <cellStyle name="计算 2 5 2 3 3" xfId="31169"/>
    <cellStyle name="计算 2 5 2 3 3 2" xfId="31171"/>
    <cellStyle name="计算 2 5 2 3 4" xfId="31173"/>
    <cellStyle name="计算 2 5 2 3 5" xfId="31175"/>
    <cellStyle name="计算 2 5 2 3 6" xfId="31176"/>
    <cellStyle name="计算 2 5 2 3 7" xfId="31178"/>
    <cellStyle name="计算 2 5 2 3 8" xfId="12593"/>
    <cellStyle name="计算 2 5 2 3 9" xfId="31180"/>
    <cellStyle name="计算 2 5 2 4" xfId="16867"/>
    <cellStyle name="计算 2 5 2 4 10" xfId="31182"/>
    <cellStyle name="计算 2 5 2 4 11" xfId="31183"/>
    <cellStyle name="计算 2 5 2 4 12" xfId="31184"/>
    <cellStyle name="计算 2 5 2 4 13" xfId="31185"/>
    <cellStyle name="计算 2 5 2 4 14" xfId="31186"/>
    <cellStyle name="计算 2 5 2 4 2" xfId="16869"/>
    <cellStyle name="计算 2 5 2 4 2 2" xfId="31187"/>
    <cellStyle name="计算 2 5 2 4 3" xfId="16872"/>
    <cellStyle name="计算 2 5 2 4 3 10" xfId="29726"/>
    <cellStyle name="计算 2 5 2 4 3 11" xfId="31189"/>
    <cellStyle name="计算 2 5 2 4 3 12" xfId="13903"/>
    <cellStyle name="计算 2 5 2 4 3 2" xfId="31190"/>
    <cellStyle name="计算 2 5 2 4 3 2 10" xfId="31192"/>
    <cellStyle name="计算 2 5 2 4 3 2 11" xfId="31193"/>
    <cellStyle name="计算 2 5 2 4 3 2 2" xfId="31194"/>
    <cellStyle name="计算 2 5 2 4 3 2 3" xfId="31196"/>
    <cellStyle name="计算 2 5 2 4 3 2 4" xfId="31197"/>
    <cellStyle name="计算 2 5 2 4 3 2 5" xfId="31198"/>
    <cellStyle name="计算 2 5 2 4 3 2 6" xfId="31199"/>
    <cellStyle name="计算 2 5 2 4 3 2 7" xfId="31200"/>
    <cellStyle name="计算 2 5 2 4 3 2 8" xfId="31201"/>
    <cellStyle name="计算 2 5 2 4 3 2 9" xfId="25315"/>
    <cellStyle name="计算 2 5 2 4 3 3" xfId="18623"/>
    <cellStyle name="计算 2 5 2 4 3 4" xfId="18626"/>
    <cellStyle name="计算 2 5 2 4 3 5" xfId="18628"/>
    <cellStyle name="计算 2 5 2 4 3 6" xfId="31202"/>
    <cellStyle name="计算 2 5 2 4 3 7" xfId="226"/>
    <cellStyle name="计算 2 5 2 4 3 8" xfId="14699"/>
    <cellStyle name="计算 2 5 2 4 3 9" xfId="14703"/>
    <cellStyle name="计算 2 5 2 4 4" xfId="31203"/>
    <cellStyle name="计算 2 5 2 4 5" xfId="31205"/>
    <cellStyle name="计算 2 5 2 4 6" xfId="19530"/>
    <cellStyle name="计算 2 5 2 4 7" xfId="29142"/>
    <cellStyle name="计算 2 5 2 4 8" xfId="19016"/>
    <cellStyle name="计算 2 5 2 4 9" xfId="28524"/>
    <cellStyle name="计算 2 5 2 5" xfId="16875"/>
    <cellStyle name="计算 2 5 2 5 2" xfId="31206"/>
    <cellStyle name="计算 2 5 2 6" xfId="31207"/>
    <cellStyle name="计算 2 5 2 6 10" xfId="23195"/>
    <cellStyle name="计算 2 5 2 6 11" xfId="23198"/>
    <cellStyle name="计算 2 5 2 6 2" xfId="17429"/>
    <cellStyle name="计算 2 5 2 6 3" xfId="31208"/>
    <cellStyle name="计算 2 5 2 6 4" xfId="31209"/>
    <cellStyle name="计算 2 5 2 6 5" xfId="31210"/>
    <cellStyle name="计算 2 5 2 6 6" xfId="29153"/>
    <cellStyle name="计算 2 5 2 6 7" xfId="21666"/>
    <cellStyle name="计算 2 5 2 6 8" xfId="21669"/>
    <cellStyle name="计算 2 5 2 6 9" xfId="21671"/>
    <cellStyle name="计算 2 5 2 7" xfId="19597"/>
    <cellStyle name="计算 2 5 2 8" xfId="19599"/>
    <cellStyle name="计算 2 5 2 9" xfId="31211"/>
    <cellStyle name="计算 2 5 3" xfId="31212"/>
    <cellStyle name="计算 2 5 3 10" xfId="29454"/>
    <cellStyle name="计算 2 5 3 11" xfId="29457"/>
    <cellStyle name="计算 2 5 3 12" xfId="26658"/>
    <cellStyle name="计算 2 5 3 13" xfId="31213"/>
    <cellStyle name="计算 2 5 3 14" xfId="31214"/>
    <cellStyle name="计算 2 5 3 2" xfId="25141"/>
    <cellStyle name="计算 2 5 3 2 10" xfId="31215"/>
    <cellStyle name="计算 2 5 3 2 11" xfId="31217"/>
    <cellStyle name="计算 2 5 3 2 12" xfId="31218"/>
    <cellStyle name="计算 2 5 3 2 13" xfId="31219"/>
    <cellStyle name="计算 2 5 3 2 2" xfId="25144"/>
    <cellStyle name="计算 2 5 3 2 2 2" xfId="31220"/>
    <cellStyle name="计算 2 5 3 2 3" xfId="31223"/>
    <cellStyle name="计算 2 5 3 2 3 10" xfId="26451"/>
    <cellStyle name="计算 2 5 3 2 3 11" xfId="26457"/>
    <cellStyle name="计算 2 5 3 2 3 12" xfId="26460"/>
    <cellStyle name="计算 2 5 3 2 3 2" xfId="31226"/>
    <cellStyle name="计算 2 5 3 2 3 2 10" xfId="31228"/>
    <cellStyle name="计算 2 5 3 2 3 2 11" xfId="12645"/>
    <cellStyle name="计算 2 5 3 2 3 2 2" xfId="31230"/>
    <cellStyle name="计算 2 5 3 2 3 2 3" xfId="4505"/>
    <cellStyle name="计算 2 5 3 2 3 2 4" xfId="31232"/>
    <cellStyle name="计算 2 5 3 2 3 2 5" xfId="31233"/>
    <cellStyle name="计算 2 5 3 2 3 2 6" xfId="31234"/>
    <cellStyle name="计算 2 5 3 2 3 2 7" xfId="31235"/>
    <cellStyle name="计算 2 5 3 2 3 2 8" xfId="31236"/>
    <cellStyle name="计算 2 5 3 2 3 2 9" xfId="31237"/>
    <cellStyle name="计算 2 5 3 2 3 3" xfId="31238"/>
    <cellStyle name="计算 2 5 3 2 3 4" xfId="31240"/>
    <cellStyle name="计算 2 5 3 2 3 5" xfId="31241"/>
    <cellStyle name="计算 2 5 3 2 3 6" xfId="16674"/>
    <cellStyle name="计算 2 5 3 2 3 7" xfId="16678"/>
    <cellStyle name="计算 2 5 3 2 3 8" xfId="18089"/>
    <cellStyle name="计算 2 5 3 2 3 9" xfId="31242"/>
    <cellStyle name="计算 2 5 3 2 4" xfId="31243"/>
    <cellStyle name="计算 2 5 3 2 5" xfId="15650"/>
    <cellStyle name="计算 2 5 3 2 6" xfId="31246"/>
    <cellStyle name="计算 2 5 3 2 7" xfId="31249"/>
    <cellStyle name="计算 2 5 3 2 8" xfId="12619"/>
    <cellStyle name="计算 2 5 3 2 9" xfId="18107"/>
    <cellStyle name="计算 2 5 3 2 9 2" xfId="2195"/>
    <cellStyle name="计算 2 5 3 2 9 3" xfId="18191"/>
    <cellStyle name="计算 2 5 3 3" xfId="25149"/>
    <cellStyle name="计算 2 5 3 3 2" xfId="31251"/>
    <cellStyle name="计算 2 5 3 4" xfId="16882"/>
    <cellStyle name="计算 2 5 3 4 10" xfId="31253"/>
    <cellStyle name="计算 2 5 3 4 11" xfId="31254"/>
    <cellStyle name="计算 2 5 3 4 12" xfId="31255"/>
    <cellStyle name="计算 2 5 3 4 2" xfId="31256"/>
    <cellStyle name="计算 2 5 3 4 2 10" xfId="31258"/>
    <cellStyle name="计算 2 5 3 4 2 11" xfId="9062"/>
    <cellStyle name="计算 2 5 3 4 2 2" xfId="31259"/>
    <cellStyle name="计算 2 5 3 4 2 3" xfId="31261"/>
    <cellStyle name="计算 2 5 3 4 2 4" xfId="9670"/>
    <cellStyle name="计算 2 5 3 4 2 4 2" xfId="9672"/>
    <cellStyle name="计算 2 5 3 4 2 4 3" xfId="9691"/>
    <cellStyle name="计算 2 5 3 4 2 5" xfId="9700"/>
    <cellStyle name="计算 2 5 3 4 2 5 2" xfId="9704"/>
    <cellStyle name="计算 2 5 3 4 2 5 3" xfId="9710"/>
    <cellStyle name="计算 2 5 3 4 2 6" xfId="9722"/>
    <cellStyle name="计算 2 5 3 4 2 7" xfId="9727"/>
    <cellStyle name="计算 2 5 3 4 2 8" xfId="9735"/>
    <cellStyle name="计算 2 5 3 4 2 9" xfId="14794"/>
    <cellStyle name="计算 2 5 3 4 3" xfId="31262"/>
    <cellStyle name="计算 2 5 3 4 4" xfId="31264"/>
    <cellStyle name="计算 2 5 3 4 5" xfId="31266"/>
    <cellStyle name="计算 2 5 3 4 6" xfId="29157"/>
    <cellStyle name="计算 2 5 3 4 7" xfId="29164"/>
    <cellStyle name="计算 2 5 3 4 8" xfId="22466"/>
    <cellStyle name="计算 2 5 3 4 9" xfId="18950"/>
    <cellStyle name="计算 2 5 3 4 9 2" xfId="18965"/>
    <cellStyle name="计算 2 5 3 4 9 3" xfId="19113"/>
    <cellStyle name="计算 2 5 3 5" xfId="16888"/>
    <cellStyle name="计算 2 5 3 6" xfId="20590"/>
    <cellStyle name="计算 2 5 3 7" xfId="20598"/>
    <cellStyle name="计算 2 5 3 8" xfId="20602"/>
    <cellStyle name="计算 2 5 3 9" xfId="21041"/>
    <cellStyle name="计算 2 5 4" xfId="31267"/>
    <cellStyle name="计算 2 5 4 10" xfId="31268"/>
    <cellStyle name="计算 2 5 4 11" xfId="31269"/>
    <cellStyle name="计算 2 5 4 12" xfId="31271"/>
    <cellStyle name="计算 2 5 4 13" xfId="31272"/>
    <cellStyle name="计算 2 5 4 2" xfId="31273"/>
    <cellStyle name="计算 2 5 4 2 10" xfId="31274"/>
    <cellStyle name="计算 2 5 4 2 11" xfId="13885"/>
    <cellStyle name="计算 2 5 4 2 12" xfId="31275"/>
    <cellStyle name="计算 2 5 4 2 2" xfId="31277"/>
    <cellStyle name="计算 2 5 4 2 2 2" xfId="31278"/>
    <cellStyle name="计算 2 5 4 2 3" xfId="31279"/>
    <cellStyle name="计算 2 5 4 2 4" xfId="31280"/>
    <cellStyle name="计算 2 5 4 2 5" xfId="31281"/>
    <cellStyle name="计算 2 5 4 2 6" xfId="31282"/>
    <cellStyle name="计算 2 5 4 2 7" xfId="31284"/>
    <cellStyle name="计算 2 5 4 2 8" xfId="12638"/>
    <cellStyle name="计算 2 5 4 2 9" xfId="31285"/>
    <cellStyle name="计算 2 5 4 3" xfId="31286"/>
    <cellStyle name="计算 2 5 4 3 2" xfId="31287"/>
    <cellStyle name="计算 2 5 4 4" xfId="31288"/>
    <cellStyle name="计算 2 5 4 5" xfId="19977"/>
    <cellStyle name="计算 2 5 4 5 2" xfId="19981"/>
    <cellStyle name="计算 2 5 4 5 3" xfId="19985"/>
    <cellStyle name="计算 2 5 4 6" xfId="19988"/>
    <cellStyle name="计算 2 5 4 6 2" xfId="9856"/>
    <cellStyle name="计算 2 5 4 6 3" xfId="9889"/>
    <cellStyle name="计算 2 5 4 7" xfId="19991"/>
    <cellStyle name="计算 2 5 4 8" xfId="20610"/>
    <cellStyle name="计算 2 5 4 9" xfId="21047"/>
    <cellStyle name="计算 2 5 5" xfId="31289"/>
    <cellStyle name="计算 2 5 5 10" xfId="6462"/>
    <cellStyle name="计算 2 5 5 11" xfId="18771"/>
    <cellStyle name="计算 2 5 5 12" xfId="31290"/>
    <cellStyle name="计算 2 5 5 13" xfId="31291"/>
    <cellStyle name="计算 2 5 5 2" xfId="31292"/>
    <cellStyle name="计算 2 5 5 2 2" xfId="31293"/>
    <cellStyle name="计算 2 5 5 3" xfId="31294"/>
    <cellStyle name="计算 2 5 5 3 10" xfId="31295"/>
    <cellStyle name="计算 2 5 5 3 11" xfId="31296"/>
    <cellStyle name="计算 2 5 5 3 12" xfId="31297"/>
    <cellStyle name="计算 2 5 5 3 2" xfId="31298"/>
    <cellStyle name="计算 2 5 5 3 2 10" xfId="25500"/>
    <cellStyle name="计算 2 5 5 3 2 11" xfId="4205"/>
    <cellStyle name="计算 2 5 5 3 2 2" xfId="5859"/>
    <cellStyle name="计算 2 5 5 3 2 2 2" xfId="5867"/>
    <cellStyle name="计算 2 5 5 3 2 2 3" xfId="6032"/>
    <cellStyle name="计算 2 5 5 3 2 3" xfId="5873"/>
    <cellStyle name="计算 2 5 5 3 2 4" xfId="6059"/>
    <cellStyle name="计算 2 5 5 3 2 4 2" xfId="6067"/>
    <cellStyle name="计算 2 5 5 3 2 4 3" xfId="8757"/>
    <cellStyle name="计算 2 5 5 3 2 5" xfId="6073"/>
    <cellStyle name="计算 2 5 5 3 2 6" xfId="6091"/>
    <cellStyle name="计算 2 5 5 3 2 6 2" xfId="10103"/>
    <cellStyle name="计算 2 5 5 3 2 6 3" xfId="18927"/>
    <cellStyle name="计算 2 5 5 3 2 7" xfId="10106"/>
    <cellStyle name="计算 2 5 5 3 2 8" xfId="15050"/>
    <cellStyle name="计算 2 5 5 3 2 9" xfId="15061"/>
    <cellStyle name="计算 2 5 5 3 3" xfId="31299"/>
    <cellStyle name="计算 2 5 5 3 4" xfId="31300"/>
    <cellStyle name="计算 2 5 5 3 5" xfId="31301"/>
    <cellStyle name="计算 2 5 5 3 6" xfId="31302"/>
    <cellStyle name="计算 2 5 5 3 7" xfId="20329"/>
    <cellStyle name="计算 2 5 5 3 8" xfId="20336"/>
    <cellStyle name="计算 2 5 5 3 9" xfId="20354"/>
    <cellStyle name="计算 2 5 5 4" xfId="31304"/>
    <cellStyle name="计算 2 5 5 5" xfId="17472"/>
    <cellStyle name="计算 2 5 5 5 2" xfId="17475"/>
    <cellStyle name="计算 2 5 5 5 3" xfId="17478"/>
    <cellStyle name="计算 2 5 5 6" xfId="31305"/>
    <cellStyle name="计算 2 5 5 7" xfId="31306"/>
    <cellStyle name="计算 2 5 5 8" xfId="26918"/>
    <cellStyle name="计算 2 5 5 9" xfId="31307"/>
    <cellStyle name="计算 2 5 6" xfId="31309"/>
    <cellStyle name="计算 2 5 6 2" xfId="31310"/>
    <cellStyle name="计算 2 5 7" xfId="3308"/>
    <cellStyle name="计算 2 5 7 10" xfId="14605"/>
    <cellStyle name="计算 2 5 7 11" xfId="3189"/>
    <cellStyle name="计算 2 5 7 2" xfId="31311"/>
    <cellStyle name="计算 2 5 7 3" xfId="31312"/>
    <cellStyle name="计算 2 5 7 4" xfId="14006"/>
    <cellStyle name="计算 2 5 7 5" xfId="22318"/>
    <cellStyle name="计算 2 5 7 5 2" xfId="22320"/>
    <cellStyle name="计算 2 5 7 5 3" xfId="22322"/>
    <cellStyle name="计算 2 5 7 6" xfId="22324"/>
    <cellStyle name="计算 2 5 7 7" xfId="22326"/>
    <cellStyle name="计算 2 5 7 8" xfId="31313"/>
    <cellStyle name="计算 2 5 7 9" xfId="31314"/>
    <cellStyle name="计算 2 5 8" xfId="31315"/>
    <cellStyle name="计算 2 5 9" xfId="31316"/>
    <cellStyle name="计算 2 6" xfId="8549"/>
    <cellStyle name="计算 2 6 10" xfId="31317"/>
    <cellStyle name="计算 2 6 11" xfId="31318"/>
    <cellStyle name="计算 2 6 12" xfId="31320"/>
    <cellStyle name="计算 2 6 13" xfId="31321"/>
    <cellStyle name="计算 2 6 14" xfId="31322"/>
    <cellStyle name="计算 2 6 15" xfId="31323"/>
    <cellStyle name="计算 2 6 2" xfId="31325"/>
    <cellStyle name="计算 2 6 2 10" xfId="31326"/>
    <cellStyle name="计算 2 6 2 11" xfId="6624"/>
    <cellStyle name="计算 2 6 2 12" xfId="13469"/>
    <cellStyle name="计算 2 6 2 13" xfId="19143"/>
    <cellStyle name="计算 2 6 2 14" xfId="22525"/>
    <cellStyle name="计算 2 6 2 2" xfId="25203"/>
    <cellStyle name="计算 2 6 2 2 10" xfId="10680"/>
    <cellStyle name="计算 2 6 2 2 11" xfId="25676"/>
    <cellStyle name="计算 2 6 2 2 12" xfId="14513"/>
    <cellStyle name="计算 2 6 2 2 13" xfId="31327"/>
    <cellStyle name="计算 2 6 2 2 2" xfId="25206"/>
    <cellStyle name="计算 2 6 2 2 2 10" xfId="27849"/>
    <cellStyle name="计算 2 6 2 2 2 11" xfId="31328"/>
    <cellStyle name="计算 2 6 2 2 2 12" xfId="31329"/>
    <cellStyle name="计算 2 6 2 2 2 2" xfId="31330"/>
    <cellStyle name="计算 2 6 2 2 2 2 2" xfId="16403"/>
    <cellStyle name="计算 2 6 2 2 2 3" xfId="31331"/>
    <cellStyle name="计算 2 6 2 2 2 4" xfId="31332"/>
    <cellStyle name="计算 2 6 2 2 2 5" xfId="31333"/>
    <cellStyle name="计算 2 6 2 2 2 6" xfId="17163"/>
    <cellStyle name="计算 2 6 2 2 2 6 2" xfId="17166"/>
    <cellStyle name="计算 2 6 2 2 2 6 3" xfId="17169"/>
    <cellStyle name="计算 2 6 2 2 2 7" xfId="31334"/>
    <cellStyle name="计算 2 6 2 2 2 8" xfId="31335"/>
    <cellStyle name="计算 2 6 2 2 2 9" xfId="31336"/>
    <cellStyle name="计算 2 6 2 2 3" xfId="31337"/>
    <cellStyle name="计算 2 6 2 2 3 2" xfId="31338"/>
    <cellStyle name="计算 2 6 2 2 4" xfId="12851"/>
    <cellStyle name="计算 2 6 2 2 5" xfId="31339"/>
    <cellStyle name="计算 2 6 2 2 6" xfId="26243"/>
    <cellStyle name="计算 2 6 2 2 7" xfId="28535"/>
    <cellStyle name="计算 2 6 2 2 8" xfId="12678"/>
    <cellStyle name="计算 2 6 2 2 9" xfId="31340"/>
    <cellStyle name="计算 2 6 2 3" xfId="25209"/>
    <cellStyle name="计算 2 6 2 3 10" xfId="21592"/>
    <cellStyle name="计算 2 6 2 3 11" xfId="31341"/>
    <cellStyle name="计算 2 6 2 3 12" xfId="31342"/>
    <cellStyle name="计算 2 6 2 3 2" xfId="31343"/>
    <cellStyle name="计算 2 6 2 3 2 2" xfId="31344"/>
    <cellStyle name="计算 2 6 2 3 3" xfId="31345"/>
    <cellStyle name="计算 2 6 2 3 4" xfId="12854"/>
    <cellStyle name="计算 2 6 2 3 5" xfId="13958"/>
    <cellStyle name="计算 2 6 2 3 6" xfId="31346"/>
    <cellStyle name="计算 2 6 2 3 7" xfId="31348"/>
    <cellStyle name="计算 2 6 2 3 8" xfId="31350"/>
    <cellStyle name="计算 2 6 2 3 9" xfId="31351"/>
    <cellStyle name="计算 2 6 2 4" xfId="16894"/>
    <cellStyle name="计算 2 6 2 4 2" xfId="31352"/>
    <cellStyle name="计算 2 6 2 5" xfId="31353"/>
    <cellStyle name="计算 2 6 2 6" xfId="31354"/>
    <cellStyle name="计算 2 6 2 7" xfId="31355"/>
    <cellStyle name="计算 2 6 2 8" xfId="31356"/>
    <cellStyle name="计算 2 6 2 9" xfId="31357"/>
    <cellStyle name="计算 2 6 3" xfId="21617"/>
    <cellStyle name="计算 2 6 3 10" xfId="461"/>
    <cellStyle name="计算 2 6 3 11" xfId="1416"/>
    <cellStyle name="计算 2 6 3 12" xfId="31358"/>
    <cellStyle name="计算 2 6 3 13" xfId="31360"/>
    <cellStyle name="计算 2 6 3 2" xfId="21620"/>
    <cellStyle name="计算 2 6 3 2 10" xfId="16531"/>
    <cellStyle name="计算 2 6 3 2 11" xfId="31361"/>
    <cellStyle name="计算 2 6 3 2 12" xfId="6848"/>
    <cellStyle name="计算 2 6 3 2 12 2" xfId="8202"/>
    <cellStyle name="计算 2 6 3 2 12 3" xfId="8233"/>
    <cellStyle name="计算 2 6 3 2 2" xfId="21623"/>
    <cellStyle name="计算 2 6 3 2 2 2" xfId="31362"/>
    <cellStyle name="计算 2 6 3 2 3" xfId="31363"/>
    <cellStyle name="计算 2 6 3 2 4" xfId="12863"/>
    <cellStyle name="计算 2 6 3 2 5" xfId="31364"/>
    <cellStyle name="计算 2 6 3 2 6" xfId="31365"/>
    <cellStyle name="计算 2 6 3 2 7" xfId="31366"/>
    <cellStyle name="计算 2 6 3 2 8" xfId="12693"/>
    <cellStyle name="计算 2 6 3 2 9" xfId="31367"/>
    <cellStyle name="计算 2 6 3 3" xfId="25217"/>
    <cellStyle name="计算 2 6 3 3 2" xfId="31368"/>
    <cellStyle name="计算 2 6 3 4" xfId="31369"/>
    <cellStyle name="计算 2 6 3 5" xfId="20629"/>
    <cellStyle name="计算 2 6 3 6" xfId="20632"/>
    <cellStyle name="计算 2 6 3 7" xfId="31370"/>
    <cellStyle name="计算 2 6 3 8" xfId="31371"/>
    <cellStyle name="计算 2 6 3 9" xfId="31373"/>
    <cellStyle name="计算 2 6 4" xfId="21625"/>
    <cellStyle name="计算 2 6 4 10" xfId="27326"/>
    <cellStyle name="计算 2 6 4 11" xfId="31374"/>
    <cellStyle name="计算 2 6 4 12" xfId="31375"/>
    <cellStyle name="计算 2 6 4 2" xfId="21627"/>
    <cellStyle name="计算 2 6 4 2 2" xfId="31376"/>
    <cellStyle name="计算 2 6 4 3" xfId="31378"/>
    <cellStyle name="计算 2 6 4 4" xfId="31380"/>
    <cellStyle name="计算 2 6 4 5" xfId="20637"/>
    <cellStyle name="计算 2 6 4 5 2" xfId="20640"/>
    <cellStyle name="计算 2 6 4 5 3" xfId="6822"/>
    <cellStyle name="计算 2 6 4 6" xfId="31382"/>
    <cellStyle name="计算 2 6 4 7" xfId="31384"/>
    <cellStyle name="计算 2 6 4 8" xfId="26923"/>
    <cellStyle name="计算 2 6 4 9" xfId="31386"/>
    <cellStyle name="计算 2 6 5" xfId="31387"/>
    <cellStyle name="计算 2 6 5 2" xfId="29954"/>
    <cellStyle name="计算 2 6 6" xfId="31388"/>
    <cellStyle name="计算 2 6 7" xfId="3331"/>
    <cellStyle name="计算 2 6 8" xfId="7200"/>
    <cellStyle name="计算 2 6 9" xfId="7205"/>
    <cellStyle name="计算 2 7" xfId="31389"/>
    <cellStyle name="计算 2 7 10" xfId="31391"/>
    <cellStyle name="计算 2 7 11" xfId="31392"/>
    <cellStyle name="计算 2 7 12" xfId="31393"/>
    <cellStyle name="计算 2 7 13" xfId="31394"/>
    <cellStyle name="计算 2 7 14" xfId="31395"/>
    <cellStyle name="计算 2 7 2" xfId="28021"/>
    <cellStyle name="计算 2 7 2 10" xfId="16652"/>
    <cellStyle name="计算 2 7 2 11" xfId="16664"/>
    <cellStyle name="计算 2 7 2 11 2" xfId="18075"/>
    <cellStyle name="计算 2 7 2 11 3" xfId="18083"/>
    <cellStyle name="计算 2 7 2 12" xfId="16669"/>
    <cellStyle name="计算 2 7 2 13" xfId="18086"/>
    <cellStyle name="计算 2 7 2 2" xfId="25276"/>
    <cellStyle name="计算 2 7 2 2 10" xfId="31396"/>
    <cellStyle name="计算 2 7 2 2 11" xfId="31397"/>
    <cellStyle name="计算 2 7 2 2 12" xfId="31398"/>
    <cellStyle name="计算 2 7 2 2 2" xfId="12007"/>
    <cellStyle name="计算 2 7 2 2 2 2" xfId="12009"/>
    <cellStyle name="计算 2 7 2 2 3" xfId="12011"/>
    <cellStyle name="计算 2 7 2 2 4" xfId="12014"/>
    <cellStyle name="计算 2 7 2 2 5" xfId="31399"/>
    <cellStyle name="计算 2 7 2 2 6" xfId="26141"/>
    <cellStyle name="计算 2 7 2 2 7" xfId="31400"/>
    <cellStyle name="计算 2 7 2 2 8" xfId="31401"/>
    <cellStyle name="计算 2 7 2 2 9" xfId="31402"/>
    <cellStyle name="计算 2 7 2 3" xfId="25278"/>
    <cellStyle name="计算 2 7 2 3 2" xfId="12030"/>
    <cellStyle name="计算 2 7 2 4" xfId="16903"/>
    <cellStyle name="计算 2 7 2 5" xfId="16906"/>
    <cellStyle name="计算 2 7 2 6" xfId="13215"/>
    <cellStyle name="计算 2 7 2 7" xfId="31403"/>
    <cellStyle name="计算 2 7 2 8" xfId="31404"/>
    <cellStyle name="计算 2 7 2 9" xfId="31405"/>
    <cellStyle name="计算 2 7 3" xfId="21631"/>
    <cellStyle name="计算 2 7 3 10" xfId="31407"/>
    <cellStyle name="计算 2 7 3 11" xfId="31408"/>
    <cellStyle name="计算 2 7 3 12" xfId="31409"/>
    <cellStyle name="计算 2 7 3 2" xfId="31410"/>
    <cellStyle name="计算 2 7 3 2 2" xfId="12184"/>
    <cellStyle name="计算 2 7 3 3" xfId="31411"/>
    <cellStyle name="计算 2 7 3 4" xfId="18518"/>
    <cellStyle name="计算 2 7 3 5" xfId="20004"/>
    <cellStyle name="计算 2 7 3 6" xfId="13222"/>
    <cellStyle name="计算 2 7 3 7" xfId="30278"/>
    <cellStyle name="计算 2 7 3 8" xfId="30280"/>
    <cellStyle name="计算 2 7 3 9" xfId="21052"/>
    <cellStyle name="计算 2 7 4" xfId="31412"/>
    <cellStyle name="计算 2 7 4 2" xfId="31413"/>
    <cellStyle name="计算 2 7 5" xfId="28731"/>
    <cellStyle name="计算 2 7 6" xfId="31415"/>
    <cellStyle name="计算 2 7 7" xfId="3346"/>
    <cellStyle name="计算 2 7 8" xfId="31416"/>
    <cellStyle name="计算 2 7 9" xfId="31417"/>
    <cellStyle name="计算 2 8" xfId="31418"/>
    <cellStyle name="计算 2 8 10" xfId="31419"/>
    <cellStyle name="计算 2 8 11" xfId="31421"/>
    <cellStyle name="计算 2 8 12" xfId="31423"/>
    <cellStyle name="计算 2 8 13" xfId="7922"/>
    <cellStyle name="计算 2 8 2" xfId="31424"/>
    <cellStyle name="计算 2 8 2 10" xfId="9870"/>
    <cellStyle name="计算 2 8 2 11" xfId="9874"/>
    <cellStyle name="计算 2 8 2 12" xfId="31425"/>
    <cellStyle name="计算 2 8 2 2" xfId="31426"/>
    <cellStyle name="计算 2 8 2 2 2" xfId="12393"/>
    <cellStyle name="计算 2 8 2 3" xfId="31427"/>
    <cellStyle name="计算 2 8 2 4" xfId="31428"/>
    <cellStyle name="计算 2 8 2 5" xfId="31429"/>
    <cellStyle name="计算 2 8 2 6" xfId="31430"/>
    <cellStyle name="计算 2 8 2 7" xfId="31431"/>
    <cellStyle name="计算 2 8 2 8" xfId="31432"/>
    <cellStyle name="计算 2 8 2 9" xfId="31433"/>
    <cellStyle name="计算 2 8 3" xfId="21634"/>
    <cellStyle name="计算 2 8 3 2" xfId="21636"/>
    <cellStyle name="计算 2 8 4" xfId="21638"/>
    <cellStyle name="计算 2 8 5" xfId="21640"/>
    <cellStyle name="计算 2 8 6" xfId="31434"/>
    <cellStyle name="计算 2 8 7" xfId="3846"/>
    <cellStyle name="计算 2 8 8" xfId="31435"/>
    <cellStyle name="计算 2 8 9" xfId="20844"/>
    <cellStyle name="计算 2 9" xfId="31436"/>
    <cellStyle name="计算 2 9 10" xfId="593"/>
    <cellStyle name="计算 2 9 10 2" xfId="599"/>
    <cellStyle name="计算 2 9 10 3" xfId="6953"/>
    <cellStyle name="计算 2 9 11" xfId="605"/>
    <cellStyle name="计算 2 9 11 2" xfId="1623"/>
    <cellStyle name="计算 2 9 11 3" xfId="1320"/>
    <cellStyle name="计算 2 9 12" xfId="1002"/>
    <cellStyle name="计算 2 9 12 2" xfId="1861"/>
    <cellStyle name="计算 2 9 12 3" xfId="1426"/>
    <cellStyle name="计算 2 9 2" xfId="23998"/>
    <cellStyle name="计算 2 9 2 2" xfId="26101"/>
    <cellStyle name="计算 2 9 3" xfId="23923"/>
    <cellStyle name="计算 2 9 4" xfId="27664"/>
    <cellStyle name="计算 2 9 5" xfId="31437"/>
    <cellStyle name="计算 2 9 6" xfId="31439"/>
    <cellStyle name="计算 2 9 7" xfId="25425"/>
    <cellStyle name="计算 2 9 8" xfId="31441"/>
    <cellStyle name="计算 2 9 9" xfId="31442"/>
    <cellStyle name="计算 3" xfId="31443"/>
    <cellStyle name="计算 3 10" xfId="22194"/>
    <cellStyle name="计算 3 11" xfId="31444"/>
    <cellStyle name="计算 3 12" xfId="31445"/>
    <cellStyle name="计算 3 13" xfId="31446"/>
    <cellStyle name="计算 3 14" xfId="31447"/>
    <cellStyle name="计算 3 15" xfId="19224"/>
    <cellStyle name="计算 3 16" xfId="19234"/>
    <cellStyle name="计算 3 17" xfId="31448"/>
    <cellStyle name="计算 3 18" xfId="31449"/>
    <cellStyle name="计算 3 19" xfId="7182"/>
    <cellStyle name="计算 3 2" xfId="31450"/>
    <cellStyle name="计算 3 2 10" xfId="31451"/>
    <cellStyle name="计算 3 2 11" xfId="18724"/>
    <cellStyle name="计算 3 2 12" xfId="2979"/>
    <cellStyle name="计算 3 2 12 2" xfId="18729"/>
    <cellStyle name="计算 3 2 12 3" xfId="18733"/>
    <cellStyle name="计算 3 2 13" xfId="31452"/>
    <cellStyle name="计算 3 2 14" xfId="31453"/>
    <cellStyle name="计算 3 2 15" xfId="14694"/>
    <cellStyle name="计算 3 2 16" xfId="23717"/>
    <cellStyle name="计算 3 2 17" xfId="23721"/>
    <cellStyle name="计算 3 2 2" xfId="31454"/>
    <cellStyle name="计算 3 2 2 10" xfId="14078"/>
    <cellStyle name="计算 3 2 2 10 2" xfId="14083"/>
    <cellStyle name="计算 3 2 2 10 3" xfId="14094"/>
    <cellStyle name="计算 3 2 2 11" xfId="3314"/>
    <cellStyle name="计算 3 2 2 12" xfId="14115"/>
    <cellStyle name="计算 3 2 2 13" xfId="14125"/>
    <cellStyle name="计算 3 2 2 14" xfId="24427"/>
    <cellStyle name="计算 3 2 2 15" xfId="24436"/>
    <cellStyle name="计算 3 2 2 16" xfId="24441"/>
    <cellStyle name="计算 3 2 2 2" xfId="31455"/>
    <cellStyle name="计算 3 2 2 2 10" xfId="9933"/>
    <cellStyle name="计算 3 2 2 2 11" xfId="18588"/>
    <cellStyle name="计算 3 2 2 2 12" xfId="16047"/>
    <cellStyle name="计算 3 2 2 2 13" xfId="16223"/>
    <cellStyle name="计算 3 2 2 2 13 2" xfId="16226"/>
    <cellStyle name="计算 3 2 2 2 13 3" xfId="16271"/>
    <cellStyle name="计算 3 2 2 2 14" xfId="16346"/>
    <cellStyle name="计算 3 2 2 2 14 2" xfId="16349"/>
    <cellStyle name="计算 3 2 2 2 14 3" xfId="16361"/>
    <cellStyle name="计算 3 2 2 2 2" xfId="23755"/>
    <cellStyle name="计算 3 2 2 2 2 10" xfId="17995"/>
    <cellStyle name="计算 3 2 2 2 2 10 2" xfId="17998"/>
    <cellStyle name="计算 3 2 2 2 2 10 3" xfId="18002"/>
    <cellStyle name="计算 3 2 2 2 2 11" xfId="2916"/>
    <cellStyle name="计算 3 2 2 2 2 11 2" xfId="2253"/>
    <cellStyle name="计算 3 2 2 2 2 11 3" xfId="2262"/>
    <cellStyle name="计算 3 2 2 2 2 12" xfId="2268"/>
    <cellStyle name="计算 3 2 2 2 2 13" xfId="2929"/>
    <cellStyle name="计算 3 2 2 2 2 2" xfId="23757"/>
    <cellStyle name="计算 3 2 2 2 2 2 2" xfId="31457"/>
    <cellStyle name="计算 3 2 2 2 2 3" xfId="31458"/>
    <cellStyle name="计算 3 2 2 2 2 3 10" xfId="31459"/>
    <cellStyle name="计算 3 2 2 2 2 3 11" xfId="17120"/>
    <cellStyle name="计算 3 2 2 2 2 3 11 2" xfId="17122"/>
    <cellStyle name="计算 3 2 2 2 2 3 11 3" xfId="17125"/>
    <cellStyle name="计算 3 2 2 2 2 3 12" xfId="17130"/>
    <cellStyle name="计算 3 2 2 2 2 3 2" xfId="31460"/>
    <cellStyle name="计算 3 2 2 2 2 3 2 10" xfId="31461"/>
    <cellStyle name="计算 3 2 2 2 2 3 2 11" xfId="31462"/>
    <cellStyle name="计算 3 2 2 2 2 3 2 2" xfId="30721"/>
    <cellStyle name="计算 3 2 2 2 2 3 2 3" xfId="30723"/>
    <cellStyle name="计算 3 2 2 2 2 3 2 4" xfId="30725"/>
    <cellStyle name="计算 3 2 2 2 2 3 2 5" xfId="30727"/>
    <cellStyle name="计算 3 2 2 2 2 3 2 6" xfId="25927"/>
    <cellStyle name="计算 3 2 2 2 2 3 2 7" xfId="31464"/>
    <cellStyle name="计算 3 2 2 2 2 3 2 8" xfId="31466"/>
    <cellStyle name="计算 3 2 2 2 2 3 2 9" xfId="31467"/>
    <cellStyle name="计算 3 2 2 2 2 3 3" xfId="31469"/>
    <cellStyle name="计算 3 2 2 2 2 3 4" xfId="31470"/>
    <cellStyle name="计算 3 2 2 2 2 3 5" xfId="31471"/>
    <cellStyle name="计算 3 2 2 2 2 3 6" xfId="31472"/>
    <cellStyle name="计算 3 2 2 2 2 3 7" xfId="31473"/>
    <cellStyle name="计算 3 2 2 2 2 3 8" xfId="22248"/>
    <cellStyle name="计算 3 2 2 2 2 3 9" xfId="31474"/>
    <cellStyle name="计算 3 2 2 2 2 4" xfId="9622"/>
    <cellStyle name="计算 3 2 2 2 2 5" xfId="9625"/>
    <cellStyle name="计算 3 2 2 2 2 6" xfId="9629"/>
    <cellStyle name="计算 3 2 2 2 2 7" xfId="31475"/>
    <cellStyle name="计算 3 2 2 2 2 8" xfId="31476"/>
    <cellStyle name="计算 3 2 2 2 2 9" xfId="31477"/>
    <cellStyle name="计算 3 2 2 2 3" xfId="23761"/>
    <cellStyle name="计算 3 2 2 2 3 2" xfId="26055"/>
    <cellStyle name="计算 3 2 2 2 4" xfId="26060"/>
    <cellStyle name="计算 3 2 2 2 4 10" xfId="22612"/>
    <cellStyle name="计算 3 2 2 2 4 11" xfId="22614"/>
    <cellStyle name="计算 3 2 2 2 4 12" xfId="22616"/>
    <cellStyle name="计算 3 2 2 2 4 2" xfId="26062"/>
    <cellStyle name="计算 3 2 2 2 4 2 10" xfId="31479"/>
    <cellStyle name="计算 3 2 2 2 4 2 11" xfId="31480"/>
    <cellStyle name="计算 3 2 2 2 4 2 2" xfId="31481"/>
    <cellStyle name="计算 3 2 2 2 4 2 3" xfId="31482"/>
    <cellStyle name="计算 3 2 2 2 4 2 4" xfId="31483"/>
    <cellStyle name="计算 3 2 2 2 4 2 5" xfId="15630"/>
    <cellStyle name="计算 3 2 2 2 4 2 6" xfId="23345"/>
    <cellStyle name="计算 3 2 2 2 4 2 7" xfId="31484"/>
    <cellStyle name="计算 3 2 2 2 4 2 8" xfId="27302"/>
    <cellStyle name="计算 3 2 2 2 4 2 9" xfId="31485"/>
    <cellStyle name="计算 3 2 2 2 4 3" xfId="31486"/>
    <cellStyle name="计算 3 2 2 2 4 4" xfId="9634"/>
    <cellStyle name="计算 3 2 2 2 4 5" xfId="31487"/>
    <cellStyle name="计算 3 2 2 2 4 6" xfId="27080"/>
    <cellStyle name="计算 3 2 2 2 4 7" xfId="906"/>
    <cellStyle name="计算 3 2 2 2 4 7 2" xfId="911"/>
    <cellStyle name="计算 3 2 2 2 4 7 3" xfId="2181"/>
    <cellStyle name="计算 3 2 2 2 4 8" xfId="927"/>
    <cellStyle name="计算 3 2 2 2 4 9" xfId="6739"/>
    <cellStyle name="计算 3 2 2 2 5" xfId="26065"/>
    <cellStyle name="计算 3 2 2 2 6" xfId="29226"/>
    <cellStyle name="计算 3 2 2 2 7" xfId="11456"/>
    <cellStyle name="计算 3 2 2 2 8" xfId="31488"/>
    <cellStyle name="计算 3 2 2 2 9" xfId="25413"/>
    <cellStyle name="计算 3 2 2 3" xfId="31490"/>
    <cellStyle name="计算 3 2 2 3 10" xfId="8147"/>
    <cellStyle name="计算 3 2 2 3 11" xfId="31492"/>
    <cellStyle name="计算 3 2 2 3 12" xfId="17047"/>
    <cellStyle name="计算 3 2 2 3 13" xfId="17054"/>
    <cellStyle name="计算 3 2 2 3 2" xfId="23766"/>
    <cellStyle name="计算 3 2 2 3 2 10" xfId="9825"/>
    <cellStyle name="计算 3 2 2 3 2 11" xfId="14818"/>
    <cellStyle name="计算 3 2 2 3 2 12" xfId="31493"/>
    <cellStyle name="计算 3 2 2 3 2 2" xfId="31494"/>
    <cellStyle name="计算 3 2 2 3 2 2 2" xfId="31495"/>
    <cellStyle name="计算 3 2 2 3 2 3" xfId="31496"/>
    <cellStyle name="计算 3 2 2 3 2 4" xfId="9639"/>
    <cellStyle name="计算 3 2 2 3 2 5" xfId="9644"/>
    <cellStyle name="计算 3 2 2 3 2 6" xfId="9648"/>
    <cellStyle name="计算 3 2 2 3 2 7" xfId="9651"/>
    <cellStyle name="计算 3 2 2 3 2 8" xfId="31497"/>
    <cellStyle name="计算 3 2 2 3 2 9" xfId="31498"/>
    <cellStyle name="计算 3 2 2 3 3" xfId="26068"/>
    <cellStyle name="计算 3 2 2 3 3 2" xfId="26070"/>
    <cellStyle name="计算 3 2 2 3 4" xfId="26072"/>
    <cellStyle name="计算 3 2 2 3 5" xfId="31499"/>
    <cellStyle name="计算 3 2 2 3 6" xfId="31500"/>
    <cellStyle name="计算 3 2 2 3 7" xfId="11461"/>
    <cellStyle name="计算 3 2 2 3 8" xfId="31501"/>
    <cellStyle name="计算 3 2 2 3 9" xfId="29799"/>
    <cellStyle name="计算 3 2 2 4" xfId="31503"/>
    <cellStyle name="计算 3 2 2 4 10" xfId="21482"/>
    <cellStyle name="计算 3 2 2 4 11" xfId="12974"/>
    <cellStyle name="计算 3 2 2 4 12" xfId="938"/>
    <cellStyle name="计算 3 2 2 4 13" xfId="31505"/>
    <cellStyle name="计算 3 2 2 4 2" xfId="31506"/>
    <cellStyle name="计算 3 2 2 4 2 2" xfId="31507"/>
    <cellStyle name="计算 3 2 2 4 3" xfId="26077"/>
    <cellStyle name="计算 3 2 2 4 3 10" xfId="31003"/>
    <cellStyle name="计算 3 2 2 4 3 11" xfId="31005"/>
    <cellStyle name="计算 3 2 2 4 3 12" xfId="28489"/>
    <cellStyle name="计算 3 2 2 4 3 2" xfId="15866"/>
    <cellStyle name="计算 3 2 2 4 3 2 10" xfId="24139"/>
    <cellStyle name="计算 3 2 2 4 3 2 11" xfId="31508"/>
    <cellStyle name="计算 3 2 2 4 3 2 2" xfId="31509"/>
    <cellStyle name="计算 3 2 2 4 3 2 3" xfId="14617"/>
    <cellStyle name="计算 3 2 2 4 3 2 4" xfId="23678"/>
    <cellStyle name="计算 3 2 2 4 3 2 5" xfId="31510"/>
    <cellStyle name="计算 3 2 2 4 3 2 6" xfId="31511"/>
    <cellStyle name="计算 3 2 2 4 3 2 7" xfId="28564"/>
    <cellStyle name="计算 3 2 2 4 3 2 8" xfId="28567"/>
    <cellStyle name="计算 3 2 2 4 3 2 9" xfId="11167"/>
    <cellStyle name="计算 3 2 2 4 3 3" xfId="31512"/>
    <cellStyle name="计算 3 2 2 4 3 4" xfId="31513"/>
    <cellStyle name="计算 3 2 2 4 3 5" xfId="31514"/>
    <cellStyle name="计算 3 2 2 4 3 6" xfId="31515"/>
    <cellStyle name="计算 3 2 2 4 3 7" xfId="1173"/>
    <cellStyle name="计算 3 2 2 4 3 8" xfId="6777"/>
    <cellStyle name="计算 3 2 2 4 3 9" xfId="6783"/>
    <cellStyle name="计算 3 2 2 4 4" xfId="31517"/>
    <cellStyle name="计算 3 2 2 4 5" xfId="31518"/>
    <cellStyle name="计算 3 2 2 4 6" xfId="31520"/>
    <cellStyle name="计算 3 2 2 4 7" xfId="31522"/>
    <cellStyle name="计算 3 2 2 4 8" xfId="31524"/>
    <cellStyle name="计算 3 2 2 4 9" xfId="28841"/>
    <cellStyle name="计算 3 2 2 5" xfId="31525"/>
    <cellStyle name="计算 3 2 2 5 2" xfId="8694"/>
    <cellStyle name="计算 3 2 2 6" xfId="31527"/>
    <cellStyle name="计算 3 2 2 6 10" xfId="12911"/>
    <cellStyle name="计算 3 2 2 6 10 2" xfId="12917"/>
    <cellStyle name="计算 3 2 2 6 10 3" xfId="12924"/>
    <cellStyle name="计算 3 2 2 6 11" xfId="12932"/>
    <cellStyle name="计算 3 2 2 6 2" xfId="8737"/>
    <cellStyle name="计算 3 2 2 6 3" xfId="31529"/>
    <cellStyle name="计算 3 2 2 6 4" xfId="25524"/>
    <cellStyle name="计算 3 2 2 6 5" xfId="31530"/>
    <cellStyle name="计算 3 2 2 6 6" xfId="31531"/>
    <cellStyle name="计算 3 2 2 6 7" xfId="31532"/>
    <cellStyle name="计算 3 2 2 6 8" xfId="31533"/>
    <cellStyle name="计算 3 2 2 6 9" xfId="31534"/>
    <cellStyle name="计算 3 2 2 7" xfId="31535"/>
    <cellStyle name="计算 3 2 2 8" xfId="31537"/>
    <cellStyle name="计算 3 2 2 9" xfId="31538"/>
    <cellStyle name="计算 3 2 3" xfId="31539"/>
    <cellStyle name="计算 3 2 3 10" xfId="24670"/>
    <cellStyle name="计算 3 2 3 11" xfId="24690"/>
    <cellStyle name="计算 3 2 3 12" xfId="24700"/>
    <cellStyle name="计算 3 2 3 13" xfId="24705"/>
    <cellStyle name="计算 3 2 3 14" xfId="25599"/>
    <cellStyle name="计算 3 2 3 2" xfId="31540"/>
    <cellStyle name="计算 3 2 3 2 10" xfId="24201"/>
    <cellStyle name="计算 3 2 3 2 11" xfId="31541"/>
    <cellStyle name="计算 3 2 3 2 12" xfId="18966"/>
    <cellStyle name="计算 3 2 3 2 13" xfId="19114"/>
    <cellStyle name="计算 3 2 3 2 2" xfId="14742"/>
    <cellStyle name="计算 3 2 3 2 2 2" xfId="22006"/>
    <cellStyle name="计算 3 2 3 2 2 2 2" xfId="22009"/>
    <cellStyle name="计算 3 2 3 2 3" xfId="23773"/>
    <cellStyle name="计算 3 2 3 2 3 10" xfId="31542"/>
    <cellStyle name="计算 3 2 3 2 3 11" xfId="31543"/>
    <cellStyle name="计算 3 2 3 2 3 12" xfId="3391"/>
    <cellStyle name="计算 3 2 3 2 3 2" xfId="31544"/>
    <cellStyle name="计算 3 2 3 2 3 2 10" xfId="29890"/>
    <cellStyle name="计算 3 2 3 2 3 2 11" xfId="29892"/>
    <cellStyle name="计算 3 2 3 2 3 2 2" xfId="31545"/>
    <cellStyle name="计算 3 2 3 2 3 2 3" xfId="31546"/>
    <cellStyle name="计算 3 2 3 2 3 2 4" xfId="31547"/>
    <cellStyle name="计算 3 2 3 2 3 2 5" xfId="31548"/>
    <cellStyle name="计算 3 2 3 2 3 2 6" xfId="31549"/>
    <cellStyle name="计算 3 2 3 2 3 2 7" xfId="31551"/>
    <cellStyle name="计算 3 2 3 2 3 2 8" xfId="31552"/>
    <cellStyle name="计算 3 2 3 2 3 2 9" xfId="31553"/>
    <cellStyle name="计算 3 2 3 2 3 3" xfId="31554"/>
    <cellStyle name="计算 3 2 3 2 3 4" xfId="9766"/>
    <cellStyle name="计算 3 2 3 2 3 5" xfId="21605"/>
    <cellStyle name="计算 3 2 3 2 3 6" xfId="31555"/>
    <cellStyle name="计算 3 2 3 2 3 7" xfId="7148"/>
    <cellStyle name="计算 3 2 3 2 3 8" xfId="7152"/>
    <cellStyle name="计算 3 2 3 2 3 9" xfId="7158"/>
    <cellStyle name="计算 3 2 3 2 4" xfId="31556"/>
    <cellStyle name="计算 3 2 3 2 5" xfId="31557"/>
    <cellStyle name="计算 3 2 3 2 6" xfId="31558"/>
    <cellStyle name="计算 3 2 3 2 7" xfId="31559"/>
    <cellStyle name="计算 3 2 3 2 8" xfId="31561"/>
    <cellStyle name="计算 3 2 3 2 9" xfId="29804"/>
    <cellStyle name="计算 3 2 3 3" xfId="31563"/>
    <cellStyle name="计算 3 2 3 3 2" xfId="23778"/>
    <cellStyle name="计算 3 2 3 4" xfId="31564"/>
    <cellStyle name="计算 3 2 3 4 10" xfId="20808"/>
    <cellStyle name="计算 3 2 3 4 11" xfId="20812"/>
    <cellStyle name="计算 3 2 3 4 12" xfId="30047"/>
    <cellStyle name="计算 3 2 3 4 2" xfId="31566"/>
    <cellStyle name="计算 3 2 3 4 2 10" xfId="31567"/>
    <cellStyle name="计算 3 2 3 4 2 11" xfId="31568"/>
    <cellStyle name="计算 3 2 3 4 2 2" xfId="31569"/>
    <cellStyle name="计算 3 2 3 4 2 3" xfId="31570"/>
    <cellStyle name="计算 3 2 3 4 2 4" xfId="31571"/>
    <cellStyle name="计算 3 2 3 4 2 5" xfId="31572"/>
    <cellStyle name="计算 3 2 3 4 2 6" xfId="31573"/>
    <cellStyle name="计算 3 2 3 4 2 7" xfId="31575"/>
    <cellStyle name="计算 3 2 3 4 2 8" xfId="31578"/>
    <cellStyle name="计算 3 2 3 4 2 9" xfId="31580"/>
    <cellStyle name="计算 3 2 3 4 3" xfId="31582"/>
    <cellStyle name="计算 3 2 3 4 4" xfId="9290"/>
    <cellStyle name="计算 3 2 3 4 5" xfId="31583"/>
    <cellStyle name="计算 3 2 3 4 6" xfId="31585"/>
    <cellStyle name="计算 3 2 3 4 7" xfId="31586"/>
    <cellStyle name="计算 3 2 3 4 8" xfId="31588"/>
    <cellStyle name="计算 3 2 3 4 9" xfId="28857"/>
    <cellStyle name="计算 3 2 3 5" xfId="20650"/>
    <cellStyle name="计算 3 2 3 6" xfId="20666"/>
    <cellStyle name="计算 3 2 3 7" xfId="20670"/>
    <cellStyle name="计算 3 2 3 8" xfId="20678"/>
    <cellStyle name="计算 3 2 3 9" xfId="31589"/>
    <cellStyle name="计算 3 2 4" xfId="31590"/>
    <cellStyle name="计算 3 2 4 10" xfId="25363"/>
    <cellStyle name="计算 3 2 4 11" xfId="27797"/>
    <cellStyle name="计算 3 2 4 12" xfId="31591"/>
    <cellStyle name="计算 3 2 4 13" xfId="31592"/>
    <cellStyle name="计算 3 2 4 2" xfId="31593"/>
    <cellStyle name="计算 3 2 4 2 10" xfId="7468"/>
    <cellStyle name="计算 3 2 4 2 11" xfId="7474"/>
    <cellStyle name="计算 3 2 4 2 12" xfId="30926"/>
    <cellStyle name="计算 3 2 4 2 2" xfId="23790"/>
    <cellStyle name="计算 3 2 4 2 2 2" xfId="23793"/>
    <cellStyle name="计算 3 2 4 2 3" xfId="23798"/>
    <cellStyle name="计算 3 2 4 2 4" xfId="30697"/>
    <cellStyle name="计算 3 2 4 2 5" xfId="30699"/>
    <cellStyle name="计算 3 2 4 2 6" xfId="31594"/>
    <cellStyle name="计算 3 2 4 2 7" xfId="31595"/>
    <cellStyle name="计算 3 2 4 2 8" xfId="31597"/>
    <cellStyle name="计算 3 2 4 2 9" xfId="29824"/>
    <cellStyle name="计算 3 2 4 3" xfId="31599"/>
    <cellStyle name="计算 3 2 4 3 2" xfId="23803"/>
    <cellStyle name="计算 3 2 4 4" xfId="31600"/>
    <cellStyle name="计算 3 2 4 5" xfId="20681"/>
    <cellStyle name="计算 3 2 4 5 2" xfId="20683"/>
    <cellStyle name="计算 3 2 4 5 3" xfId="20690"/>
    <cellStyle name="计算 3 2 4 6" xfId="20695"/>
    <cellStyle name="计算 3 2 4 6 2" xfId="20698"/>
    <cellStyle name="计算 3 2 4 6 3" xfId="20701"/>
    <cellStyle name="计算 3 2 4 7" xfId="20708"/>
    <cellStyle name="计算 3 2 4 8" xfId="20711"/>
    <cellStyle name="计算 3 2 4 9" xfId="31601"/>
    <cellStyle name="计算 3 2 5" xfId="31602"/>
    <cellStyle name="计算 3 2 5 10" xfId="31603"/>
    <cellStyle name="计算 3 2 5 11" xfId="6748"/>
    <cellStyle name="计算 3 2 5 12" xfId="6425"/>
    <cellStyle name="计算 3 2 5 13" xfId="18647"/>
    <cellStyle name="计算 3 2 5 2" xfId="31604"/>
    <cellStyle name="计算 3 2 5 2 2" xfId="23812"/>
    <cellStyle name="计算 3 2 5 3" xfId="31605"/>
    <cellStyle name="计算 3 2 5 3 10" xfId="7338"/>
    <cellStyle name="计算 3 2 5 3 10 2" xfId="7342"/>
    <cellStyle name="计算 3 2 5 3 10 3" xfId="701"/>
    <cellStyle name="计算 3 2 5 3 11" xfId="7399"/>
    <cellStyle name="计算 3 2 5 3 11 2" xfId="7402"/>
    <cellStyle name="计算 3 2 5 3 11 3" xfId="1668"/>
    <cellStyle name="计算 3 2 5 3 12" xfId="7424"/>
    <cellStyle name="计算 3 2 5 3 2" xfId="31606"/>
    <cellStyle name="计算 3 2 5 3 2 10" xfId="30383"/>
    <cellStyle name="计算 3 2 5 3 2 11" xfId="30386"/>
    <cellStyle name="计算 3 2 5 3 2 2" xfId="31607"/>
    <cellStyle name="计算 3 2 5 3 2 3" xfId="31608"/>
    <cellStyle name="计算 3 2 5 3 2 4" xfId="28355"/>
    <cellStyle name="计算 3 2 5 3 2 5" xfId="31609"/>
    <cellStyle name="计算 3 2 5 3 2 6" xfId="31610"/>
    <cellStyle name="计算 3 2 5 3 2 7" xfId="31611"/>
    <cellStyle name="计算 3 2 5 3 2 8" xfId="31420"/>
    <cellStyle name="计算 3 2 5 3 2 9" xfId="31422"/>
    <cellStyle name="计算 3 2 5 3 3" xfId="31612"/>
    <cellStyle name="计算 3 2 5 3 4" xfId="31613"/>
    <cellStyle name="计算 3 2 5 3 5" xfId="31614"/>
    <cellStyle name="计算 3 2 5 3 6" xfId="31615"/>
    <cellStyle name="计算 3 2 5 3 7" xfId="31616"/>
    <cellStyle name="计算 3 2 5 3 8" xfId="31617"/>
    <cellStyle name="计算 3 2 5 3 9" xfId="29835"/>
    <cellStyle name="计算 3 2 5 4" xfId="31618"/>
    <cellStyle name="计算 3 2 5 5" xfId="20713"/>
    <cellStyle name="计算 3 2 5 5 2" xfId="20715"/>
    <cellStyle name="计算 3 2 5 5 3" xfId="20717"/>
    <cellStyle name="计算 3 2 5 6" xfId="20719"/>
    <cellStyle name="计算 3 2 5 7" xfId="20721"/>
    <cellStyle name="计算 3 2 5 8" xfId="31619"/>
    <cellStyle name="计算 3 2 5 9" xfId="31620"/>
    <cellStyle name="计算 3 2 6" xfId="26614"/>
    <cellStyle name="计算 3 2 6 2" xfId="31621"/>
    <cellStyle name="计算 3 2 7" xfId="31622"/>
    <cellStyle name="计算 3 2 7 10" xfId="10549"/>
    <cellStyle name="计算 3 2 7 11" xfId="10563"/>
    <cellStyle name="计算 3 2 7 2" xfId="31623"/>
    <cellStyle name="计算 3 2 7 3" xfId="31624"/>
    <cellStyle name="计算 3 2 7 4" xfId="12449"/>
    <cellStyle name="计算 3 2 7 5" xfId="12452"/>
    <cellStyle name="计算 3 2 7 6" xfId="12456"/>
    <cellStyle name="计算 3 2 7 7" xfId="12460"/>
    <cellStyle name="计算 3 2 7 8" xfId="31625"/>
    <cellStyle name="计算 3 2 7 9" xfId="31626"/>
    <cellStyle name="计算 3 2 8" xfId="31628"/>
    <cellStyle name="计算 3 2 9" xfId="31629"/>
    <cellStyle name="计算 3 3" xfId="6367"/>
    <cellStyle name="计算 3 3 10" xfId="31631"/>
    <cellStyle name="计算 3 3 11" xfId="31632"/>
    <cellStyle name="计算 3 3 12" xfId="31633"/>
    <cellStyle name="计算 3 3 13" xfId="31634"/>
    <cellStyle name="计算 3 3 14" xfId="31635"/>
    <cellStyle name="计算 3 3 15" xfId="31636"/>
    <cellStyle name="计算 3 3 16" xfId="31637"/>
    <cellStyle name="计算 3 3 2" xfId="31638"/>
    <cellStyle name="计算 3 3 2 10" xfId="25875"/>
    <cellStyle name="计算 3 3 2 11" xfId="25921"/>
    <cellStyle name="计算 3 3 2 12" xfId="25942"/>
    <cellStyle name="计算 3 3 2 13" xfId="25948"/>
    <cellStyle name="计算 3 3 2 14" xfId="13062"/>
    <cellStyle name="计算 3 3 2 2" xfId="31639"/>
    <cellStyle name="计算 3 3 2 2 10" xfId="31640"/>
    <cellStyle name="计算 3 3 2 2 11" xfId="31641"/>
    <cellStyle name="计算 3 3 2 2 12" xfId="31642"/>
    <cellStyle name="计算 3 3 2 2 13" xfId="31643"/>
    <cellStyle name="计算 3 3 2 2 2" xfId="24032"/>
    <cellStyle name="计算 3 3 2 2 2 2" xfId="24035"/>
    <cellStyle name="计算 3 3 2 2 3" xfId="24038"/>
    <cellStyle name="计算 3 3 2 2 3 10" xfId="31645"/>
    <cellStyle name="计算 3 3 2 2 3 11" xfId="23220"/>
    <cellStyle name="计算 3 3 2 2 3 12" xfId="23226"/>
    <cellStyle name="计算 3 3 2 2 3 2" xfId="26115"/>
    <cellStyle name="计算 3 3 2 2 3 2 10" xfId="11373"/>
    <cellStyle name="计算 3 3 2 2 3 2 11" xfId="4757"/>
    <cellStyle name="计算 3 3 2 2 3 2 2" xfId="25861"/>
    <cellStyle name="计算 3 3 2 2 3 2 3" xfId="31646"/>
    <cellStyle name="计算 3 3 2 2 3 2 4" xfId="31647"/>
    <cellStyle name="计算 3 3 2 2 3 2 5" xfId="31649"/>
    <cellStyle name="计算 3 3 2 2 3 2 6" xfId="31650"/>
    <cellStyle name="计算 3 3 2 2 3 2 7" xfId="31651"/>
    <cellStyle name="计算 3 3 2 2 3 2 8" xfId="18788"/>
    <cellStyle name="计算 3 3 2 2 3 2 8 2" xfId="18790"/>
    <cellStyle name="计算 3 3 2 2 3 2 8 3" xfId="18792"/>
    <cellStyle name="计算 3 3 2 2 3 2 9" xfId="31652"/>
    <cellStyle name="计算 3 3 2 2 3 3" xfId="26696"/>
    <cellStyle name="计算 3 3 2 2 3 4" xfId="9992"/>
    <cellStyle name="计算 3 3 2 2 3 5" xfId="3753"/>
    <cellStyle name="计算 3 3 2 2 3 5 2" xfId="3755"/>
    <cellStyle name="计算 3 3 2 2 3 5 3" xfId="3757"/>
    <cellStyle name="计算 3 3 2 2 3 6" xfId="3766"/>
    <cellStyle name="计算 3 3 2 2 3 7" xfId="3769"/>
    <cellStyle name="计算 3 3 2 2 3 7 2" xfId="3774"/>
    <cellStyle name="计算 3 3 2 2 3 7 3" xfId="2844"/>
    <cellStyle name="计算 3 3 2 2 3 8" xfId="3777"/>
    <cellStyle name="计算 3 3 2 2 3 8 2" xfId="6594"/>
    <cellStyle name="计算 3 3 2 2 3 8 3" xfId="2861"/>
    <cellStyle name="计算 3 3 2 2 3 9" xfId="8320"/>
    <cellStyle name="计算 3 3 2 2 4" xfId="26119"/>
    <cellStyle name="计算 3 3 2 2 5" xfId="31653"/>
    <cellStyle name="计算 3 3 2 2 6" xfId="31654"/>
    <cellStyle name="计算 3 3 2 2 7" xfId="31655"/>
    <cellStyle name="计算 3 3 2 2 8" xfId="31657"/>
    <cellStyle name="计算 3 3 2 2 9" xfId="31659"/>
    <cellStyle name="计算 3 3 2 3" xfId="31660"/>
    <cellStyle name="计算 3 3 2 3 2" xfId="24047"/>
    <cellStyle name="计算 3 3 2 4" xfId="31661"/>
    <cellStyle name="计算 3 3 2 4 10" xfId="18330"/>
    <cellStyle name="计算 3 3 2 4 11" xfId="31662"/>
    <cellStyle name="计算 3 3 2 4 12" xfId="31664"/>
    <cellStyle name="计算 3 3 2 4 2" xfId="31665"/>
    <cellStyle name="计算 3 3 2 4 2 10" xfId="5548"/>
    <cellStyle name="计算 3 3 2 4 2 11" xfId="31666"/>
    <cellStyle name="计算 3 3 2 4 2 2" xfId="26749"/>
    <cellStyle name="计算 3 3 2 4 2 3" xfId="26752"/>
    <cellStyle name="计算 3 3 2 4 2 4" xfId="31667"/>
    <cellStyle name="计算 3 3 2 4 2 5" xfId="5488"/>
    <cellStyle name="计算 3 3 2 4 2 6" xfId="31668"/>
    <cellStyle name="计算 3 3 2 4 2 7" xfId="31669"/>
    <cellStyle name="计算 3 3 2 4 2 8" xfId="29561"/>
    <cellStyle name="计算 3 3 2 4 2 9" xfId="30929"/>
    <cellStyle name="计算 3 3 2 4 3" xfId="31670"/>
    <cellStyle name="计算 3 3 2 4 4" xfId="31671"/>
    <cellStyle name="计算 3 3 2 4 5" xfId="31672"/>
    <cellStyle name="计算 3 3 2 4 6" xfId="31673"/>
    <cellStyle name="计算 3 3 2 4 7" xfId="31674"/>
    <cellStyle name="计算 3 3 2 4 8" xfId="31676"/>
    <cellStyle name="计算 3 3 2 4 9" xfId="28887"/>
    <cellStyle name="计算 3 3 2 5" xfId="16541"/>
    <cellStyle name="计算 3 3 2 5 2" xfId="16543"/>
    <cellStyle name="计算 3 3 2 5 3" xfId="16545"/>
    <cellStyle name="计算 3 3 2 6" xfId="16548"/>
    <cellStyle name="计算 3 3 2 7" xfId="16550"/>
    <cellStyle name="计算 3 3 2 8" xfId="31677"/>
    <cellStyle name="计算 3 3 2 9" xfId="31678"/>
    <cellStyle name="计算 3 3 3" xfId="31679"/>
    <cellStyle name="计算 3 3 3 10" xfId="25460"/>
    <cellStyle name="计算 3 3 3 11" xfId="2701"/>
    <cellStyle name="计算 3 3 3 12" xfId="2707"/>
    <cellStyle name="计算 3 3 3 13" xfId="2715"/>
    <cellStyle name="计算 3 3 3 2" xfId="31680"/>
    <cellStyle name="计算 3 3 3 2 10" xfId="30405"/>
    <cellStyle name="计算 3 3 3 2 11" xfId="31681"/>
    <cellStyle name="计算 3 3 3 2 12" xfId="31682"/>
    <cellStyle name="计算 3 3 3 2 2" xfId="24060"/>
    <cellStyle name="计算 3 3 3 2 2 2" xfId="24063"/>
    <cellStyle name="计算 3 3 3 2 3" xfId="24066"/>
    <cellStyle name="计算 3 3 3 2 4" xfId="31683"/>
    <cellStyle name="计算 3 3 3 2 5" xfId="31684"/>
    <cellStyle name="计算 3 3 3 2 6" xfId="31685"/>
    <cellStyle name="计算 3 3 3 2 7" xfId="31686"/>
    <cellStyle name="计算 3 3 3 2 8" xfId="31688"/>
    <cellStyle name="计算 3 3 3 2 9" xfId="31690"/>
    <cellStyle name="计算 3 3 3 3" xfId="31691"/>
    <cellStyle name="计算 3 3 3 3 2" xfId="24077"/>
    <cellStyle name="计算 3 3 3 4" xfId="31693"/>
    <cellStyle name="计算 3 3 3 5" xfId="16556"/>
    <cellStyle name="计算 3 3 3 5 2" xfId="16560"/>
    <cellStyle name="计算 3 3 3 5 3" xfId="16563"/>
    <cellStyle name="计算 3 3 3 6" xfId="16567"/>
    <cellStyle name="计算 3 3 3 6 2" xfId="20750"/>
    <cellStyle name="计算 3 3 3 6 3" xfId="20752"/>
    <cellStyle name="计算 3 3 3 7" xfId="16570"/>
    <cellStyle name="计算 3 3 3 8" xfId="20757"/>
    <cellStyle name="计算 3 3 3 9" xfId="31694"/>
    <cellStyle name="计算 3 3 4" xfId="31695"/>
    <cellStyle name="计算 3 3 4 10" xfId="26322"/>
    <cellStyle name="计算 3 3 4 11" xfId="26326"/>
    <cellStyle name="计算 3 3 4 12" xfId="26328"/>
    <cellStyle name="计算 3 3 4 13" xfId="26330"/>
    <cellStyle name="计算 3 3 4 2" xfId="31696"/>
    <cellStyle name="计算 3 3 4 2 2" xfId="24086"/>
    <cellStyle name="计算 3 3 4 3" xfId="31697"/>
    <cellStyle name="计算 3 3 4 3 10" xfId="31699"/>
    <cellStyle name="计算 3 3 4 3 11" xfId="31700"/>
    <cellStyle name="计算 3 3 4 3 12" xfId="31701"/>
    <cellStyle name="计算 3 3 4 3 2" xfId="24094"/>
    <cellStyle name="计算 3 3 4 3 2 10" xfId="31702"/>
    <cellStyle name="计算 3 3 4 3 2 11" xfId="31703"/>
    <cellStyle name="计算 3 3 4 3 2 2" xfId="28122"/>
    <cellStyle name="计算 3 3 4 3 2 3" xfId="28124"/>
    <cellStyle name="计算 3 3 4 3 2 4" xfId="28127"/>
    <cellStyle name="计算 3 3 4 3 2 5" xfId="4538"/>
    <cellStyle name="计算 3 3 4 3 2 6" xfId="31704"/>
    <cellStyle name="计算 3 3 4 3 2 7" xfId="31705"/>
    <cellStyle name="计算 3 3 4 3 2 8" xfId="29636"/>
    <cellStyle name="计算 3 3 4 3 2 9" xfId="29643"/>
    <cellStyle name="计算 3 3 4 3 3" xfId="31706"/>
    <cellStyle name="计算 3 3 4 3 4" xfId="30623"/>
    <cellStyle name="计算 3 3 4 3 5" xfId="30657"/>
    <cellStyle name="计算 3 3 4 3 6" xfId="30666"/>
    <cellStyle name="计算 3 3 4 3 7" xfId="20476"/>
    <cellStyle name="计算 3 3 4 3 8" xfId="20482"/>
    <cellStyle name="计算 3 3 4 3 9" xfId="5596"/>
    <cellStyle name="计算 3 3 4 4" xfId="31707"/>
    <cellStyle name="计算 3 3 4 5" xfId="20759"/>
    <cellStyle name="计算 3 3 4 5 2" xfId="20761"/>
    <cellStyle name="计算 3 3 4 5 3" xfId="20763"/>
    <cellStyle name="计算 3 3 4 6" xfId="20765"/>
    <cellStyle name="计算 3 3 4 7" xfId="20767"/>
    <cellStyle name="计算 3 3 4 8" xfId="31708"/>
    <cellStyle name="计算 3 3 4 9" xfId="31709"/>
    <cellStyle name="计算 3 3 5" xfId="31710"/>
    <cellStyle name="计算 3 3 5 2" xfId="31711"/>
    <cellStyle name="计算 3 3 6" xfId="31712"/>
    <cellStyle name="计算 3 3 6 10" xfId="31713"/>
    <cellStyle name="计算 3 3 6 11" xfId="31714"/>
    <cellStyle name="计算 3 3 6 2" xfId="31715"/>
    <cellStyle name="计算 3 3 6 3" xfId="31716"/>
    <cellStyle name="计算 3 3 6 4" xfId="31717"/>
    <cellStyle name="计算 3 3 6 5" xfId="31718"/>
    <cellStyle name="计算 3 3 6 6" xfId="31719"/>
    <cellStyle name="计算 3 3 6 7" xfId="31720"/>
    <cellStyle name="计算 3 3 6 8" xfId="31721"/>
    <cellStyle name="计算 3 3 6 9" xfId="31722"/>
    <cellStyle name="计算 3 3 7" xfId="4570"/>
    <cellStyle name="计算 3 3 8" xfId="7982"/>
    <cellStyle name="计算 3 3 9" xfId="7985"/>
    <cellStyle name="计算 3 4" xfId="29075"/>
    <cellStyle name="计算 3 4 10" xfId="15224"/>
    <cellStyle name="计算 3 4 10 2" xfId="15229"/>
    <cellStyle name="计算 3 4 10 3" xfId="15358"/>
    <cellStyle name="计算 3 4 11" xfId="15452"/>
    <cellStyle name="计算 3 4 11 2" xfId="15456"/>
    <cellStyle name="计算 3 4 11 3" xfId="15499"/>
    <cellStyle name="计算 3 4 12" xfId="15548"/>
    <cellStyle name="计算 3 4 12 2" xfId="15552"/>
    <cellStyle name="计算 3 4 12 3" xfId="15568"/>
    <cellStyle name="计算 3 4 13" xfId="15597"/>
    <cellStyle name="计算 3 4 13 2" xfId="15600"/>
    <cellStyle name="计算 3 4 13 3" xfId="15610"/>
    <cellStyle name="计算 3 4 14" xfId="15617"/>
    <cellStyle name="计算 3 4 14 2" xfId="15619"/>
    <cellStyle name="计算 3 4 14 3" xfId="15633"/>
    <cellStyle name="计算 3 4 2" xfId="29077"/>
    <cellStyle name="计算 3 4 2 10" xfId="30757"/>
    <cellStyle name="计算 3 4 2 11" xfId="31723"/>
    <cellStyle name="计算 3 4 2 12" xfId="31724"/>
    <cellStyle name="计算 3 4 2 13" xfId="31725"/>
    <cellStyle name="计算 3 4 2 2" xfId="29079"/>
    <cellStyle name="计算 3 4 2 2 2" xfId="24277"/>
    <cellStyle name="计算 3 4 2 3" xfId="29081"/>
    <cellStyle name="计算 3 4 2 3 10" xfId="30906"/>
    <cellStyle name="计算 3 4 2 3 11" xfId="30908"/>
    <cellStyle name="计算 3 4 2 3 12" xfId="30910"/>
    <cellStyle name="计算 3 4 2 3 2" xfId="24284"/>
    <cellStyle name="计算 3 4 2 3 2 10" xfId="31726"/>
    <cellStyle name="计算 3 4 2 3 2 11" xfId="31727"/>
    <cellStyle name="计算 3 4 2 3 2 2" xfId="31728"/>
    <cellStyle name="计算 3 4 2 3 2 3" xfId="31729"/>
    <cellStyle name="计算 3 4 2 3 2 4" xfId="31730"/>
    <cellStyle name="计算 3 4 2 3 2 5" xfId="31731"/>
    <cellStyle name="计算 3 4 2 3 2 6" xfId="31733"/>
    <cellStyle name="计算 3 4 2 3 2 7" xfId="31734"/>
    <cellStyle name="计算 3 4 2 3 2 8" xfId="29724"/>
    <cellStyle name="计算 3 4 2 3 2 9" xfId="31735"/>
    <cellStyle name="计算 3 4 2 3 3" xfId="650"/>
    <cellStyle name="计算 3 4 2 3 4" xfId="31736"/>
    <cellStyle name="计算 3 4 2 3 5" xfId="31737"/>
    <cellStyle name="计算 3 4 2 3 6" xfId="28172"/>
    <cellStyle name="计算 3 4 2 3 7" xfId="31739"/>
    <cellStyle name="计算 3 4 2 3 8" xfId="15264"/>
    <cellStyle name="计算 3 4 2 3 9" xfId="31741"/>
    <cellStyle name="计算 3 4 2 4" xfId="16924"/>
    <cellStyle name="计算 3 4 2 4 2" xfId="16927"/>
    <cellStyle name="计算 3 4 2 5" xfId="16580"/>
    <cellStyle name="计算 3 4 2 6" xfId="16582"/>
    <cellStyle name="计算 3 4 2 7" xfId="7607"/>
    <cellStyle name="计算 3 4 2 8" xfId="31743"/>
    <cellStyle name="计算 3 4 2 9" xfId="31744"/>
    <cellStyle name="计算 3 4 3" xfId="29083"/>
    <cellStyle name="计算 3 4 3 2" xfId="29085"/>
    <cellStyle name="计算 3 4 4" xfId="18981"/>
    <cellStyle name="计算 3 4 4 10" xfId="27329"/>
    <cellStyle name="计算 3 4 4 11" xfId="27338"/>
    <cellStyle name="计算 3 4 4 12" xfId="27341"/>
    <cellStyle name="计算 3 4 4 2" xfId="18984"/>
    <cellStyle name="计算 3 4 4 2 10" xfId="31745"/>
    <cellStyle name="计算 3 4 4 2 11" xfId="31746"/>
    <cellStyle name="计算 3 4 4 2 2" xfId="24306"/>
    <cellStyle name="计算 3 4 4 2 3" xfId="24309"/>
    <cellStyle name="计算 3 4 4 2 4" xfId="31456"/>
    <cellStyle name="计算 3 4 4 2 5" xfId="31491"/>
    <cellStyle name="计算 3 4 4 2 6" xfId="31504"/>
    <cellStyle name="计算 3 4 4 2 7" xfId="31526"/>
    <cellStyle name="计算 3 4 4 2 8" xfId="31528"/>
    <cellStyle name="计算 3 4 4 2 9" xfId="31536"/>
    <cellStyle name="计算 3 4 4 3" xfId="31747"/>
    <cellStyle name="计算 3 4 4 4" xfId="31748"/>
    <cellStyle name="计算 3 4 4 5" xfId="20023"/>
    <cellStyle name="计算 3 4 4 6" xfId="20026"/>
    <cellStyle name="计算 3 4 4 7" xfId="20777"/>
    <cellStyle name="计算 3 4 4 8" xfId="26933"/>
    <cellStyle name="计算 3 4 4 9" xfId="26937"/>
    <cellStyle name="计算 3 4 5" xfId="29088"/>
    <cellStyle name="计算 3 4 6" xfId="31749"/>
    <cellStyle name="计算 3 4 7" xfId="8004"/>
    <cellStyle name="计算 3 4 8" xfId="31750"/>
    <cellStyle name="计算 3 4 9" xfId="31751"/>
    <cellStyle name="计算 3 5" xfId="10874"/>
    <cellStyle name="计算 3 5 10" xfId="15991"/>
    <cellStyle name="计算 3 5 10 2" xfId="15997"/>
    <cellStyle name="计算 3 5 10 3" xfId="16003"/>
    <cellStyle name="计算 3 5 11" xfId="16010"/>
    <cellStyle name="计算 3 5 12" xfId="16014"/>
    <cellStyle name="计算 3 5 13" xfId="17979"/>
    <cellStyle name="计算 3 5 2" xfId="25030"/>
    <cellStyle name="计算 3 5 2 10" xfId="31752"/>
    <cellStyle name="计算 3 5 2 11" xfId="156"/>
    <cellStyle name="计算 3 5 2 12" xfId="168"/>
    <cellStyle name="计算 3 5 2 2" xfId="25035"/>
    <cellStyle name="计算 3 5 2 2 2" xfId="24604"/>
    <cellStyle name="计算 3 5 2 3" xfId="26356"/>
    <cellStyle name="计算 3 5 2 4" xfId="26380"/>
    <cellStyle name="计算 3 5 2 5" xfId="16595"/>
    <cellStyle name="计算 3 5 2 6" xfId="16600"/>
    <cellStyle name="计算 3 5 2 7" xfId="7854"/>
    <cellStyle name="计算 3 5 2 7 2" xfId="4189"/>
    <cellStyle name="计算 3 5 2 7 3" xfId="4197"/>
    <cellStyle name="计算 3 5 2 8" xfId="7879"/>
    <cellStyle name="计算 3 5 2 8 2" xfId="4222"/>
    <cellStyle name="计算 3 5 2 8 3" xfId="7887"/>
    <cellStyle name="计算 3 5 2 9" xfId="3198"/>
    <cellStyle name="计算 3 5 2 9 2" xfId="3205"/>
    <cellStyle name="计算 3 5 2 9 3" xfId="3233"/>
    <cellStyle name="计算 3 5 3" xfId="25038"/>
    <cellStyle name="计算 3 5 3 2" xfId="25042"/>
    <cellStyle name="计算 3 5 4" xfId="18990"/>
    <cellStyle name="计算 3 5 5" xfId="25044"/>
    <cellStyle name="计算 3 5 6" xfId="25046"/>
    <cellStyle name="计算 3 5 7" xfId="1945"/>
    <cellStyle name="计算 3 5 7 2" xfId="22403"/>
    <cellStyle name="计算 3 5 7 3" xfId="25055"/>
    <cellStyle name="计算 3 5 8" xfId="25061"/>
    <cellStyle name="计算 3 5 9" xfId="31753"/>
    <cellStyle name="计算 3 6" xfId="8552"/>
    <cellStyle name="计算 3 6 10" xfId="31755"/>
    <cellStyle name="计算 3 6 11" xfId="31758"/>
    <cellStyle name="计算 3 6 12" xfId="31762"/>
    <cellStyle name="计算 3 6 13" xfId="31764"/>
    <cellStyle name="计算 3 6 2" xfId="29090"/>
    <cellStyle name="计算 3 6 2 2" xfId="26550"/>
    <cellStyle name="计算 3 6 3" xfId="21647"/>
    <cellStyle name="计算 3 6 3 10" xfId="31765"/>
    <cellStyle name="计算 3 6 3 11" xfId="31766"/>
    <cellStyle name="计算 3 6 3 12" xfId="16070"/>
    <cellStyle name="计算 3 6 3 2" xfId="21651"/>
    <cellStyle name="计算 3 6 3 2 10" xfId="20820"/>
    <cellStyle name="计算 3 6 3 2 11" xfId="31767"/>
    <cellStyle name="计算 3 6 3 2 2" xfId="24920"/>
    <cellStyle name="计算 3 6 3 2 3" xfId="24925"/>
    <cellStyle name="计算 3 6 3 2 4" xfId="15193"/>
    <cellStyle name="计算 3 6 3 2 5" xfId="30107"/>
    <cellStyle name="计算 3 6 3 2 6" xfId="30116"/>
    <cellStyle name="计算 3 6 3 2 7" xfId="30128"/>
    <cellStyle name="计算 3 6 3 2 8" xfId="30130"/>
    <cellStyle name="计算 3 6 3 2 9" xfId="30132"/>
    <cellStyle name="计算 3 6 3 3" xfId="26560"/>
    <cellStyle name="计算 3 6 3 4" xfId="26562"/>
    <cellStyle name="计算 3 6 3 5" xfId="20780"/>
    <cellStyle name="计算 3 6 3 6" xfId="31768"/>
    <cellStyle name="计算 3 6 3 7" xfId="8098"/>
    <cellStyle name="计算 3 6 3 7 2" xfId="5311"/>
    <cellStyle name="计算 3 6 3 7 3" xfId="6332"/>
    <cellStyle name="计算 3 6 3 8" xfId="8103"/>
    <cellStyle name="计算 3 6 3 9" xfId="3420"/>
    <cellStyle name="计算 3 6 4" xfId="31769"/>
    <cellStyle name="计算 3 6 5" xfId="31770"/>
    <cellStyle name="计算 3 6 6" xfId="31771"/>
    <cellStyle name="计算 3 6 7" xfId="1978"/>
    <cellStyle name="计算 3 6 8" xfId="31772"/>
    <cellStyle name="计算 3 6 9" xfId="31773"/>
    <cellStyle name="计算 3 7" xfId="29091"/>
    <cellStyle name="计算 3 7 2" xfId="29095"/>
    <cellStyle name="计算 3 8" xfId="29098"/>
    <cellStyle name="计算 3 8 10" xfId="31774"/>
    <cellStyle name="计算 3 8 11" xfId="31775"/>
    <cellStyle name="计算 3 8 2" xfId="31776"/>
    <cellStyle name="计算 3 8 3" xfId="31778"/>
    <cellStyle name="计算 3 8 4" xfId="31779"/>
    <cellStyle name="计算 3 8 5" xfId="31780"/>
    <cellStyle name="计算 3 8 6" xfId="31781"/>
    <cellStyle name="计算 3 8 7" xfId="7212"/>
    <cellStyle name="计算 3 8 8" xfId="31782"/>
    <cellStyle name="计算 3 8 9" xfId="31783"/>
    <cellStyle name="计算 3 9" xfId="27357"/>
    <cellStyle name="计算 4" xfId="28041"/>
    <cellStyle name="计算 4 10" xfId="20430"/>
    <cellStyle name="计算 4 11" xfId="31784"/>
    <cellStyle name="计算 4 12" xfId="1409"/>
    <cellStyle name="计算 4 12 2" xfId="1419"/>
    <cellStyle name="计算 4 12 3" xfId="1822"/>
    <cellStyle name="计算 4 13" xfId="297"/>
    <cellStyle name="计算 4 14" xfId="648"/>
    <cellStyle name="计算 4 15" xfId="935"/>
    <cellStyle name="计算 4 16" xfId="31785"/>
    <cellStyle name="计算 4 17" xfId="31786"/>
    <cellStyle name="计算 4 18" xfId="31787"/>
    <cellStyle name="计算 4 2" xfId="31788"/>
    <cellStyle name="计算 4 2 10" xfId="31789"/>
    <cellStyle name="计算 4 2 11" xfId="31790"/>
    <cellStyle name="计算 4 2 12" xfId="31791"/>
    <cellStyle name="计算 4 2 13" xfId="31792"/>
    <cellStyle name="计算 4 2 14" xfId="3445"/>
    <cellStyle name="计算 4 2 15" xfId="31793"/>
    <cellStyle name="计算 4 2 16" xfId="31794"/>
    <cellStyle name="计算 4 2 17" xfId="18194"/>
    <cellStyle name="计算 4 2 2" xfId="29754"/>
    <cellStyle name="计算 4 2 2 10" xfId="31795"/>
    <cellStyle name="计算 4 2 2 11" xfId="31796"/>
    <cellStyle name="计算 4 2 2 12" xfId="27989"/>
    <cellStyle name="计算 4 2 2 13" xfId="27994"/>
    <cellStyle name="计算 4 2 2 14" xfId="26010"/>
    <cellStyle name="计算 4 2 2 15" xfId="26025"/>
    <cellStyle name="计算 4 2 2 16" xfId="26040"/>
    <cellStyle name="计算 4 2 2 2" xfId="25586"/>
    <cellStyle name="计算 4 2 2 2 10" xfId="31797"/>
    <cellStyle name="计算 4 2 2 2 11" xfId="31798"/>
    <cellStyle name="计算 4 2 2 2 12" xfId="31799"/>
    <cellStyle name="计算 4 2 2 2 13" xfId="6404"/>
    <cellStyle name="计算 4 2 2 2 14" xfId="31801"/>
    <cellStyle name="计算 4 2 2 2 2" xfId="15534"/>
    <cellStyle name="计算 4 2 2 2 2 10" xfId="16564"/>
    <cellStyle name="计算 4 2 2 2 2 11" xfId="20748"/>
    <cellStyle name="计算 4 2 2 2 2 12" xfId="31802"/>
    <cellStyle name="计算 4 2 2 2 2 13" xfId="31803"/>
    <cellStyle name="计算 4 2 2 2 2 2" xfId="431"/>
    <cellStyle name="计算 4 2 2 2 2 2 2" xfId="1616"/>
    <cellStyle name="计算 4 2 2 2 2 3" xfId="1626"/>
    <cellStyle name="计算 4 2 2 2 2 3 10" xfId="19"/>
    <cellStyle name="计算 4 2 2 2 2 3 10 2" xfId="7144"/>
    <cellStyle name="计算 4 2 2 2 2 3 10 3" xfId="1509"/>
    <cellStyle name="计算 4 2 2 2 2 3 11" xfId="7172"/>
    <cellStyle name="计算 4 2 2 2 2 3 12" xfId="7176"/>
    <cellStyle name="计算 4 2 2 2 2 3 2" xfId="31804"/>
    <cellStyle name="计算 4 2 2 2 2 3 2 10" xfId="31805"/>
    <cellStyle name="计算 4 2 2 2 2 3 2 11" xfId="20534"/>
    <cellStyle name="计算 4 2 2 2 2 3 2 2" xfId="31807"/>
    <cellStyle name="计算 4 2 2 2 2 3 2 3" xfId="31808"/>
    <cellStyle name="计算 4 2 2 2 2 3 2 4" xfId="31810"/>
    <cellStyle name="计算 4 2 2 2 2 3 2 5" xfId="31812"/>
    <cellStyle name="计算 4 2 2 2 2 3 2 6" xfId="31813"/>
    <cellStyle name="计算 4 2 2 2 2 3 2 7" xfId="31814"/>
    <cellStyle name="计算 4 2 2 2 2 3 2 8" xfId="31815"/>
    <cellStyle name="计算 4 2 2 2 2 3 2 9" xfId="31816"/>
    <cellStyle name="计算 4 2 2 2 2 3 3" xfId="31818"/>
    <cellStyle name="计算 4 2 2 2 2 3 4" xfId="31819"/>
    <cellStyle name="计算 4 2 2 2 2 3 5" xfId="31820"/>
    <cellStyle name="计算 4 2 2 2 2 3 6" xfId="31821"/>
    <cellStyle name="计算 4 2 2 2 2 3 7" xfId="31823"/>
    <cellStyle name="计算 4 2 2 2 2 3 8" xfId="29311"/>
    <cellStyle name="计算 4 2 2 2 2 3 9" xfId="3519"/>
    <cellStyle name="计算 4 2 2 2 2 4" xfId="10771"/>
    <cellStyle name="计算 4 2 2 2 2 5" xfId="10777"/>
    <cellStyle name="计算 4 2 2 2 2 6" xfId="10782"/>
    <cellStyle name="计算 4 2 2 2 2 7" xfId="10785"/>
    <cellStyle name="计算 4 2 2 2 2 8" xfId="31825"/>
    <cellStyle name="计算 4 2 2 2 2 9" xfId="16300"/>
    <cellStyle name="计算 4 2 2 2 3" xfId="31826"/>
    <cellStyle name="计算 4 2 2 2 3 2" xfId="439"/>
    <cellStyle name="计算 4 2 2 2 4" xfId="31827"/>
    <cellStyle name="计算 4 2 2 2 4 10" xfId="14750"/>
    <cellStyle name="计算 4 2 2 2 4 11" xfId="14782"/>
    <cellStyle name="计算 4 2 2 2 4 11 2" xfId="14788"/>
    <cellStyle name="计算 4 2 2 2 4 11 3" xfId="14801"/>
    <cellStyle name="计算 4 2 2 2 4 12" xfId="14808"/>
    <cellStyle name="计算 4 2 2 2 4 12 2" xfId="14812"/>
    <cellStyle name="计算 4 2 2 2 4 12 3" xfId="14816"/>
    <cellStyle name="计算 4 2 2 2 4 2" xfId="31829"/>
    <cellStyle name="计算 4 2 2 2 4 2 10" xfId="31831"/>
    <cellStyle name="计算 4 2 2 2 4 2 11" xfId="29435"/>
    <cellStyle name="计算 4 2 2 2 4 2 2" xfId="31229"/>
    <cellStyle name="计算 4 2 2 2 4 2 3" xfId="12646"/>
    <cellStyle name="计算 4 2 2 2 4 2 4" xfId="31833"/>
    <cellStyle name="计算 4 2 2 2 4 2 5" xfId="31834"/>
    <cellStyle name="计算 4 2 2 2 4 2 6" xfId="22508"/>
    <cellStyle name="计算 4 2 2 2 4 2 7" xfId="22640"/>
    <cellStyle name="计算 4 2 2 2 4 2 8" xfId="31836"/>
    <cellStyle name="计算 4 2 2 2 4 2 9" xfId="28580"/>
    <cellStyle name="计算 4 2 2 2 4 3" xfId="31837"/>
    <cellStyle name="计算 4 2 2 2 4 4" xfId="10790"/>
    <cellStyle name="计算 4 2 2 2 4 5" xfId="31838"/>
    <cellStyle name="计算 4 2 2 2 4 6" xfId="31839"/>
    <cellStyle name="计算 4 2 2 2 4 7" xfId="31840"/>
    <cellStyle name="计算 4 2 2 2 4 8" xfId="31841"/>
    <cellStyle name="计算 4 2 2 2 4 9" xfId="31842"/>
    <cellStyle name="计算 4 2 2 2 5" xfId="31843"/>
    <cellStyle name="计算 4 2 2 2 6" xfId="31844"/>
    <cellStyle name="计算 4 2 2 2 7" xfId="13687"/>
    <cellStyle name="计算 4 2 2 2 8" xfId="31845"/>
    <cellStyle name="计算 4 2 2 2 9" xfId="26279"/>
    <cellStyle name="计算 4 2 2 3" xfId="29939"/>
    <cellStyle name="计算 4 2 2 3 10" xfId="29941"/>
    <cellStyle name="计算 4 2 2 3 11" xfId="29943"/>
    <cellStyle name="计算 4 2 2 3 12" xfId="29945"/>
    <cellStyle name="计算 4 2 2 3 13" xfId="29947"/>
    <cellStyle name="计算 4 2 2 3 2" xfId="29949"/>
    <cellStyle name="计算 4 2 2 3 2 10" xfId="29951"/>
    <cellStyle name="计算 4 2 2 3 2 11" xfId="29955"/>
    <cellStyle name="计算 4 2 2 3 2 12" xfId="29959"/>
    <cellStyle name="计算 4 2 2 3 2 2" xfId="1706"/>
    <cellStyle name="计算 4 2 2 3 2 2 2" xfId="27348"/>
    <cellStyle name="计算 4 2 2 3 2 3" xfId="9675"/>
    <cellStyle name="计算 4 2 2 3 2 4" xfId="9679"/>
    <cellStyle name="计算 4 2 2 3 2 5" xfId="9686"/>
    <cellStyle name="计算 4 2 2 3 2 6" xfId="9689"/>
    <cellStyle name="计算 4 2 2 3 2 7" xfId="29963"/>
    <cellStyle name="计算 4 2 2 3 2 8" xfId="29965"/>
    <cellStyle name="计算 4 2 2 3 2 9" xfId="16319"/>
    <cellStyle name="计算 4 2 2 3 3" xfId="29967"/>
    <cellStyle name="计算 4 2 2 3 3 2" xfId="29969"/>
    <cellStyle name="计算 4 2 2 3 4" xfId="16236"/>
    <cellStyle name="计算 4 2 2 3 5" xfId="16240"/>
    <cellStyle name="计算 4 2 2 3 6" xfId="16245"/>
    <cellStyle name="计算 4 2 2 3 7" xfId="13694"/>
    <cellStyle name="计算 4 2 2 3 8" xfId="29971"/>
    <cellStyle name="计算 4 2 2 3 9" xfId="29973"/>
    <cellStyle name="计算 4 2 2 4" xfId="29976"/>
    <cellStyle name="计算 4 2 2 4 10" xfId="29978"/>
    <cellStyle name="计算 4 2 2 4 11" xfId="29980"/>
    <cellStyle name="计算 4 2 2 4 12" xfId="29982"/>
    <cellStyle name="计算 4 2 2 4 13" xfId="31847"/>
    <cellStyle name="计算 4 2 2 4 2" xfId="29984"/>
    <cellStyle name="计算 4 2 2 4 2 2" xfId="29986"/>
    <cellStyle name="计算 4 2 2 4 3" xfId="29988"/>
    <cellStyle name="计算 4 2 2 4 3 10" xfId="31848"/>
    <cellStyle name="计算 4 2 2 4 3 11" xfId="31849"/>
    <cellStyle name="计算 4 2 2 4 3 12" xfId="31850"/>
    <cellStyle name="计算 4 2 2 4 3 2" xfId="31851"/>
    <cellStyle name="计算 4 2 2 4 3 2 10" xfId="30689"/>
    <cellStyle name="计算 4 2 2 4 3 2 11" xfId="30730"/>
    <cellStyle name="计算 4 2 2 4 3 2 2" xfId="31852"/>
    <cellStyle name="计算 4 2 2 4 3 2 3" xfId="12663"/>
    <cellStyle name="计算 4 2 2 4 3 2 4" xfId="31854"/>
    <cellStyle name="计算 4 2 2 4 3 2 5" xfId="31856"/>
    <cellStyle name="计算 4 2 2 4 3 2 6" xfId="22654"/>
    <cellStyle name="计算 4 2 2 4 3 2 7" xfId="31857"/>
    <cellStyle name="计算 4 2 2 4 3 2 8" xfId="7764"/>
    <cellStyle name="计算 4 2 2 4 3 2 9" xfId="13414"/>
    <cellStyle name="计算 4 2 2 4 3 3" xfId="9714"/>
    <cellStyle name="计算 4 2 2 4 3 4" xfId="9538"/>
    <cellStyle name="计算 4 2 2 4 3 5" xfId="31858"/>
    <cellStyle name="计算 4 2 2 4 3 6" xfId="31860"/>
    <cellStyle name="计算 4 2 2 4 3 7" xfId="31861"/>
    <cellStyle name="计算 4 2 2 4 3 8" xfId="31862"/>
    <cellStyle name="计算 4 2 2 4 3 9" xfId="31863"/>
    <cellStyle name="计算 4 2 2 4 4" xfId="29990"/>
    <cellStyle name="计算 4 2 2 4 5" xfId="29992"/>
    <cellStyle name="计算 4 2 2 4 6" xfId="29994"/>
    <cellStyle name="计算 4 2 2 4 7" xfId="29996"/>
    <cellStyle name="计算 4 2 2 4 8" xfId="29998"/>
    <cellStyle name="计算 4 2 2 4 9" xfId="29258"/>
    <cellStyle name="计算 4 2 2 5" xfId="30000"/>
    <cellStyle name="计算 4 2 2 5 2" xfId="4159"/>
    <cellStyle name="计算 4 2 2 6" xfId="30002"/>
    <cellStyle name="计算 4 2 2 6 10" xfId="31347"/>
    <cellStyle name="计算 4 2 2 6 11" xfId="31349"/>
    <cellStyle name="计算 4 2 2 6 2" xfId="11216"/>
    <cellStyle name="计算 4 2 2 6 3" xfId="10752"/>
    <cellStyle name="计算 4 2 2 6 4" xfId="31864"/>
    <cellStyle name="计算 4 2 2 6 5" xfId="31865"/>
    <cellStyle name="计算 4 2 2 6 6" xfId="31866"/>
    <cellStyle name="计算 4 2 2 6 7" xfId="27733"/>
    <cellStyle name="计算 4 2 2 6 8" xfId="31867"/>
    <cellStyle name="计算 4 2 2 6 9" xfId="31868"/>
    <cellStyle name="计算 4 2 2 7" xfId="30004"/>
    <cellStyle name="计算 4 2 2 8" xfId="30006"/>
    <cellStyle name="计算 4 2 2 9" xfId="30008"/>
    <cellStyle name="计算 4 2 3" xfId="31870"/>
    <cellStyle name="计算 4 2 3 10" xfId="31872"/>
    <cellStyle name="计算 4 2 3 11" xfId="31874"/>
    <cellStyle name="计算 4 2 3 12" xfId="31875"/>
    <cellStyle name="计算 4 2 3 13" xfId="31876"/>
    <cellStyle name="计算 4 2 3 14" xfId="31877"/>
    <cellStyle name="计算 4 2 3 2" xfId="31878"/>
    <cellStyle name="计算 4 2 3 2 10" xfId="26531"/>
    <cellStyle name="计算 4 2 3 2 11" xfId="26533"/>
    <cellStyle name="计算 4 2 3 2 12" xfId="26534"/>
    <cellStyle name="计算 4 2 3 2 13" xfId="26538"/>
    <cellStyle name="计算 4 2 3 2 2" xfId="31879"/>
    <cellStyle name="计算 4 2 3 2 2 2" xfId="1827"/>
    <cellStyle name="计算 4 2 3 2 3" xfId="31880"/>
    <cellStyle name="计算 4 2 3 2 3 10" xfId="17444"/>
    <cellStyle name="计算 4 2 3 2 3 11" xfId="17450"/>
    <cellStyle name="计算 4 2 3 2 3 12" xfId="31881"/>
    <cellStyle name="计算 4 2 3 2 3 2" xfId="574"/>
    <cellStyle name="计算 4 2 3 2 3 2 10" xfId="31882"/>
    <cellStyle name="计算 4 2 3 2 3 2 11" xfId="31883"/>
    <cellStyle name="计算 4 2 3 2 3 2 12" xfId="31884"/>
    <cellStyle name="计算 4 2 3 2 3 2 13" xfId="31885"/>
    <cellStyle name="计算 4 2 3 2 3 2 2" xfId="581"/>
    <cellStyle name="计算 4 2 3 2 3 2 3" xfId="588"/>
    <cellStyle name="计算 4 2 3 2 3 2 4" xfId="595"/>
    <cellStyle name="计算 4 2 3 2 3 2 5" xfId="608"/>
    <cellStyle name="计算 4 2 3 2 3 2 6" xfId="31886"/>
    <cellStyle name="计算 4 2 3 2 3 2 7" xfId="31887"/>
    <cellStyle name="计算 4 2 3 2 3 2 8" xfId="28153"/>
    <cellStyle name="计算 4 2 3 2 3 2 9" xfId="28157"/>
    <cellStyle name="计算 4 2 3 2 3 3" xfId="610"/>
    <cellStyle name="计算 4 2 3 2 3 4" xfId="614"/>
    <cellStyle name="计算 4 2 3 2 3 5" xfId="616"/>
    <cellStyle name="计算 4 2 3 2 3 6" xfId="638"/>
    <cellStyle name="计算 4 2 3 2 3 6 2" xfId="3335"/>
    <cellStyle name="计算 4 2 3 2 3 6 3" xfId="2132"/>
    <cellStyle name="计算 4 2 3 2 3 7" xfId="18171"/>
    <cellStyle name="计算 4 2 3 2 3 8" xfId="18173"/>
    <cellStyle name="计算 4 2 3 2 3 9" xfId="18177"/>
    <cellStyle name="计算 4 2 3 2 4" xfId="12390"/>
    <cellStyle name="计算 4 2 3 2 4 2" xfId="887"/>
    <cellStyle name="计算 4 2 3 2 4 3" xfId="893"/>
    <cellStyle name="计算 4 2 3 2 5" xfId="12394"/>
    <cellStyle name="计算 4 2 3 2 6" xfId="12397"/>
    <cellStyle name="计算 4 2 3 2 7" xfId="12399"/>
    <cellStyle name="计算 4 2 3 2 8" xfId="31888"/>
    <cellStyle name="计算 4 2 3 2 9" xfId="31889"/>
    <cellStyle name="计算 4 2 3 3" xfId="4697"/>
    <cellStyle name="计算 4 2 3 3 2" xfId="4705"/>
    <cellStyle name="计算 4 2 3 3 3" xfId="4710"/>
    <cellStyle name="计算 4 2 3 3 4" xfId="4715"/>
    <cellStyle name="计算 4 2 3 4" xfId="4723"/>
    <cellStyle name="计算 4 2 3 4 10" xfId="31891"/>
    <cellStyle name="计算 4 2 3 4 11" xfId="31892"/>
    <cellStyle name="计算 4 2 3 4 12" xfId="31894"/>
    <cellStyle name="计算 4 2 3 4 2" xfId="4729"/>
    <cellStyle name="计算 4 2 3 4 2 10" xfId="7611"/>
    <cellStyle name="计算 4 2 3 4 2 11" xfId="31896"/>
    <cellStyle name="计算 4 2 3 4 2 2" xfId="31897"/>
    <cellStyle name="计算 4 2 3 4 2 3" xfId="31898"/>
    <cellStyle name="计算 4 2 3 4 2 4" xfId="31899"/>
    <cellStyle name="计算 4 2 3 4 2 5" xfId="31900"/>
    <cellStyle name="计算 4 2 3 4 2 6" xfId="18216"/>
    <cellStyle name="计算 4 2 3 4 2 7" xfId="18218"/>
    <cellStyle name="计算 4 2 3 4 2 8" xfId="31901"/>
    <cellStyle name="计算 4 2 3 4 2 9" xfId="31902"/>
    <cellStyle name="计算 4 2 3 4 3" xfId="16135"/>
    <cellStyle name="计算 4 2 3 4 4" xfId="9364"/>
    <cellStyle name="计算 4 2 3 4 5" xfId="31903"/>
    <cellStyle name="计算 4 2 3 4 6" xfId="31904"/>
    <cellStyle name="计算 4 2 3 4 7" xfId="31905"/>
    <cellStyle name="计算 4 2 3 4 8" xfId="31906"/>
    <cellStyle name="计算 4 2 3 4 9" xfId="29265"/>
    <cellStyle name="计算 4 2 3 5" xfId="2502"/>
    <cellStyle name="计算 4 2 3 6" xfId="4733"/>
    <cellStyle name="计算 4 2 3 7" xfId="20792"/>
    <cellStyle name="计算 4 2 3 8" xfId="20801"/>
    <cellStyle name="计算 4 2 3 9" xfId="30034"/>
    <cellStyle name="计算 4 2 4" xfId="31907"/>
    <cellStyle name="计算 4 2 4 10" xfId="15896"/>
    <cellStyle name="计算 4 2 4 10 2" xfId="15898"/>
    <cellStyle name="计算 4 2 4 10 3" xfId="9572"/>
    <cellStyle name="计算 4 2 4 11" xfId="15901"/>
    <cellStyle name="计算 4 2 4 12" xfId="15903"/>
    <cellStyle name="计算 4 2 4 13" xfId="31908"/>
    <cellStyle name="计算 4 2 4 2" xfId="31909"/>
    <cellStyle name="计算 4 2 4 2 10" xfId="26758"/>
    <cellStyle name="计算 4 2 4 2 11" xfId="31910"/>
    <cellStyle name="计算 4 2 4 2 12" xfId="31912"/>
    <cellStyle name="计算 4 2 4 2 2" xfId="31913"/>
    <cellStyle name="计算 4 2 4 2 2 2" xfId="1889"/>
    <cellStyle name="计算 4 2 4 2 3" xfId="31914"/>
    <cellStyle name="计算 4 2 4 2 4" xfId="12433"/>
    <cellStyle name="计算 4 2 4 2 5" xfId="31915"/>
    <cellStyle name="计算 4 2 4 2 6" xfId="31916"/>
    <cellStyle name="计算 4 2 4 2 7" xfId="31917"/>
    <cellStyle name="计算 4 2 4 2 8" xfId="26393"/>
    <cellStyle name="计算 4 2 4 2 9" xfId="26396"/>
    <cellStyle name="计算 4 2 4 3" xfId="4746"/>
    <cellStyle name="计算 4 2 4 3 2" xfId="4749"/>
    <cellStyle name="计算 4 2 4 4" xfId="4753"/>
    <cellStyle name="计算 4 2 4 5" xfId="2512"/>
    <cellStyle name="计算 4 2 4 6" xfId="4761"/>
    <cellStyle name="计算 4 2 4 7" xfId="20809"/>
    <cellStyle name="计算 4 2 4 8" xfId="20813"/>
    <cellStyle name="计算 4 2 4 9" xfId="30048"/>
    <cellStyle name="计算 4 2 5" xfId="31919"/>
    <cellStyle name="计算 4 2 5 10" xfId="4564"/>
    <cellStyle name="计算 4 2 5 11" xfId="4572"/>
    <cellStyle name="计算 4 2 5 12" xfId="31920"/>
    <cellStyle name="计算 4 2 5 13" xfId="31921"/>
    <cellStyle name="计算 4 2 5 2" xfId="31922"/>
    <cellStyle name="计算 4 2 5 2 2" xfId="31923"/>
    <cellStyle name="计算 4 2 5 3" xfId="4773"/>
    <cellStyle name="计算 4 2 5 3 10" xfId="12191"/>
    <cellStyle name="计算 4 2 5 3 11" xfId="31924"/>
    <cellStyle name="计算 4 2 5 3 12" xfId="31925"/>
    <cellStyle name="计算 4 2 5 3 2" xfId="31926"/>
    <cellStyle name="计算 4 2 5 3 2 10" xfId="31927"/>
    <cellStyle name="计算 4 2 5 3 2 11" xfId="31928"/>
    <cellStyle name="计算 4 2 5 3 2 2" xfId="8606"/>
    <cellStyle name="计算 4 2 5 3 2 3" xfId="7973"/>
    <cellStyle name="计算 4 2 5 3 2 4" xfId="7989"/>
    <cellStyle name="计算 4 2 5 3 2 5" xfId="19716"/>
    <cellStyle name="计算 4 2 5 3 2 5 2" xfId="9116"/>
    <cellStyle name="计算 4 2 5 3 2 5 3" xfId="9129"/>
    <cellStyle name="计算 4 2 5 3 2 6" xfId="18426"/>
    <cellStyle name="计算 4 2 5 3 2 7" xfId="18433"/>
    <cellStyle name="计算 4 2 5 3 2 8" xfId="18439"/>
    <cellStyle name="计算 4 2 5 3 2 9" xfId="18442"/>
    <cellStyle name="计算 4 2 5 3 3" xfId="31929"/>
    <cellStyle name="计算 4 2 5 3 4" xfId="31930"/>
    <cellStyle name="计算 4 2 5 3 5" xfId="31931"/>
    <cellStyle name="计算 4 2 5 3 6" xfId="31932"/>
    <cellStyle name="计算 4 2 5 3 7" xfId="31933"/>
    <cellStyle name="计算 4 2 5 3 8" xfId="31935"/>
    <cellStyle name="计算 4 2 5 3 9" xfId="31937"/>
    <cellStyle name="计算 4 2 5 4" xfId="31939"/>
    <cellStyle name="计算 4 2 5 5" xfId="20816"/>
    <cellStyle name="计算 4 2 5 6" xfId="31940"/>
    <cellStyle name="计算 4 2 5 7" xfId="31941"/>
    <cellStyle name="计算 4 2 5 8" xfId="31942"/>
    <cellStyle name="计算 4 2 5 9" xfId="31943"/>
    <cellStyle name="计算 4 2 6" xfId="31944"/>
    <cellStyle name="计算 4 2 6 2" xfId="31630"/>
    <cellStyle name="计算 4 2 7" xfId="31945"/>
    <cellStyle name="计算 4 2 7 10" xfId="31946"/>
    <cellStyle name="计算 4 2 7 11" xfId="31947"/>
    <cellStyle name="计算 4 2 7 2" xfId="7986"/>
    <cellStyle name="计算 4 2 7 3" xfId="8905"/>
    <cellStyle name="计算 4 2 7 4" xfId="31948"/>
    <cellStyle name="计算 4 2 7 5" xfId="31950"/>
    <cellStyle name="计算 4 2 7 6" xfId="31951"/>
    <cellStyle name="计算 4 2 7 7" xfId="31952"/>
    <cellStyle name="计算 4 2 7 8" xfId="31953"/>
    <cellStyle name="计算 4 2 7 9" xfId="31954"/>
    <cellStyle name="计算 4 2 8" xfId="18110"/>
    <cellStyle name="计算 4 2 9" xfId="18111"/>
    <cellStyle name="计算 4 3" xfId="31956"/>
    <cellStyle name="计算 4 3 10" xfId="25740"/>
    <cellStyle name="计算 4 3 11" xfId="9965"/>
    <cellStyle name="计算 4 3 12" xfId="26970"/>
    <cellStyle name="计算 4 3 13" xfId="26973"/>
    <cellStyle name="计算 4 3 14" xfId="31957"/>
    <cellStyle name="计算 4 3 15" xfId="29421"/>
    <cellStyle name="计算 4 3 16" xfId="29424"/>
    <cellStyle name="计算 4 3 2" xfId="31959"/>
    <cellStyle name="计算 4 3 2 10" xfId="31960"/>
    <cellStyle name="计算 4 3 2 11" xfId="31961"/>
    <cellStyle name="计算 4 3 2 12" xfId="31963"/>
    <cellStyle name="计算 4 3 2 13" xfId="31965"/>
    <cellStyle name="计算 4 3 2 14" xfId="31966"/>
    <cellStyle name="计算 4 3 2 2" xfId="31967"/>
    <cellStyle name="计算 4 3 2 2 10" xfId="31968"/>
    <cellStyle name="计算 4 3 2 2 11" xfId="31969"/>
    <cellStyle name="计算 4 3 2 2 12" xfId="31970"/>
    <cellStyle name="计算 4 3 2 2 13" xfId="31972"/>
    <cellStyle name="计算 4 3 2 2 2" xfId="31973"/>
    <cellStyle name="计算 4 3 2 2 2 2" xfId="31974"/>
    <cellStyle name="计算 4 3 2 2 3" xfId="12069"/>
    <cellStyle name="计算 4 3 2 2 3 10" xfId="31976"/>
    <cellStyle name="计算 4 3 2 2 3 11" xfId="31981"/>
    <cellStyle name="计算 4 3 2 2 3 12" xfId="31982"/>
    <cellStyle name="计算 4 3 2 2 3 2" xfId="31983"/>
    <cellStyle name="计算 4 3 2 2 3 2 10" xfId="17174"/>
    <cellStyle name="计算 4 3 2 2 3 2 11" xfId="31985"/>
    <cellStyle name="计算 4 3 2 2 3 2 2" xfId="31986"/>
    <cellStyle name="计算 4 3 2 2 3 2 3" xfId="17248"/>
    <cellStyle name="计算 4 3 2 2 3 2 4" xfId="17252"/>
    <cellStyle name="计算 4 3 2 2 3 2 5" xfId="24189"/>
    <cellStyle name="计算 4 3 2 2 3 2 6" xfId="31987"/>
    <cellStyle name="计算 4 3 2 2 3 2 7" xfId="31988"/>
    <cellStyle name="计算 4 3 2 2 3 2 8" xfId="31989"/>
    <cellStyle name="计算 4 3 2 2 3 2 9" xfId="31990"/>
    <cellStyle name="计算 4 3 2 2 3 3" xfId="31991"/>
    <cellStyle name="计算 4 3 2 2 3 4" xfId="31992"/>
    <cellStyle name="计算 4 3 2 2 3 5" xfId="31993"/>
    <cellStyle name="计算 4 3 2 2 3 6" xfId="31994"/>
    <cellStyle name="计算 4 3 2 2 3 7" xfId="31995"/>
    <cellStyle name="计算 4 3 2 2 3 8" xfId="22682"/>
    <cellStyle name="计算 4 3 2 2 3 9" xfId="30768"/>
    <cellStyle name="计算 4 3 2 2 4" xfId="31996"/>
    <cellStyle name="计算 4 3 2 2 5" xfId="26097"/>
    <cellStyle name="计算 4 3 2 2 6" xfId="31997"/>
    <cellStyle name="计算 4 3 2 2 7" xfId="31998"/>
    <cellStyle name="计算 4 3 2 2 8" xfId="32000"/>
    <cellStyle name="计算 4 3 2 2 9" xfId="32001"/>
    <cellStyle name="计算 4 3 2 3" xfId="30055"/>
    <cellStyle name="计算 4 3 2 3 2" xfId="30058"/>
    <cellStyle name="计算 4 3 2 4" xfId="30069"/>
    <cellStyle name="计算 4 3 2 4 10" xfId="32003"/>
    <cellStyle name="计算 4 3 2 4 11" xfId="32004"/>
    <cellStyle name="计算 4 3 2 4 12" xfId="32005"/>
    <cellStyle name="计算 4 3 2 4 2" xfId="30071"/>
    <cellStyle name="计算 4 3 2 4 2 10" xfId="13930"/>
    <cellStyle name="计算 4 3 2 4 2 11" xfId="32006"/>
    <cellStyle name="计算 4 3 2 4 2 2" xfId="32007"/>
    <cellStyle name="计算 4 3 2 4 2 3" xfId="32008"/>
    <cellStyle name="计算 4 3 2 4 2 4" xfId="11894"/>
    <cellStyle name="计算 4 3 2 4 2 5" xfId="32009"/>
    <cellStyle name="计算 4 3 2 4 2 6" xfId="32011"/>
    <cellStyle name="计算 4 3 2 4 2 7" xfId="32012"/>
    <cellStyle name="计算 4 3 2 4 2 8" xfId="32013"/>
    <cellStyle name="计算 4 3 2 4 2 9" xfId="9612"/>
    <cellStyle name="计算 4 3 2 4 3" xfId="32014"/>
    <cellStyle name="计算 4 3 2 4 4" xfId="32015"/>
    <cellStyle name="计算 4 3 2 4 5" xfId="32016"/>
    <cellStyle name="计算 4 3 2 4 6" xfId="32017"/>
    <cellStyle name="计算 4 3 2 4 7" xfId="32018"/>
    <cellStyle name="计算 4 3 2 4 8" xfId="32019"/>
    <cellStyle name="计算 4 3 2 4 9" xfId="29285"/>
    <cellStyle name="计算 4 3 2 5" xfId="16615"/>
    <cellStyle name="计算 4 3 2 6" xfId="16618"/>
    <cellStyle name="计算 4 3 2 7" xfId="16621"/>
    <cellStyle name="计算 4 3 2 8" xfId="14364"/>
    <cellStyle name="计算 4 3 2 9" xfId="18892"/>
    <cellStyle name="计算 4 3 2 9 2" xfId="18896"/>
    <cellStyle name="计算 4 3 2 9 3" xfId="18900"/>
    <cellStyle name="计算 4 3 3" xfId="32020"/>
    <cellStyle name="计算 4 3 3 10" xfId="7725"/>
    <cellStyle name="计算 4 3 3 11" xfId="7729"/>
    <cellStyle name="计算 4 3 3 12" xfId="7735"/>
    <cellStyle name="计算 4 3 3 13" xfId="7739"/>
    <cellStyle name="计算 4 3 3 2" xfId="32021"/>
    <cellStyle name="计算 4 3 3 2 10" xfId="17089"/>
    <cellStyle name="计算 4 3 3 2 11" xfId="29124"/>
    <cellStyle name="计算 4 3 3 2 12" xfId="29128"/>
    <cellStyle name="计算 4 3 3 2 2" xfId="6189"/>
    <cellStyle name="计算 4 3 3 2 2 2" xfId="6195"/>
    <cellStyle name="计算 4 3 3 2 3" xfId="6203"/>
    <cellStyle name="计算 4 3 3 2 4" xfId="12492"/>
    <cellStyle name="计算 4 3 3 2 5" xfId="32022"/>
    <cellStyle name="计算 4 3 3 2 6" xfId="32023"/>
    <cellStyle name="计算 4 3 3 2 7" xfId="32024"/>
    <cellStyle name="计算 4 3 3 2 8" xfId="32025"/>
    <cellStyle name="计算 4 3 3 2 9" xfId="32026"/>
    <cellStyle name="计算 4 3 3 3" xfId="4807"/>
    <cellStyle name="计算 4 3 3 3 2" xfId="4813"/>
    <cellStyle name="计算 4 3 3 4" xfId="4823"/>
    <cellStyle name="计算 4 3 3 5" xfId="4841"/>
    <cellStyle name="计算 4 3 3 6" xfId="20834"/>
    <cellStyle name="计算 4 3 3 7" xfId="30075"/>
    <cellStyle name="计算 4 3 3 8" xfId="14368"/>
    <cellStyle name="计算 4 3 3 9" xfId="25872"/>
    <cellStyle name="计算 4 3 4" xfId="32028"/>
    <cellStyle name="计算 4 3 4 10" xfId="32029"/>
    <cellStyle name="计算 4 3 4 11" xfId="32030"/>
    <cellStyle name="计算 4 3 4 12" xfId="28417"/>
    <cellStyle name="计算 4 3 4 13" xfId="28439"/>
    <cellStyle name="计算 4 3 4 2" xfId="32031"/>
    <cellStyle name="计算 4 3 4 2 2" xfId="3251"/>
    <cellStyle name="计算 4 3 4 3" xfId="4857"/>
    <cellStyle name="计算 4 3 4 3 10" xfId="9858"/>
    <cellStyle name="计算 4 3 4 3 10 2" xfId="9861"/>
    <cellStyle name="计算 4 3 4 3 10 3" xfId="9878"/>
    <cellStyle name="计算 4 3 4 3 11" xfId="9891"/>
    <cellStyle name="计算 4 3 4 3 12" xfId="1931"/>
    <cellStyle name="计算 4 3 4 3 12 2" xfId="1940"/>
    <cellStyle name="计算 4 3 4 3 12 3" xfId="1954"/>
    <cellStyle name="计算 4 3 4 3 13" xfId="1968"/>
    <cellStyle name="计算 4 3 4 3 14" xfId="1980"/>
    <cellStyle name="计算 4 3 4 3 2" xfId="17185"/>
    <cellStyle name="计算 4 3 4 3 2 10" xfId="25184"/>
    <cellStyle name="计算 4 3 4 3 2 11" xfId="12784"/>
    <cellStyle name="计算 4 3 4 3 2 2" xfId="30870"/>
    <cellStyle name="计算 4 3 4 3 2 3" xfId="30873"/>
    <cellStyle name="计算 4 3 4 3 2 4" xfId="30875"/>
    <cellStyle name="计算 4 3 4 3 2 5" xfId="30877"/>
    <cellStyle name="计算 4 3 4 3 2 6" xfId="18758"/>
    <cellStyle name="计算 4 3 4 3 2 7" xfId="18764"/>
    <cellStyle name="计算 4 3 4 3 2 8" xfId="32032"/>
    <cellStyle name="计算 4 3 4 3 2 9" xfId="9808"/>
    <cellStyle name="计算 4 3 4 3 3" xfId="17188"/>
    <cellStyle name="计算 4 3 4 3 4" xfId="17190"/>
    <cellStyle name="计算 4 3 4 3 5" xfId="32033"/>
    <cellStyle name="计算 4 3 4 3 6" xfId="32034"/>
    <cellStyle name="计算 4 3 4 3 7" xfId="20910"/>
    <cellStyle name="计算 4 3 4 3 8" xfId="20920"/>
    <cellStyle name="计算 4 3 4 3 9" xfId="20926"/>
    <cellStyle name="计算 4 3 4 4" xfId="17193"/>
    <cellStyle name="计算 4 3 4 5" xfId="17199"/>
    <cellStyle name="计算 4 3 4 6" xfId="20837"/>
    <cellStyle name="计算 4 3 4 7" xfId="20839"/>
    <cellStyle name="计算 4 3 4 8" xfId="14371"/>
    <cellStyle name="计算 4 3 4 9" xfId="25981"/>
    <cellStyle name="计算 4 3 5" xfId="32035"/>
    <cellStyle name="计算 4 3 5 2" xfId="32036"/>
    <cellStyle name="计算 4 3 6" xfId="32037"/>
    <cellStyle name="计算 4 3 6 10" xfId="32038"/>
    <cellStyle name="计算 4 3 6 11" xfId="32039"/>
    <cellStyle name="计算 4 3 6 2" xfId="18113"/>
    <cellStyle name="计算 4 3 6 3" xfId="18115"/>
    <cellStyle name="计算 4 3 6 4" xfId="18117"/>
    <cellStyle name="计算 4 3 6 5" xfId="18119"/>
    <cellStyle name="计算 4 3 6 6" xfId="32040"/>
    <cellStyle name="计算 4 3 6 7" xfId="32041"/>
    <cellStyle name="计算 4 3 6 8" xfId="32042"/>
    <cellStyle name="计算 4 3 6 9" xfId="27147"/>
    <cellStyle name="计算 4 3 7" xfId="8014"/>
    <cellStyle name="计算 4 3 8" xfId="7657"/>
    <cellStyle name="计算 4 3 9" xfId="7669"/>
    <cellStyle name="计算 4 4" xfId="29104"/>
    <cellStyle name="计算 4 4 10" xfId="32043"/>
    <cellStyle name="计算 4 4 11" xfId="32044"/>
    <cellStyle name="计算 4 4 12" xfId="32045"/>
    <cellStyle name="计算 4 4 13" xfId="19031"/>
    <cellStyle name="计算 4 4 14" xfId="19049"/>
    <cellStyle name="计算 4 4 14 2" xfId="19053"/>
    <cellStyle name="计算 4 4 14 3" xfId="19056"/>
    <cellStyle name="计算 4 4 2" xfId="29106"/>
    <cellStyle name="计算 4 4 2 10" xfId="843"/>
    <cellStyle name="计算 4 4 2 11" xfId="15506"/>
    <cellStyle name="计算 4 4 2 12" xfId="15510"/>
    <cellStyle name="计算 4 4 2 13" xfId="15515"/>
    <cellStyle name="计算 4 4 2 2" xfId="29108"/>
    <cellStyle name="计算 4 4 2 2 2" xfId="29110"/>
    <cellStyle name="计算 4 4 2 3" xfId="29114"/>
    <cellStyle name="计算 4 4 2 3 10" xfId="7138"/>
    <cellStyle name="计算 4 4 2 3 11" xfId="32046"/>
    <cellStyle name="计算 4 4 2 3 12" xfId="18744"/>
    <cellStyle name="计算 4 4 2 3 2" xfId="29117"/>
    <cellStyle name="计算 4 4 2 3 2 10" xfId="2810"/>
    <cellStyle name="计算 4 4 2 3 2 10 2" xfId="14378"/>
    <cellStyle name="计算 4 4 2 3 2 10 3" xfId="14382"/>
    <cellStyle name="计算 4 4 2 3 2 11" xfId="1951"/>
    <cellStyle name="计算 4 4 2 3 2 2" xfId="32047"/>
    <cellStyle name="计算 4 4 2 3 2 3" xfId="27743"/>
    <cellStyle name="计算 4 4 2 3 2 4" xfId="19668"/>
    <cellStyle name="计算 4 4 2 3 2 5" xfId="19672"/>
    <cellStyle name="计算 4 4 2 3 2 6" xfId="19676"/>
    <cellStyle name="计算 4 4 2 3 2 7" xfId="26627"/>
    <cellStyle name="计算 4 4 2 3 2 8" xfId="26630"/>
    <cellStyle name="计算 4 4 2 3 2 9" xfId="9944"/>
    <cellStyle name="计算 4 4 2 3 3" xfId="24"/>
    <cellStyle name="计算 4 4 2 3 4" xfId="32048"/>
    <cellStyle name="计算 4 4 2 3 5" xfId="32049"/>
    <cellStyle name="计算 4 4 2 3 6" xfId="32050"/>
    <cellStyle name="计算 4 4 2 3 7" xfId="22447"/>
    <cellStyle name="计算 4 4 2 3 8" xfId="22449"/>
    <cellStyle name="计算 4 4 2 3 8 2" xfId="20192"/>
    <cellStyle name="计算 4 4 2 3 8 3" xfId="17511"/>
    <cellStyle name="计算 4 4 2 3 9" xfId="22451"/>
    <cellStyle name="计算 4 4 2 4" xfId="16962"/>
    <cellStyle name="计算 4 4 2 5" xfId="30083"/>
    <cellStyle name="计算 4 4 2 6" xfId="30085"/>
    <cellStyle name="计算 4 4 2 7" xfId="30087"/>
    <cellStyle name="计算 4 4 2 8" xfId="14474"/>
    <cellStyle name="计算 4 4 2 9" xfId="30089"/>
    <cellStyle name="计算 4 4 3" xfId="29120"/>
    <cellStyle name="计算 4 4 3 2" xfId="26495"/>
    <cellStyle name="计算 4 4 4" xfId="19000"/>
    <cellStyle name="计算 4 4 4 10" xfId="29380"/>
    <cellStyle name="计算 4 4 4 11" xfId="29386"/>
    <cellStyle name="计算 4 4 4 12" xfId="12317"/>
    <cellStyle name="计算 4 4 4 12 2" xfId="12321"/>
    <cellStyle name="计算 4 4 4 12 3" xfId="12344"/>
    <cellStyle name="计算 4 4 4 2" xfId="29122"/>
    <cellStyle name="计算 4 4 4 2 10" xfId="32051"/>
    <cellStyle name="计算 4 4 4 2 11" xfId="32052"/>
    <cellStyle name="计算 4 4 4 2 2" xfId="24123"/>
    <cellStyle name="计算 4 4 4 2 3" xfId="24127"/>
    <cellStyle name="计算 4 4 4 2 4" xfId="12702"/>
    <cellStyle name="计算 4 4 4 2 5" xfId="26205"/>
    <cellStyle name="计算 4 4 4 2 6" xfId="26208"/>
    <cellStyle name="计算 4 4 4 2 7" xfId="22516"/>
    <cellStyle name="计算 4 4 4 2 8" xfId="32053"/>
    <cellStyle name="计算 4 4 4 2 9" xfId="32054"/>
    <cellStyle name="计算 4 4 4 3" xfId="4288"/>
    <cellStyle name="计算 4 4 4 4" xfId="24804"/>
    <cellStyle name="计算 4 4 4 5" xfId="20040"/>
    <cellStyle name="计算 4 4 4 6" xfId="32055"/>
    <cellStyle name="计算 4 4 4 7" xfId="32056"/>
    <cellStyle name="计算 4 4 4 8" xfId="26959"/>
    <cellStyle name="计算 4 4 4 9" xfId="26962"/>
    <cellStyle name="计算 4 4 5" xfId="19005"/>
    <cellStyle name="计算 4 4 6" xfId="28515"/>
    <cellStyle name="计算 4 4 7" xfId="4331"/>
    <cellStyle name="计算 4 4 8" xfId="32057"/>
    <cellStyle name="计算 4 4 9" xfId="7660"/>
    <cellStyle name="计算 4 5" xfId="17090"/>
    <cellStyle name="计算 4 5 10" xfId="32058"/>
    <cellStyle name="计算 4 5 11" xfId="32060"/>
    <cellStyle name="计算 4 5 12" xfId="26985"/>
    <cellStyle name="计算 4 5 13" xfId="6976"/>
    <cellStyle name="计算 4 5 2" xfId="28604"/>
    <cellStyle name="计算 4 5 2 10" xfId="32063"/>
    <cellStyle name="计算 4 5 2 11" xfId="32064"/>
    <cellStyle name="计算 4 5 2 12" xfId="26939"/>
    <cellStyle name="计算 4 5 2 2" xfId="27371"/>
    <cellStyle name="计算 4 5 2 2 2" xfId="27374"/>
    <cellStyle name="计算 4 5 2 3" xfId="27389"/>
    <cellStyle name="计算 4 5 2 4" xfId="27394"/>
    <cellStyle name="计算 4 5 2 5" xfId="27397"/>
    <cellStyle name="计算 4 5 2 6" xfId="32065"/>
    <cellStyle name="计算 4 5 2 7" xfId="8457"/>
    <cellStyle name="计算 4 5 2 7 2" xfId="7027"/>
    <cellStyle name="计算 4 5 2 7 3" xfId="2376"/>
    <cellStyle name="计算 4 5 2 8" xfId="8463"/>
    <cellStyle name="计算 4 5 2 8 2" xfId="7054"/>
    <cellStyle name="计算 4 5 2 8 3" xfId="2416"/>
    <cellStyle name="计算 4 5 2 9" xfId="3546"/>
    <cellStyle name="计算 4 5 3" xfId="28607"/>
    <cellStyle name="计算 4 5 3 2" xfId="17010"/>
    <cellStyle name="计算 4 5 3 2 2" xfId="17014"/>
    <cellStyle name="计算 4 5 3 2 3" xfId="17030"/>
    <cellStyle name="计算 4 5 4" xfId="28610"/>
    <cellStyle name="计算 4 5 5" xfId="28519"/>
    <cellStyle name="计算 4 5 6" xfId="27310"/>
    <cellStyle name="计算 4 5 7" xfId="8022"/>
    <cellStyle name="计算 4 5 8" xfId="32066"/>
    <cellStyle name="计算 4 5 9" xfId="7672"/>
    <cellStyle name="计算 4 6" xfId="29125"/>
    <cellStyle name="计算 4 6 10" xfId="29649"/>
    <cellStyle name="计算 4 6 11" xfId="13854"/>
    <cellStyle name="计算 4 6 12" xfId="13861"/>
    <cellStyle name="计算 4 6 13" xfId="13869"/>
    <cellStyle name="计算 4 6 2" xfId="29127"/>
    <cellStyle name="计算 4 6 2 2" xfId="19028"/>
    <cellStyle name="计算 4 6 3" xfId="21660"/>
    <cellStyle name="计算 4 6 3 10" xfId="19859"/>
    <cellStyle name="计算 4 6 3 11" xfId="19864"/>
    <cellStyle name="计算 4 6 3 11 2" xfId="19867"/>
    <cellStyle name="计算 4 6 3 11 3" xfId="19871"/>
    <cellStyle name="计算 4 6 3 12" xfId="7555"/>
    <cellStyle name="计算 4 6 3 2" xfId="19077"/>
    <cellStyle name="计算 4 6 3 2 10" xfId="7823"/>
    <cellStyle name="计算 4 6 3 2 11" xfId="7828"/>
    <cellStyle name="计算 4 6 3 2 2" xfId="8194"/>
    <cellStyle name="计算 4 6 3 2 3" xfId="4551"/>
    <cellStyle name="计算 4 6 3 2 4" xfId="32067"/>
    <cellStyle name="计算 4 6 3 2 5" xfId="32068"/>
    <cellStyle name="计算 4 6 3 2 6" xfId="32069"/>
    <cellStyle name="计算 4 6 3 2 7" xfId="22665"/>
    <cellStyle name="计算 4 6 3 2 8" xfId="32070"/>
    <cellStyle name="计算 4 6 3 2 9" xfId="7360"/>
    <cellStyle name="计算 4 6 3 3" xfId="19080"/>
    <cellStyle name="计算 4 6 3 4" xfId="19085"/>
    <cellStyle name="计算 4 6 3 5" xfId="20849"/>
    <cellStyle name="计算 4 6 3 6" xfId="32071"/>
    <cellStyle name="计算 4 6 3 7" xfId="8526"/>
    <cellStyle name="计算 4 6 3 7 2" xfId="425"/>
    <cellStyle name="计算 4 6 3 7 3" xfId="1629"/>
    <cellStyle name="计算 4 6 3 8" xfId="6886"/>
    <cellStyle name="计算 4 6 3 9" xfId="3652"/>
    <cellStyle name="计算 4 6 4" xfId="21663"/>
    <cellStyle name="计算 4 6 5" xfId="32072"/>
    <cellStyle name="计算 4 6 6" xfId="27312"/>
    <cellStyle name="计算 4 6 7" xfId="27317"/>
    <cellStyle name="计算 4 6 8" xfId="32073"/>
    <cellStyle name="计算 4 6 9" xfId="32074"/>
    <cellStyle name="计算 4 7" xfId="29129"/>
    <cellStyle name="计算 4 7 2" xfId="29133"/>
    <cellStyle name="计算 4 8" xfId="29135"/>
    <cellStyle name="计算 4 8 10" xfId="27045"/>
    <cellStyle name="计算 4 8 11" xfId="27050"/>
    <cellStyle name="计算 4 8 2" xfId="32075"/>
    <cellStyle name="计算 4 8 3" xfId="32076"/>
    <cellStyle name="计算 4 8 4" xfId="32077"/>
    <cellStyle name="计算 4 8 5" xfId="32078"/>
    <cellStyle name="计算 4 8 6" xfId="27324"/>
    <cellStyle name="计算 4 8 7" xfId="32079"/>
    <cellStyle name="计算 4 8 8" xfId="23602"/>
    <cellStyle name="计算 4 8 9" xfId="32080"/>
    <cellStyle name="计算 4 9" xfId="32081"/>
    <cellStyle name="计算 5" xfId="32082"/>
    <cellStyle name="计算 5 10" xfId="32083"/>
    <cellStyle name="计算 5 11" xfId="32084"/>
    <cellStyle name="计算 5 12" xfId="32085"/>
    <cellStyle name="计算 5 13" xfId="32086"/>
    <cellStyle name="计算 5 14" xfId="32087"/>
    <cellStyle name="计算 5 15" xfId="32088"/>
    <cellStyle name="计算 5 2" xfId="32089"/>
    <cellStyle name="计算 5 2 10" xfId="32090"/>
    <cellStyle name="计算 5 2 11" xfId="21126"/>
    <cellStyle name="计算 5 2 12" xfId="7757"/>
    <cellStyle name="计算 5 2 13" xfId="32091"/>
    <cellStyle name="计算 5 2 14" xfId="32092"/>
    <cellStyle name="计算 5 2 2" xfId="15207"/>
    <cellStyle name="计算 5 2 2 10" xfId="8581"/>
    <cellStyle name="计算 5 2 2 11" xfId="8438"/>
    <cellStyle name="计算 5 2 2 12" xfId="4605"/>
    <cellStyle name="计算 5 2 2 13" xfId="4741"/>
    <cellStyle name="计算 5 2 2 2" xfId="15209"/>
    <cellStyle name="计算 5 2 2 2 10" xfId="31006"/>
    <cellStyle name="计算 5 2 2 2 11" xfId="28490"/>
    <cellStyle name="计算 5 2 2 2 12" xfId="26831"/>
    <cellStyle name="计算 5 2 2 2 2" xfId="28562"/>
    <cellStyle name="计算 5 2 2 2 2 2" xfId="28565"/>
    <cellStyle name="计算 5 2 2 2 3" xfId="28570"/>
    <cellStyle name="计算 5 2 2 2 4" xfId="25748"/>
    <cellStyle name="计算 5 2 2 2 5" xfId="25754"/>
    <cellStyle name="计算 5 2 2 2 6" xfId="27017"/>
    <cellStyle name="计算 5 2 2 2 7" xfId="27022"/>
    <cellStyle name="计算 5 2 2 2 8" xfId="27026"/>
    <cellStyle name="计算 5 2 2 2 9" xfId="26372"/>
    <cellStyle name="计算 5 2 2 3" xfId="30173"/>
    <cellStyle name="计算 5 2 2 3 2" xfId="28583"/>
    <cellStyle name="计算 5 2 2 4" xfId="30186"/>
    <cellStyle name="计算 5 2 2 5" xfId="30189"/>
    <cellStyle name="计算 5 2 2 6" xfId="30191"/>
    <cellStyle name="计算 5 2 2 7" xfId="30193"/>
    <cellStyle name="计算 5 2 2 8" xfId="30195"/>
    <cellStyle name="计算 5 2 2 9" xfId="30197"/>
    <cellStyle name="计算 5 2 3" xfId="15212"/>
    <cellStyle name="计算 5 2 3 10" xfId="9117"/>
    <cellStyle name="计算 5 2 3 10 2" xfId="9123"/>
    <cellStyle name="计算 5 2 3 10 3" xfId="9209"/>
    <cellStyle name="计算 5 2 3 11" xfId="9130"/>
    <cellStyle name="计算 5 2 3 12" xfId="9138"/>
    <cellStyle name="计算 5 2 3 2" xfId="32093"/>
    <cellStyle name="计算 5 2 3 2 2" xfId="32094"/>
    <cellStyle name="计算 5 2 3 3" xfId="3885"/>
    <cellStyle name="计算 5 2 3 4" xfId="3899"/>
    <cellStyle name="计算 5 2 3 5" xfId="4968"/>
    <cellStyle name="计算 5 2 3 6" xfId="4980"/>
    <cellStyle name="计算 5 2 3 7" xfId="30201"/>
    <cellStyle name="计算 5 2 3 8" xfId="30204"/>
    <cellStyle name="计算 5 2 3 9" xfId="30207"/>
    <cellStyle name="计算 5 2 4" xfId="12590"/>
    <cellStyle name="计算 5 2 4 2" xfId="32095"/>
    <cellStyle name="计算 5 2 5" xfId="31159"/>
    <cellStyle name="计算 5 2 6" xfId="32096"/>
    <cellStyle name="计算 5 2 7" xfId="26864"/>
    <cellStyle name="计算 5 2 8" xfId="32097"/>
    <cellStyle name="计算 5 2 9" xfId="32098"/>
    <cellStyle name="计算 5 3" xfId="32099"/>
    <cellStyle name="计算 5 3 10" xfId="2535"/>
    <cellStyle name="计算 5 3 11" xfId="27132"/>
    <cellStyle name="计算 5 3 12" xfId="32100"/>
    <cellStyle name="计算 5 3 13" xfId="20270"/>
    <cellStyle name="计算 5 3 2" xfId="31177"/>
    <cellStyle name="计算 5 3 2 10" xfId="32102"/>
    <cellStyle name="计算 5 3 2 11" xfId="29288"/>
    <cellStyle name="计算 5 3 2 12" xfId="20505"/>
    <cellStyle name="计算 5 3 2 2" xfId="32103"/>
    <cellStyle name="计算 5 3 2 2 2" xfId="32104"/>
    <cellStyle name="计算 5 3 2 3" xfId="30219"/>
    <cellStyle name="计算 5 3 2 4" xfId="30222"/>
    <cellStyle name="计算 5 3 2 5" xfId="30224"/>
    <cellStyle name="计算 5 3 2 6" xfId="5216"/>
    <cellStyle name="计算 5 3 2 7" xfId="30226"/>
    <cellStyle name="计算 5 3 2 8" xfId="14672"/>
    <cellStyle name="计算 5 3 2 9" xfId="30228"/>
    <cellStyle name="计算 5 3 3" xfId="31179"/>
    <cellStyle name="计算 5 3 3 2" xfId="32105"/>
    <cellStyle name="计算 5 3 4" xfId="12594"/>
    <cellStyle name="计算 5 3 5" xfId="31181"/>
    <cellStyle name="计算 5 3 6" xfId="32106"/>
    <cellStyle name="计算 5 3 7" xfId="32107"/>
    <cellStyle name="计算 5 3 8" xfId="32108"/>
    <cellStyle name="计算 5 3 9" xfId="32109"/>
    <cellStyle name="计算 5 4" xfId="19527"/>
    <cellStyle name="计算 5 4 10" xfId="17608"/>
    <cellStyle name="计算 5 4 10 2" xfId="17612"/>
    <cellStyle name="计算 5 4 10 3" xfId="17626"/>
    <cellStyle name="计算 5 4 11" xfId="17635"/>
    <cellStyle name="计算 5 4 11 2" xfId="17640"/>
    <cellStyle name="计算 5 4 11 3" xfId="17645"/>
    <cellStyle name="计算 5 4 12" xfId="28379"/>
    <cellStyle name="计算 5 4 2" xfId="19531"/>
    <cellStyle name="计算 5 4 2 2" xfId="29137"/>
    <cellStyle name="计算 5 4 3" xfId="29143"/>
    <cellStyle name="计算 5 4 4" xfId="19017"/>
    <cellStyle name="计算 5 4 5" xfId="28525"/>
    <cellStyle name="计算 5 4 6" xfId="32110"/>
    <cellStyle name="计算 5 4 7" xfId="32111"/>
    <cellStyle name="计算 5 4 8" xfId="32112"/>
    <cellStyle name="计算 5 4 9" xfId="32113"/>
    <cellStyle name="计算 5 5" xfId="29146"/>
    <cellStyle name="计算 5 5 2" xfId="29148"/>
    <cellStyle name="计算 5 6" xfId="29151"/>
    <cellStyle name="计算 5 7" xfId="29155"/>
    <cellStyle name="计算 5 8" xfId="32114"/>
    <cellStyle name="计算 5 9" xfId="30389"/>
    <cellStyle name="计算 6" xfId="29787"/>
    <cellStyle name="计算 6 10" xfId="32115"/>
    <cellStyle name="计算 6 11" xfId="24153"/>
    <cellStyle name="计算 6 12" xfId="24157"/>
    <cellStyle name="计算 6 13" xfId="24161"/>
    <cellStyle name="计算 6 14" xfId="23810"/>
    <cellStyle name="计算 6 15" xfId="32116"/>
    <cellStyle name="计算 6 16" xfId="28330"/>
    <cellStyle name="计算 6 2" xfId="29790"/>
    <cellStyle name="计算 6 2 10" xfId="14150"/>
    <cellStyle name="计算 6 2 11" xfId="24444"/>
    <cellStyle name="计算 6 2 12" xfId="24449"/>
    <cellStyle name="计算 6 2 13" xfId="25369"/>
    <cellStyle name="计算 6 2 14" xfId="32117"/>
    <cellStyle name="计算 6 2 2" xfId="31248"/>
    <cellStyle name="计算 6 2 2 10" xfId="32120"/>
    <cellStyle name="计算 6 2 2 11" xfId="27151"/>
    <cellStyle name="计算 6 2 2 12" xfId="32122"/>
    <cellStyle name="计算 6 2 2 13" xfId="32124"/>
    <cellStyle name="计算 6 2 2 2" xfId="32125"/>
    <cellStyle name="计算 6 2 2 2 2" xfId="30393"/>
    <cellStyle name="计算 6 2 2 3" xfId="28221"/>
    <cellStyle name="计算 6 2 2 3 10" xfId="32126"/>
    <cellStyle name="计算 6 2 2 3 11" xfId="32127"/>
    <cellStyle name="计算 6 2 2 3 12" xfId="32129"/>
    <cellStyle name="计算 6 2 2 3 2" xfId="30282"/>
    <cellStyle name="计算 6 2 2 3 2 10" xfId="32131"/>
    <cellStyle name="计算 6 2 2 3 2 11" xfId="10807"/>
    <cellStyle name="计算 6 2 2 3 2 2" xfId="30140"/>
    <cellStyle name="计算 6 2 2 3 2 3" xfId="24053"/>
    <cellStyle name="计算 6 2 2 3 2 4" xfId="24069"/>
    <cellStyle name="计算 6 2 2 3 2 5" xfId="17613"/>
    <cellStyle name="计算 6 2 2 3 2 5 2" xfId="17617"/>
    <cellStyle name="计算 6 2 2 3 2 5 3" xfId="17621"/>
    <cellStyle name="计算 6 2 2 3 2 6" xfId="17627"/>
    <cellStyle name="计算 6 2 2 3 2 7" xfId="17631"/>
    <cellStyle name="计算 6 2 2 3 2 8" xfId="6205"/>
    <cellStyle name="计算 6 2 2 3 2 9" xfId="17809"/>
    <cellStyle name="计算 6 2 2 3 3" xfId="27200"/>
    <cellStyle name="计算 6 2 2 3 4" xfId="32132"/>
    <cellStyle name="计算 6 2 2 3 5" xfId="32133"/>
    <cellStyle name="计算 6 2 2 3 6" xfId="22083"/>
    <cellStyle name="计算 6 2 2 3 7" xfId="32134"/>
    <cellStyle name="计算 6 2 2 3 8" xfId="32135"/>
    <cellStyle name="计算 6 2 2 3 9" xfId="32136"/>
    <cellStyle name="计算 6 2 2 4" xfId="28224"/>
    <cellStyle name="计算 6 2 2 5" xfId="30285"/>
    <cellStyle name="计算 6 2 2 6" xfId="30288"/>
    <cellStyle name="计算 6 2 2 7" xfId="30291"/>
    <cellStyle name="计算 6 2 2 8" xfId="30294"/>
    <cellStyle name="计算 6 2 2 9" xfId="30297"/>
    <cellStyle name="计算 6 2 3" xfId="31250"/>
    <cellStyle name="计算 6 2 3 2" xfId="2083"/>
    <cellStyle name="计算 6 2 4" xfId="12620"/>
    <cellStyle name="计算 6 2 4 10" xfId="6104"/>
    <cellStyle name="计算 6 2 4 11" xfId="26476"/>
    <cellStyle name="计算 6 2 4 12" xfId="11133"/>
    <cellStyle name="计算 6 2 4 2" xfId="2143"/>
    <cellStyle name="计算 6 2 4 2 10" xfId="32137"/>
    <cellStyle name="计算 6 2 4 2 11" xfId="32138"/>
    <cellStyle name="计算 6 2 4 2 2" xfId="1993"/>
    <cellStyle name="计算 6 2 4 2 3" xfId="2000"/>
    <cellStyle name="计算 6 2 4 2 4" xfId="13574"/>
    <cellStyle name="计算 6 2 4 2 5" xfId="30246"/>
    <cellStyle name="计算 6 2 4 2 6" xfId="32139"/>
    <cellStyle name="计算 6 2 4 2 7" xfId="32140"/>
    <cellStyle name="计算 6 2 4 2 8" xfId="32141"/>
    <cellStyle name="计算 6 2 4 2 9" xfId="29901"/>
    <cellStyle name="计算 6 2 4 3" xfId="5092"/>
    <cellStyle name="计算 6 2 4 4" xfId="32142"/>
    <cellStyle name="计算 6 2 4 5" xfId="20873"/>
    <cellStyle name="计算 6 2 4 6" xfId="32143"/>
    <cellStyle name="计算 6 2 4 7" xfId="32144"/>
    <cellStyle name="计算 6 2 4 8" xfId="32145"/>
    <cellStyle name="计算 6 2 4 9" xfId="662"/>
    <cellStyle name="计算 6 2 5" xfId="18108"/>
    <cellStyle name="计算 6 2 5 2" xfId="2194"/>
    <cellStyle name="计算 6 2 5 3" xfId="18192"/>
    <cellStyle name="计算 6 2 6" xfId="18306"/>
    <cellStyle name="计算 6 2 7" xfId="18367"/>
    <cellStyle name="计算 6 2 7 2" xfId="18371"/>
    <cellStyle name="计算 6 2 7 3" xfId="18422"/>
    <cellStyle name="计算 6 2 8" xfId="18495"/>
    <cellStyle name="计算 6 2 9" xfId="18514"/>
    <cellStyle name="计算 6 3" xfId="32146"/>
    <cellStyle name="计算 6 3 10" xfId="32147"/>
    <cellStyle name="计算 6 3 11" xfId="32149"/>
    <cellStyle name="计算 6 3 12" xfId="32150"/>
    <cellStyle name="计算 6 3 13" xfId="32151"/>
    <cellStyle name="计算 6 3 2" xfId="32152"/>
    <cellStyle name="计算 6 3 2 10" xfId="26919"/>
    <cellStyle name="计算 6 3 2 11" xfId="31308"/>
    <cellStyle name="计算 6 3 2 12" xfId="32153"/>
    <cellStyle name="计算 6 3 2 2" xfId="32154"/>
    <cellStyle name="计算 6 3 2 2 2" xfId="32155"/>
    <cellStyle name="计算 6 3 2 3" xfId="30304"/>
    <cellStyle name="计算 6 3 2 4" xfId="9659"/>
    <cellStyle name="计算 6 3 2 5" xfId="18071"/>
    <cellStyle name="计算 6 3 2 6" xfId="32157"/>
    <cellStyle name="计算 6 3 2 7" xfId="32159"/>
    <cellStyle name="计算 6 3 2 8" xfId="32161"/>
    <cellStyle name="计算 6 3 2 9" xfId="32163"/>
    <cellStyle name="计算 6 3 3" xfId="32164"/>
    <cellStyle name="计算 6 3 3 2" xfId="2013"/>
    <cellStyle name="计算 6 3 4" xfId="22460"/>
    <cellStyle name="计算 6 3 5" xfId="18546"/>
    <cellStyle name="计算 6 3 5 2" xfId="18553"/>
    <cellStyle name="计算 6 3 5 3" xfId="18618"/>
    <cellStyle name="计算 6 3 6" xfId="18719"/>
    <cellStyle name="计算 6 3 7" xfId="18801"/>
    <cellStyle name="计算 6 3 8" xfId="18868"/>
    <cellStyle name="计算 6 3 9" xfId="18881"/>
    <cellStyle name="计算 6 4" xfId="19534"/>
    <cellStyle name="计算 6 4 10" xfId="32165"/>
    <cellStyle name="计算 6 4 11" xfId="32166"/>
    <cellStyle name="计算 6 4 12" xfId="5998"/>
    <cellStyle name="计算 6 4 13" xfId="8037"/>
    <cellStyle name="计算 6 4 2" xfId="29158"/>
    <cellStyle name="计算 6 4 2 2" xfId="29160"/>
    <cellStyle name="计算 6 4 3" xfId="29165"/>
    <cellStyle name="计算 6 4 3 10" xfId="32167"/>
    <cellStyle name="计算 6 4 3 11" xfId="32168"/>
    <cellStyle name="计算 6 4 3 12" xfId="32169"/>
    <cellStyle name="计算 6 4 3 2" xfId="29167"/>
    <cellStyle name="计算 6 4 3 2 10" xfId="16095"/>
    <cellStyle name="计算 6 4 3 2 11" xfId="16097"/>
    <cellStyle name="计算 6 4 3 2 2" xfId="25192"/>
    <cellStyle name="计算 6 4 3 2 3" xfId="25211"/>
    <cellStyle name="计算 6 4 3 2 4" xfId="25220"/>
    <cellStyle name="计算 6 4 3 2 5" xfId="25226"/>
    <cellStyle name="计算 6 4 3 2 6" xfId="25230"/>
    <cellStyle name="计算 6 4 3 2 7" xfId="25234"/>
    <cellStyle name="计算 6 4 3 2 8" xfId="32170"/>
    <cellStyle name="计算 6 4 3 2 9" xfId="32172"/>
    <cellStyle name="计算 6 4 3 3" xfId="32174"/>
    <cellStyle name="计算 6 4 3 4" xfId="9781"/>
    <cellStyle name="计算 6 4 3 5" xfId="20884"/>
    <cellStyle name="计算 6 4 3 6" xfId="20890"/>
    <cellStyle name="计算 6 4 3 7" xfId="20894"/>
    <cellStyle name="计算 6 4 3 8" xfId="32175"/>
    <cellStyle name="计算 6 4 3 9" xfId="32176"/>
    <cellStyle name="计算 6 4 4" xfId="22467"/>
    <cellStyle name="计算 6 4 4 2" xfId="22471"/>
    <cellStyle name="计算 6 4 4 3" xfId="22475"/>
    <cellStyle name="计算 6 4 5" xfId="18951"/>
    <cellStyle name="计算 6 4 5 2" xfId="18967"/>
    <cellStyle name="计算 6 4 5 3" xfId="19115"/>
    <cellStyle name="计算 6 4 6" xfId="19278"/>
    <cellStyle name="计算 6 4 7" xfId="19397"/>
    <cellStyle name="计算 6 4 8" xfId="19501"/>
    <cellStyle name="计算 6 4 9" xfId="19522"/>
    <cellStyle name="计算 6 5" xfId="29169"/>
    <cellStyle name="计算 6 5 2" xfId="22726"/>
    <cellStyle name="计算 6 6" xfId="29171"/>
    <cellStyle name="计算 6 6 10" xfId="10117"/>
    <cellStyle name="计算 6 6 11" xfId="32177"/>
    <cellStyle name="计算 6 6 2" xfId="29173"/>
    <cellStyle name="计算 6 6 3" xfId="32178"/>
    <cellStyle name="计算 6 6 4" xfId="32179"/>
    <cellStyle name="计算 6 6 5" xfId="32180"/>
    <cellStyle name="计算 6 6 6" xfId="32181"/>
    <cellStyle name="计算 6 6 7" xfId="32182"/>
    <cellStyle name="计算 6 6 8" xfId="23178"/>
    <cellStyle name="计算 6 6 9" xfId="28299"/>
    <cellStyle name="计算 6 7" xfId="29175"/>
    <cellStyle name="计算 6 8" xfId="32183"/>
    <cellStyle name="计算 6 9" xfId="30795"/>
    <cellStyle name="计算 7" xfId="32185"/>
    <cellStyle name="计算 7 10" xfId="27130"/>
    <cellStyle name="计算 7 11" xfId="32186"/>
    <cellStyle name="计算 7 12" xfId="32188"/>
    <cellStyle name="计算 7 13" xfId="32190"/>
    <cellStyle name="计算 7 2" xfId="32193"/>
    <cellStyle name="计算 7 2 2" xfId="31283"/>
    <cellStyle name="计算 7 3" xfId="32195"/>
    <cellStyle name="计算 7 3 10" xfId="28748"/>
    <cellStyle name="计算 7 3 11" xfId="32196"/>
    <cellStyle name="计算 7 3 12" xfId="10906"/>
    <cellStyle name="计算 7 3 2" xfId="32198"/>
    <cellStyle name="计算 7 3 2 10" xfId="32199"/>
    <cellStyle name="计算 7 3 2 11" xfId="32200"/>
    <cellStyle name="计算 7 3 2 2" xfId="27128"/>
    <cellStyle name="计算 7 3 2 3" xfId="32201"/>
    <cellStyle name="计算 7 3 2 4" xfId="4829"/>
    <cellStyle name="计算 7 3 2 5" xfId="32203"/>
    <cellStyle name="计算 7 3 2 6" xfId="32205"/>
    <cellStyle name="计算 7 3 2 7" xfId="32207"/>
    <cellStyle name="计算 7 3 2 8" xfId="14910"/>
    <cellStyle name="计算 7 3 2 9" xfId="17266"/>
    <cellStyle name="计算 7 3 3" xfId="20252"/>
    <cellStyle name="计算 7 3 4" xfId="20267"/>
    <cellStyle name="计算 7 3 5" xfId="20273"/>
    <cellStyle name="计算 7 3 6" xfId="20282"/>
    <cellStyle name="计算 7 3 7" xfId="20284"/>
    <cellStyle name="计算 7 3 8" xfId="20287"/>
    <cellStyle name="计算 7 3 9" xfId="32208"/>
    <cellStyle name="计算 7 4" xfId="29179"/>
    <cellStyle name="计算 7 5" xfId="29184"/>
    <cellStyle name="计算 7 6" xfId="23292"/>
    <cellStyle name="计算 7 7" xfId="32210"/>
    <cellStyle name="计算 7 8" xfId="32211"/>
    <cellStyle name="计算 7 9" xfId="31053"/>
    <cellStyle name="计算 8" xfId="32213"/>
    <cellStyle name="计算 8 10" xfId="32214"/>
    <cellStyle name="计算 8 11" xfId="32215"/>
    <cellStyle name="计算 8 12" xfId="32217"/>
    <cellStyle name="计算 8 13" xfId="32218"/>
    <cellStyle name="计算 8 2" xfId="32219"/>
    <cellStyle name="计算 8 2 2" xfId="32220"/>
    <cellStyle name="计算 8 3" xfId="32221"/>
    <cellStyle name="计算 8 3 10" xfId="32222"/>
    <cellStyle name="计算 8 3 11" xfId="32223"/>
    <cellStyle name="计算 8 3 12" xfId="32224"/>
    <cellStyle name="计算 8 3 2" xfId="31303"/>
    <cellStyle name="计算 8 3 2 10" xfId="32225"/>
    <cellStyle name="计算 8 3 2 11" xfId="32226"/>
    <cellStyle name="计算 8 3 2 2" xfId="32227"/>
    <cellStyle name="计算 8 3 2 3" xfId="32228"/>
    <cellStyle name="计算 8 3 2 4" xfId="32229"/>
    <cellStyle name="计算 8 3 2 5" xfId="32231"/>
    <cellStyle name="计算 8 3 2 6" xfId="32233"/>
    <cellStyle name="计算 8 3 2 7" xfId="32235"/>
    <cellStyle name="计算 8 3 2 8" xfId="32237"/>
    <cellStyle name="计算 8 3 2 9" xfId="32239"/>
    <cellStyle name="计算 8 3 3" xfId="20330"/>
    <cellStyle name="计算 8 3 4" xfId="20337"/>
    <cellStyle name="计算 8 3 5" xfId="20355"/>
    <cellStyle name="计算 8 3 6" xfId="20358"/>
    <cellStyle name="计算 8 3 7" xfId="21418"/>
    <cellStyle name="计算 8 3 8" xfId="21875"/>
    <cellStyle name="计算 8 3 9" xfId="32240"/>
    <cellStyle name="计算 8 4" xfId="29186"/>
    <cellStyle name="计算 8 5" xfId="32241"/>
    <cellStyle name="计算 8 6" xfId="32242"/>
    <cellStyle name="计算 8 7" xfId="32243"/>
    <cellStyle name="计算 8 8" xfId="32244"/>
    <cellStyle name="计算 8 9" xfId="31115"/>
    <cellStyle name="检查单元格 2" xfId="32245"/>
    <cellStyle name="检查单元格 2 10" xfId="3524"/>
    <cellStyle name="检查单元格 2 10 2" xfId="8280"/>
    <cellStyle name="检查单元格 2 11" xfId="8286"/>
    <cellStyle name="检查单元格 2 12" xfId="27430"/>
    <cellStyle name="检查单元格 2 13" xfId="28372"/>
    <cellStyle name="检查单元格 2 14" xfId="32247"/>
    <cellStyle name="检查单元格 2 15" xfId="32248"/>
    <cellStyle name="检查单元格 2 2" xfId="32251"/>
    <cellStyle name="检查单元格 2 2 2" xfId="32254"/>
    <cellStyle name="检查单元格 2 2 2 2" xfId="32255"/>
    <cellStyle name="检查单元格 2 2 2 2 2" xfId="32256"/>
    <cellStyle name="检查单元格 2 2 2 2 2 2" xfId="32257"/>
    <cellStyle name="检查单元格 2 2 2 2 2 2 2" xfId="9957"/>
    <cellStyle name="检查单元格 2 2 2 2 2 2 2 2" xfId="9959"/>
    <cellStyle name="检查单元格 2 2 2 2 2 2 2 2 2" xfId="9962"/>
    <cellStyle name="检查单元格 2 2 2 2 2 2 2 2 3" xfId="9967"/>
    <cellStyle name="检查单元格 2 2 2 2 2 2 2 3" xfId="9972"/>
    <cellStyle name="检查单元格 2 2 2 2 2 2 2 4" xfId="9977"/>
    <cellStyle name="检查单元格 2 2 2 2 2 2 3" xfId="9982"/>
    <cellStyle name="检查单元格 2 2 2 2 2 2 3 2" xfId="9984"/>
    <cellStyle name="检查单元格 2 2 2 2 2 2 3 2 2" xfId="9987"/>
    <cellStyle name="检查单元格 2 2 2 2 2 2 3 2 3" xfId="3685"/>
    <cellStyle name="检查单元格 2 2 2 2 2 2 3 3" xfId="9990"/>
    <cellStyle name="检查单元格 2 2 2 2 2 2 3 4" xfId="9994"/>
    <cellStyle name="检查单元格 2 2 2 2 2 3" xfId="32258"/>
    <cellStyle name="检查单元格 2 2 2 2 2 3 2" xfId="10033"/>
    <cellStyle name="检查单元格 2 2 2 2 2 3 2 2" xfId="10035"/>
    <cellStyle name="检查单元格 2 2 2 2 2 3 2 3" xfId="10039"/>
    <cellStyle name="检查单元格 2 2 2 2 2 4" xfId="32259"/>
    <cellStyle name="检查单元格 2 2 2 2 2 4 2" xfId="10066"/>
    <cellStyle name="检查单元格 2 2 2 2 3" xfId="32261"/>
    <cellStyle name="检查单元格 2 2 2 2 3 2" xfId="32262"/>
    <cellStyle name="检查单元格 2 2 2 2 3 2 2" xfId="10110"/>
    <cellStyle name="检查单元格 2 2 2 2 3 2 2 2" xfId="5142"/>
    <cellStyle name="检查单元格 2 2 2 2 3 2 2 3" xfId="10115"/>
    <cellStyle name="检查单元格 2 2 2 2 3 2 2 4" xfId="10120"/>
    <cellStyle name="检查单元格 2 2 2 2 3 3" xfId="32263"/>
    <cellStyle name="检查单元格 2 2 2 2 3 3 2" xfId="10160"/>
    <cellStyle name="检查单元格 2 2 2 2 4" xfId="18684"/>
    <cellStyle name="检查单元格 2 2 2 2 4 2" xfId="32264"/>
    <cellStyle name="检查单元格 2 2 2 2 4 2 2" xfId="10284"/>
    <cellStyle name="检查单元格 2 2 2 2 4 2 2 2" xfId="10287"/>
    <cellStyle name="检查单元格 2 2 2 2 4 2 2 3" xfId="10313"/>
    <cellStyle name="检查单元格 2 2 2 2 4 3" xfId="32265"/>
    <cellStyle name="检查单元格 2 2 2 2 4 3 2" xfId="10417"/>
    <cellStyle name="检查单元格 2 2 2 2 4 3 2 2" xfId="10419"/>
    <cellStyle name="检查单元格 2 2 2 2 4 3 2 3" xfId="10423"/>
    <cellStyle name="检查单元格 2 2 2 2 5" xfId="32266"/>
    <cellStyle name="检查单元格 2 2 2 2 5 2" xfId="29719"/>
    <cellStyle name="检查单元格 2 2 2 2 6" xfId="32267"/>
    <cellStyle name="检查单元格 2 2 2 3" xfId="32268"/>
    <cellStyle name="检查单元格 2 2 2 3 2" xfId="3986"/>
    <cellStyle name="检查单元格 2 2 2 3 2 2" xfId="3990"/>
    <cellStyle name="检查单元格 2 2 2 3 2 2 2" xfId="3996"/>
    <cellStyle name="检查单元格 2 2 2 3 2 2 2 2" xfId="1798"/>
    <cellStyle name="检查单元格 2 2 2 3 2 2 2 3" xfId="9451"/>
    <cellStyle name="检查单元格 2 2 2 3 2 2 3" xfId="4003"/>
    <cellStyle name="检查单元格 2 2 2 3 2 2 4" xfId="4022"/>
    <cellStyle name="检查单元格 2 2 2 3 2 3" xfId="4029"/>
    <cellStyle name="检查单元格 2 2 2 3 2 3 2" xfId="4033"/>
    <cellStyle name="检查单元格 2 2 2 3 2 4" xfId="4037"/>
    <cellStyle name="检查单元格 2 2 2 3 2 5" xfId="4051"/>
    <cellStyle name="检查单元格 2 2 2 3 3" xfId="4058"/>
    <cellStyle name="检查单元格 2 2 2 3 3 2" xfId="4061"/>
    <cellStyle name="检查单元格 2 2 2 3 3 2 2" xfId="4067"/>
    <cellStyle name="检查单元格 2 2 2 3 3 2 3" xfId="4078"/>
    <cellStyle name="检查单元格 2 2 2 3 3 3" xfId="4100"/>
    <cellStyle name="检查单元格 2 2 2 3 3 4" xfId="4105"/>
    <cellStyle name="检查单元格 2 2 2 3 4" xfId="4111"/>
    <cellStyle name="检查单元格 2 2 2 3 4 2" xfId="4115"/>
    <cellStyle name="检查单元格 2 2 2 4" xfId="17854"/>
    <cellStyle name="检查单元格 2 2 2 4 2" xfId="4166"/>
    <cellStyle name="检查单元格 2 2 2 4 2 2" xfId="4169"/>
    <cellStyle name="检查单元格 2 2 2 4 2 2 2" xfId="2274"/>
    <cellStyle name="检查单元格 2 2 2 4 2 2 2 2" xfId="11276"/>
    <cellStyle name="检查单元格 2 2 2 4 2 2 2 3" xfId="11282"/>
    <cellStyle name="检查单元格 2 2 2 4 2 3" xfId="4175"/>
    <cellStyle name="检查单元格 2 2 2 4 2 4" xfId="83"/>
    <cellStyle name="检查单元格 2 2 2 4 3" xfId="4183"/>
    <cellStyle name="检查单元格 2 2 2 4 3 2" xfId="4186"/>
    <cellStyle name="检查单元格 2 2 2 5" xfId="32269"/>
    <cellStyle name="检查单元格 2 2 2 5 2" xfId="4209"/>
    <cellStyle name="检查单元格 2 2 2 5 2 2" xfId="4212"/>
    <cellStyle name="检查单元格 2 2 2 5 3" xfId="4216"/>
    <cellStyle name="检查单元格 2 2 2 5 3 2" xfId="4219"/>
    <cellStyle name="检查单元格 2 2 2 6" xfId="32270"/>
    <cellStyle name="检查单元格 2 2 2 6 2" xfId="4238"/>
    <cellStyle name="检查单元格 2 2 2 7" xfId="32271"/>
    <cellStyle name="检查单元格 2 2 3" xfId="32272"/>
    <cellStyle name="检查单元格 2 2 3 2" xfId="32273"/>
    <cellStyle name="检查单元格 2 2 3 2 2" xfId="32274"/>
    <cellStyle name="检查单元格 2 2 3 2 2 2" xfId="32275"/>
    <cellStyle name="检查单元格 2 2 3 2 2 2 2" xfId="12366"/>
    <cellStyle name="检查单元格 2 2 3 2 2 2 2 2" xfId="12369"/>
    <cellStyle name="检查单元格 2 2 3 2 2 2 2 3" xfId="12379"/>
    <cellStyle name="检查单元格 2 2 3 2 2 3" xfId="32276"/>
    <cellStyle name="检查单元格 2 2 3 2 2 3 2" xfId="12421"/>
    <cellStyle name="检查单元格 2 2 3 2 2 3 2 2" xfId="12423"/>
    <cellStyle name="检查单元格 2 2 3 2 2 3 2 3" xfId="12426"/>
    <cellStyle name="检查单元格 2 2 3 2 3" xfId="32277"/>
    <cellStyle name="检查单元格 2 2 3 2 3 2" xfId="32278"/>
    <cellStyle name="检查单元格 2 2 3 2 4" xfId="32280"/>
    <cellStyle name="检查单元格 2 2 3 2 4 2" xfId="32281"/>
    <cellStyle name="检查单元格 2 2 3 3" xfId="32282"/>
    <cellStyle name="检查单元格 2 2 3 3 2" xfId="4363"/>
    <cellStyle name="检查单元格 2 2 3 3 2 2" xfId="4369"/>
    <cellStyle name="检查单元格 2 2 3 3 2 2 2" xfId="4377"/>
    <cellStyle name="检查单元格 2 2 3 3 2 2 2 2" xfId="13132"/>
    <cellStyle name="检查单元格 2 2 3 3 2 2 2 3" xfId="13137"/>
    <cellStyle name="检查单元格 2 2 3 3 2 3" xfId="4385"/>
    <cellStyle name="检查单元格 2 2 3 3 2 4" xfId="4392"/>
    <cellStyle name="检查单元格 2 2 3 3 3" xfId="4397"/>
    <cellStyle name="检查单元格 2 2 3 3 3 2" xfId="4399"/>
    <cellStyle name="检查单元格 2 2 3 4" xfId="32283"/>
    <cellStyle name="检查单元格 2 2 3 4 2" xfId="4439"/>
    <cellStyle name="检查单元格 2 2 3 4 2 2" xfId="4444"/>
    <cellStyle name="检查单元格 2 2 3 4 3" xfId="4448"/>
    <cellStyle name="检查单元格 2 2 3 4 3 2" xfId="4451"/>
    <cellStyle name="检查单元格 2 2 3 5" xfId="32284"/>
    <cellStyle name="检查单元格 2 2 3 5 2" xfId="4474"/>
    <cellStyle name="检查单元格 2 2 3 6" xfId="32285"/>
    <cellStyle name="检查单元格 2 2 4" xfId="32286"/>
    <cellStyle name="检查单元格 2 2 4 2" xfId="6669"/>
    <cellStyle name="检查单元格 2 2 4 2 2" xfId="6673"/>
    <cellStyle name="检查单元格 2 2 4 2 2 2" xfId="30736"/>
    <cellStyle name="检查单元格 2 2 4 2 3" xfId="32287"/>
    <cellStyle name="检查单元格 2 2 4 2 3 2" xfId="2949"/>
    <cellStyle name="检查单元格 2 2 4 3" xfId="6676"/>
    <cellStyle name="检查单元格 2 2 4 3 2" xfId="4525"/>
    <cellStyle name="检查单元格 2 2 4 4" xfId="32288"/>
    <cellStyle name="检查单元格 2 2 4 4 2" xfId="4556"/>
    <cellStyle name="检查单元格 2 2 5" xfId="32289"/>
    <cellStyle name="检查单元格 2 2 5 2" xfId="32290"/>
    <cellStyle name="检查单元格 2 2 5 2 2" xfId="32291"/>
    <cellStyle name="检查单元格 2 2 5 2 2 2" xfId="32292"/>
    <cellStyle name="检查单元格 2 2 5 3" xfId="32293"/>
    <cellStyle name="检查单元格 2 2 5 3 2" xfId="4612"/>
    <cellStyle name="检查单元格 2 2 6" xfId="32294"/>
    <cellStyle name="检查单元格 2 2 6 2" xfId="32295"/>
    <cellStyle name="检查单元格 2 2 6 2 2" xfId="32296"/>
    <cellStyle name="检查单元格 2 2 6 3" xfId="32297"/>
    <cellStyle name="检查单元格 2 2 6 3 2" xfId="4651"/>
    <cellStyle name="检查单元格 2 2 7" xfId="32298"/>
    <cellStyle name="检查单元格 2 2 7 2" xfId="32299"/>
    <cellStyle name="检查单元格 2 2 8" xfId="32300"/>
    <cellStyle name="检查单元格 2 3" xfId="1154"/>
    <cellStyle name="检查单元格 2 3 10" xfId="32301"/>
    <cellStyle name="检查单元格 2 3 2" xfId="636"/>
    <cellStyle name="检查单元格 2 3 2 2" xfId="352"/>
    <cellStyle name="检查单元格 2 3 2 2 2" xfId="27121"/>
    <cellStyle name="检查单元格 2 3 2 2 2 2" xfId="32302"/>
    <cellStyle name="检查单元格 2 3 2 2 2 2 2" xfId="31692"/>
    <cellStyle name="检查单元格 2 3 2 2 2 3" xfId="32303"/>
    <cellStyle name="检查单元格 2 3 2 2 2 3 2" xfId="31698"/>
    <cellStyle name="检查单元格 2 3 2 2 3" xfId="32304"/>
    <cellStyle name="检查单元格 2 3 2 2 3 2" xfId="32305"/>
    <cellStyle name="检查单元格 2 3 2 2 4" xfId="32306"/>
    <cellStyle name="检查单元格 2 3 2 2 4 2" xfId="32307"/>
    <cellStyle name="检查单元格 2 3 2 3" xfId="11614"/>
    <cellStyle name="检查单元格 2 3 2 3 2" xfId="4792"/>
    <cellStyle name="检查单元格 2 3 2 3 2 2" xfId="4799"/>
    <cellStyle name="检查单元格 2 3 2 3 2 2 2" xfId="4808"/>
    <cellStyle name="检查单元格 2 3 2 3 2 2 3" xfId="4824"/>
    <cellStyle name="检查单元格 2 3 2 3 2 2 4" xfId="4842"/>
    <cellStyle name="检查单元格 2 3 2 3 2 3" xfId="4849"/>
    <cellStyle name="检查单元格 2 3 2 3 2 3 2" xfId="4858"/>
    <cellStyle name="检查单元格 2 3 2 3 2 3 3" xfId="17194"/>
    <cellStyle name="检查单元格 2 3 2 3 2 4" xfId="4867"/>
    <cellStyle name="检查单元格 2 3 2 3 2 5" xfId="4881"/>
    <cellStyle name="检查单元格 2 3 2 3 3" xfId="4888"/>
    <cellStyle name="检查单元格 2 3 2 3 3 2" xfId="4897"/>
    <cellStyle name="检查单元格 2 3 2 3 3 2 2" xfId="4901"/>
    <cellStyle name="检查单元格 2 3 2 3 3 2 3" xfId="4905"/>
    <cellStyle name="检查单元格 2 3 2 3 3 2 4" xfId="4915"/>
    <cellStyle name="检查单元格 2 3 2 3 3 3" xfId="4925"/>
    <cellStyle name="检查单元格 2 3 2 3 3 4" xfId="4932"/>
    <cellStyle name="检查单元格 2 3 2 3 4" xfId="4939"/>
    <cellStyle name="检查单元格 2 3 2 3 4 2" xfId="830"/>
    <cellStyle name="检查单元格 2 3 2 3 5" xfId="4945"/>
    <cellStyle name="检查单元格 2 3 2 4" xfId="369"/>
    <cellStyle name="检查单元格 2 3 2 4 2" xfId="4995"/>
    <cellStyle name="检查单元格 2 3 2 4 2 2" xfId="5006"/>
    <cellStyle name="检查单元格 2 3 2 4 2 2 2" xfId="4012"/>
    <cellStyle name="检查单元格 2 3 2 4 2 3" xfId="5019"/>
    <cellStyle name="检查单元格 2 3 2 4 2 4" xfId="1592"/>
    <cellStyle name="检查单元格 2 3 2 4 2 5" xfId="3759"/>
    <cellStyle name="检查单元格 2 3 2 4 3" xfId="5042"/>
    <cellStyle name="检查单元格 2 3 2 4 3 2" xfId="5053"/>
    <cellStyle name="检查单元格 2 3 2 4 4" xfId="5063"/>
    <cellStyle name="检查单元格 2 3 2 5" xfId="17860"/>
    <cellStyle name="检查单元格 2 3 2 5 2" xfId="5096"/>
    <cellStyle name="检查单元格 2 3 2 5 2 2" xfId="5101"/>
    <cellStyle name="检查单元格 2 3 2 6" xfId="29482"/>
    <cellStyle name="检查单元格 2 3 2 6 2" xfId="5161"/>
    <cellStyle name="检查单元格 2 3 2 7" xfId="32308"/>
    <cellStyle name="检查单元格 2 3 3" xfId="2671"/>
    <cellStyle name="检查单元格 2 3 3 2" xfId="6470"/>
    <cellStyle name="检查单元格 2 3 3 2 2" xfId="32309"/>
    <cellStyle name="检查单元格 2 3 3 2 2 2" xfId="32310"/>
    <cellStyle name="检查单元格 2 3 3 2 3" xfId="19765"/>
    <cellStyle name="检查单元格 2 3 3 3" xfId="11620"/>
    <cellStyle name="检查单元格 2 3 3 3 2" xfId="5255"/>
    <cellStyle name="检查单元格 2 3 3 3 2 2" xfId="5258"/>
    <cellStyle name="检查单元格 2 3 3 3 2 3" xfId="5262"/>
    <cellStyle name="检查单元格 2 3 3 3 2 4" xfId="5273"/>
    <cellStyle name="检查单元格 2 3 3 3 3" xfId="3354"/>
    <cellStyle name="检查单元格 2 3 3 3 3 2" xfId="5279"/>
    <cellStyle name="检查单元格 2 3 3 4" xfId="1184"/>
    <cellStyle name="检查单元格 2 3 3 4 2" xfId="5300"/>
    <cellStyle name="检查单元格 2 3 3 5" xfId="6336"/>
    <cellStyle name="检查单元格 2 3 4" xfId="6475"/>
    <cellStyle name="检查单元格 2 3 4 2" xfId="6686"/>
    <cellStyle name="检查单元格 2 3 4 2 2" xfId="6688"/>
    <cellStyle name="检查单元格 2 3 4 2 2 2" xfId="32311"/>
    <cellStyle name="检查单元格 2 3 4 2 3" xfId="32312"/>
    <cellStyle name="检查单元格 2 3 4 3" xfId="6690"/>
    <cellStyle name="检查单元格 2 3 4 3 2" xfId="5376"/>
    <cellStyle name="检查单元格 2 3 4 3 2 2" xfId="5379"/>
    <cellStyle name="检查单元格 2 3 4 4" xfId="6350"/>
    <cellStyle name="检查单元格 2 3 4 4 2" xfId="5400"/>
    <cellStyle name="检查单元格 2 3 4 5" xfId="32313"/>
    <cellStyle name="检查单元格 2 3 5" xfId="20618"/>
    <cellStyle name="检查单元格 2 3 5 2" xfId="32314"/>
    <cellStyle name="检查单元格 2 3 5 2 2" xfId="32315"/>
    <cellStyle name="检查单元格 2 3 5 2 2 2" xfId="32316"/>
    <cellStyle name="检查单元格 2 3 5 2 3" xfId="32317"/>
    <cellStyle name="检查单元格 2 3 5 3" xfId="18614"/>
    <cellStyle name="检查单元格 2 3 5 3 2" xfId="5450"/>
    <cellStyle name="检查单元格 2 3 5 4" xfId="6374"/>
    <cellStyle name="检查单元格 2 3 6" xfId="10450"/>
    <cellStyle name="检查单元格 2 3 6 2" xfId="10454"/>
    <cellStyle name="检查单元格 2 3 6 2 2" xfId="28057"/>
    <cellStyle name="检查单元格 2 3 7" xfId="10456"/>
    <cellStyle name="检查单元格 2 3 7 2" xfId="10460"/>
    <cellStyle name="检查单元格 2 3 8" xfId="10463"/>
    <cellStyle name="检查单元格 2 3 9" xfId="32318"/>
    <cellStyle name="检查单元格 2 4" xfId="1163"/>
    <cellStyle name="检查单元格 2 4 2" xfId="923"/>
    <cellStyle name="检查单元格 2 4 2 2" xfId="32319"/>
    <cellStyle name="检查单元格 2 4 2 2 2" xfId="32187"/>
    <cellStyle name="检查单元格 2 4 2 2 2 2" xfId="32320"/>
    <cellStyle name="检查单元格 2 4 2 2 2 2 2" xfId="7541"/>
    <cellStyle name="检查单元格 2 4 2 2 2 3" xfId="32322"/>
    <cellStyle name="检查单元格 2 4 2 2 3" xfId="32189"/>
    <cellStyle name="检查单元格 2 4 2 2 3 2" xfId="5619"/>
    <cellStyle name="检查单元格 2 4 2 2 3 2 2" xfId="5625"/>
    <cellStyle name="检查单元格 2 4 2 2 4" xfId="32191"/>
    <cellStyle name="检查单元格 2 4 2 2 4 2" xfId="2999"/>
    <cellStyle name="检查单元格 2 4 2 2 5" xfId="32324"/>
    <cellStyle name="检查单元格 2 4 2 3" xfId="11659"/>
    <cellStyle name="检查单元格 2 4 2 3 2" xfId="5518"/>
    <cellStyle name="检查单元格 2 4 2 3 2 2" xfId="5522"/>
    <cellStyle name="检查单元格 2 4 2 3 2 2 2" xfId="1587"/>
    <cellStyle name="检查单元格 2 4 2 3 2 3" xfId="17421"/>
    <cellStyle name="检查单元格 2 4 2 3 2 3 2" xfId="17423"/>
    <cellStyle name="检查单元格 2 4 2 3 2 3 3" xfId="17426"/>
    <cellStyle name="检查单元格 2 4 2 3 3" xfId="5526"/>
    <cellStyle name="检查单元格 2 4 2 3 3 2" xfId="5530"/>
    <cellStyle name="检查单元格 2 4 2 3 4" xfId="5535"/>
    <cellStyle name="检查单元格 2 4 2 4" xfId="32325"/>
    <cellStyle name="检查单元格 2 4 2 4 2" xfId="1058"/>
    <cellStyle name="检查单元格 2 4 2 4 2 2" xfId="1073"/>
    <cellStyle name="检查单元格 2 4 2 4 3" xfId="1081"/>
    <cellStyle name="检查单元格 2 4 2 5" xfId="32326"/>
    <cellStyle name="检查单元格 2 4 2 5 2" xfId="32327"/>
    <cellStyle name="检查单元格 2 4 2 5 2 2" xfId="32328"/>
    <cellStyle name="检查单元格 2 4 2 6" xfId="12945"/>
    <cellStyle name="检查单元格 2 4 2 6 2" xfId="32330"/>
    <cellStyle name="检查单元格 2 4 2 6 2 2" xfId="32331"/>
    <cellStyle name="检查单元格 2 4 2 7" xfId="32332"/>
    <cellStyle name="检查单元格 2 4 2 7 2" xfId="32216"/>
    <cellStyle name="检查单元格 2 4 2 8" xfId="32333"/>
    <cellStyle name="检查单元格 2 4 3" xfId="32334"/>
    <cellStyle name="检查单元格 2 4 3 2" xfId="30772"/>
    <cellStyle name="检查单元格 2 4 3 2 2" xfId="32335"/>
    <cellStyle name="检查单元格 2 4 3 2 2 2" xfId="32336"/>
    <cellStyle name="检查单元格 2 4 3 2 3" xfId="32338"/>
    <cellStyle name="检查单元格 2 4 3 3" xfId="30774"/>
    <cellStyle name="检查单元格 2 4 3 3 2" xfId="5553"/>
    <cellStyle name="检查单元格 2 4 3 3 2 2" xfId="5556"/>
    <cellStyle name="检查单元格 2 4 3 4" xfId="1156"/>
    <cellStyle name="检查单元格 2 4 3 4 2" xfId="32339"/>
    <cellStyle name="检查单元格 2 4 3 5" xfId="21461"/>
    <cellStyle name="检查单元格 2 4 4" xfId="32340"/>
    <cellStyle name="检查单元格 2 4 4 2" xfId="32341"/>
    <cellStyle name="检查单元格 2 4 4 2 2" xfId="32342"/>
    <cellStyle name="检查单元格 2 4 4 2 2 2" xfId="32343"/>
    <cellStyle name="检查单元格 2 4 4 2 3" xfId="32344"/>
    <cellStyle name="检查单元格 2 4 4 3" xfId="32345"/>
    <cellStyle name="检查单元格 2 4 4 3 2" xfId="32346"/>
    <cellStyle name="检查单元格 2 4 4 4" xfId="107"/>
    <cellStyle name="检查单元格 2 4 5" xfId="32347"/>
    <cellStyle name="检查单元格 2 4 5 2" xfId="32348"/>
    <cellStyle name="检查单元格 2 4 5 2 2" xfId="20258"/>
    <cellStyle name="检查单元格 2 4 5 3" xfId="32349"/>
    <cellStyle name="检查单元格 2 4 6" xfId="10467"/>
    <cellStyle name="检查单元格 2 4 6 2" xfId="26449"/>
    <cellStyle name="检查单元格 2 4 6 2 2" xfId="32351"/>
    <cellStyle name="检查单元格 2 4 7" xfId="32352"/>
    <cellStyle name="检查单元格 2 4 7 2" xfId="32353"/>
    <cellStyle name="检查单元格 2 4 7 2 2" xfId="32354"/>
    <cellStyle name="检查单元格 2 4 8" xfId="23422"/>
    <cellStyle name="检查单元格 2 4 8 2" xfId="23426"/>
    <cellStyle name="检查单元格 2 4 9" xfId="23428"/>
    <cellStyle name="检查单元格 2 5" xfId="1169"/>
    <cellStyle name="检查单元格 2 5 10" xfId="28176"/>
    <cellStyle name="检查单元格 2 5 10 2" xfId="29390"/>
    <cellStyle name="检查单元格 2 5 11" xfId="29393"/>
    <cellStyle name="检查单元格 2 5 2" xfId="687"/>
    <cellStyle name="检查单元格 2 5 2 10" xfId="12738"/>
    <cellStyle name="检查单元格 2 5 2 2" xfId="32355"/>
    <cellStyle name="检查单元格 2 5 2 2 2" xfId="32356"/>
    <cellStyle name="检查单元格 2 5 2 2 2 2" xfId="29833"/>
    <cellStyle name="检查单元格 2 5 2 2 2 2 2" xfId="29836"/>
    <cellStyle name="检查单元格 2 5 2 2 2 3" xfId="32357"/>
    <cellStyle name="检查单元格 2 5 2 2 3" xfId="32321"/>
    <cellStyle name="检查单元格 2 5 2 2 3 2" xfId="7542"/>
    <cellStyle name="检查单元格 2 5 2 2 3 2 2" xfId="7546"/>
    <cellStyle name="检查单元格 2 5 2 2 3 3" xfId="7548"/>
    <cellStyle name="检查单元格 2 5 2 2 3 3 2" xfId="32358"/>
    <cellStyle name="检查单元格 2 5 2 2 4" xfId="32323"/>
    <cellStyle name="检查单元格 2 5 2 2 4 2" xfId="7553"/>
    <cellStyle name="检查单元格 2 5 2 2 5" xfId="32359"/>
    <cellStyle name="检查单元格 2 5 2 3" xfId="11694"/>
    <cellStyle name="检查单元格 2 5 2 3 2" xfId="5612"/>
    <cellStyle name="检查单元格 2 5 2 3 2 2" xfId="5617"/>
    <cellStyle name="检查单元格 2 5 2 3 2 2 2" xfId="20554"/>
    <cellStyle name="检查单元格 2 5 2 3 2 3" xfId="17565"/>
    <cellStyle name="检查单元格 2 5 2 3 3" xfId="5620"/>
    <cellStyle name="检查单元格 2 5 2 3 3 2" xfId="5626"/>
    <cellStyle name="检查单元格 2 5 2 3 3 2 2" xfId="19588"/>
    <cellStyle name="检查单元格 2 5 2 3 4" xfId="5629"/>
    <cellStyle name="检查单元格 2 5 2 3 4 2" xfId="16520"/>
    <cellStyle name="检查单元格 2 5 2 3 5" xfId="32360"/>
    <cellStyle name="检查单元格 2 5 2 4" xfId="32361"/>
    <cellStyle name="检查单元格 2 5 2 4 2" xfId="1220"/>
    <cellStyle name="检查单元格 2 5 2 4 2 2" xfId="2993"/>
    <cellStyle name="检查单元格 2 5 2 4 2 2 2" xfId="16571"/>
    <cellStyle name="检查单元格 2 5 2 4 2 3" xfId="32362"/>
    <cellStyle name="检查单元格 2 5 2 4 3" xfId="2998"/>
    <cellStyle name="检查单元格 2 5 2 4 3 2" xfId="5635"/>
    <cellStyle name="检查单元格 2 5 2 4 4" xfId="5643"/>
    <cellStyle name="检查单元格 2 5 2 5" xfId="25435"/>
    <cellStyle name="检查单元格 2 5 2 5 2" xfId="32364"/>
    <cellStyle name="检查单元格 2 5 2 5 2 2" xfId="32367"/>
    <cellStyle name="检查单元格 2 5 2 5 3" xfId="32369"/>
    <cellStyle name="检查单元格 2 5 2 6" xfId="32371"/>
    <cellStyle name="检查单元格 2 5 2 6 2" xfId="32373"/>
    <cellStyle name="检查单元格 2 5 2 6 2 2" xfId="32197"/>
    <cellStyle name="检查单元格 2 5 2 6 3" xfId="32374"/>
    <cellStyle name="检查单元格 2 5 2 6 3 2" xfId="32375"/>
    <cellStyle name="检查单元格 2 5 2 7" xfId="32376"/>
    <cellStyle name="检查单元格 2 5 2 7 2" xfId="20582"/>
    <cellStyle name="检查单元格 2 5 2 7 2 2" xfId="32377"/>
    <cellStyle name="检查单元格 2 5 2 8" xfId="32378"/>
    <cellStyle name="检查单元格 2 5 2 8 2" xfId="32379"/>
    <cellStyle name="检查单元格 2 5 2 8 2 2" xfId="32380"/>
    <cellStyle name="检查单元格 2 5 2 8 3" xfId="32381"/>
    <cellStyle name="检查单元格 2 5 2 8 3 2" xfId="32382"/>
    <cellStyle name="检查单元格 2 5 2 9" xfId="32383"/>
    <cellStyle name="检查单元格 2 5 2 9 2" xfId="9800"/>
    <cellStyle name="检查单元格 2 5 3" xfId="29348"/>
    <cellStyle name="检查单元格 2 5 3 2" xfId="29350"/>
    <cellStyle name="检查单元格 2 5 3 2 2" xfId="11267"/>
    <cellStyle name="检查单元格 2 5 3 2 2 2" xfId="29352"/>
    <cellStyle name="检查单元格 2 5 3 2 3" xfId="5523"/>
    <cellStyle name="检查单元格 2 5 3 3" xfId="29355"/>
    <cellStyle name="检查单元格 2 5 3 3 2" xfId="5668"/>
    <cellStyle name="检查单元格 2 5 3 3 2 2" xfId="969"/>
    <cellStyle name="检查单元格 2 5 3 3 3" xfId="5531"/>
    <cellStyle name="检查单元格 2 5 3 3 3 2" xfId="32384"/>
    <cellStyle name="检查单元格 2 5 3 4" xfId="29357"/>
    <cellStyle name="检查单元格 2 5 3 4 2" xfId="32385"/>
    <cellStyle name="检查单元格 2 5 3 5" xfId="32386"/>
    <cellStyle name="检查单元格 2 5 4" xfId="29359"/>
    <cellStyle name="检查单元格 2 5 4 2" xfId="29361"/>
    <cellStyle name="检查单元格 2 5 4 2 2" xfId="29363"/>
    <cellStyle name="检查单元格 2 5 4 2 2 2" xfId="16062"/>
    <cellStyle name="检查单元格 2 5 4 2 3" xfId="1072"/>
    <cellStyle name="检查单元格 2 5 4 3" xfId="29366"/>
    <cellStyle name="检查单元格 2 5 4 3 2" xfId="5686"/>
    <cellStyle name="检查单元格 2 5 4 3 2 2" xfId="5690"/>
    <cellStyle name="检查单元格 2 5 4 4" xfId="32388"/>
    <cellStyle name="检查单元格 2 5 4 4 2" xfId="32389"/>
    <cellStyle name="检查单元格 2 5 4 5" xfId="32390"/>
    <cellStyle name="检查单元格 2 5 5" xfId="29368"/>
    <cellStyle name="检查单元格 2 5 5 2" xfId="25573"/>
    <cellStyle name="检查单元格 2 5 5 2 2" xfId="32392"/>
    <cellStyle name="检查单元格 2 5 5 2 2 2" xfId="16113"/>
    <cellStyle name="检查单元格 2 5 5 2 3" xfId="32329"/>
    <cellStyle name="检查单元格 2 5 5 3" xfId="32393"/>
    <cellStyle name="检查单元格 2 5 5 3 2" xfId="32394"/>
    <cellStyle name="检查单元格 2 5 5 4" xfId="32395"/>
    <cellStyle name="检查单元格 2 5 6" xfId="10473"/>
    <cellStyle name="检查单元格 2 5 6 2" xfId="27812"/>
    <cellStyle name="检查单元格 2 5 6 2 2" xfId="32396"/>
    <cellStyle name="检查单元格 2 5 6 3" xfId="32397"/>
    <cellStyle name="检查单元格 2 5 7" xfId="32398"/>
    <cellStyle name="检查单元格 2 5 7 2" xfId="32399"/>
    <cellStyle name="检查单元格 2 5 7 2 2" xfId="32400"/>
    <cellStyle name="检查单元格 2 5 7 3" xfId="25297"/>
    <cellStyle name="检查单元格 2 5 7 3 2" xfId="32401"/>
    <cellStyle name="检查单元格 2 5 8" xfId="23430"/>
    <cellStyle name="检查单元格 2 5 8 2" xfId="31828"/>
    <cellStyle name="检查单元格 2 5 8 2 2" xfId="31830"/>
    <cellStyle name="检查单元格 2 5 9" xfId="16233"/>
    <cellStyle name="检查单元格 2 5 9 2" xfId="16238"/>
    <cellStyle name="检查单元格 2 5 9 2 2" xfId="32402"/>
    <cellStyle name="检查单元格 2 5 9 3" xfId="16242"/>
    <cellStyle name="检查单元格 2 5 9 3 2" xfId="32403"/>
    <cellStyle name="检查单元格 2 5 9 4" xfId="16247"/>
    <cellStyle name="检查单元格 2 5 9 5" xfId="13693"/>
    <cellStyle name="检查单元格 2 6" xfId="1177"/>
    <cellStyle name="检查单元格 2 6 2" xfId="32404"/>
    <cellStyle name="检查单元格 2 6 2 2" xfId="32405"/>
    <cellStyle name="检查单元格 2 6 2 2 2" xfId="32406"/>
    <cellStyle name="检查单元格 2 6 2 2 2 2" xfId="26303"/>
    <cellStyle name="检查单元格 2 6 2 2 3" xfId="32337"/>
    <cellStyle name="检查单元格 2 6 2 3" xfId="32407"/>
    <cellStyle name="检查单元格 2 6 2 3 2" xfId="5719"/>
    <cellStyle name="检查单元格 2 6 2 3 2 2" xfId="5724"/>
    <cellStyle name="检查单元格 2 6 2 4" xfId="15249"/>
    <cellStyle name="检查单元格 2 6 2 4 2" xfId="32408"/>
    <cellStyle name="检查单元格 2 6 2 5" xfId="32409"/>
    <cellStyle name="检查单元格 2 6 3" xfId="29371"/>
    <cellStyle name="检查单元格 2 6 3 2" xfId="29373"/>
    <cellStyle name="检查单元格 2 6 3 2 2" xfId="29375"/>
    <cellStyle name="检查单元格 2 6 3 2 2 2" xfId="32412"/>
    <cellStyle name="检查单元格 2 6 3 2 3" xfId="5557"/>
    <cellStyle name="检查单元格 2 6 3 3" xfId="29377"/>
    <cellStyle name="检查单元格 2 6 3 3 2" xfId="32413"/>
    <cellStyle name="检查单元格 2 6 3 4" xfId="15251"/>
    <cellStyle name="检查单元格 2 6 4" xfId="29381"/>
    <cellStyle name="检查单元格 2 6 4 2" xfId="29383"/>
    <cellStyle name="检查单元格 2 6 4 2 2" xfId="32414"/>
    <cellStyle name="检查单元格 2 6 4 3" xfId="32415"/>
    <cellStyle name="检查单元格 2 6 5" xfId="29387"/>
    <cellStyle name="检查单元格 2 6 5 2" xfId="32416"/>
    <cellStyle name="检查单元格 2 6 5 2 2" xfId="29486"/>
    <cellStyle name="检查单元格 2 6 6" xfId="12318"/>
    <cellStyle name="检查单元格 2 6 6 2" xfId="12322"/>
    <cellStyle name="检查单元格 2 6 6 2 2" xfId="12324"/>
    <cellStyle name="检查单元格 2 6 6 2 2 2" xfId="12326"/>
    <cellStyle name="检查单元格 2 6 6 2 2 3" xfId="12331"/>
    <cellStyle name="检查单元格 2 6 6 2 3" xfId="12338"/>
    <cellStyle name="检查单元格 2 6 6 2 4" xfId="10828"/>
    <cellStyle name="检查单元格 2 6 6 3" xfId="12345"/>
    <cellStyle name="检查单元格 2 6 6 4" xfId="12355"/>
    <cellStyle name="检查单元格 2 6 7" xfId="12367"/>
    <cellStyle name="检查单元格 2 6 7 2" xfId="12370"/>
    <cellStyle name="检查单元格 2 6 7 2 2" xfId="12372"/>
    <cellStyle name="检查单元格 2 6 7 2 3" xfId="12375"/>
    <cellStyle name="检查单元格 2 6 7 3" xfId="12380"/>
    <cellStyle name="检查单元格 2 6 7 4" xfId="12383"/>
    <cellStyle name="检查单元格 2 6 8" xfId="12388"/>
    <cellStyle name="检查单元格 2 6 8 2" xfId="12391"/>
    <cellStyle name="检查单元格 2 6 8 3" xfId="12395"/>
    <cellStyle name="检查单元格 2 7" xfId="32417"/>
    <cellStyle name="检查单元格 2 7 2" xfId="28170"/>
    <cellStyle name="检查单元格 2 7 2 2" xfId="28173"/>
    <cellStyle name="检查单元格 2 7 2 2 2" xfId="22947"/>
    <cellStyle name="检查单元格 2 7 2 3" xfId="31738"/>
    <cellStyle name="检查单元格 2 7 3" xfId="28177"/>
    <cellStyle name="检查单元格 2 7 3 2" xfId="29391"/>
    <cellStyle name="检查单元格 2 7 3 2 2" xfId="32418"/>
    <cellStyle name="检查单元格 2 7 4" xfId="29394"/>
    <cellStyle name="检查单元格 2 7 4 2" xfId="32419"/>
    <cellStyle name="检查单元格 2 7 5" xfId="32420"/>
    <cellStyle name="检查单元格 2 8" xfId="32421"/>
    <cellStyle name="检查单元格 2 8 2" xfId="28182"/>
    <cellStyle name="检查单元格 2 8 2 2" xfId="32422"/>
    <cellStyle name="检查单元格 2 8 2 2 2" xfId="32423"/>
    <cellStyle name="检查单元格 2 8 2 3" xfId="32424"/>
    <cellStyle name="检查单元格 2 8 3" xfId="29396"/>
    <cellStyle name="检查单元格 2 8 3 2" xfId="32425"/>
    <cellStyle name="检查单元格 2 8 4" xfId="21525"/>
    <cellStyle name="检查单元格 2 9" xfId="24244"/>
    <cellStyle name="检查单元格 2 9 2" xfId="32426"/>
    <cellStyle name="检查单元格 2 9 2 2" xfId="31565"/>
    <cellStyle name="检查单元格 3" xfId="32427"/>
    <cellStyle name="检查单元格 3 10" xfId="32428"/>
    <cellStyle name="检查单元格 3 10 2" xfId="16453"/>
    <cellStyle name="检查单元格 3 10 2 2" xfId="32429"/>
    <cellStyle name="检查单元格 3 10 3" xfId="14722"/>
    <cellStyle name="检查单元格 3 10 3 2" xfId="14724"/>
    <cellStyle name="检查单元格 3 11" xfId="32430"/>
    <cellStyle name="检查单元格 3 11 2" xfId="32432"/>
    <cellStyle name="检查单元格 3 12" xfId="32433"/>
    <cellStyle name="检查单元格 3 13" xfId="8612"/>
    <cellStyle name="检查单元格 3 2" xfId="32434"/>
    <cellStyle name="检查单元格 3 2 10" xfId="9230"/>
    <cellStyle name="检查单元格 3 2 10 2" xfId="9232"/>
    <cellStyle name="检查单元格 3 2 11" xfId="9236"/>
    <cellStyle name="检查单元格 3 2 2" xfId="32435"/>
    <cellStyle name="检查单元格 3 2 2 10" xfId="26178"/>
    <cellStyle name="检查单元格 3 2 2 2" xfId="32436"/>
    <cellStyle name="检查单元格 3 2 2 2 2" xfId="32437"/>
    <cellStyle name="检查单元格 3 2 2 2 2 2" xfId="32438"/>
    <cellStyle name="检查单元格 3 2 2 2 2 2 2" xfId="17480"/>
    <cellStyle name="检查单元格 3 2 2 2 2 3" xfId="32439"/>
    <cellStyle name="检查单元格 3 2 2 2 3" xfId="32440"/>
    <cellStyle name="检查单元格 3 2 2 2 3 2" xfId="32441"/>
    <cellStyle name="检查单元格 3 2 2 2 3 2 2" xfId="20623"/>
    <cellStyle name="检查单元格 3 2 2 2 3 3" xfId="32442"/>
    <cellStyle name="检查单元格 3 2 2 2 3 3 2" xfId="11237"/>
    <cellStyle name="检查单元格 3 2 2 2 4" xfId="19211"/>
    <cellStyle name="检查单元格 3 2 2 2 4 2" xfId="32443"/>
    <cellStyle name="检查单元格 3 2 2 2 5" xfId="32445"/>
    <cellStyle name="检查单元格 3 2 2 3" xfId="32447"/>
    <cellStyle name="检查单元格 3 2 2 3 2" xfId="6878"/>
    <cellStyle name="检查单元格 3 2 2 3 2 2" xfId="6883"/>
    <cellStyle name="检查单元格 3 2 2 3 2 2 2" xfId="6891"/>
    <cellStyle name="检查单元格 3 2 2 3 2 2 3" xfId="3648"/>
    <cellStyle name="检查单元格 3 2 2 3 2 2 4" xfId="5840"/>
    <cellStyle name="检查单元格 3 2 2 3 2 3" xfId="6898"/>
    <cellStyle name="检查单元格 3 2 2 3 2 4" xfId="6908"/>
    <cellStyle name="检查单元格 3 2 2 3 2 5" xfId="2616"/>
    <cellStyle name="检查单元格 3 2 2 3 3" xfId="6914"/>
    <cellStyle name="检查单元格 3 2 2 3 3 2" xfId="6918"/>
    <cellStyle name="检查单元格 3 2 2 3 3 2 2" xfId="6920"/>
    <cellStyle name="检查单元格 3 2 2 3 3 2 3" xfId="3667"/>
    <cellStyle name="检查单元格 3 2 2 3 3 2 4" xfId="5989"/>
    <cellStyle name="检查单元格 3 2 2 3 3 3" xfId="6928"/>
    <cellStyle name="检查单元格 3 2 2 3 3 4" xfId="6932"/>
    <cellStyle name="检查单元格 3 2 2 3 4" xfId="6938"/>
    <cellStyle name="检查单元格 3 2 2 3 4 2" xfId="6944"/>
    <cellStyle name="检查单元格 3 2 2 3 5" xfId="3094"/>
    <cellStyle name="检查单元格 3 2 2 4" xfId="32448"/>
    <cellStyle name="检查单元格 3 2 2 4 2" xfId="6991"/>
    <cellStyle name="检查单元格 3 2 2 4 2 2" xfId="6997"/>
    <cellStyle name="检查单元格 3 2 2 4 2 2 2" xfId="6123"/>
    <cellStyle name="检查单元格 3 2 2 4 2 3" xfId="7003"/>
    <cellStyle name="检查单元格 3 2 2 4 2 4" xfId="7009"/>
    <cellStyle name="检查单元格 3 2 2 4 2 5" xfId="7015"/>
    <cellStyle name="检查单元格 3 2 2 4 3" xfId="7018"/>
    <cellStyle name="检查单元格 3 2 2 4 3 2" xfId="7024"/>
    <cellStyle name="检查单元格 3 2 2 4 4" xfId="7031"/>
    <cellStyle name="检查单元格 3 2 2 5" xfId="32449"/>
    <cellStyle name="检查单元格 3 2 2 5 2" xfId="7047"/>
    <cellStyle name="检查单元格 3 2 2 5 2 2" xfId="1644"/>
    <cellStyle name="检查单元格 3 2 2 5 3" xfId="7050"/>
    <cellStyle name="检查单元格 3 2 2 6" xfId="26898"/>
    <cellStyle name="检查单元格 3 2 2 6 2" xfId="7069"/>
    <cellStyle name="检查单元格 3 2 2 6 2 2" xfId="2968"/>
    <cellStyle name="检查单元格 3 2 2 6 3" xfId="7073"/>
    <cellStyle name="检查单元格 3 2 2 6 3 2" xfId="3147"/>
    <cellStyle name="检查单元格 3 2 2 7" xfId="8385"/>
    <cellStyle name="检查单元格 3 2 2 7 2" xfId="8390"/>
    <cellStyle name="检查单元格 3 2 2 7 2 2" xfId="4417"/>
    <cellStyle name="检查单元格 3 2 2 7 2 3" xfId="4463"/>
    <cellStyle name="检查单元格 3 2 2 7 2 4" xfId="4493"/>
    <cellStyle name="检查单元格 3 2 2 7 3" xfId="8397"/>
    <cellStyle name="检查单元格 3 2 2 7 4" xfId="3563"/>
    <cellStyle name="检查单元格 3 2 2 8" xfId="2333"/>
    <cellStyle name="检查单元格 3 2 2 8 2" xfId="2338"/>
    <cellStyle name="检查单元格 3 2 2 8 2 2" xfId="5285"/>
    <cellStyle name="检查单元格 3 2 2 8 3" xfId="8403"/>
    <cellStyle name="检查单元格 3 2 2 8 3 2" xfId="5388"/>
    <cellStyle name="检查单元格 3 2 2 8 4" xfId="3575"/>
    <cellStyle name="检查单元格 3 2 2 8 5" xfId="8405"/>
    <cellStyle name="检查单元格 3 2 2 9" xfId="2342"/>
    <cellStyle name="检查单元格 3 2 2 9 2" xfId="2349"/>
    <cellStyle name="检查单元格 3 2 3" xfId="2205"/>
    <cellStyle name="检查单元格 3 2 3 2" xfId="6413"/>
    <cellStyle name="检查单元格 3 2 3 2 2" xfId="32450"/>
    <cellStyle name="检查单元格 3 2 3 2 2 2" xfId="32451"/>
    <cellStyle name="检查单元格 3 2 3 2 3" xfId="32452"/>
    <cellStyle name="检查单元格 3 2 3 3" xfId="32455"/>
    <cellStyle name="检查单元格 3 2 3 3 2" xfId="7099"/>
    <cellStyle name="检查单元格 3 2 3 3 2 2" xfId="4040"/>
    <cellStyle name="检查单元格 3 2 3 3 2 3" xfId="4047"/>
    <cellStyle name="检查单元格 3 2 3 3 2 4" xfId="7105"/>
    <cellStyle name="检查单元格 3 2 3 3 3" xfId="7109"/>
    <cellStyle name="检查单元格 3 2 3 3 3 2" xfId="4103"/>
    <cellStyle name="检查单元格 3 2 3 4" xfId="32457"/>
    <cellStyle name="检查单元格 3 2 3 4 2" xfId="274"/>
    <cellStyle name="检查单元格 3 2 3 5" xfId="32458"/>
    <cellStyle name="检查单元格 3 2 4" xfId="6417"/>
    <cellStyle name="检查单元格 3 2 4 2" xfId="6420"/>
    <cellStyle name="检查单元格 3 2 4 2 2" xfId="11224"/>
    <cellStyle name="检查单元格 3 2 4 2 2 2" xfId="22021"/>
    <cellStyle name="检查单元格 3 2 4 2 2 2 2" xfId="18102"/>
    <cellStyle name="检查单元格 3 2 4 2 2 2 3" xfId="18105"/>
    <cellStyle name="检查单元格 3 2 4 2 3" xfId="32459"/>
    <cellStyle name="检查单元格 3 2 4 3" xfId="11226"/>
    <cellStyle name="检查单元格 3 2 4 3 2" xfId="7124"/>
    <cellStyle name="检查单元格 3 2 4 3 2 2" xfId="4390"/>
    <cellStyle name="检查单元格 3 2 4 4" xfId="11228"/>
    <cellStyle name="检查单元格 3 2 4 4 2" xfId="1453"/>
    <cellStyle name="检查单元格 3 2 4 5" xfId="11230"/>
    <cellStyle name="检查单元格 3 2 4 6" xfId="31013"/>
    <cellStyle name="检查单元格 3 2 4 7" xfId="8417"/>
    <cellStyle name="检查单元格 3 2 5" xfId="1358"/>
    <cellStyle name="检查单元格 3 2 5 2" xfId="6426"/>
    <cellStyle name="检查单元格 3 2 5 2 2" xfId="32460"/>
    <cellStyle name="检查单元格 3 2 5 2 2 2" xfId="32461"/>
    <cellStyle name="检查单元格 3 2 5 2 3" xfId="32462"/>
    <cellStyle name="检查单元格 3 2 5 3" xfId="18648"/>
    <cellStyle name="检查单元格 3 2 5 3 2" xfId="7135"/>
    <cellStyle name="检查单元格 3 2 5 4" xfId="32463"/>
    <cellStyle name="检查单元格 3 2 6" xfId="6429"/>
    <cellStyle name="检查单元格 3 2 6 2" xfId="11232"/>
    <cellStyle name="检查单元格 3 2 6 2 2" xfId="32464"/>
    <cellStyle name="检查单元格 3 2 6 3" xfId="32465"/>
    <cellStyle name="检查单元格 3 2 7" xfId="7390"/>
    <cellStyle name="检查单元格 3 2 7 2" xfId="32466"/>
    <cellStyle name="检查单元格 3 2 7 2 2" xfId="32468"/>
    <cellStyle name="检查单元格 3 2 7 3" xfId="32469"/>
    <cellStyle name="检查单元格 3 2 7 3 2" xfId="32470"/>
    <cellStyle name="检查单元格 3 2 8" xfId="32471"/>
    <cellStyle name="检查单元格 3 2 8 2" xfId="32472"/>
    <cellStyle name="检查单元格 3 2 8 2 2" xfId="31577"/>
    <cellStyle name="检查单元格 3 2 9" xfId="10760"/>
    <cellStyle name="检查单元格 3 2 9 2" xfId="32473"/>
    <cellStyle name="检查单元格 3 2 9 2 2" xfId="32474"/>
    <cellStyle name="检查单元格 3 2 9 3" xfId="32476"/>
    <cellStyle name="检查单元格 3 2 9 3 2" xfId="32477"/>
    <cellStyle name="检查单元格 3 3" xfId="110"/>
    <cellStyle name="检查单元格 3 3 10" xfId="32479"/>
    <cellStyle name="检查单元格 3 3 11" xfId="32480"/>
    <cellStyle name="检查单元格 3 3 12" xfId="32481"/>
    <cellStyle name="检查单元格 3 3 2" xfId="2718"/>
    <cellStyle name="检查单元格 3 3 2 2" xfId="6478"/>
    <cellStyle name="检查单元格 3 3 2 2 2" xfId="32483"/>
    <cellStyle name="检查单元格 3 3 2 2 2 2" xfId="5736"/>
    <cellStyle name="检查单元格 3 3 2 2 3" xfId="32485"/>
    <cellStyle name="检查单元格 3 3 2 3" xfId="11755"/>
    <cellStyle name="检查单元格 3 3 2 3 2" xfId="7219"/>
    <cellStyle name="检查单元格 3 3 2 3 2 2" xfId="5778"/>
    <cellStyle name="检查单元格 3 3 2 3 2 2 2" xfId="3425"/>
    <cellStyle name="检查单元格 3 3 2 3 2 2 3" xfId="3434"/>
    <cellStyle name="检查单元格 3 3 2 3 2 3" xfId="5784"/>
    <cellStyle name="检查单元格 3 3 2 3 2 4" xfId="5902"/>
    <cellStyle name="检查单元格 3 3 2 3 3" xfId="7229"/>
    <cellStyle name="检查单元格 3 3 2 3 3 2" xfId="7233"/>
    <cellStyle name="检查单元格 3 3 2 3 3 2 2" xfId="7235"/>
    <cellStyle name="检查单元格 3 3 2 3 3 2 3" xfId="6745"/>
    <cellStyle name="检查单元格 3 3 2 3 3 3" xfId="7250"/>
    <cellStyle name="检查单元格 3 3 2 3 3 4" xfId="7254"/>
    <cellStyle name="检查单元格 3 3 2 4" xfId="32486"/>
    <cellStyle name="检查单元格 3 3 2 4 2" xfId="6960"/>
    <cellStyle name="检查单元格 3 3 2 4 2 2" xfId="5824"/>
    <cellStyle name="检查单元格 3 3 2 4 2 3" xfId="3723"/>
    <cellStyle name="检查单元格 3 3 2 5" xfId="32487"/>
    <cellStyle name="检查单元格 3 3 3" xfId="2211"/>
    <cellStyle name="检查单元格 3 3 3 2" xfId="6484"/>
    <cellStyle name="检查单元格 3 3 3 2 2" xfId="32488"/>
    <cellStyle name="检查单元格 3 3 3 2 2 2" xfId="7633"/>
    <cellStyle name="检查单元格 3 3 3 2 3" xfId="32489"/>
    <cellStyle name="检查单元格 3 3 3 3" xfId="32490"/>
    <cellStyle name="检查单元格 3 3 3 3 2" xfId="7366"/>
    <cellStyle name="检查单元格 3 3 3 3 2 2" xfId="4862"/>
    <cellStyle name="检查单元格 3 3 3 3 2 3" xfId="4878"/>
    <cellStyle name="检查单元格 3 3 3 3 2 4" xfId="7373"/>
    <cellStyle name="检查单元格 3 3 3 4" xfId="7042"/>
    <cellStyle name="检查单元格 3 3 3 4 2" xfId="1582"/>
    <cellStyle name="检查单元格 3 3 3 5" xfId="32491"/>
    <cellStyle name="检查单元格 3 3 4" xfId="6491"/>
    <cellStyle name="检查单元格 3 3 4 2" xfId="3507"/>
    <cellStyle name="检查单元格 3 3 4 2 2" xfId="32492"/>
    <cellStyle name="检查单元格 3 3 4 2 2 2" xfId="9304"/>
    <cellStyle name="检查单元格 3 3 4 2 3" xfId="32493"/>
    <cellStyle name="检查单元格 3 3 4 3" xfId="18807"/>
    <cellStyle name="检查单元格 3 3 4 3 2" xfId="7418"/>
    <cellStyle name="检查单元格 3 3 4 4" xfId="7063"/>
    <cellStyle name="检查单元格 3 3 5" xfId="1365"/>
    <cellStyle name="检查单元格 3 3 5 2" xfId="32494"/>
    <cellStyle name="检查单元格 3 3 5 2 2" xfId="32495"/>
    <cellStyle name="检查单元格 3 3 5 3" xfId="18810"/>
    <cellStyle name="检查单元格 3 3 6" xfId="10484"/>
    <cellStyle name="检查单元格 3 3 6 2" xfId="10488"/>
    <cellStyle name="检查单元格 3 3 6 2 2" xfId="32496"/>
    <cellStyle name="检查单元格 3 3 6 3" xfId="5885"/>
    <cellStyle name="检查单元格 3 3 6 3 2" xfId="5888"/>
    <cellStyle name="检查单元格 3 3 7" xfId="7393"/>
    <cellStyle name="检查单元格 3 3 7 2" xfId="10490"/>
    <cellStyle name="检查单元格 3 3 7 2 2" xfId="32497"/>
    <cellStyle name="检查单元格 3 3 8" xfId="10492"/>
    <cellStyle name="检查单元格 3 3 8 2" xfId="10495"/>
    <cellStyle name="检查单元格 3 3 8 2 2" xfId="32498"/>
    <cellStyle name="检查单元格 3 3 8 3" xfId="5907"/>
    <cellStyle name="检查单元格 3 3 8 3 2" xfId="23976"/>
    <cellStyle name="检查单元格 3 3 9" xfId="10497"/>
    <cellStyle name="检查单元格 3 3 9 2" xfId="32500"/>
    <cellStyle name="检查单元格 3 4" xfId="6494"/>
    <cellStyle name="检查单元格 3 4 2" xfId="6496"/>
    <cellStyle name="检查单元格 3 4 2 2" xfId="32501"/>
    <cellStyle name="检查单元格 3 4 2 2 2" xfId="32502"/>
    <cellStyle name="检查单元格 3 4 2 3" xfId="11776"/>
    <cellStyle name="检查单元格 3 4 3" xfId="2224"/>
    <cellStyle name="检查单元格 3 4 3 2" xfId="32503"/>
    <cellStyle name="检查单元格 3 4 3 2 2" xfId="30241"/>
    <cellStyle name="检查单元格 3 4 3 3" xfId="32504"/>
    <cellStyle name="检查单元格 3 4 3 3 2" xfId="7496"/>
    <cellStyle name="检查单元格 3 4 4" xfId="11239"/>
    <cellStyle name="检查单元格 3 4 4 2" xfId="32505"/>
    <cellStyle name="检查单元格 3 4 5" xfId="32506"/>
    <cellStyle name="检查单元格 3 5" xfId="6498"/>
    <cellStyle name="检查单元格 3 5 2" xfId="5608"/>
    <cellStyle name="检查单元格 3 5 2 2" xfId="29828"/>
    <cellStyle name="检查单元格 3 5 2 2 2" xfId="29830"/>
    <cellStyle name="检查单元格 3 5 2 3" xfId="32507"/>
    <cellStyle name="检查单元格 3 5 3" xfId="10198"/>
    <cellStyle name="检查单元格 3 5 3 2" xfId="10201"/>
    <cellStyle name="检查单元格 3 5 3 2 2" xfId="10204"/>
    <cellStyle name="检查单元格 3 5 3 3" xfId="10207"/>
    <cellStyle name="检查单元格 3 5 3 4" xfId="10213"/>
    <cellStyle name="检查单元格 3 5 4" xfId="10229"/>
    <cellStyle name="检查单元格 3 5 4 2" xfId="10232"/>
    <cellStyle name="检查单元格 3 5 5" xfId="10235"/>
    <cellStyle name="检查单元格 3 6" xfId="6502"/>
    <cellStyle name="检查单元格 3 6 2" xfId="17705"/>
    <cellStyle name="检查单元格 3 6 2 2" xfId="17707"/>
    <cellStyle name="检查单元格 3 6 2 2 2" xfId="32508"/>
    <cellStyle name="检查单元格 3 6 2 3" xfId="32510"/>
    <cellStyle name="检查单元格 3 6 3" xfId="10248"/>
    <cellStyle name="检查单元格 3 6 3 2" xfId="10251"/>
    <cellStyle name="检查单元格 3 6 4" xfId="10254"/>
    <cellStyle name="检查单元格 3 7" xfId="17709"/>
    <cellStyle name="检查单元格 3 7 2" xfId="17712"/>
    <cellStyle name="检查单元格 3 7 2 2" xfId="28196"/>
    <cellStyle name="检查单元格 3 7 3" xfId="10271"/>
    <cellStyle name="检查单元格 3 8" xfId="32511"/>
    <cellStyle name="检查单元格 3 8 2" xfId="28202"/>
    <cellStyle name="检查单元格 3 8 2 2" xfId="29906"/>
    <cellStyle name="检查单元格 3 8 3" xfId="10274"/>
    <cellStyle name="检查单元格 3 8 3 2" xfId="29917"/>
    <cellStyle name="检查单元格 3 9" xfId="32512"/>
    <cellStyle name="检查单元格 3 9 2" xfId="32513"/>
    <cellStyle name="检查单元格 3 9 2 2" xfId="4724"/>
    <cellStyle name="检查单元格 4" xfId="32514"/>
    <cellStyle name="检查单元格 4 10" xfId="28142"/>
    <cellStyle name="检查单元格 4 10 2" xfId="4606"/>
    <cellStyle name="检查单元格 4 10 2 2" xfId="8590"/>
    <cellStyle name="检查单元格 4 10 3" xfId="4742"/>
    <cellStyle name="检查单元格 4 10 3 2" xfId="32515"/>
    <cellStyle name="检查单元格 4 11" xfId="28144"/>
    <cellStyle name="检查单元格 4 11 2" xfId="4615"/>
    <cellStyle name="检查单元格 4 12" xfId="32517"/>
    <cellStyle name="检查单元格 4 2" xfId="32518"/>
    <cellStyle name="检查单元格 4 2 10" xfId="20941"/>
    <cellStyle name="检查单元格 4 2 10 2" xfId="20943"/>
    <cellStyle name="检查单元格 4 2 11" xfId="20960"/>
    <cellStyle name="检查单元格 4 2 2" xfId="32519"/>
    <cellStyle name="检查单元格 4 2 2 10" xfId="28986"/>
    <cellStyle name="检查单元格 4 2 2 2" xfId="14522"/>
    <cellStyle name="检查单元格 4 2 2 2 2" xfId="14524"/>
    <cellStyle name="检查单元格 4 2 2 2 2 2" xfId="26892"/>
    <cellStyle name="检查单元格 4 2 2 2 2 2 2" xfId="32520"/>
    <cellStyle name="检查单元格 4 2 2 2 2 3" xfId="32522"/>
    <cellStyle name="检查单元格 4 2 2 2 3" xfId="23029"/>
    <cellStyle name="检查单元格 4 2 2 2 3 2" xfId="32523"/>
    <cellStyle name="检查单元格 4 2 2 2 3 2 2" xfId="32524"/>
    <cellStyle name="检查单元格 4 2 2 2 3 3" xfId="32525"/>
    <cellStyle name="检查单元格 4 2 2 2 3 3 2" xfId="32526"/>
    <cellStyle name="检查单元格 4 2 2 2 4" xfId="23526"/>
    <cellStyle name="检查单元格 4 2 2 2 4 2" xfId="32527"/>
    <cellStyle name="检查单元格 4 2 2 2 5" xfId="32528"/>
    <cellStyle name="检查单元格 4 2 2 3" xfId="14526"/>
    <cellStyle name="检查单元格 4 2 2 3 2" xfId="8410"/>
    <cellStyle name="检查单元格 4 2 2 3 2 2" xfId="1312"/>
    <cellStyle name="检查单元格 4 2 2 3 2 2 2" xfId="1315"/>
    <cellStyle name="检查单元格 4 2 2 3 2 2 3" xfId="1422"/>
    <cellStyle name="检查单元格 4 2 2 3 2 2 4" xfId="1485"/>
    <cellStyle name="检查单元格 4 2 2 3 2 3" xfId="1522"/>
    <cellStyle name="检查单元格 4 2 2 3 2 4" xfId="1802"/>
    <cellStyle name="检查单元格 4 2 2 3 2 5" xfId="1875"/>
    <cellStyle name="检查单元格 4 2 2 3 3" xfId="8413"/>
    <cellStyle name="检查单元格 4 2 2 3 3 2" xfId="8418"/>
    <cellStyle name="检查单元格 4 2 2 3 3 2 2" xfId="8421"/>
    <cellStyle name="检查单元格 4 2 2 3 3 2 3" xfId="8428"/>
    <cellStyle name="检查单元格 4 2 2 3 3 2 4" xfId="6855"/>
    <cellStyle name="检查单元格 4 2 2 3 3 3" xfId="2360"/>
    <cellStyle name="检查单元格 4 2 2 3 3 4" xfId="4010"/>
    <cellStyle name="检查单元格 4 2 2 3 4" xfId="8445"/>
    <cellStyle name="检查单元格 4 2 2 3 4 2" xfId="8448"/>
    <cellStyle name="检查单元格 4 2 2 3 5" xfId="827"/>
    <cellStyle name="检查单元格 4 2 2 4" xfId="14528"/>
    <cellStyle name="检查单元格 4 2 2 4 2" xfId="8464"/>
    <cellStyle name="检查单元格 4 2 2 4 2 2" xfId="7055"/>
    <cellStyle name="检查单元格 4 2 2 4 2 2 2" xfId="7807"/>
    <cellStyle name="检查单元格 4 2 2 4 2 3" xfId="2415"/>
    <cellStyle name="检查单元格 4 2 2 4 2 4" xfId="8467"/>
    <cellStyle name="检查单元格 4 2 2 4 2 5" xfId="7863"/>
    <cellStyle name="检查单元格 4 2 2 4 3" xfId="3545"/>
    <cellStyle name="检查单元格 4 2 2 4 3 2" xfId="3550"/>
    <cellStyle name="检查单元格 4 2 2 4 4" xfId="3559"/>
    <cellStyle name="检查单元格 4 2 2 5" xfId="32529"/>
    <cellStyle name="检查单元格 4 2 2 5 2" xfId="6816"/>
    <cellStyle name="检查单元格 4 2 2 5 2 2" xfId="937"/>
    <cellStyle name="检查单元格 4 2 2 5 3" xfId="3585"/>
    <cellStyle name="检查单元格 4 2 2 6" xfId="26966"/>
    <cellStyle name="检查单元格 4 2 2 6 2" xfId="6832"/>
    <cellStyle name="检查单元格 4 2 2 6 2 2" xfId="6839"/>
    <cellStyle name="检查单元格 4 2 2 6 3" xfId="3614"/>
    <cellStyle name="检查单元格 4 2 2 6 3 2" xfId="6849"/>
    <cellStyle name="检查单元格 4 2 2 6 3 2 2" xfId="8204"/>
    <cellStyle name="检查单元格 4 2 2 6 3 2 3" xfId="8234"/>
    <cellStyle name="检查单元格 4 2 2 7" xfId="6863"/>
    <cellStyle name="检查单元格 4 2 2 7 2" xfId="6870"/>
    <cellStyle name="检查单元格 4 2 2 7 2 2" xfId="8503"/>
    <cellStyle name="检查单元格 4 2 2 7 3" xfId="3619"/>
    <cellStyle name="检查单元格 4 2 2 7 4" xfId="3708"/>
    <cellStyle name="检查单元格 4 2 2 8" xfId="2565"/>
    <cellStyle name="检查单元格 4 2 2 8 2" xfId="2572"/>
    <cellStyle name="检查单元格 4 2 2 8 2 2" xfId="32531"/>
    <cellStyle name="检查单元格 4 2 2 8 3" xfId="32532"/>
    <cellStyle name="检查单元格 4 2 2 8 3 2" xfId="22974"/>
    <cellStyle name="检查单元格 4 2 2 9" xfId="2586"/>
    <cellStyle name="检查单元格 4 2 2 9 2" xfId="2589"/>
    <cellStyle name="检查单元格 4 2 3" xfId="2313"/>
    <cellStyle name="检查单元格 4 2 3 2" xfId="14542"/>
    <cellStyle name="检查单元格 4 2 3 2 2" xfId="14544"/>
    <cellStyle name="检查单元格 4 2 3 2 2 2" xfId="26953"/>
    <cellStyle name="检查单元格 4 2 3 2 3" xfId="23042"/>
    <cellStyle name="检查单元格 4 2 3 3" xfId="14547"/>
    <cellStyle name="检查单元格 4 2 3 3 2" xfId="8510"/>
    <cellStyle name="检查单元格 4 2 3 3 2 2" xfId="6903"/>
    <cellStyle name="检查单元格 4 2 3 3 2 3" xfId="2620"/>
    <cellStyle name="检查单元格 4 2 3 3 2 4" xfId="4072"/>
    <cellStyle name="检查单元格 4 2 3 3 3" xfId="8517"/>
    <cellStyle name="检查单元格 4 2 3 3 3 2" xfId="6930"/>
    <cellStyle name="检查单元格 4 2 3 4" xfId="32533"/>
    <cellStyle name="检查单元格 4 2 3 4 2" xfId="8523"/>
    <cellStyle name="检查单元格 4 2 3 5" xfId="32534"/>
    <cellStyle name="检查单元格 4 2 4" xfId="11336"/>
    <cellStyle name="检查单元格 4 2 4 2" xfId="14565"/>
    <cellStyle name="检查单元格 4 2 4 2 2" xfId="14568"/>
    <cellStyle name="检查单元格 4 2 4 2 2 2" xfId="28629"/>
    <cellStyle name="检查单元格 4 2 4 2 3" xfId="28631"/>
    <cellStyle name="检查单元格 4 2 4 3" xfId="14570"/>
    <cellStyle name="检查单元格 4 2 4 3 2" xfId="8556"/>
    <cellStyle name="检查单元格 4 2 4 3 2 2" xfId="7103"/>
    <cellStyle name="检查单元格 4 2 4 4" xfId="32536"/>
    <cellStyle name="检查单元格 4 2 4 4 2" xfId="8567"/>
    <cellStyle name="检查单元格 4 2 4 5" xfId="32537"/>
    <cellStyle name="检查单元格 4 2 5" xfId="32538"/>
    <cellStyle name="检查单元格 4 2 5 2" xfId="32539"/>
    <cellStyle name="检查单元格 4 2 5 2 2" xfId="28636"/>
    <cellStyle name="检查单元格 4 2 5 2 2 2" xfId="32540"/>
    <cellStyle name="检查单元格 4 2 5 2 3" xfId="32541"/>
    <cellStyle name="检查单元格 4 2 5 3" xfId="32542"/>
    <cellStyle name="检查单元格 4 2 5 3 2" xfId="2644"/>
    <cellStyle name="检查单元格 4 2 5 4" xfId="32543"/>
    <cellStyle name="检查单元格 4 2 6" xfId="29567"/>
    <cellStyle name="检查单元格 4 2 6 2" xfId="29569"/>
    <cellStyle name="检查单元格 4 2 6 2 2" xfId="2962"/>
    <cellStyle name="检查单元格 4 2 6 3" xfId="29573"/>
    <cellStyle name="检查单元格 4 2 7" xfId="29577"/>
    <cellStyle name="检查单元格 4 2 7 2" xfId="29579"/>
    <cellStyle name="检查单元格 4 2 7 2 2" xfId="29581"/>
    <cellStyle name="检查单元格 4 2 7 3" xfId="29584"/>
    <cellStyle name="检查单元格 4 2 7 3 2" xfId="29586"/>
    <cellStyle name="检查单元格 4 2 8" xfId="29588"/>
    <cellStyle name="检查单元格 4 2 8 2" xfId="29590"/>
    <cellStyle name="检查单元格 4 2 8 2 2" xfId="3374"/>
    <cellStyle name="检查单元格 4 2 8 2 2 2" xfId="5568"/>
    <cellStyle name="检查单元格 4 2 8 2 2 3" xfId="5573"/>
    <cellStyle name="检查单元格 4 2 9" xfId="29592"/>
    <cellStyle name="检查单元格 4 2 9 2" xfId="29594"/>
    <cellStyle name="检查单元格 4 2 9 2 2" xfId="7505"/>
    <cellStyle name="检查单元格 4 2 9 2 2 2" xfId="7509"/>
    <cellStyle name="检查单元格 4 2 9 2 2 3" xfId="541"/>
    <cellStyle name="检查单元格 4 2 9 3" xfId="32544"/>
    <cellStyle name="检查单元格 4 2 9 3 2" xfId="7592"/>
    <cellStyle name="检查单元格 4 2 9 3 2 2" xfId="7596"/>
    <cellStyle name="检查单元格 4 2 9 3 2 3" xfId="862"/>
    <cellStyle name="检查单元格 4 3" xfId="1203"/>
    <cellStyle name="检查单元格 4 3 10" xfId="21065"/>
    <cellStyle name="检查单元格 4 3 2" xfId="32545"/>
    <cellStyle name="检查单元格 4 3 2 2" xfId="14734"/>
    <cellStyle name="检查单元格 4 3 2 2 2" xfId="14736"/>
    <cellStyle name="检查单元格 4 3 2 2 2 2" xfId="32546"/>
    <cellStyle name="检查单元格 4 3 2 2 3" xfId="25356"/>
    <cellStyle name="检查单元格 4 3 2 3" xfId="11817"/>
    <cellStyle name="检查单元格 4 3 2 3 2" xfId="8642"/>
    <cellStyle name="检查单元格 4 3 2 3 2 2" xfId="8645"/>
    <cellStyle name="检查单元格 4 3 2 3 2 2 2" xfId="8647"/>
    <cellStyle name="检查单元格 4 3 2 3 2 2 3" xfId="8650"/>
    <cellStyle name="检查单元格 4 3 2 3 2 3" xfId="8656"/>
    <cellStyle name="检查单元格 4 3 2 3 2 4" xfId="2279"/>
    <cellStyle name="检查单元格 4 3 2 3 3" xfId="8662"/>
    <cellStyle name="检查单元格 4 3 2 3 3 2" xfId="8666"/>
    <cellStyle name="检查单元格 4 3 2 3 3 2 2" xfId="8669"/>
    <cellStyle name="检查单元格 4 3 2 3 3 2 3" xfId="8673"/>
    <cellStyle name="检查单元格 4 3 2 3 3 3" xfId="8682"/>
    <cellStyle name="检查单元格 4 3 2 3 3 4" xfId="8686"/>
    <cellStyle name="检查单元格 4 3 2 4" xfId="32059"/>
    <cellStyle name="检查单元格 4 3 2 4 2" xfId="8727"/>
    <cellStyle name="检查单元格 4 3 2 4 2 2" xfId="3587"/>
    <cellStyle name="检查单元格 4 3 2 4 2 3" xfId="3596"/>
    <cellStyle name="检查单元格 4 3 2 5" xfId="32061"/>
    <cellStyle name="检查单元格 4 3 3" xfId="2760"/>
    <cellStyle name="检查单元格 4 3 3 2" xfId="6014"/>
    <cellStyle name="检查单元格 4 3 3 2 2" xfId="6018"/>
    <cellStyle name="检查单元格 4 3 3 2 2 2" xfId="32547"/>
    <cellStyle name="检查单元格 4 3 3 2 3" xfId="32548"/>
    <cellStyle name="检查单元格 4 3 3 3" xfId="6023"/>
    <cellStyle name="检查单元格 4 3 3 3 2" xfId="8795"/>
    <cellStyle name="检查单元格 4 3 3 3 2 2" xfId="8800"/>
    <cellStyle name="检查单元格 4 3 3 3 2 2 2" xfId="8804"/>
    <cellStyle name="检查单元格 4 3 3 3 2 2 3" xfId="8812"/>
    <cellStyle name="检查单元格 4 3 3 3 2 3" xfId="8824"/>
    <cellStyle name="检查单元格 4 3 3 3 2 4" xfId="8829"/>
    <cellStyle name="检查单元格 4 3 3 3 3" xfId="8837"/>
    <cellStyle name="检查单元格 4 3 3 3 4" xfId="8843"/>
    <cellStyle name="检查单元格 4 3 3 4" xfId="7286"/>
    <cellStyle name="检查单元格 4 3 3 4 2" xfId="8858"/>
    <cellStyle name="检查单元格 4 3 3 4 2 2" xfId="8862"/>
    <cellStyle name="检查单元格 4 3 3 4 2 3" xfId="26198"/>
    <cellStyle name="检查单元格 4 3 3 4 3" xfId="8865"/>
    <cellStyle name="检查单元格 4 3 3 4 4" xfId="8870"/>
    <cellStyle name="检查单元格 4 3 3 5" xfId="27185"/>
    <cellStyle name="检查单元格 4 3 3 5 2" xfId="6128"/>
    <cellStyle name="检查单元格 4 3 3 5 3" xfId="2796"/>
    <cellStyle name="检查单元格 4 3 4" xfId="11340"/>
    <cellStyle name="检查单元格 4 3 4 2" xfId="32549"/>
    <cellStyle name="检查单元格 4 3 4 2 2" xfId="28646"/>
    <cellStyle name="检查单元格 4 3 4 2 2 2" xfId="32550"/>
    <cellStyle name="检查单元格 4 3 4 2 3" xfId="32551"/>
    <cellStyle name="检查单元格 4 3 4 3" xfId="18822"/>
    <cellStyle name="检查单元格 4 3 4 3 2" xfId="8916"/>
    <cellStyle name="检查单元格 4 3 4 4" xfId="7292"/>
    <cellStyle name="检查单元格 4 3 5" xfId="32552"/>
    <cellStyle name="检查单元格 4 3 5 2" xfId="32553"/>
    <cellStyle name="检查单元格 4 3 5 2 2" xfId="32554"/>
    <cellStyle name="检查单元格 4 3 5 3" xfId="32555"/>
    <cellStyle name="检查单元格 4 3 6" xfId="29595"/>
    <cellStyle name="检查单元格 4 3 6 2" xfId="29599"/>
    <cellStyle name="检查单元格 4 3 6 2 2" xfId="8369"/>
    <cellStyle name="检查单元格 4 3 6 3" xfId="29607"/>
    <cellStyle name="检查单元格 4 3 6 3 2" xfId="7750"/>
    <cellStyle name="检查单元格 4 3 7" xfId="29631"/>
    <cellStyle name="检查单元格 4 3 7 2" xfId="29633"/>
    <cellStyle name="检查单元格 4 3 7 2 2" xfId="29637"/>
    <cellStyle name="检查单元格 4 3 8" xfId="29652"/>
    <cellStyle name="检查单元格 4 3 8 2" xfId="29654"/>
    <cellStyle name="检查单元格 4 3 8 2 2" xfId="29657"/>
    <cellStyle name="检查单元格 4 3 8 3" xfId="24006"/>
    <cellStyle name="检查单元格 4 3 8 3 2" xfId="29660"/>
    <cellStyle name="检查单元格 4 3 9" xfId="29663"/>
    <cellStyle name="检查单元格 4 3 9 2" xfId="29665"/>
    <cellStyle name="检查单元格 4 4" xfId="32521"/>
    <cellStyle name="检查单元格 4 4 2" xfId="32556"/>
    <cellStyle name="检查单元格 4 4 2 2" xfId="14820"/>
    <cellStyle name="检查单元格 4 4 2 2 2" xfId="32557"/>
    <cellStyle name="检查单元格 4 4 2 3" xfId="32558"/>
    <cellStyle name="检查单元格 4 4 3" xfId="32559"/>
    <cellStyle name="检查单元格 4 4 3 2" xfId="32560"/>
    <cellStyle name="检查单元格 4 4 3 2 2" xfId="32561"/>
    <cellStyle name="检查单元格 4 4 3 3" xfId="32562"/>
    <cellStyle name="检查单元格 4 4 3 3 2" xfId="9064"/>
    <cellStyle name="检查单元格 4 4 4" xfId="11344"/>
    <cellStyle name="检查单元格 4 4 4 2" xfId="32563"/>
    <cellStyle name="检查单元格 4 4 5" xfId="32564"/>
    <cellStyle name="检查单元格 4 5" xfId="32565"/>
    <cellStyle name="检查单元格 4 5 2" xfId="26299"/>
    <cellStyle name="检查单元格 4 5 2 2" xfId="14992"/>
    <cellStyle name="检查单元格 4 5 2 2 2" xfId="14995"/>
    <cellStyle name="检查单元格 4 5 2 3" xfId="14998"/>
    <cellStyle name="检查单元格 4 5 3" xfId="10291"/>
    <cellStyle name="检查单元格 4 5 3 2" xfId="10295"/>
    <cellStyle name="检查单元格 4 5 3 2 2" xfId="15022"/>
    <cellStyle name="检查单元格 4 5 4" xfId="10301"/>
    <cellStyle name="检查单元格 4 5 4 2" xfId="10305"/>
    <cellStyle name="检查单元格 4 5 5" xfId="10310"/>
    <cellStyle name="检查单元格 4 6" xfId="17716"/>
    <cellStyle name="检查单元格 4 6 2" xfId="26311"/>
    <cellStyle name="检查单元格 4 6 2 2" xfId="15123"/>
    <cellStyle name="检查单元格 4 6 2 2 2" xfId="26313"/>
    <cellStyle name="检查单元格 4 6 2 3" xfId="26315"/>
    <cellStyle name="检查单元格 4 6 3" xfId="10318"/>
    <cellStyle name="检查单元格 4 6 3 2" xfId="26318"/>
    <cellStyle name="检查单元格 4 6 4" xfId="25163"/>
    <cellStyle name="检查单元格 4 7" xfId="17719"/>
    <cellStyle name="检查单元格 4 7 2" xfId="22380"/>
    <cellStyle name="检查单元格 4 7 2 2" xfId="32566"/>
    <cellStyle name="检查单元格 4 7 3" xfId="10327"/>
    <cellStyle name="检查单元格 4 8" xfId="17722"/>
    <cellStyle name="检查单元格 4 8 2" xfId="32567"/>
    <cellStyle name="检查单元格 4 8 2 2" xfId="30146"/>
    <cellStyle name="检查单元格 4 8 3" xfId="23410"/>
    <cellStyle name="检查单元格 4 8 3 2" xfId="30153"/>
    <cellStyle name="检查单元格 4 9" xfId="32569"/>
    <cellStyle name="检查单元格 4 9 2" xfId="32570"/>
    <cellStyle name="检查单元格 4 9 2 2" xfId="3898"/>
    <cellStyle name="检查单元格 5" xfId="27497"/>
    <cellStyle name="检查单元格 5 2" xfId="32571"/>
    <cellStyle name="检查单元格 5 2 2" xfId="32572"/>
    <cellStyle name="检查单元格 5 2 2 2" xfId="15419"/>
    <cellStyle name="检查单元格 5 2 2 2 2" xfId="15421"/>
    <cellStyle name="检查单元格 5 2 2 2 2 2" xfId="32573"/>
    <cellStyle name="检查单元格 5 2 2 2 3" xfId="23274"/>
    <cellStyle name="检查单元格 5 2 2 3" xfId="3811"/>
    <cellStyle name="检查单元格 5 2 2 3 2" xfId="3816"/>
    <cellStyle name="检查单元格 5 2 2 3 2 2" xfId="3823"/>
    <cellStyle name="检查单元格 5 2 2 3 2 2 2" xfId="3826"/>
    <cellStyle name="检查单元格 5 2 2 3 2 2 3" xfId="3832"/>
    <cellStyle name="检查单元格 5 2 2 3 2 3" xfId="3851"/>
    <cellStyle name="检查单元格 5 2 2 3 2 4" xfId="3862"/>
    <cellStyle name="检查单元格 5 2 2 3 3" xfId="3874"/>
    <cellStyle name="检查单元格 5 2 2 3 4" xfId="3881"/>
    <cellStyle name="检查单元格 5 2 2 4" xfId="3905"/>
    <cellStyle name="检查单元格 5 2 2 4 2" xfId="3911"/>
    <cellStyle name="检查单元格 5 2 2 4 2 2" xfId="3917"/>
    <cellStyle name="检查单元格 5 2 2 4 2 3" xfId="3924"/>
    <cellStyle name="检查单元格 5 2 2 4 3" xfId="3935"/>
    <cellStyle name="检查单元格 5 2 2 4 4" xfId="3944"/>
    <cellStyle name="检查单元格 5 2 2 5" xfId="3958"/>
    <cellStyle name="检查单元格 5 2 3" xfId="6443"/>
    <cellStyle name="检查单元格 5 2 3 2" xfId="15434"/>
    <cellStyle name="检查单元格 5 2 3 2 2" xfId="15436"/>
    <cellStyle name="检查单元格 5 2 3 2 2 2" xfId="32574"/>
    <cellStyle name="检查单元格 5 2 3 2 3" xfId="23285"/>
    <cellStyle name="检查单元格 5 2 3 3" xfId="3989"/>
    <cellStyle name="检查单元格 5 2 3 3 2" xfId="3995"/>
    <cellStyle name="检查单元格 5 2 3 3 2 2" xfId="1797"/>
    <cellStyle name="检查单元格 5 2 3 3 2 3" xfId="9452"/>
    <cellStyle name="检查单元格 5 2 3 3 3" xfId="4002"/>
    <cellStyle name="检查单元格 5 2 3 3 4" xfId="4021"/>
    <cellStyle name="检查单元格 5 2 3 4" xfId="4028"/>
    <cellStyle name="检查单元格 5 2 4" xfId="11404"/>
    <cellStyle name="检查单元格 5 2 4 2" xfId="32575"/>
    <cellStyle name="检查单元格 5 2 4 2 2" xfId="28698"/>
    <cellStyle name="检查单元格 5 2 4 3" xfId="4062"/>
    <cellStyle name="检查单元格 5 2 4 3 2" xfId="4068"/>
    <cellStyle name="检查单元格 5 2 4 3 3" xfId="4079"/>
    <cellStyle name="检查单元格 5 2 5" xfId="32576"/>
    <cellStyle name="检查单元格 5 2 5 2" xfId="32577"/>
    <cellStyle name="检查单元格 5 2 5 2 2" xfId="28705"/>
    <cellStyle name="检查单元格 5 2 6" xfId="25398"/>
    <cellStyle name="检查单元格 5 2 6 2" xfId="29734"/>
    <cellStyle name="检查单元格 5 2 6 2 2" xfId="29736"/>
    <cellStyle name="检查单元格 5 2 7" xfId="29738"/>
    <cellStyle name="检查单元格 5 2 7 2" xfId="26799"/>
    <cellStyle name="检查单元格 5 2 8" xfId="29740"/>
    <cellStyle name="检查单元格 5 3" xfId="825"/>
    <cellStyle name="检查单元格 5 3 2" xfId="32578"/>
    <cellStyle name="检查单元格 5 3 2 2" xfId="15538"/>
    <cellStyle name="检查单元格 5 3 2 2 2" xfId="15540"/>
    <cellStyle name="检查单元格 5 3 2 3" xfId="4140"/>
    <cellStyle name="检查单元格 5 3 2 3 2" xfId="2074"/>
    <cellStyle name="检查单元格 5 3 2 3 3" xfId="2087"/>
    <cellStyle name="检查单元格 5 3 3" xfId="6448"/>
    <cellStyle name="检查单元格 5 3 3 2" xfId="32579"/>
    <cellStyle name="检查单元格 5 3 3 2 2" xfId="32580"/>
    <cellStyle name="检查单元格 5 3 4" xfId="32581"/>
    <cellStyle name="检查单元格 5 3 4 2" xfId="32582"/>
    <cellStyle name="检查单元格 5 3 5" xfId="32583"/>
    <cellStyle name="检查单元格 5 4" xfId="32584"/>
    <cellStyle name="检查单元格 5 4 2" xfId="24598"/>
    <cellStyle name="检查单元格 5 4 2 2" xfId="25501"/>
    <cellStyle name="检查单元格 5 4 2 2 2" xfId="32585"/>
    <cellStyle name="检查单元格 5 4 2 3" xfId="4206"/>
    <cellStyle name="检查单元格 5 4 3" xfId="25503"/>
    <cellStyle name="检查单元格 5 4 3 2" xfId="32586"/>
    <cellStyle name="检查单元格 5 4 4" xfId="32587"/>
    <cellStyle name="检查单元格 5 5" xfId="32588"/>
    <cellStyle name="检查单元格 5 5 2" xfId="25509"/>
    <cellStyle name="检查单元格 5 5 2 2" xfId="26338"/>
    <cellStyle name="检查单元格 5 5 3" xfId="10336"/>
    <cellStyle name="检查单元格 5 6" xfId="17725"/>
    <cellStyle name="检查单元格 5 6 2" xfId="17728"/>
    <cellStyle name="检查单元格 5 6 2 2" xfId="26345"/>
    <cellStyle name="检查单元格 5 7" xfId="32589"/>
    <cellStyle name="检查单元格 5 7 2" xfId="26349"/>
    <cellStyle name="检查单元格 5 7 2 2" xfId="30144"/>
    <cellStyle name="检查单元格 5 8" xfId="32590"/>
    <cellStyle name="检查单元格 5 8 2" xfId="32591"/>
    <cellStyle name="检查单元格 5 9" xfId="32592"/>
    <cellStyle name="检查单元格 6" xfId="32593"/>
    <cellStyle name="检查单元格 6 10" xfId="3677"/>
    <cellStyle name="检查单元格 6 2" xfId="32594"/>
    <cellStyle name="检查单元格 6 2 2" xfId="32595"/>
    <cellStyle name="检查单元格 6 2 2 2" xfId="4627"/>
    <cellStyle name="检查单元格 6 2 2 2 2" xfId="32596"/>
    <cellStyle name="检查单元格 6 2 2 3" xfId="4271"/>
    <cellStyle name="检查单元格 6 2 2 3 2" xfId="4280"/>
    <cellStyle name="检查单元格 6 2 2 3 3" xfId="4307"/>
    <cellStyle name="检查单元格 6 2 3" xfId="32597"/>
    <cellStyle name="检查单元格 6 2 3 2" xfId="37"/>
    <cellStyle name="检查单元格 6 2 3 2 2" xfId="32598"/>
    <cellStyle name="检查单元格 6 2 3 3" xfId="4370"/>
    <cellStyle name="检查单元格 6 2 3 3 2" xfId="4378"/>
    <cellStyle name="检查单元格 6 2 3 3 2 2" xfId="13133"/>
    <cellStyle name="检查单元格 6 2 3 3 2 3" xfId="13138"/>
    <cellStyle name="检查单元格 6 2 4" xfId="32599"/>
    <cellStyle name="检查单元格 6 2 4 2" xfId="32602"/>
    <cellStyle name="检查单元格 6 2 5" xfId="32604"/>
    <cellStyle name="检查单元格 6 3" xfId="3569"/>
    <cellStyle name="检查单元格 6 3 2" xfId="32606"/>
    <cellStyle name="检查单元格 6 3 2 2" xfId="15811"/>
    <cellStyle name="检查单元格 6 3 2 2 2" xfId="32607"/>
    <cellStyle name="检查单元格 6 3 2 3" xfId="4429"/>
    <cellStyle name="检查单元格 6 3 3" xfId="32608"/>
    <cellStyle name="检查单元格 6 3 3 2" xfId="32609"/>
    <cellStyle name="检查单元格 6 3 3 2 2" xfId="32610"/>
    <cellStyle name="检查单元格 6 3 4" xfId="32611"/>
    <cellStyle name="检查单元格 6 3 4 2" xfId="32613"/>
    <cellStyle name="检查单元格 6 3 5" xfId="32615"/>
    <cellStyle name="检查单元格 6 4" xfId="32617"/>
    <cellStyle name="检查单元格 6 4 2" xfId="25518"/>
    <cellStyle name="检查单元格 6 4 2 2" xfId="3801"/>
    <cellStyle name="检查单元格 6 4 2 2 2" xfId="32618"/>
    <cellStyle name="检查单元格 6 4 2 3" xfId="4471"/>
    <cellStyle name="检查单元格 6 4 3" xfId="32619"/>
    <cellStyle name="检查单元格 6 4 3 2" xfId="32620"/>
    <cellStyle name="检查单元格 6 4 4" xfId="32622"/>
    <cellStyle name="检查单元格 6 5" xfId="32624"/>
    <cellStyle name="检查单元格 6 5 2" xfId="26363"/>
    <cellStyle name="检查单元格 6 5 2 2" xfId="26365"/>
    <cellStyle name="检查单元格 6 5 3" xfId="26369"/>
    <cellStyle name="检查单元格 6 6" xfId="11279"/>
    <cellStyle name="检查单元格 6 6 2" xfId="26374"/>
    <cellStyle name="检查单元格 6 6 2 2" xfId="30183"/>
    <cellStyle name="检查单元格 6 6 3" xfId="29433"/>
    <cellStyle name="检查单元格 6 6 3 2" xfId="29436"/>
    <cellStyle name="检查单元格 6 7" xfId="32625"/>
    <cellStyle name="检查单元格 6 7 2" xfId="32626"/>
    <cellStyle name="检查单元格 6 7 2 2" xfId="32627"/>
    <cellStyle name="检查单元格 6 8" xfId="32628"/>
    <cellStyle name="检查单元格 6 8 2" xfId="32630"/>
    <cellStyle name="检查单元格 6 8 2 2" xfId="32631"/>
    <cellStyle name="检查单元格 6 8 3" xfId="32632"/>
    <cellStyle name="检查单元格 6 8 3 2" xfId="32633"/>
    <cellStyle name="检查单元格 6 9" xfId="29364"/>
    <cellStyle name="检查单元格 6 9 2" xfId="16063"/>
    <cellStyle name="检查单元格 7" xfId="32634"/>
    <cellStyle name="检查单元格 7 2" xfId="22149"/>
    <cellStyle name="检查单元格 7 2 2" xfId="31519"/>
    <cellStyle name="检查单元格 7 2 2 2" xfId="1491"/>
    <cellStyle name="检查单元格 7 2 3" xfId="31521"/>
    <cellStyle name="检查单元格 7 3" xfId="32635"/>
    <cellStyle name="检查单元格 7 3 2" xfId="32636"/>
    <cellStyle name="检查单元格 7 4" xfId="32638"/>
    <cellStyle name="检查单元格 8" xfId="18507"/>
    <cellStyle name="检查单元格 8 2" xfId="32639"/>
    <cellStyle name="检查单元格 8 2 2" xfId="31584"/>
    <cellStyle name="检查单元格 8 3" xfId="2"/>
    <cellStyle name="检查单元格 8 3 2" xfId="25327"/>
    <cellStyle name="检查单元格 8 3 2 2" xfId="25329"/>
    <cellStyle name="检查单元格 8 3 2 3" xfId="25340"/>
    <cellStyle name="解释性文本 2" xfId="8249"/>
    <cellStyle name="解释性文本 2 10" xfId="28420"/>
    <cellStyle name="解释性文本 2 11" xfId="28427"/>
    <cellStyle name="解释性文本 2 12" xfId="28430"/>
    <cellStyle name="解释性文本 2 13" xfId="32640"/>
    <cellStyle name="解释性文本 2 2" xfId="17364"/>
    <cellStyle name="解释性文本 2 2 10" xfId="31763"/>
    <cellStyle name="解释性文本 2 2 2" xfId="17366"/>
    <cellStyle name="解释性文本 2 2 2 2" xfId="17369"/>
    <cellStyle name="解释性文本 2 2 2 2 2" xfId="11680"/>
    <cellStyle name="解释性文本 2 2 2 2 2 2" xfId="11682"/>
    <cellStyle name="解释性文本 2 2 2 2 2 2 2" xfId="32641"/>
    <cellStyle name="解释性文本 2 2 2 2 2 3" xfId="32642"/>
    <cellStyle name="解释性文本 2 2 2 2 3" xfId="11684"/>
    <cellStyle name="解释性文本 2 2 2 2 3 2" xfId="32643"/>
    <cellStyle name="解释性文本 2 2 2 2 3 2 2" xfId="32644"/>
    <cellStyle name="解释性文本 2 2 2 2 4" xfId="32645"/>
    <cellStyle name="解释性文本 2 2 2 2 4 2" xfId="32646"/>
    <cellStyle name="解释性文本 2 2 2 2 5" xfId="32647"/>
    <cellStyle name="解释性文本 2 2 2 3" xfId="17374"/>
    <cellStyle name="解释性文本 2 2 2 3 2" xfId="24508"/>
    <cellStyle name="解释性文本 2 2 2 3 2 2" xfId="25429"/>
    <cellStyle name="解释性文本 2 2 2 3 2 2 2" xfId="32648"/>
    <cellStyle name="解释性文本 2 2 2 3 2 3" xfId="32649"/>
    <cellStyle name="解释性文本 2 2 2 3 3" xfId="25433"/>
    <cellStyle name="解释性文本 2 2 2 3 3 2" xfId="32650"/>
    <cellStyle name="解释性文本 2 2 2 3 4" xfId="32652"/>
    <cellStyle name="解释性文本 2 2 2 4" xfId="17378"/>
    <cellStyle name="解释性文本 2 2 2 4 2" xfId="25436"/>
    <cellStyle name="解释性文本 2 2 2 4 2 2" xfId="32365"/>
    <cellStyle name="解释性文本 2 2 2 4 3" xfId="32372"/>
    <cellStyle name="解释性文本 2 2 2 5" xfId="21467"/>
    <cellStyle name="解释性文本 2 2 2 5 2" xfId="32387"/>
    <cellStyle name="解释性文本 2 2 2 5 2 2" xfId="32653"/>
    <cellStyle name="解释性文本 2 2 2 6" xfId="32654"/>
    <cellStyle name="解释性文本 2 2 2 6 2" xfId="32391"/>
    <cellStyle name="解释性文本 2 2 2 7" xfId="32655"/>
    <cellStyle name="解释性文本 2 2 2 8" xfId="30511"/>
    <cellStyle name="解释性文本 2 2 2 9" xfId="13667"/>
    <cellStyle name="解释性文本 2 2 3" xfId="17380"/>
    <cellStyle name="解释性文本 2 2 3 2" xfId="2191"/>
    <cellStyle name="解释性文本 2 2 3 2 2" xfId="32656"/>
    <cellStyle name="解释性文本 2 2 3 2 2 2" xfId="32657"/>
    <cellStyle name="解释性文本 2 2 3 2 3" xfId="32658"/>
    <cellStyle name="解释性文本 2 2 3 3" xfId="24513"/>
    <cellStyle name="解释性文本 2 2 3 3 2" xfId="15240"/>
    <cellStyle name="解释性文本 2 2 3 3 2 2" xfId="15243"/>
    <cellStyle name="解释性文本 2 2 3 4" xfId="25437"/>
    <cellStyle name="解释性文本 2 2 3 4 2" xfId="32410"/>
    <cellStyle name="解释性文本 2 2 3 5" xfId="21472"/>
    <cellStyle name="解释性文本 2 2 4" xfId="17382"/>
    <cellStyle name="解释性文本 2 2 4 2" xfId="32659"/>
    <cellStyle name="解释性文本 2 2 4 2 2" xfId="32660"/>
    <cellStyle name="解释性文本 2 2 4 2 2 2" xfId="32661"/>
    <cellStyle name="解释性文本 2 2 4 2 3" xfId="32662"/>
    <cellStyle name="解释性文本 2 2 4 3" xfId="25441"/>
    <cellStyle name="解释性文本 2 2 4 3 2" xfId="32663"/>
    <cellStyle name="解释性文本 2 2 4 4" xfId="32664"/>
    <cellStyle name="解释性文本 2 2 5" xfId="32666"/>
    <cellStyle name="解释性文本 2 2 5 2" xfId="136"/>
    <cellStyle name="解释性文本 2 2 5 2 2" xfId="32667"/>
    <cellStyle name="解释性文本 2 2 5 2 2 2" xfId="21954"/>
    <cellStyle name="解释性文本 2 2 5 2 2 3" xfId="32669"/>
    <cellStyle name="解释性文本 2 2 5 3" xfId="105"/>
    <cellStyle name="解释性文本 2 2 6" xfId="32671"/>
    <cellStyle name="解释性文本 2 2 6 2" xfId="32672"/>
    <cellStyle name="解释性文本 2 2 6 2 2" xfId="32673"/>
    <cellStyle name="解释性文本 2 2 7" xfId="32674"/>
    <cellStyle name="解释性文本 2 2 7 2" xfId="32676"/>
    <cellStyle name="解释性文本 2 2 8" xfId="7597"/>
    <cellStyle name="解释性文本 2 2 8 2" xfId="5700"/>
    <cellStyle name="解释性文本 2 2 8 3" xfId="7604"/>
    <cellStyle name="解释性文本 2 2 9" xfId="861"/>
    <cellStyle name="解释性文本 2 3" xfId="17384"/>
    <cellStyle name="解释性文本 2 3 2" xfId="17386"/>
    <cellStyle name="解释性文本 2 3 2 2" xfId="31151"/>
    <cellStyle name="解释性文本 2 3 2 2 2" xfId="16413"/>
    <cellStyle name="解释性文本 2 3 2 2 2 2" xfId="16416"/>
    <cellStyle name="解释性文本 2 3 2 2 2 2 2" xfId="16418"/>
    <cellStyle name="解释性文本 2 3 2 2 2 2 3" xfId="13985"/>
    <cellStyle name="解释性文本 2 3 2 2 2 3" xfId="16423"/>
    <cellStyle name="解释性文本 2 3 2 2 2 4" xfId="16428"/>
    <cellStyle name="解释性文本 2 3 2 2 3" xfId="16431"/>
    <cellStyle name="解释性文本 2 3 2 2 3 2" xfId="16433"/>
    <cellStyle name="解释性文本 2 3 2 2 3 3" xfId="16438"/>
    <cellStyle name="解释性文本 2 3 2 3" xfId="25445"/>
    <cellStyle name="解释性文本 2 3 2 3 2" xfId="16481"/>
    <cellStyle name="解释性文本 2 3 2 3 2 2" xfId="16484"/>
    <cellStyle name="解释性文本 2 3 2 3 2 2 2" xfId="16486"/>
    <cellStyle name="解释性文本 2 3 2 3 2 2 3" xfId="16025"/>
    <cellStyle name="解释性文本 2 3 2 3 2 3" xfId="16489"/>
    <cellStyle name="解释性文本 2 3 2 3 2 4" xfId="16491"/>
    <cellStyle name="解释性文本 2 3 2 4" xfId="43"/>
    <cellStyle name="解释性文本 2 3 2 4 2" xfId="16506"/>
    <cellStyle name="解释性文本 2 3 2 4 2 2" xfId="16509"/>
    <cellStyle name="解释性文本 2 3 2 4 2 3" xfId="16512"/>
    <cellStyle name="解释性文本 2 3 2 5" xfId="21485"/>
    <cellStyle name="解释性文本 2 3 3" xfId="17388"/>
    <cellStyle name="解释性文本 2 3 3 2" xfId="6422"/>
    <cellStyle name="解释性文本 2 3 3 2 2" xfId="7244"/>
    <cellStyle name="解释性文本 2 3 3 2 2 2" xfId="32678"/>
    <cellStyle name="解释性文本 2 3 3 2 3" xfId="16784"/>
    <cellStyle name="解释性文本 2 3 3 3" xfId="7246"/>
    <cellStyle name="解释性文本 2 3 3 3 2" xfId="16791"/>
    <cellStyle name="解释性文本 2 3 3 4" xfId="32679"/>
    <cellStyle name="解释性文本 2 3 4" xfId="17390"/>
    <cellStyle name="解释性文本 2 3 4 2" xfId="32681"/>
    <cellStyle name="解释性文本 2 3 4 2 2" xfId="32682"/>
    <cellStyle name="解释性文本 2 3 4 3" xfId="32683"/>
    <cellStyle name="解释性文本 2 3 5" xfId="32684"/>
    <cellStyle name="解释性文本 2 3 5 2" xfId="32685"/>
    <cellStyle name="解释性文本 2 3 5 2 2" xfId="32686"/>
    <cellStyle name="解释性文本 2 3 6" xfId="32687"/>
    <cellStyle name="解释性文本 2 3 6 2" xfId="32688"/>
    <cellStyle name="解释性文本 2 3 7" xfId="32689"/>
    <cellStyle name="解释性文本 2 3 8" xfId="7618"/>
    <cellStyle name="解释性文本 2 3 9" xfId="1905"/>
    <cellStyle name="解释性文本 2 4" xfId="17392"/>
    <cellStyle name="解释性文本 2 4 2" xfId="32691"/>
    <cellStyle name="解释性文本 2 4 2 2" xfId="32692"/>
    <cellStyle name="解释性文本 2 4 2 2 2" xfId="14913"/>
    <cellStyle name="解释性文本 2 4 2 3" xfId="32693"/>
    <cellStyle name="解释性文本 2 4 3" xfId="32694"/>
    <cellStyle name="解释性文本 2 4 3 2" xfId="32695"/>
    <cellStyle name="解释性文本 2 4 3 2 2" xfId="32696"/>
    <cellStyle name="解释性文本 2 4 4" xfId="32697"/>
    <cellStyle name="解释性文本 2 4 4 2" xfId="28373"/>
    <cellStyle name="解释性文本 2 4 5" xfId="32698"/>
    <cellStyle name="解释性文本 2 5" xfId="17395"/>
    <cellStyle name="解释性文本 2 5 2" xfId="32699"/>
    <cellStyle name="解释性文本 2 5 2 2" xfId="32700"/>
    <cellStyle name="解释性文本 2 5 2 2 2" xfId="17837"/>
    <cellStyle name="解释性文本 2 5 2 3" xfId="32701"/>
    <cellStyle name="解释性文本 2 5 3" xfId="32702"/>
    <cellStyle name="解释性文本 2 5 3 2" xfId="32703"/>
    <cellStyle name="解释性文本 2 5 4" xfId="32704"/>
    <cellStyle name="解释性文本 2 6" xfId="32705"/>
    <cellStyle name="解释性文本 2 6 2" xfId="32707"/>
    <cellStyle name="解释性文本 2 6 2 2" xfId="20905"/>
    <cellStyle name="解释性文本 2 6 3" xfId="32709"/>
    <cellStyle name="解释性文本 2 7" xfId="32710"/>
    <cellStyle name="解释性文本 2 7 2" xfId="28956"/>
    <cellStyle name="解释性文本 2 7 2 2" xfId="28958"/>
    <cellStyle name="解释性文本 2 8" xfId="32711"/>
    <cellStyle name="解释性文本 2 8 2" xfId="28964"/>
    <cellStyle name="解释性文本 2 9" xfId="11233"/>
    <cellStyle name="解释性文本 3" xfId="17397"/>
    <cellStyle name="解释性文本 3 10" xfId="10657"/>
    <cellStyle name="解释性文本 3 2" xfId="17399"/>
    <cellStyle name="解释性文本 3 2 10" xfId="13862"/>
    <cellStyle name="解释性文本 3 2 2" xfId="17401"/>
    <cellStyle name="解释性文本 3 2 2 2" xfId="32712"/>
    <cellStyle name="解释性文本 3 2 2 2 2" xfId="13870"/>
    <cellStyle name="解释性文本 3 2 2 2 2 2" xfId="13872"/>
    <cellStyle name="解释性文本 3 2 2 2 2 2 2" xfId="13992"/>
    <cellStyle name="解释性文本 3 2 2 2 2 3" xfId="30806"/>
    <cellStyle name="解释性文本 3 2 2 2 3" xfId="13874"/>
    <cellStyle name="解释性文本 3 2 2 2 3 2" xfId="19809"/>
    <cellStyle name="解释性文本 3 2 2 2 3 2 2" xfId="16032"/>
    <cellStyle name="解释性文本 3 2 2 2 4" xfId="32713"/>
    <cellStyle name="解释性文本 3 2 2 2 4 2" xfId="32714"/>
    <cellStyle name="解释性文本 3 2 2 2 5" xfId="797"/>
    <cellStyle name="解释性文本 3 2 2 3" xfId="25494"/>
    <cellStyle name="解释性文本 3 2 2 3 2" xfId="32716"/>
    <cellStyle name="解释性文本 3 2 2 3 2 2" xfId="32717"/>
    <cellStyle name="解释性文本 3 2 2 3 2 2 2" xfId="21957"/>
    <cellStyle name="解释性文本 3 2 2 3 2 3" xfId="30863"/>
    <cellStyle name="解释性文本 3 2 2 3 3" xfId="32720"/>
    <cellStyle name="解释性文本 3 2 2 3 3 2" xfId="20460"/>
    <cellStyle name="解释性文本 3 2 2 3 4" xfId="32721"/>
    <cellStyle name="解释性文本 3 2 2 4" xfId="32723"/>
    <cellStyle name="解释性文本 3 2 2 4 2" xfId="32724"/>
    <cellStyle name="解释性文本 3 2 2 4 2 2" xfId="20078"/>
    <cellStyle name="解释性文本 3 2 2 4 3" xfId="3451"/>
    <cellStyle name="解释性文本 3 2 2 5" xfId="21502"/>
    <cellStyle name="解释性文本 3 2 2 5 2" xfId="32725"/>
    <cellStyle name="解释性文本 3 2 2 5 2 2" xfId="32726"/>
    <cellStyle name="解释性文本 3 2 2 6" xfId="32727"/>
    <cellStyle name="解释性文本 3 2 2 6 2" xfId="32729"/>
    <cellStyle name="解释性文本 3 2 2 7" xfId="32730"/>
    <cellStyle name="解释性文本 3 2 3" xfId="17403"/>
    <cellStyle name="解释性文本 3 2 3 2" xfId="22557"/>
    <cellStyle name="解释性文本 3 2 3 2 2" xfId="32732"/>
    <cellStyle name="解释性文本 3 2 3 2 2 2" xfId="32734"/>
    <cellStyle name="解释性文本 3 2 3 2 3" xfId="14631"/>
    <cellStyle name="解释性文本 3 2 3 3" xfId="22561"/>
    <cellStyle name="解释性文本 3 2 3 3 2" xfId="32737"/>
    <cellStyle name="解释性文本 3 2 3 3 2 2" xfId="19911"/>
    <cellStyle name="解释性文本 3 2 3 3 2 2 2" xfId="19915"/>
    <cellStyle name="解释性文本 3 2 3 3 2 2 3" xfId="19920"/>
    <cellStyle name="解释性文本 3 2 3 4" xfId="32739"/>
    <cellStyle name="解释性文本 3 2 3 4 2" xfId="32741"/>
    <cellStyle name="解释性文本 3 2 3 5" xfId="29301"/>
    <cellStyle name="解释性文本 3 2 4" xfId="2042"/>
    <cellStyle name="解释性文本 3 2 4 2" xfId="32742"/>
    <cellStyle name="解释性文本 3 2 4 2 2" xfId="22420"/>
    <cellStyle name="解释性文本 3 2 4 2 2 2" xfId="22422"/>
    <cellStyle name="解释性文本 3 2 4 2 3" xfId="22424"/>
    <cellStyle name="解释性文本 3 2 4 2 3 2" xfId="22426"/>
    <cellStyle name="解释性文本 3 2 4 2 3 3" xfId="22429"/>
    <cellStyle name="解释性文本 3 2 4 3" xfId="32743"/>
    <cellStyle name="解释性文本 3 2 4 3 2" xfId="22437"/>
    <cellStyle name="解释性文本 3 2 4 3 2 2" xfId="20143"/>
    <cellStyle name="解释性文本 3 2 4 3 2 3" xfId="20146"/>
    <cellStyle name="解释性文本 3 2 4 4" xfId="32744"/>
    <cellStyle name="解释性文本 3 2 5" xfId="32745"/>
    <cellStyle name="解释性文本 3 2 5 2" xfId="32746"/>
    <cellStyle name="解释性文本 3 2 5 2 2" xfId="22477"/>
    <cellStyle name="解释性文本 3 2 5 3" xfId="32747"/>
    <cellStyle name="解释性文本 3 2 6" xfId="32748"/>
    <cellStyle name="解释性文本 3 2 6 2" xfId="32749"/>
    <cellStyle name="解释性文本 3 2 6 2 2" xfId="32750"/>
    <cellStyle name="解释性文本 3 2 7" xfId="32752"/>
    <cellStyle name="解释性文本 3 2 7 2" xfId="32754"/>
    <cellStyle name="解释性文本 3 2 8" xfId="722"/>
    <cellStyle name="解释性文本 3 2 9" xfId="9461"/>
    <cellStyle name="解释性文本 3 3" xfId="32755"/>
    <cellStyle name="解释性文本 3 3 2" xfId="32756"/>
    <cellStyle name="解释性文本 3 3 2 2" xfId="22574"/>
    <cellStyle name="解释性文本 3 3 2 2 2" xfId="32757"/>
    <cellStyle name="解释性文本 3 3 2 2 2 2" xfId="32758"/>
    <cellStyle name="解释性文本 3 3 2 2 3" xfId="32759"/>
    <cellStyle name="解释性文本 3 3 2 3" xfId="32760"/>
    <cellStyle name="解释性文本 3 3 2 3 2" xfId="32761"/>
    <cellStyle name="解释性文本 3 3 2 3 2 2" xfId="32762"/>
    <cellStyle name="解释性文本 3 3 2 4" xfId="32763"/>
    <cellStyle name="解释性文本 3 3 2 4 2" xfId="32764"/>
    <cellStyle name="解释性文本 3 3 2 5" xfId="32765"/>
    <cellStyle name="解释性文本 3 3 3" xfId="32766"/>
    <cellStyle name="解释性文本 3 3 3 2" xfId="32768"/>
    <cellStyle name="解释性文本 3 3 3 2 2" xfId="32769"/>
    <cellStyle name="解释性文本 3 3 3 2 2 2" xfId="32770"/>
    <cellStyle name="解释性文本 3 3 3 2 3" xfId="14653"/>
    <cellStyle name="解释性文本 3 3 3 3" xfId="32771"/>
    <cellStyle name="解释性文本 3 3 3 3 2" xfId="32772"/>
    <cellStyle name="解释性文本 3 3 3 4" xfId="32773"/>
    <cellStyle name="解释性文本 3 3 4" xfId="32774"/>
    <cellStyle name="解释性文本 3 3 4 2" xfId="32775"/>
    <cellStyle name="解释性文本 3 3 4 2 2" xfId="22576"/>
    <cellStyle name="解释性文本 3 3 4 3" xfId="32776"/>
    <cellStyle name="解释性文本 3 3 5" xfId="32777"/>
    <cellStyle name="解释性文本 3 3 5 2" xfId="32778"/>
    <cellStyle name="解释性文本 3 3 5 2 2" xfId="32779"/>
    <cellStyle name="解释性文本 3 3 6" xfId="32781"/>
    <cellStyle name="解释性文本 3 3 6 2" xfId="32782"/>
    <cellStyle name="解释性文本 3 3 7" xfId="32785"/>
    <cellStyle name="解释性文本 3 4" xfId="32786"/>
    <cellStyle name="解释性文本 3 4 2" xfId="32787"/>
    <cellStyle name="解释性文本 3 4 2 2" xfId="32788"/>
    <cellStyle name="解释性文本 3 4 2 2 2" xfId="32789"/>
    <cellStyle name="解释性文本 3 4 2 3" xfId="32790"/>
    <cellStyle name="解释性文本 3 4 3" xfId="32791"/>
    <cellStyle name="解释性文本 3 4 3 2" xfId="32792"/>
    <cellStyle name="解释性文本 3 4 3 2 2" xfId="32793"/>
    <cellStyle name="解释性文本 3 4 4" xfId="32794"/>
    <cellStyle name="解释性文本 3 4 4 2" xfId="32795"/>
    <cellStyle name="解释性文本 3 4 5" xfId="32796"/>
    <cellStyle name="解释性文本 3 5" xfId="32797"/>
    <cellStyle name="解释性文本 3 5 2" xfId="30431"/>
    <cellStyle name="解释性文本 3 5 2 2" xfId="32798"/>
    <cellStyle name="解释性文本 3 5 2 2 2" xfId="32799"/>
    <cellStyle name="解释性文本 3 5 2 3" xfId="32800"/>
    <cellStyle name="解释性文本 3 5 3" xfId="30433"/>
    <cellStyle name="解释性文本 3 5 3 2" xfId="32801"/>
    <cellStyle name="解释性文本 3 5 4" xfId="30435"/>
    <cellStyle name="解释性文本 3 6" xfId="32802"/>
    <cellStyle name="解释性文本 3 6 2" xfId="27587"/>
    <cellStyle name="解释性文本 3 6 2 2" xfId="27589"/>
    <cellStyle name="解释性文本 3 6 3" xfId="27591"/>
    <cellStyle name="解释性文本 3 7" xfId="32803"/>
    <cellStyle name="解释性文本 3 7 2" xfId="27600"/>
    <cellStyle name="解释性文本 3 7 2 2" xfId="28969"/>
    <cellStyle name="解释性文本 3 8" xfId="32804"/>
    <cellStyle name="解释性文本 3 8 2" xfId="28973"/>
    <cellStyle name="解释性文本 3 9" xfId="32467"/>
    <cellStyle name="解释性文本 4" xfId="17405"/>
    <cellStyle name="解释性文本 4 2" xfId="17409"/>
    <cellStyle name="解释性文本 4 2 2" xfId="17414"/>
    <cellStyle name="解释性文本 4 2 2 2" xfId="26680"/>
    <cellStyle name="解释性文本 4 2 2 2 2" xfId="15937"/>
    <cellStyle name="解释性文本 4 2 2 2 2 2" xfId="26682"/>
    <cellStyle name="解释性文本 4 2 2 2 3" xfId="26688"/>
    <cellStyle name="解释性文本 4 2 2 3" xfId="26711"/>
    <cellStyle name="解释性文本 4 2 2 3 2" xfId="26714"/>
    <cellStyle name="解释性文本 4 2 2 3 2 2" xfId="21086"/>
    <cellStyle name="解释性文本 4 2 2 4" xfId="26740"/>
    <cellStyle name="解释性文本 4 2 2 4 2" xfId="26742"/>
    <cellStyle name="解释性文本 4 2 2 5" xfId="26763"/>
    <cellStyle name="解释性文本 4 2 3" xfId="32805"/>
    <cellStyle name="解释性文本 4 2 3 2" xfId="27550"/>
    <cellStyle name="解释性文本 4 2 3 2 2" xfId="27552"/>
    <cellStyle name="解释性文本 4 2 3 2 2 2" xfId="27555"/>
    <cellStyle name="解释性文本 4 2 3 2 3" xfId="27572"/>
    <cellStyle name="解释性文本 4 2 3 3" xfId="27579"/>
    <cellStyle name="解释性文本 4 2 3 3 2" xfId="27581"/>
    <cellStyle name="解释性文本 4 2 3 4" xfId="27621"/>
    <cellStyle name="解释性文本 4 2 4" xfId="2060"/>
    <cellStyle name="解释性文本 4 2 4 2" xfId="13519"/>
    <cellStyle name="解释性文本 4 2 4 2 2" xfId="28101"/>
    <cellStyle name="解释性文本 4 2 4 3" xfId="28116"/>
    <cellStyle name="解释性文本 4 2 5" xfId="13521"/>
    <cellStyle name="解释性文本 4 2 5 2" xfId="13524"/>
    <cellStyle name="解释性文本 4 2 5 2 2" xfId="28418"/>
    <cellStyle name="解释性文本 4 2 6" xfId="13526"/>
    <cellStyle name="解释性文本 4 2 6 2" xfId="13529"/>
    <cellStyle name="解释性文本 4 2 7" xfId="13532"/>
    <cellStyle name="解释性文本 4 2 7 2" xfId="16087"/>
    <cellStyle name="解释性文本 4 2 7 3" xfId="16090"/>
    <cellStyle name="解释性文本 4 3" xfId="32806"/>
    <cellStyle name="解释性文本 4 3 2" xfId="32807"/>
    <cellStyle name="解释性文本 4 3 2 2" xfId="20702"/>
    <cellStyle name="解释性文本 4 3 2 2 2" xfId="32808"/>
    <cellStyle name="解释性文本 4 3 2 3" xfId="20704"/>
    <cellStyle name="解释性文本 4 3 3" xfId="32809"/>
    <cellStyle name="解释性文本 4 3 3 2" xfId="32810"/>
    <cellStyle name="解释性文本 4 3 3 2 2" xfId="32811"/>
    <cellStyle name="解释性文本 4 3 4" xfId="13534"/>
    <cellStyle name="解释性文本 4 3 4 2" xfId="32812"/>
    <cellStyle name="解释性文本 4 3 5" xfId="32813"/>
    <cellStyle name="解释性文本 4 4" xfId="32814"/>
    <cellStyle name="解释性文本 4 4 2" xfId="32815"/>
    <cellStyle name="解释性文本 4 4 2 2" xfId="32816"/>
    <cellStyle name="解释性文本 4 4 2 2 2" xfId="32817"/>
    <cellStyle name="解释性文本 4 4 2 3" xfId="32818"/>
    <cellStyle name="解释性文本 4 4 3" xfId="32819"/>
    <cellStyle name="解释性文本 4 4 3 2" xfId="32820"/>
    <cellStyle name="解释性文本 4 4 4" xfId="13537"/>
    <cellStyle name="解释性文本 4 5" xfId="32821"/>
    <cellStyle name="解释性文本 4 5 2" xfId="30017"/>
    <cellStyle name="解释性文本 4 5 2 2" xfId="32822"/>
    <cellStyle name="解释性文本 4 5 3" xfId="30020"/>
    <cellStyle name="解释性文本 4 6" xfId="32823"/>
    <cellStyle name="解释性文本 4 6 2" xfId="27612"/>
    <cellStyle name="解释性文本 4 6 2 2" xfId="19713"/>
    <cellStyle name="解释性文本 4 7" xfId="32824"/>
    <cellStyle name="解释性文本 4 7 2" xfId="32826"/>
    <cellStyle name="解释性文本 4 8" xfId="32827"/>
    <cellStyle name="解释性文本 5" xfId="17416"/>
    <cellStyle name="解释性文本 5 2" xfId="32828"/>
    <cellStyle name="解释性文本 5 2 2" xfId="32829"/>
    <cellStyle name="解释性文本 5 2 2 2" xfId="20753"/>
    <cellStyle name="解释性文本 5 2 2 2 2" xfId="32830"/>
    <cellStyle name="解释性文本 5 2 2 3" xfId="20755"/>
    <cellStyle name="解释性文本 5 2 3" xfId="7866"/>
    <cellStyle name="解释性文本 5 2 3 2" xfId="32831"/>
    <cellStyle name="解释性文本 5 2 3 2 2" xfId="32832"/>
    <cellStyle name="解释性文本 5 2 4" xfId="13545"/>
    <cellStyle name="解释性文本 5 2 4 2" xfId="29343"/>
    <cellStyle name="解释性文本 5 2 5" xfId="32834"/>
    <cellStyle name="解释性文本 5 3" xfId="32835"/>
    <cellStyle name="解释性文本 5 3 2" xfId="32836"/>
    <cellStyle name="解释性文本 5 3 2 2" xfId="32837"/>
    <cellStyle name="解释性文本 5 3 2 2 2" xfId="30888"/>
    <cellStyle name="解释性文本 5 3 2 3" xfId="30763"/>
    <cellStyle name="解释性文本 5 3 3" xfId="32838"/>
    <cellStyle name="解释性文本 5 3 3 2" xfId="32839"/>
    <cellStyle name="解释性文本 5 3 4" xfId="13553"/>
    <cellStyle name="解释性文本 5 4" xfId="32840"/>
    <cellStyle name="解释性文本 5 4 2" xfId="32841"/>
    <cellStyle name="解释性文本 5 4 2 2" xfId="32842"/>
    <cellStyle name="解释性文本 5 4 3" xfId="32843"/>
    <cellStyle name="解释性文本 5 5" xfId="32844"/>
    <cellStyle name="解释性文本 5 5 2" xfId="32845"/>
    <cellStyle name="解释性文本 5 5 2 2" xfId="32846"/>
    <cellStyle name="解释性文本 5 6" xfId="32847"/>
    <cellStyle name="解释性文本 5 6 2" xfId="25153"/>
    <cellStyle name="解释性文本 5 7" xfId="11121"/>
    <cellStyle name="解释性文本 6" xfId="32848"/>
    <cellStyle name="解释性文本 6 2" xfId="32849"/>
    <cellStyle name="解释性文本 6 2 2" xfId="32850"/>
    <cellStyle name="解释性文本 6 2 2 2" xfId="32851"/>
    <cellStyle name="解释性文本 6 2 3" xfId="1302"/>
    <cellStyle name="解释性文本 6 3" xfId="32852"/>
    <cellStyle name="解释性文本 6 3 2" xfId="31644"/>
    <cellStyle name="解释性文本 6 4" xfId="32853"/>
    <cellStyle name="解释性文本 7" xfId="32854"/>
    <cellStyle name="解释性文本 7 2" xfId="32855"/>
    <cellStyle name="解释性文本 7 2 2" xfId="32856"/>
    <cellStyle name="解释性文本 7 3" xfId="32857"/>
    <cellStyle name="解释性文本 8" xfId="32858"/>
    <cellStyle name="解释性文本 8 2" xfId="9513"/>
    <cellStyle name="解释性文本 8 2 2" xfId="9515"/>
    <cellStyle name="解释性文本 8 3" xfId="9518"/>
    <cellStyle name="解释性文本 9" xfId="32859"/>
    <cellStyle name="解释性文本 9 2" xfId="32860"/>
    <cellStyle name="解释性文本 9 2 2" xfId="32861"/>
    <cellStyle name="警告文本 2" xfId="32862"/>
    <cellStyle name="警告文本 2 10" xfId="32863"/>
    <cellStyle name="警告文本 2 11" xfId="32864"/>
    <cellStyle name="警告文本 2 12" xfId="32865"/>
    <cellStyle name="警告文本 2 13" xfId="32866"/>
    <cellStyle name="警告文本 2 2" xfId="22035"/>
    <cellStyle name="警告文本 2 2 2" xfId="26584"/>
    <cellStyle name="警告文本 2 2 2 2" xfId="8169"/>
    <cellStyle name="警告文本 2 2 2 2 2" xfId="8173"/>
    <cellStyle name="警告文本 2 2 2 2 2 2" xfId="6488"/>
    <cellStyle name="警告文本 2 2 2 2 2 2 2" xfId="3510"/>
    <cellStyle name="警告文本 2 2 2 2 2 3" xfId="1367"/>
    <cellStyle name="警告文本 2 2 2 2 3" xfId="32867"/>
    <cellStyle name="警告文本 2 2 2 2 3 2" xfId="32868"/>
    <cellStyle name="警告文本 2 2 2 2 3 2 2" xfId="32869"/>
    <cellStyle name="警告文本 2 2 2 2 4" xfId="15678"/>
    <cellStyle name="警告文本 2 2 2 2 4 2" xfId="16863"/>
    <cellStyle name="警告文本 2 2 2 2 4 2 2" xfId="16865"/>
    <cellStyle name="警告文本 2 2 2 2 5" xfId="7252"/>
    <cellStyle name="警告文本 2 2 2 3" xfId="8176"/>
    <cellStyle name="警告文本 2 2 2 3 2" xfId="8180"/>
    <cellStyle name="警告文本 2 2 2 3 2 2" xfId="32870"/>
    <cellStyle name="警告文本 2 2 2 3 2 2 2" xfId="32871"/>
    <cellStyle name="警告文本 2 2 2 3 2 3" xfId="32872"/>
    <cellStyle name="警告文本 2 2 2 3 3" xfId="32873"/>
    <cellStyle name="警告文本 2 2 2 3 3 2" xfId="32874"/>
    <cellStyle name="警告文本 2 2 2 3 4" xfId="32875"/>
    <cellStyle name="警告文本 2 2 2 4" xfId="2443"/>
    <cellStyle name="警告文本 2 2 2 4 2" xfId="32876"/>
    <cellStyle name="警告文本 2 2 2 4 2 2" xfId="32877"/>
    <cellStyle name="警告文本 2 2 2 4 3" xfId="32878"/>
    <cellStyle name="警告文本 2 2 2 5" xfId="32879"/>
    <cellStyle name="警告文本 2 2 2 5 2" xfId="32880"/>
    <cellStyle name="警告文本 2 2 2 5 2 2" xfId="22048"/>
    <cellStyle name="警告文本 2 2 2 6" xfId="32881"/>
    <cellStyle name="警告文本 2 2 2 6 2" xfId="32882"/>
    <cellStyle name="警告文本 2 2 2 7" xfId="32883"/>
    <cellStyle name="警告文本 2 2 3" xfId="14744"/>
    <cellStyle name="警告文本 2 2 3 2" xfId="8252"/>
    <cellStyle name="警告文本 2 2 3 2 2" xfId="8255"/>
    <cellStyle name="警告文本 2 2 3 2 2 2" xfId="8256"/>
    <cellStyle name="警告文本 2 2 3 2 2 3" xfId="1835"/>
    <cellStyle name="警告文本 2 2 3 2 2 4" xfId="8266"/>
    <cellStyle name="警告文本 2 2 3 2 3" xfId="8275"/>
    <cellStyle name="警告文本 2 2 3 2 4" xfId="3523"/>
    <cellStyle name="警告文本 2 2 3 2 5" xfId="8287"/>
    <cellStyle name="警告文本 2 2 3 3" xfId="8290"/>
    <cellStyle name="警告文本 2 2 3 3 2" xfId="8292"/>
    <cellStyle name="警告文本 2 2 3 3 2 2" xfId="32884"/>
    <cellStyle name="警告文本 2 2 3 4" xfId="2472"/>
    <cellStyle name="警告文本 2 2 3 4 2" xfId="4096"/>
    <cellStyle name="警告文本 2 2 3 5" xfId="8295"/>
    <cellStyle name="警告文本 2 2 4" xfId="19347"/>
    <cellStyle name="警告文本 2 2 4 2" xfId="8342"/>
    <cellStyle name="警告文本 2 2 4 2 2" xfId="8345"/>
    <cellStyle name="警告文本 2 2 4 2 2 2" xfId="11794"/>
    <cellStyle name="警告文本 2 2 4 2 2 2 2" xfId="11798"/>
    <cellStyle name="警告文本 2 2 4 2 2 2 3" xfId="11820"/>
    <cellStyle name="警告文本 2 2 4 2 3" xfId="32885"/>
    <cellStyle name="警告文本 2 2 4 3" xfId="8347"/>
    <cellStyle name="警告文本 2 2 4 3 2" xfId="8349"/>
    <cellStyle name="警告文本 2 2 4 4" xfId="2483"/>
    <cellStyle name="警告文本 2 2 5" xfId="29600"/>
    <cellStyle name="警告文本 2 2 5 2" xfId="8370"/>
    <cellStyle name="警告文本 2 2 5 2 2" xfId="8373"/>
    <cellStyle name="警告文本 2 2 5 3" xfId="8376"/>
    <cellStyle name="警告文本 2 2 6" xfId="29608"/>
    <cellStyle name="警告文本 2 2 6 2" xfId="7751"/>
    <cellStyle name="警告文本 2 2 6 2 2" xfId="8985"/>
    <cellStyle name="警告文本 2 2 7" xfId="29611"/>
    <cellStyle name="警告文本 2 2 7 2" xfId="29614"/>
    <cellStyle name="警告文本 2 2 8" xfId="29622"/>
    <cellStyle name="警告文本 2 3" xfId="32886"/>
    <cellStyle name="警告文本 2 3 2" xfId="32887"/>
    <cellStyle name="警告文本 2 3 2 2" xfId="4692"/>
    <cellStyle name="警告文本 2 3 2 2 2" xfId="4702"/>
    <cellStyle name="警告文本 2 3 2 2 2 2" xfId="375"/>
    <cellStyle name="警告文本 2 3 2 2 3" xfId="32888"/>
    <cellStyle name="警告文本 2 3 2 3" xfId="4720"/>
    <cellStyle name="警告文本 2 3 2 3 2" xfId="32889"/>
    <cellStyle name="警告文本 2 3 2 3 2 2" xfId="7059"/>
    <cellStyle name="警告文本 2 3 2 4" xfId="32890"/>
    <cellStyle name="警告文本 2 3 2 4 2" xfId="32891"/>
    <cellStyle name="警告文本 2 3 2 5" xfId="32892"/>
    <cellStyle name="警告文本 2 3 3" xfId="32893"/>
    <cellStyle name="警告文本 2 3 3 2" xfId="4743"/>
    <cellStyle name="警告文本 2 3 3 2 2" xfId="32516"/>
    <cellStyle name="警告文本 2 3 3 2 2 2" xfId="7968"/>
    <cellStyle name="警告文本 2 3 3 2 3" xfId="32894"/>
    <cellStyle name="警告文本 2 3 3 3" xfId="21033"/>
    <cellStyle name="警告文本 2 3 3 3 2" xfId="32895"/>
    <cellStyle name="警告文本 2 3 3 4" xfId="30168"/>
    <cellStyle name="警告文本 2 3 4" xfId="32896"/>
    <cellStyle name="警告文本 2 3 4 2" xfId="4768"/>
    <cellStyle name="警告文本 2 3 4 2 2" xfId="32897"/>
    <cellStyle name="警告文本 2 3 4 3" xfId="32898"/>
    <cellStyle name="警告文本 2 3 5" xfId="29634"/>
    <cellStyle name="警告文本 2 3 5 2" xfId="29638"/>
    <cellStyle name="警告文本 2 3 5 2 2" xfId="29640"/>
    <cellStyle name="警告文本 2 3 6" xfId="29645"/>
    <cellStyle name="警告文本 2 3 6 2" xfId="29647"/>
    <cellStyle name="警告文本 2 3 7" xfId="29650"/>
    <cellStyle name="警告文本 2 4" xfId="32899"/>
    <cellStyle name="警告文本 2 4 2" xfId="32900"/>
    <cellStyle name="警告文本 2 4 2 2" xfId="8952"/>
    <cellStyle name="警告文本 2 4 2 2 2" xfId="8954"/>
    <cellStyle name="警告文本 2 4 2 3" xfId="8956"/>
    <cellStyle name="警告文本 2 4 3" xfId="32901"/>
    <cellStyle name="警告文本 2 4 3 2" xfId="8978"/>
    <cellStyle name="警告文本 2 4 3 2 2" xfId="32903"/>
    <cellStyle name="警告文本 2 4 4" xfId="32904"/>
    <cellStyle name="警告文本 2 4 4 2" xfId="9001"/>
    <cellStyle name="警告文本 2 4 5" xfId="29655"/>
    <cellStyle name="警告文本 2 5" xfId="32905"/>
    <cellStyle name="警告文本 2 5 2" xfId="23333"/>
    <cellStyle name="警告文本 2 5 2 2" xfId="32906"/>
    <cellStyle name="警告文本 2 5 2 2 2" xfId="32907"/>
    <cellStyle name="警告文本 2 5 2 3" xfId="32908"/>
    <cellStyle name="警告文本 2 5 3" xfId="32909"/>
    <cellStyle name="警告文本 2 5 3 2" xfId="31057"/>
    <cellStyle name="警告文本 2 5 4" xfId="32910"/>
    <cellStyle name="警告文本 2 6" xfId="32913"/>
    <cellStyle name="警告文本 2 6 2" xfId="32914"/>
    <cellStyle name="警告文本 2 6 2 2" xfId="9249"/>
    <cellStyle name="警告文本 2 6 3" xfId="32915"/>
    <cellStyle name="警告文本 2 7" xfId="32916"/>
    <cellStyle name="警告文本 2 7 2" xfId="32917"/>
    <cellStyle name="警告文本 2 7 2 2" xfId="32918"/>
    <cellStyle name="警告文本 2 8" xfId="14331"/>
    <cellStyle name="警告文本 2 8 2" xfId="17832"/>
    <cellStyle name="警告文本 2 9" xfId="32919"/>
    <cellStyle name="警告文本 3" xfId="32920"/>
    <cellStyle name="警告文本 3 10" xfId="18620"/>
    <cellStyle name="警告文本 3 2" xfId="17793"/>
    <cellStyle name="警告文本 3 2 2" xfId="32921"/>
    <cellStyle name="警告文本 3 2 2 2" xfId="10180"/>
    <cellStyle name="警告文本 3 2 2 2 2" xfId="10182"/>
    <cellStyle name="警告文本 3 2 2 2 2 2" xfId="32922"/>
    <cellStyle name="警告文本 3 2 2 2 2 2 2" xfId="28009"/>
    <cellStyle name="警告文本 3 2 2 2 2 3" xfId="32923"/>
    <cellStyle name="警告文本 3 2 2 2 3" xfId="32924"/>
    <cellStyle name="警告文本 3 2 2 2 3 2" xfId="31390"/>
    <cellStyle name="警告文本 3 2 2 2 3 2 2" xfId="28022"/>
    <cellStyle name="警告文本 3 2 2 2 4" xfId="32926"/>
    <cellStyle name="警告文本 3 2 2 2 4 2" xfId="29092"/>
    <cellStyle name="警告文本 3 2 2 2 5" xfId="32928"/>
    <cellStyle name="警告文本 3 2 2 3" xfId="10185"/>
    <cellStyle name="警告文本 3 2 2 3 2" xfId="10187"/>
    <cellStyle name="警告文本 3 2 2 3 2 2" xfId="32929"/>
    <cellStyle name="警告文本 3 2 2 3 2 2 2" xfId="28034"/>
    <cellStyle name="警告文本 3 2 2 3 2 3" xfId="32930"/>
    <cellStyle name="警告文本 3 2 2 3 3" xfId="32931"/>
    <cellStyle name="警告文本 3 2 2 3 3 2" xfId="32932"/>
    <cellStyle name="警告文本 3 2 2 3 4" xfId="31216"/>
    <cellStyle name="警告文本 3 2 2 4" xfId="10189"/>
    <cellStyle name="警告文本 3 2 2 4 2" xfId="25371"/>
    <cellStyle name="警告文本 3 2 2 4 2 2" xfId="32933"/>
    <cellStyle name="警告文本 3 2 2 4 3" xfId="32118"/>
    <cellStyle name="警告文本 3 2 2 5" xfId="32934"/>
    <cellStyle name="警告文本 3 2 2 5 2" xfId="28789"/>
    <cellStyle name="警告文本 3 2 2 5 2 2" xfId="28791"/>
    <cellStyle name="警告文本 3 2 2 6" xfId="8788"/>
    <cellStyle name="警告文本 3 2 2 6 2" xfId="28799"/>
    <cellStyle name="警告文本 3 2 2 7" xfId="32935"/>
    <cellStyle name="警告文本 3 2 3" xfId="26484"/>
    <cellStyle name="警告文本 3 2 3 2" xfId="10479"/>
    <cellStyle name="警告文本 3 2 3 2 2" xfId="10482"/>
    <cellStyle name="警告文本 3 2 3 2 2 2" xfId="10485"/>
    <cellStyle name="警告文本 3 2 3 2 2 3" xfId="7394"/>
    <cellStyle name="警告文本 3 2 3 2 2 4" xfId="10493"/>
    <cellStyle name="警告文本 3 2 3 2 3" xfId="10500"/>
    <cellStyle name="警告文本 3 2 3 2 4" xfId="10505"/>
    <cellStyle name="警告文本 3 2 3 2 5" xfId="10509"/>
    <cellStyle name="警告文本 3 2 3 3" xfId="10511"/>
    <cellStyle name="警告文本 3 2 3 3 2" xfId="10514"/>
    <cellStyle name="警告文本 3 2 3 3 2 2" xfId="29597"/>
    <cellStyle name="警告文本 3 2 3 4" xfId="10518"/>
    <cellStyle name="警告文本 3 2 3 4 2" xfId="10523"/>
    <cellStyle name="警告文本 3 2 3 5" xfId="10526"/>
    <cellStyle name="警告文本 3 2 4" xfId="26486"/>
    <cellStyle name="警告文本 3 2 4 2" xfId="10619"/>
    <cellStyle name="警告文本 3 2 4 2 2" xfId="10621"/>
    <cellStyle name="警告文本 3 2 4 2 2 2" xfId="32937"/>
    <cellStyle name="警告文本 3 2 4 2 3" xfId="32938"/>
    <cellStyle name="警告文本 3 2 4 3" xfId="10623"/>
    <cellStyle name="警告文本 3 2 4 3 2" xfId="10626"/>
    <cellStyle name="警告文本 3 2 4 4" xfId="10629"/>
    <cellStyle name="警告文本 3 2 5" xfId="29675"/>
    <cellStyle name="警告文本 3 2 5 2" xfId="10669"/>
    <cellStyle name="警告文本 3 2 5 2 2" xfId="10672"/>
    <cellStyle name="警告文本 3 2 5 3" xfId="10674"/>
    <cellStyle name="警告文本 3 2 6" xfId="29677"/>
    <cellStyle name="警告文本 3 2 6 2" xfId="10693"/>
    <cellStyle name="警告文本 3 2 6 2 2" xfId="32939"/>
    <cellStyle name="警告文本 3 2 7" xfId="24337"/>
    <cellStyle name="警告文本 3 2 7 2" xfId="30848"/>
    <cellStyle name="警告文本 3 2 8" xfId="32940"/>
    <cellStyle name="警告文本 3 3" xfId="22037"/>
    <cellStyle name="警告文本 3 3 2" xfId="32941"/>
    <cellStyle name="警告文本 3 3 2 2" xfId="11027"/>
    <cellStyle name="警告文本 3 3 2 2 2" xfId="11033"/>
    <cellStyle name="警告文本 3 3 2 2 2 2" xfId="32942"/>
    <cellStyle name="警告文本 3 3 2 2 3" xfId="32943"/>
    <cellStyle name="警告文本 3 3 2 3" xfId="11035"/>
    <cellStyle name="警告文本 3 3 2 3 2" xfId="25767"/>
    <cellStyle name="警告文本 3 3 2 3 2 2" xfId="27136"/>
    <cellStyle name="警告文本 3 3 2 4" xfId="32944"/>
    <cellStyle name="警告文本 3 3 2 4 2" xfId="25455"/>
    <cellStyle name="警告文本 3 3 2 5" xfId="32945"/>
    <cellStyle name="警告文本 3 3 3" xfId="26488"/>
    <cellStyle name="警告文本 3 3 3 2" xfId="11063"/>
    <cellStyle name="警告文本 3 3 3 2 2" xfId="32946"/>
    <cellStyle name="警告文本 3 3 3 2 2 2" xfId="32947"/>
    <cellStyle name="警告文本 3 3 3 2 3" xfId="32948"/>
    <cellStyle name="警告文本 3 3 3 3" xfId="32949"/>
    <cellStyle name="警告文本 3 3 3 3 2" xfId="32950"/>
    <cellStyle name="警告文本 3 3 3 4" xfId="32951"/>
    <cellStyle name="警告文本 3 3 4" xfId="1531"/>
    <cellStyle name="警告文本 3 3 4 2" xfId="1545"/>
    <cellStyle name="警告文本 3 3 4 2 2" xfId="32952"/>
    <cellStyle name="警告文本 3 3 4 3" xfId="32953"/>
    <cellStyle name="警告文本 3 3 5" xfId="1555"/>
    <cellStyle name="警告文本 3 3 5 2" xfId="1567"/>
    <cellStyle name="警告文本 3 3 5 2 2" xfId="32954"/>
    <cellStyle name="警告文本 3 3 6" xfId="836"/>
    <cellStyle name="警告文本 3 3 6 2" xfId="1573"/>
    <cellStyle name="警告文本 3 3 7" xfId="1564"/>
    <cellStyle name="警告文本 3 4" xfId="32955"/>
    <cellStyle name="警告文本 3 4 2" xfId="22928"/>
    <cellStyle name="警告文本 3 4 2 2" xfId="11402"/>
    <cellStyle name="警告文本 3 4 2 2 2" xfId="11405"/>
    <cellStyle name="警告文本 3 4 2 3" xfId="11407"/>
    <cellStyle name="警告文本 3 4 3" xfId="22931"/>
    <cellStyle name="警告文本 3 4 3 2" xfId="11436"/>
    <cellStyle name="警告文本 3 4 3 2 2" xfId="32600"/>
    <cellStyle name="警告文本 3 4 4" xfId="1589"/>
    <cellStyle name="警告文本 3 4 4 2" xfId="11464"/>
    <cellStyle name="警告文本 3 4 5" xfId="29681"/>
    <cellStyle name="警告文本 3 5" xfId="32956"/>
    <cellStyle name="警告文本 3 5 2" xfId="32957"/>
    <cellStyle name="警告文本 3 5 2 2" xfId="32958"/>
    <cellStyle name="警告文本 3 5 2 2 2" xfId="30078"/>
    <cellStyle name="警告文本 3 5 2 3" xfId="32959"/>
    <cellStyle name="警告文本 3 5 3" xfId="32960"/>
    <cellStyle name="警告文本 3 5 3 2" xfId="32962"/>
    <cellStyle name="警告文本 3 5 4" xfId="1608"/>
    <cellStyle name="警告文本 3 6" xfId="32963"/>
    <cellStyle name="警告文本 3 6 2" xfId="32964"/>
    <cellStyle name="警告文本 3 6 2 2" xfId="11697"/>
    <cellStyle name="警告文本 3 6 3" xfId="32965"/>
    <cellStyle name="警告文本 3 7" xfId="32966"/>
    <cellStyle name="警告文本 3 7 2" xfId="32967"/>
    <cellStyle name="警告文本 3 7 2 2" xfId="32968"/>
    <cellStyle name="警告文本 3 8" xfId="14334"/>
    <cellStyle name="警告文本 3 8 2" xfId="32969"/>
    <cellStyle name="警告文本 3 9" xfId="32970"/>
    <cellStyle name="警告文本 4" xfId="32971"/>
    <cellStyle name="警告文本 4 2" xfId="32972"/>
    <cellStyle name="警告文本 4 2 2" xfId="32973"/>
    <cellStyle name="警告文本 4 2 2 2" xfId="12528"/>
    <cellStyle name="警告文本 4 2 2 2 2" xfId="12530"/>
    <cellStyle name="警告文本 4 2 2 2 2 2" xfId="31949"/>
    <cellStyle name="警告文本 4 2 2 2 3" xfId="32974"/>
    <cellStyle name="警告文本 4 2 2 3" xfId="12532"/>
    <cellStyle name="警告文本 4 2 2 3 2" xfId="12534"/>
    <cellStyle name="警告文本 4 2 2 3 2 2" xfId="32975"/>
    <cellStyle name="警告文本 4 2 2 4" xfId="2569"/>
    <cellStyle name="警告文本 4 2 2 4 2" xfId="11865"/>
    <cellStyle name="警告文本 4 2 2 5" xfId="32976"/>
    <cellStyle name="警告文本 4 2 3" xfId="15041"/>
    <cellStyle name="警告文本 4 2 3 2" xfId="12729"/>
    <cellStyle name="警告文本 4 2 3 2 2" xfId="12731"/>
    <cellStyle name="警告文本 4 2 3 2 2 2" xfId="12733"/>
    <cellStyle name="警告文本 4 2 3 2 2 3" xfId="12739"/>
    <cellStyle name="警告文本 4 2 3 2 2 4" xfId="12743"/>
    <cellStyle name="警告文本 4 2 3 2 3" xfId="12749"/>
    <cellStyle name="警告文本 4 2 3 2 4" xfId="12754"/>
    <cellStyle name="警告文本 4 2 3 2 5" xfId="12762"/>
    <cellStyle name="警告文本 4 2 3 3" xfId="12764"/>
    <cellStyle name="警告文本 4 2 3 3 2" xfId="12767"/>
    <cellStyle name="警告文本 4 2 3 4" xfId="10971"/>
    <cellStyle name="警告文本 4 2 4" xfId="32977"/>
    <cellStyle name="警告文本 4 2 4 2" xfId="12832"/>
    <cellStyle name="警告文本 4 2 4 2 2" xfId="12834"/>
    <cellStyle name="警告文本 4 2 4 3" xfId="12836"/>
    <cellStyle name="警告文本 4 2 5" xfId="28759"/>
    <cellStyle name="警告文本 4 2 5 2" xfId="12857"/>
    <cellStyle name="警告文本 4 2 5 2 2" xfId="32978"/>
    <cellStyle name="警告文本 4 2 6" xfId="32979"/>
    <cellStyle name="警告文本 4 2 6 2" xfId="19731"/>
    <cellStyle name="警告文本 4 2 7" xfId="32980"/>
    <cellStyle name="警告文本 4 3" xfId="18158"/>
    <cellStyle name="警告文本 4 3 2" xfId="32981"/>
    <cellStyle name="警告文本 4 3 2 2" xfId="13267"/>
    <cellStyle name="警告文本 4 3 2 2 2" xfId="13269"/>
    <cellStyle name="警告文本 4 3 2 3" xfId="13271"/>
    <cellStyle name="警告文本 4 3 3" xfId="32982"/>
    <cellStyle name="警告文本 4 3 3 2" xfId="13302"/>
    <cellStyle name="警告文本 4 3 3 2 2" xfId="240"/>
    <cellStyle name="警告文本 4 3 4" xfId="971"/>
    <cellStyle name="警告文本 4 3 4 2" xfId="13322"/>
    <cellStyle name="警告文本 4 3 5" xfId="29683"/>
    <cellStyle name="警告文本 4 4" xfId="18161"/>
    <cellStyle name="警告文本 4 4 2" xfId="32983"/>
    <cellStyle name="警告文本 4 4 2 2" xfId="13636"/>
    <cellStyle name="警告文本 4 4 2 2 2" xfId="13638"/>
    <cellStyle name="警告文本 4 4 2 3" xfId="13640"/>
    <cellStyle name="警告文本 4 4 3" xfId="29111"/>
    <cellStyle name="警告文本 4 4 3 2" xfId="13663"/>
    <cellStyle name="警告文本 4 4 4" xfId="1651"/>
    <cellStyle name="警告文本 4 5" xfId="18165"/>
    <cellStyle name="警告文本 4 5 2" xfId="32984"/>
    <cellStyle name="警告文本 4 5 2 2" xfId="32986"/>
    <cellStyle name="警告文本 4 5 3" xfId="29118"/>
    <cellStyle name="警告文本 4 6" xfId="32987"/>
    <cellStyle name="警告文本 4 6 2" xfId="32988"/>
    <cellStyle name="警告文本 4 6 2 2" xfId="13882"/>
    <cellStyle name="警告文本 4 7" xfId="32989"/>
    <cellStyle name="警告文本 4 7 2" xfId="11589"/>
    <cellStyle name="警告文本 4 8" xfId="29479"/>
    <cellStyle name="警告文本 5" xfId="7691"/>
    <cellStyle name="警告文本 5 2" xfId="32990"/>
    <cellStyle name="警告文本 5 2 2" xfId="5871"/>
    <cellStyle name="警告文本 5 2 2 2" xfId="6052"/>
    <cellStyle name="警告文本 5 2 2 2 2" xfId="8047"/>
    <cellStyle name="警告文本 5 2 2 3" xfId="8050"/>
    <cellStyle name="警告文本 5 2 2 4" xfId="8056"/>
    <cellStyle name="警告文本 5 2 2 5" xfId="8061"/>
    <cellStyle name="警告文本 5 2 3" xfId="6055"/>
    <cellStyle name="警告文本 5 2 3 2" xfId="6062"/>
    <cellStyle name="警告文本 5 2 3 2 2" xfId="15001"/>
    <cellStyle name="警告文本 5 2 3 2 2 2" xfId="15003"/>
    <cellStyle name="警告文本 5 2 3 2 2 3" xfId="15006"/>
    <cellStyle name="警告文本 5 2 3 2 3" xfId="15017"/>
    <cellStyle name="警告文本 5 2 3 2 4" xfId="10297"/>
    <cellStyle name="警告文本 5 2 4" xfId="6069"/>
    <cellStyle name="警告文本 5 2 4 2" xfId="6076"/>
    <cellStyle name="警告文本 5 2 5" xfId="6085"/>
    <cellStyle name="警告文本 5 2 5 2" xfId="12548"/>
    <cellStyle name="警告文本 5 2 5 3" xfId="12563"/>
    <cellStyle name="警告文本 5 3" xfId="32991"/>
    <cellStyle name="警告文本 5 3 2" xfId="5120"/>
    <cellStyle name="警告文本 5 3 2 2" xfId="5128"/>
    <cellStyle name="警告文本 5 3 2 2 2" xfId="15593"/>
    <cellStyle name="警告文本 5 3 2 3" xfId="15595"/>
    <cellStyle name="警告文本 5 3 3" xfId="5137"/>
    <cellStyle name="警告文本 5 3 3 2" xfId="14"/>
    <cellStyle name="警告文本 5 3 4" xfId="5148"/>
    <cellStyle name="警告文本 5 4" xfId="32992"/>
    <cellStyle name="警告文本 5 4 2" xfId="5166"/>
    <cellStyle name="警告文本 5 4 2 2" xfId="6294"/>
    <cellStyle name="警告文本 5 4 3" xfId="6299"/>
    <cellStyle name="警告文本 5 5" xfId="32993"/>
    <cellStyle name="警告文本 5 5 2" xfId="32994"/>
    <cellStyle name="警告文本 5 5 2 2" xfId="32996"/>
    <cellStyle name="警告文本 5 6" xfId="16191"/>
    <cellStyle name="警告文本 5 6 2" xfId="32997"/>
    <cellStyle name="警告文本 5 7" xfId="16195"/>
    <cellStyle name="警告文本 6" xfId="28234"/>
    <cellStyle name="警告文本 6 2" xfId="28236"/>
    <cellStyle name="警告文本 6 2 2" xfId="5075"/>
    <cellStyle name="警告文本 6 2 2 2" xfId="6267"/>
    <cellStyle name="警告文本 6 2 3" xfId="6271"/>
    <cellStyle name="警告文本 6 3" xfId="24112"/>
    <cellStyle name="警告文本 6 3 2" xfId="6288"/>
    <cellStyle name="警告文本 6 4" xfId="24115"/>
    <cellStyle name="警告文本 7" xfId="10942"/>
    <cellStyle name="警告文本 7 2" xfId="32998"/>
    <cellStyle name="警告文本 7 2 2" xfId="6333"/>
    <cellStyle name="警告文本 7 3" xfId="32999"/>
    <cellStyle name="警告文本 8" xfId="33000"/>
    <cellStyle name="警告文本 8 2" xfId="3979"/>
    <cellStyle name="警告文本 8 2 2" xfId="7096"/>
    <cellStyle name="警告文本 8 3" xfId="5198"/>
    <cellStyle name="警告文本 9" xfId="33002"/>
    <cellStyle name="警告文本 9 2" xfId="7106"/>
    <cellStyle name="警告文本 9 2 2" xfId="6393"/>
    <cellStyle name="链接单元格 2" xfId="33003"/>
    <cellStyle name="链接单元格 2 10" xfId="2828"/>
    <cellStyle name="链接单元格 2 11" xfId="5321"/>
    <cellStyle name="链接单元格 2 12" xfId="33004"/>
    <cellStyle name="链接单元格 2 13" xfId="9524"/>
    <cellStyle name="链接单元格 2 2" xfId="33005"/>
    <cellStyle name="链接单元格 2 2 2" xfId="33006"/>
    <cellStyle name="链接单元格 2 2 2 2" xfId="33007"/>
    <cellStyle name="链接单元格 2 2 2 2 2" xfId="33008"/>
    <cellStyle name="链接单元格 2 2 2 2 2 2" xfId="5976"/>
    <cellStyle name="链接单元格 2 2 2 2 2 2 2" xfId="33009"/>
    <cellStyle name="链接单元格 2 2 2 2 2 3" xfId="22572"/>
    <cellStyle name="链接单元格 2 2 2 2 3" xfId="5980"/>
    <cellStyle name="链接单元格 2 2 2 2 3 2" xfId="33010"/>
    <cellStyle name="链接单元格 2 2 2 2 3 2 2" xfId="33011"/>
    <cellStyle name="链接单元格 2 2 2 2 4" xfId="17806"/>
    <cellStyle name="链接单元格 2 2 2 2 4 2" xfId="33012"/>
    <cellStyle name="链接单元格 2 2 2 2 5" xfId="22390"/>
    <cellStyle name="链接单元格 2 2 2 3" xfId="33013"/>
    <cellStyle name="链接单元格 2 2 2 3 2" xfId="33014"/>
    <cellStyle name="链接单元格 2 2 2 3 2 2" xfId="33015"/>
    <cellStyle name="链接单元格 2 2 2 3 2 2 2" xfId="33016"/>
    <cellStyle name="链接单元格 2 2 2 3 2 3" xfId="22580"/>
    <cellStyle name="链接单元格 2 2 2 3 3" xfId="6042"/>
    <cellStyle name="链接单元格 2 2 2 3 3 2" xfId="33017"/>
    <cellStyle name="链接单元格 2 2 2 3 4" xfId="33018"/>
    <cellStyle name="链接单元格 2 2 2 4" xfId="33019"/>
    <cellStyle name="链接单元格 2 2 2 4 2" xfId="33020"/>
    <cellStyle name="链接单元格 2 2 2 4 2 2" xfId="33021"/>
    <cellStyle name="链接单元格 2 2 2 4 3" xfId="33022"/>
    <cellStyle name="链接单元格 2 2 2 5" xfId="33023"/>
    <cellStyle name="链接单元格 2 2 2 5 2" xfId="33024"/>
    <cellStyle name="链接单元格 2 2 2 5 2 2" xfId="33025"/>
    <cellStyle name="链接单元格 2 2 2 6" xfId="33026"/>
    <cellStyle name="链接单元格 2 2 2 6 2" xfId="33027"/>
    <cellStyle name="链接单元格 2 2 2 7" xfId="33028"/>
    <cellStyle name="链接单元格 2 2 3" xfId="33029"/>
    <cellStyle name="链接单元格 2 2 3 2" xfId="33030"/>
    <cellStyle name="链接单元格 2 2 3 2 2" xfId="33031"/>
    <cellStyle name="链接单元格 2 2 3 2 2 2" xfId="8947"/>
    <cellStyle name="链接单元格 2 2 3 2 3" xfId="6148"/>
    <cellStyle name="链接单元格 2 2 3 3" xfId="33032"/>
    <cellStyle name="链接单元格 2 2 3 3 2" xfId="33033"/>
    <cellStyle name="链接单元格 2 2 3 3 2 2" xfId="33035"/>
    <cellStyle name="链接单元格 2 2 3 4" xfId="33036"/>
    <cellStyle name="链接单元格 2 2 3 4 2" xfId="33037"/>
    <cellStyle name="链接单元格 2 2 3 5" xfId="33038"/>
    <cellStyle name="链接单元格 2 2 4" xfId="33040"/>
    <cellStyle name="链接单元格 2 2 4 2" xfId="33042"/>
    <cellStyle name="链接单元格 2 2 4 2 2" xfId="28377"/>
    <cellStyle name="链接单元格 2 2 4 2 2 2" xfId="33043"/>
    <cellStyle name="链接单元格 2 2 4 2 3" xfId="7313"/>
    <cellStyle name="链接单元格 2 2 4 3" xfId="33044"/>
    <cellStyle name="链接单元格 2 2 4 3 2" xfId="33045"/>
    <cellStyle name="链接单元格 2 2 4 4" xfId="33046"/>
    <cellStyle name="链接单元格 2 2 5" xfId="26597"/>
    <cellStyle name="链接单元格 2 2 5 2" xfId="26600"/>
    <cellStyle name="链接单元格 2 2 5 2 2" xfId="26603"/>
    <cellStyle name="链接单元格 2 2 5 3" xfId="26608"/>
    <cellStyle name="链接单元格 2 2 6" xfId="26612"/>
    <cellStyle name="链接单元格 2 2 6 2" xfId="25003"/>
    <cellStyle name="链接单元格 2 2 6 2 2" xfId="25600"/>
    <cellStyle name="链接单元格 2 2 7" xfId="26619"/>
    <cellStyle name="链接单元格 2 2 7 2" xfId="26622"/>
    <cellStyle name="链接单元格 2 2 8" xfId="9925"/>
    <cellStyle name="链接单元格 2 3" xfId="9839"/>
    <cellStyle name="链接单元格 2 3 2" xfId="27744"/>
    <cellStyle name="链接单元格 2 3 2 2" xfId="27746"/>
    <cellStyle name="链接单元格 2 3 2 2 2" xfId="16121"/>
    <cellStyle name="链接单元格 2 3 2 2 2 2" xfId="11017"/>
    <cellStyle name="链接单元格 2 3 2 2 3" xfId="1613"/>
    <cellStyle name="链接单元格 2 3 2 3" xfId="14003"/>
    <cellStyle name="链接单元格 2 3 2 3 2" xfId="14025"/>
    <cellStyle name="链接单元格 2 3 2 3 2 2" xfId="14033"/>
    <cellStyle name="链接单元格 2 3 2 3 2 2 2" xfId="14038"/>
    <cellStyle name="链接单元格 2 3 2 3 2 2 3" xfId="14238"/>
    <cellStyle name="链接单元格 2 3 2 3 2 3" xfId="14375"/>
    <cellStyle name="链接单元格 2 3 2 3 2 4" xfId="14481"/>
    <cellStyle name="链接单元格 2 3 2 3 3" xfId="14582"/>
    <cellStyle name="链接单元格 2 3 2 3 4" xfId="14747"/>
    <cellStyle name="链接单元格 2 3 2 4" xfId="15217"/>
    <cellStyle name="链接单元格 2 3 2 4 2" xfId="15223"/>
    <cellStyle name="链接单元格 2 3 2 4 2 2" xfId="15228"/>
    <cellStyle name="链接单元格 2 3 2 4 2 3" xfId="15357"/>
    <cellStyle name="链接单元格 2 3 2 4 3" xfId="15451"/>
    <cellStyle name="链接单元格 2 3 2 4 4" xfId="15547"/>
    <cellStyle name="链接单元格 2 3 2 5" xfId="15653"/>
    <cellStyle name="链接单元格 2 3 2 5 2" xfId="15661"/>
    <cellStyle name="链接单元格 2 3 2 5 3" xfId="15779"/>
    <cellStyle name="链接单元格 2 3 3" xfId="19670"/>
    <cellStyle name="链接单元格 2 3 3 2" xfId="27748"/>
    <cellStyle name="链接单元格 2 3 3 2 2" xfId="16146"/>
    <cellStyle name="链接单元格 2 3 3 2 2 2" xfId="11397"/>
    <cellStyle name="链接单元格 2 3 3 2 3" xfId="22"/>
    <cellStyle name="链接单元格 2 3 3 3" xfId="33047"/>
    <cellStyle name="链接单元格 2 3 3 3 2" xfId="33048"/>
    <cellStyle name="链接单元格 2 3 3 4" xfId="29279"/>
    <cellStyle name="链接单元格 2 3 4" xfId="19674"/>
    <cellStyle name="链接单元格 2 3 4 2" xfId="12912"/>
    <cellStyle name="链接单元格 2 3 4 2 2" xfId="12918"/>
    <cellStyle name="链接单元格 2 3 4 2 3" xfId="12925"/>
    <cellStyle name="链接单元格 2 3 4 2 4" xfId="10636"/>
    <cellStyle name="链接单元格 2 3 4 3" xfId="12933"/>
    <cellStyle name="链接单元格 2 3 5" xfId="19679"/>
    <cellStyle name="链接单元格 2 3 5 2" xfId="4293"/>
    <cellStyle name="链接单元格 2 3 5 2 2" xfId="4299"/>
    <cellStyle name="链接单元格 2 3 6" xfId="26629"/>
    <cellStyle name="链接单元格 2 3 6 2" xfId="12984"/>
    <cellStyle name="链接单元格 2 3 7" xfId="26632"/>
    <cellStyle name="链接单元格 2 4" xfId="27750"/>
    <cellStyle name="链接单元格 2 4 2" xfId="27752"/>
    <cellStyle name="链接单元格 2 4 2 2" xfId="27754"/>
    <cellStyle name="链接单元格 2 4 2 2 2" xfId="16291"/>
    <cellStyle name="链接单元格 2 4 2 3" xfId="33049"/>
    <cellStyle name="链接单元格 2 4 3" xfId="27756"/>
    <cellStyle name="链接单元格 2 4 3 2" xfId="33050"/>
    <cellStyle name="链接单元格 2 4 3 2 2" xfId="33051"/>
    <cellStyle name="链接单元格 2 4 4" xfId="22733"/>
    <cellStyle name="链接单元格 2 4 4 2" xfId="13017"/>
    <cellStyle name="链接单元格 2 4 5" xfId="22737"/>
    <cellStyle name="链接单元格 2 5" xfId="27758"/>
    <cellStyle name="链接单元格 2 5 2" xfId="27760"/>
    <cellStyle name="链接单元格 2 5 2 2" xfId="33052"/>
    <cellStyle name="链接单元格 2 5 2 2 2" xfId="33053"/>
    <cellStyle name="链接单元格 2 5 2 3" xfId="33054"/>
    <cellStyle name="链接单元格 2 5 3" xfId="33055"/>
    <cellStyle name="链接单元格 2 5 3 2" xfId="33056"/>
    <cellStyle name="链接单元格 2 5 4" xfId="22744"/>
    <cellStyle name="链接单元格 2 6" xfId="27762"/>
    <cellStyle name="链接单元格 2 6 2" xfId="20961"/>
    <cellStyle name="链接单元格 2 6 2 2" xfId="20964"/>
    <cellStyle name="链接单元格 2 6 3" xfId="20969"/>
    <cellStyle name="链接单元格 2 7" xfId="29874"/>
    <cellStyle name="链接单元格 2 7 2" xfId="21004"/>
    <cellStyle name="链接单元格 2 7 2 2" xfId="21006"/>
    <cellStyle name="链接单元格 2 7 2 2 2" xfId="21008"/>
    <cellStyle name="链接单元格 2 7 2 2 3" xfId="2531"/>
    <cellStyle name="链接单元格 2 8" xfId="29876"/>
    <cellStyle name="链接单元格 2 8 2" xfId="21018"/>
    <cellStyle name="链接单元格 2 9" xfId="17504"/>
    <cellStyle name="链接单元格 2 9 2" xfId="17512"/>
    <cellStyle name="链接单元格 2 9 3" xfId="17517"/>
    <cellStyle name="链接单元格 3" xfId="155"/>
    <cellStyle name="链接单元格 3 10" xfId="1210"/>
    <cellStyle name="链接单元格 3 2" xfId="705"/>
    <cellStyle name="链接单元格 3 2 2" xfId="33057"/>
    <cellStyle name="链接单元格 3 2 2 2" xfId="33058"/>
    <cellStyle name="链接单元格 3 2 2 2 2" xfId="20392"/>
    <cellStyle name="链接单元格 3 2 2 2 2 2" xfId="20397"/>
    <cellStyle name="链接单元格 3 2 2 2 2 2 2" xfId="33059"/>
    <cellStyle name="链接单元格 3 2 2 2 2 3" xfId="20400"/>
    <cellStyle name="链接单元格 3 2 2 2 2 4" xfId="20403"/>
    <cellStyle name="链接单元格 3 2 2 2 2 5" xfId="26894"/>
    <cellStyle name="链接单元格 3 2 2 2 3" xfId="20406"/>
    <cellStyle name="链接单元格 3 2 2 2 3 2" xfId="17109"/>
    <cellStyle name="链接单元格 3 2 2 2 3 2 2" xfId="21527"/>
    <cellStyle name="链接单元格 3 2 2 2 4" xfId="20409"/>
    <cellStyle name="链接单元格 3 2 2 2 4 2" xfId="33060"/>
    <cellStyle name="链接单元格 3 2 2 2 5" xfId="21530"/>
    <cellStyle name="链接单元格 3 2 2 3" xfId="28397"/>
    <cellStyle name="链接单元格 3 2 2 3 2" xfId="20420"/>
    <cellStyle name="链接单元格 3 2 2 3 2 2" xfId="21563"/>
    <cellStyle name="链接单元格 3 2 2 3 2 2 2" xfId="33062"/>
    <cellStyle name="链接单元格 3 2 2 3 2 3" xfId="22645"/>
    <cellStyle name="链接单元格 3 2 2 3 3" xfId="20424"/>
    <cellStyle name="链接单元格 3 2 2 3 3 2" xfId="21566"/>
    <cellStyle name="链接单元格 3 2 2 3 4" xfId="21570"/>
    <cellStyle name="链接单元格 3 2 2 4" xfId="32728"/>
    <cellStyle name="链接单元格 3 2 2 4 2" xfId="33063"/>
    <cellStyle name="链接单元格 3 2 2 4 2 2" xfId="33064"/>
    <cellStyle name="链接单元格 3 2 2 4 3" xfId="33065"/>
    <cellStyle name="链接单元格 3 2 2 5" xfId="3478"/>
    <cellStyle name="链接单元格 3 2 2 5 2" xfId="21594"/>
    <cellStyle name="链接单元格 3 2 2 5 2 2" xfId="33066"/>
    <cellStyle name="链接单元格 3 2 2 6" xfId="33067"/>
    <cellStyle name="链接单元格 3 2 2 6 2" xfId="33068"/>
    <cellStyle name="链接单元格 3 2 2 7" xfId="33070"/>
    <cellStyle name="链接单元格 3 2 3" xfId="11958"/>
    <cellStyle name="链接单元格 3 2 3 2" xfId="33071"/>
    <cellStyle name="链接单元格 3 2 3 2 2" xfId="21896"/>
    <cellStyle name="链接单元格 3 2 3 2 2 2" xfId="21899"/>
    <cellStyle name="链接单元格 3 2 3 2 3" xfId="21901"/>
    <cellStyle name="链接单元格 3 2 3 3" xfId="33072"/>
    <cellStyle name="链接单元格 3 2 3 3 2" xfId="21966"/>
    <cellStyle name="链接单元格 3 2 3 3 2 2" xfId="21968"/>
    <cellStyle name="链接单元格 3 2 3 4" xfId="33073"/>
    <cellStyle name="链接单元格 3 2 3 4 2" xfId="33074"/>
    <cellStyle name="链接单元格 3 2 3 5" xfId="33075"/>
    <cellStyle name="链接单元格 3 2 4" xfId="33076"/>
    <cellStyle name="链接单元格 3 2 4 2" xfId="33077"/>
    <cellStyle name="链接单元格 3 2 4 2 2" xfId="29445"/>
    <cellStyle name="链接单元格 3 2 4 2 2 2" xfId="33078"/>
    <cellStyle name="链接单元格 3 2 4 2 3" xfId="33079"/>
    <cellStyle name="链接单元格 3 2 4 3" xfId="22028"/>
    <cellStyle name="链接单元格 3 2 4 3 2" xfId="33080"/>
    <cellStyle name="链接单元格 3 2 4 4" xfId="33081"/>
    <cellStyle name="链接单元格 3 2 5" xfId="26655"/>
    <cellStyle name="链接单元格 3 2 5 2" xfId="26657"/>
    <cellStyle name="链接单元格 3 2 5 2 2" xfId="26660"/>
    <cellStyle name="链接单元格 3 2 5 3" xfId="26662"/>
    <cellStyle name="链接单元格 3 2 6" xfId="26664"/>
    <cellStyle name="链接单元格 3 2 6 2" xfId="25755"/>
    <cellStyle name="链接单元格 3 2 6 2 2" xfId="27008"/>
    <cellStyle name="链接单元格 3 2 7" xfId="26666"/>
    <cellStyle name="链接单元格 3 2 7 2" xfId="27034"/>
    <cellStyle name="链接单元格 3 2 8" xfId="9974"/>
    <cellStyle name="链接单元格 3 3" xfId="9845"/>
    <cellStyle name="链接单元格 3 3 2" xfId="27767"/>
    <cellStyle name="链接单元格 3 3 2 2" xfId="31822"/>
    <cellStyle name="链接单元格 3 3 2 2 2" xfId="16637"/>
    <cellStyle name="链接单元格 3 3 2 2 2 2" xfId="20043"/>
    <cellStyle name="链接单元格 3 3 2 2 3" xfId="20045"/>
    <cellStyle name="链接单元格 3 3 2 3" xfId="31824"/>
    <cellStyle name="链接单元格 3 3 2 3 2" xfId="20054"/>
    <cellStyle name="链接单元格 3 3 2 3 2 2" xfId="17220"/>
    <cellStyle name="链接单元格 3 3 2 3 2 2 2" xfId="16443"/>
    <cellStyle name="链接单元格 3 3 2 3 2 2 3" xfId="16457"/>
    <cellStyle name="链接单元格 3 3 2 4" xfId="29310"/>
    <cellStyle name="链接单元格 3 3 2 4 2" xfId="33083"/>
    <cellStyle name="链接单元格 3 3 2 5" xfId="3521"/>
    <cellStyle name="链接单元格 3 3 3" xfId="11964"/>
    <cellStyle name="链接单元格 3 3 3 2" xfId="33084"/>
    <cellStyle name="链接单元格 3 3 3 2 2" xfId="33085"/>
    <cellStyle name="链接单元格 3 3 3 2 2 2" xfId="24823"/>
    <cellStyle name="链接单元格 3 3 3 2 3" xfId="33086"/>
    <cellStyle name="链接单元格 3 3 3 3" xfId="33087"/>
    <cellStyle name="链接单元格 3 3 3 3 2" xfId="33088"/>
    <cellStyle name="链接单元格 3 3 3 4" xfId="33090"/>
    <cellStyle name="链接单元格 3 3 4" xfId="30780"/>
    <cellStyle name="链接单元格 3 3 4 2" xfId="13115"/>
    <cellStyle name="链接单元格 3 3 4 2 2" xfId="13124"/>
    <cellStyle name="链接单元格 3 3 4 3" xfId="13126"/>
    <cellStyle name="链接单元格 3 3 5" xfId="26670"/>
    <cellStyle name="链接单元格 3 3 5 2" xfId="13140"/>
    <cellStyle name="链接单元格 3 3 5 2 2" xfId="13142"/>
    <cellStyle name="链接单元格 3 3 6" xfId="26673"/>
    <cellStyle name="链接单元格 3 3 6 2" xfId="27064"/>
    <cellStyle name="链接单元格 3 3 7" xfId="30782"/>
    <cellStyle name="链接单元格 3 4" xfId="27769"/>
    <cellStyle name="链接单元格 3 4 2" xfId="22456"/>
    <cellStyle name="链接单元格 3 4 2 2" xfId="22458"/>
    <cellStyle name="链接单元格 3 4 2 2 2" xfId="21254"/>
    <cellStyle name="链接单元格 3 4 2 2 2 2" xfId="21259"/>
    <cellStyle name="链接单元格 3 4 2 2 2 3" xfId="21263"/>
    <cellStyle name="链接单元格 3 4 2 3" xfId="33091"/>
    <cellStyle name="链接单元格 3 4 3" xfId="99"/>
    <cellStyle name="链接单元格 3 4 3 2" xfId="32246"/>
    <cellStyle name="链接单元格 3 4 3 2 2" xfId="32253"/>
    <cellStyle name="链接单元格 3 4 3 2 3" xfId="1153"/>
    <cellStyle name="链接单元格 3 4 3 2 4" xfId="1162"/>
    <cellStyle name="链接单元格 3 4 4" xfId="22752"/>
    <cellStyle name="链接单元格 3 4 4 2" xfId="13165"/>
    <cellStyle name="链接单元格 3 4 5" xfId="22755"/>
    <cellStyle name="链接单元格 3 5" xfId="33092"/>
    <cellStyle name="链接单元格 3 5 2" xfId="22510"/>
    <cellStyle name="链接单元格 3 5 2 2" xfId="33093"/>
    <cellStyle name="链接单元格 3 5 2 2 2" xfId="21560"/>
    <cellStyle name="链接单元格 3 5 2 3" xfId="22643"/>
    <cellStyle name="链接单元格 3 5 3" xfId="33094"/>
    <cellStyle name="链接单元格 3 5 3 2" xfId="33095"/>
    <cellStyle name="链接单元格 3 5 4" xfId="33096"/>
    <cellStyle name="链接单元格 3 6" xfId="7512"/>
    <cellStyle name="链接单元格 3 6 2" xfId="21120"/>
    <cellStyle name="链接单元格 3 6 2 2" xfId="21122"/>
    <cellStyle name="链接单元格 3 6 3" xfId="21124"/>
    <cellStyle name="链接单元格 3 7" xfId="33097"/>
    <cellStyle name="链接单元格 3 7 2" xfId="21155"/>
    <cellStyle name="链接单元格 3 7 2 2" xfId="21157"/>
    <cellStyle name="链接单元格 3 7 2 2 2" xfId="21159"/>
    <cellStyle name="链接单元格 3 7 2 2 3" xfId="4173"/>
    <cellStyle name="链接单元格 3 8" xfId="33098"/>
    <cellStyle name="链接单元格 3 8 2" xfId="20222"/>
    <cellStyle name="链接单元格 3 9" xfId="17529"/>
    <cellStyle name="链接单元格 4" xfId="167"/>
    <cellStyle name="链接单元格 4 2" xfId="1811"/>
    <cellStyle name="链接单元格 4 2 2" xfId="33099"/>
    <cellStyle name="链接单元格 4 2 2 2" xfId="33100"/>
    <cellStyle name="链接单元格 4 2 2 2 2" xfId="19865"/>
    <cellStyle name="链接单元格 4 2 2 2 2 2" xfId="19868"/>
    <cellStyle name="链接单元格 4 2 2 2 2 3" xfId="19872"/>
    <cellStyle name="链接单元格 4 2 2 2 2 4" xfId="19875"/>
    <cellStyle name="链接单元格 4 2 2 2 3" xfId="7556"/>
    <cellStyle name="链接单元格 4 2 2 3" xfId="33101"/>
    <cellStyle name="链接单元格 4 2 2 3 2" xfId="19881"/>
    <cellStyle name="链接单元格 4 2 2 3 2 2" xfId="30376"/>
    <cellStyle name="链接单元格 4 2 2 4" xfId="33102"/>
    <cellStyle name="链接单元格 4 2 2 4 2" xfId="19890"/>
    <cellStyle name="链接单元格 4 2 2 5" xfId="33103"/>
    <cellStyle name="链接单元格 4 2 3" xfId="21753"/>
    <cellStyle name="链接单元格 4 2 3 2" xfId="33104"/>
    <cellStyle name="链接单元格 4 2 3 2 2" xfId="33105"/>
    <cellStyle name="链接单元格 4 2 3 2 2 2" xfId="44"/>
    <cellStyle name="链接单元格 4 2 3 2 3" xfId="33107"/>
    <cellStyle name="链接单元格 4 2 3 3" xfId="33108"/>
    <cellStyle name="链接单元格 4 2 3 3 2" xfId="19919"/>
    <cellStyle name="链接单元格 4 2 3 4" xfId="33109"/>
    <cellStyle name="链接单元格 4 2 4" xfId="21755"/>
    <cellStyle name="链接单元格 4 2 4 2" xfId="33110"/>
    <cellStyle name="链接单元格 4 2 4 2 2" xfId="31468"/>
    <cellStyle name="链接单元格 4 2 4 3" xfId="33111"/>
    <cellStyle name="链接单元格 4 2 5" xfId="26690"/>
    <cellStyle name="链接单元格 4 2 5 2" xfId="26692"/>
    <cellStyle name="链接单元格 4 2 5 2 2" xfId="26694"/>
    <cellStyle name="链接单元格 4 2 6" xfId="26117"/>
    <cellStyle name="链接单元格 4 2 6 2" xfId="25863"/>
    <cellStyle name="链接单元格 4 2 7" xfId="26698"/>
    <cellStyle name="链接单元格 4 3" xfId="27771"/>
    <cellStyle name="链接单元格 4 3 2" xfId="33112"/>
    <cellStyle name="链接单元格 4 3 2 2" xfId="33113"/>
    <cellStyle name="链接单元格 4 3 2 2 2" xfId="20592"/>
    <cellStyle name="链接单元格 4 3 2 3" xfId="33114"/>
    <cellStyle name="链接单元格 4 3 3" xfId="33115"/>
    <cellStyle name="链接单元格 4 3 3 2" xfId="33116"/>
    <cellStyle name="链接单元格 4 3 3 2 2" xfId="20633"/>
    <cellStyle name="链接单元格 4 3 4" xfId="33117"/>
    <cellStyle name="链接单元格 4 3 4 2" xfId="13218"/>
    <cellStyle name="链接单元格 4 3 5" xfId="26701"/>
    <cellStyle name="链接单元格 4 4" xfId="33118"/>
    <cellStyle name="链接单元格 4 4 2" xfId="22588"/>
    <cellStyle name="链接单元格 4 4 2 2" xfId="33119"/>
    <cellStyle name="链接单元格 4 4 2 2 2" xfId="33120"/>
    <cellStyle name="链接单元格 4 4 2 3" xfId="33121"/>
    <cellStyle name="链接单元格 4 4 3" xfId="33122"/>
    <cellStyle name="链接单元格 4 4 3 2" xfId="33123"/>
    <cellStyle name="链接单元格 4 4 4" xfId="33125"/>
    <cellStyle name="链接单元格 4 5" xfId="33126"/>
    <cellStyle name="链接单元格 4 5 2" xfId="33127"/>
    <cellStyle name="链接单元格 4 5 2 2" xfId="33128"/>
    <cellStyle name="链接单元格 4 5 3" xfId="33129"/>
    <cellStyle name="链接单元格 4 6" xfId="325"/>
    <cellStyle name="链接单元格 4 6 2" xfId="256"/>
    <cellStyle name="链接单元格 4 6 2 2" xfId="5798"/>
    <cellStyle name="链接单元格 4 6 2 2 2" xfId="5804"/>
    <cellStyle name="链接单元格 4 6 2 2 3" xfId="5817"/>
    <cellStyle name="链接单元格 4 6 2 3" xfId="5846"/>
    <cellStyle name="链接单元格 4 6 2 4" xfId="5860"/>
    <cellStyle name="链接单元格 4 6 3" xfId="6094"/>
    <cellStyle name="链接单元格 4 6 4" xfId="6170"/>
    <cellStyle name="链接单元格 4 7" xfId="339"/>
    <cellStyle name="链接单元格 4 7 2" xfId="365"/>
    <cellStyle name="链接单元格 4 7 2 2" xfId="4991"/>
    <cellStyle name="链接单元格 4 7 2 3" xfId="5039"/>
    <cellStyle name="链接单元格 4 7 3" xfId="6279"/>
    <cellStyle name="链接单元格 4 7 4" xfId="6291"/>
    <cellStyle name="链接单元格 4 8" xfId="391"/>
    <cellStyle name="链接单元格 4 8 2" xfId="1182"/>
    <cellStyle name="链接单元格 4 8 3" xfId="6338"/>
    <cellStyle name="链接单元格 5" xfId="10"/>
    <cellStyle name="链接单元格 5 2" xfId="1815"/>
    <cellStyle name="链接单元格 5 2 2" xfId="26716"/>
    <cellStyle name="链接单元格 5 2 2 2" xfId="33130"/>
    <cellStyle name="链接单元格 5 2 2 2 2" xfId="20124"/>
    <cellStyle name="链接单元格 5 2 2 3" xfId="33131"/>
    <cellStyle name="链接单元格 5 2 3" xfId="33132"/>
    <cellStyle name="链接单元格 5 2 3 2" xfId="33133"/>
    <cellStyle name="链接单元格 5 2 3 2 2" xfId="20140"/>
    <cellStyle name="链接单元格 5 2 4" xfId="33134"/>
    <cellStyle name="链接单元格 5 2 4 2" xfId="33135"/>
    <cellStyle name="链接单元格 5 2 5" xfId="26726"/>
    <cellStyle name="链接单元格 5 3" xfId="26718"/>
    <cellStyle name="链接单元格 5 3 2" xfId="33136"/>
    <cellStyle name="链接单元格 5 3 2 2" xfId="25242"/>
    <cellStyle name="链接单元格 5 3 2 2 2" xfId="20188"/>
    <cellStyle name="链接单元格 5 3 2 3" xfId="33137"/>
    <cellStyle name="链接单元格 5 3 3" xfId="33138"/>
    <cellStyle name="链接单元格 5 3 3 2" xfId="33139"/>
    <cellStyle name="链接单元格 5 3 4" xfId="33140"/>
    <cellStyle name="链接单元格 5 4" xfId="33141"/>
    <cellStyle name="链接单元格 5 4 2" xfId="22656"/>
    <cellStyle name="链接单元格 5 4 2 2" xfId="33142"/>
    <cellStyle name="链接单元格 5 4 3" xfId="27083"/>
    <cellStyle name="链接单元格 5 5" xfId="33143"/>
    <cellStyle name="链接单元格 5 5 2" xfId="33144"/>
    <cellStyle name="链接单元格 5 5 2 2" xfId="33145"/>
    <cellStyle name="链接单元格 5 6" xfId="557"/>
    <cellStyle name="链接单元格 5 6 2" xfId="6410"/>
    <cellStyle name="链接单元格 5 6 2 2" xfId="2147"/>
    <cellStyle name="链接单元格 5 6 2 3" xfId="2201"/>
    <cellStyle name="链接单元格 5 6 3" xfId="2167"/>
    <cellStyle name="链接单元格 5 6 4" xfId="3405"/>
    <cellStyle name="链接单元格 5 7" xfId="1045"/>
    <cellStyle name="链接单元格 5 7 2" xfId="1050"/>
    <cellStyle name="链接单元格 5 7 3" xfId="1117"/>
    <cellStyle name="链接单元格 6" xfId="189"/>
    <cellStyle name="链接单元格 6 2" xfId="26720"/>
    <cellStyle name="链接单元格 6 2 2" xfId="5175"/>
    <cellStyle name="链接单元格 6 2 2 2" xfId="5181"/>
    <cellStyle name="链接单元格 6 2 3" xfId="3387"/>
    <cellStyle name="链接单元格 6 3" xfId="33146"/>
    <cellStyle name="链接单元格 6 3 2" xfId="33147"/>
    <cellStyle name="链接单元格 6 4" xfId="33148"/>
    <cellStyle name="链接单元格 7" xfId="26723"/>
    <cellStyle name="链接单元格 7 2" xfId="33149"/>
    <cellStyle name="链接单元格 7 2 2" xfId="33151"/>
    <cellStyle name="链接单元格 7 3" xfId="33152"/>
    <cellStyle name="链接单元格 8" xfId="33153"/>
    <cellStyle name="链接单元格 8 2" xfId="33154"/>
    <cellStyle name="链接单元格 8 2 2" xfId="33156"/>
    <cellStyle name="链接单元格 8 3" xfId="24056"/>
    <cellStyle name="链接单元格 9" xfId="27553"/>
    <cellStyle name="链接单元格 9 2" xfId="27557"/>
    <cellStyle name="链接单元格 9 2 2" xfId="27559"/>
    <cellStyle name="普通_活用表_亿元表" xfId="28454"/>
    <cellStyle name="千位分隔 2" xfId="16507"/>
    <cellStyle name="千位分隔 2 10" xfId="33157"/>
    <cellStyle name="千位分隔 2 11" xfId="33158"/>
    <cellStyle name="千位分隔 2 12" xfId="33159"/>
    <cellStyle name="千位分隔 2 2" xfId="16510"/>
    <cellStyle name="千位分隔 2 2 2" xfId="33160"/>
    <cellStyle name="千位分隔 2 2 2 2" xfId="25439"/>
    <cellStyle name="千位分隔 2 2 2 2 2" xfId="32411"/>
    <cellStyle name="千位分隔 2 2 2 2 2 2" xfId="33161"/>
    <cellStyle name="千位分隔 2 2 2 2 2 2 2" xfId="33162"/>
    <cellStyle name="千位分隔 2 2 2 2 2 3" xfId="17335"/>
    <cellStyle name="千位分隔 2 2 2 2 3" xfId="24732"/>
    <cellStyle name="千位分隔 2 2 2 2 3 2" xfId="33163"/>
    <cellStyle name="千位分隔 2 2 2 2 3 2 2" xfId="33164"/>
    <cellStyle name="千位分隔 2 2 2 2 3 3" xfId="33165"/>
    <cellStyle name="千位分隔 2 2 2 2 4" xfId="33166"/>
    <cellStyle name="千位分隔 2 2 2 2 4 2" xfId="27700"/>
    <cellStyle name="千位分隔 2 2 2 2 5" xfId="33167"/>
    <cellStyle name="千位分隔 2 2 2 3" xfId="21473"/>
    <cellStyle name="千位分隔 2 2 2 3 2" xfId="21476"/>
    <cellStyle name="千位分隔 2 2 2 3 2 2" xfId="28903"/>
    <cellStyle name="千位分隔 2 2 2 3 2 2 2" xfId="28217"/>
    <cellStyle name="千位分隔 2 2 2 3 2 3" xfId="33169"/>
    <cellStyle name="千位分隔 2 2 2 3 3" xfId="28905"/>
    <cellStyle name="千位分隔 2 2 2 3 3 2" xfId="33170"/>
    <cellStyle name="千位分隔 2 2 2 3 4" xfId="33171"/>
    <cellStyle name="千位分隔 2 2 2 4" xfId="28906"/>
    <cellStyle name="千位分隔 2 2 2 4 2" xfId="28910"/>
    <cellStyle name="千位分隔 2 2 2 4 2 2" xfId="33172"/>
    <cellStyle name="千位分隔 2 2 2 4 3" xfId="27406"/>
    <cellStyle name="千位分隔 2 2 2 5" xfId="28912"/>
    <cellStyle name="千位分隔 2 2 2 5 2" xfId="33173"/>
    <cellStyle name="千位分隔 2 2 2 5 2 2" xfId="33174"/>
    <cellStyle name="千位分隔 2 2 2 5 3" xfId="27417"/>
    <cellStyle name="千位分隔 2 2 2 6" xfId="33175"/>
    <cellStyle name="千位分隔 2 2 2 6 2" xfId="12358"/>
    <cellStyle name="千位分隔 2 2 2 6 2 2" xfId="12360"/>
    <cellStyle name="千位分隔 2 2 2 6 3" xfId="12363"/>
    <cellStyle name="千位分隔 2 2 2 7" xfId="13700"/>
    <cellStyle name="千位分隔 2 2 2 7 2" xfId="12386"/>
    <cellStyle name="千位分隔 2 2 2 8" xfId="33177"/>
    <cellStyle name="千位分隔 2 2 3" xfId="2257"/>
    <cellStyle name="千位分隔 2 2 3 2" xfId="32665"/>
    <cellStyle name="千位分隔 2 2 3 2 2" xfId="31742"/>
    <cellStyle name="千位分隔 2 2 3 2 2 2" xfId="3433"/>
    <cellStyle name="千位分隔 2 2 3 2 3" xfId="33178"/>
    <cellStyle name="千位分隔 2 2 3 3" xfId="28914"/>
    <cellStyle name="千位分隔 2 2 3 3 2" xfId="28916"/>
    <cellStyle name="千位分隔 2 2 3 3 2 2" xfId="6746"/>
    <cellStyle name="千位分隔 2 2 3 3 3" xfId="33179"/>
    <cellStyle name="千位分隔 2 2 3 4" xfId="28919"/>
    <cellStyle name="千位分隔 2 2 3 4 2" xfId="33180"/>
    <cellStyle name="千位分隔 2 2 3 5" xfId="33181"/>
    <cellStyle name="千位分隔 2 2 4" xfId="33182"/>
    <cellStyle name="千位分隔 2 2 4 2" xfId="169"/>
    <cellStyle name="千位分隔 2 2 4 2 2" xfId="22551"/>
    <cellStyle name="千位分隔 2 2 4 2 2 2" xfId="22554"/>
    <cellStyle name="千位分隔 2 2 4 2 2 3" xfId="22558"/>
    <cellStyle name="千位分隔 2 2 4 2 2 4" xfId="22562"/>
    <cellStyle name="千位分隔 2 2 4 2 3" xfId="22565"/>
    <cellStyle name="千位分隔 2 2 4 3" xfId="179"/>
    <cellStyle name="千位分隔 2 2 4 3 2" xfId="33183"/>
    <cellStyle name="千位分隔 2 2 4 3 2 2" xfId="33184"/>
    <cellStyle name="千位分隔 2 2 4 3 2 3" xfId="32767"/>
    <cellStyle name="千位分隔 2 2 4 4" xfId="194"/>
    <cellStyle name="千位分隔 2 2 5" xfId="2984"/>
    <cellStyle name="千位分隔 2 2 5 2" xfId="2988"/>
    <cellStyle name="千位分隔 2 2 5 2 2" xfId="20672"/>
    <cellStyle name="千位分隔 2 2 5 3" xfId="33185"/>
    <cellStyle name="千位分隔 2 2 6" xfId="1219"/>
    <cellStyle name="千位分隔 2 2 6 2" xfId="2992"/>
    <cellStyle name="千位分隔 2 2 6 2 2" xfId="16573"/>
    <cellStyle name="千位分隔 2 2 6 3" xfId="32363"/>
    <cellStyle name="千位分隔 2 2 7" xfId="2997"/>
    <cellStyle name="千位分隔 2 2 7 2" xfId="5637"/>
    <cellStyle name="千位分隔 2 2 7 2 2" xfId="6774"/>
    <cellStyle name="千位分隔 2 2 7 3" xfId="7612"/>
    <cellStyle name="千位分隔 2 2 8" xfId="5644"/>
    <cellStyle name="千位分隔 2 2 8 2" xfId="7898"/>
    <cellStyle name="千位分隔 2 2 8 2 2" xfId="7903"/>
    <cellStyle name="千位分隔 2 2 8 2 3" xfId="7945"/>
    <cellStyle name="千位分隔 2 2 9" xfId="33186"/>
    <cellStyle name="千位分隔 2 3" xfId="16513"/>
    <cellStyle name="千位分隔 2 3 2" xfId="33106"/>
    <cellStyle name="千位分隔 2 3 2 2" xfId="32680"/>
    <cellStyle name="千位分隔 2 3 2 2 2" xfId="33187"/>
    <cellStyle name="千位分隔 2 3 2 2 2 2" xfId="33188"/>
    <cellStyle name="千位分隔 2 3 2 2 3" xfId="33189"/>
    <cellStyle name="千位分隔 2 3 2 3" xfId="28925"/>
    <cellStyle name="千位分隔 2 3 2 3 2" xfId="28927"/>
    <cellStyle name="千位分隔 2 3 2 3 2 2" xfId="28929"/>
    <cellStyle name="千位分隔 2 3 2 3 3" xfId="28931"/>
    <cellStyle name="千位分隔 2 3 2 4" xfId="28933"/>
    <cellStyle name="千位分隔 2 3 2 4 2" xfId="28935"/>
    <cellStyle name="千位分隔 2 3 2 5" xfId="28937"/>
    <cellStyle name="千位分隔 2 3 3" xfId="2921"/>
    <cellStyle name="千位分隔 2 3 3 2" xfId="33190"/>
    <cellStyle name="千位分隔 2 3 3 2 2" xfId="33191"/>
    <cellStyle name="千位分隔 2 3 3 2 2 2" xfId="33192"/>
    <cellStyle name="千位分隔 2 3 3 2 3" xfId="33193"/>
    <cellStyle name="千位分隔 2 3 3 3" xfId="28940"/>
    <cellStyle name="千位分隔 2 3 3 3 2" xfId="28942"/>
    <cellStyle name="千位分隔 2 3 3 4" xfId="28944"/>
    <cellStyle name="千位分隔 2 3 4" xfId="33194"/>
    <cellStyle name="千位分隔 2 3 4 2" xfId="33195"/>
    <cellStyle name="千位分隔 2 3 4 2 2" xfId="29909"/>
    <cellStyle name="千位分隔 2 3 4 3" xfId="28947"/>
    <cellStyle name="千位分隔 2 3 5" xfId="3007"/>
    <cellStyle name="千位分隔 2 3 5 2" xfId="33196"/>
    <cellStyle name="千位分隔 2 3 5 2 2" xfId="20794"/>
    <cellStyle name="千位分隔 2 3 5 3" xfId="33197"/>
    <cellStyle name="千位分隔 2 3 6" xfId="32366"/>
    <cellStyle name="千位分隔 2 3 6 2" xfId="32368"/>
    <cellStyle name="千位分隔 2 3 6 2 2" xfId="30076"/>
    <cellStyle name="千位分隔 2 3 6 3" xfId="17581"/>
    <cellStyle name="千位分隔 2 3 7" xfId="32370"/>
    <cellStyle name="千位分隔 2 3 7 2" xfId="33198"/>
    <cellStyle name="千位分隔 2 3 8" xfId="22227"/>
    <cellStyle name="千位分隔 2 4" xfId="33199"/>
    <cellStyle name="千位分隔 2 4 2" xfId="19924"/>
    <cellStyle name="千位分隔 2 4 2 2" xfId="33203"/>
    <cellStyle name="千位分隔 2 4 2 2 2" xfId="33205"/>
    <cellStyle name="千位分隔 2 4 2 3" xfId="33207"/>
    <cellStyle name="千位分隔 2 4 3" xfId="33211"/>
    <cellStyle name="千位分隔 2 4 3 2" xfId="32249"/>
    <cellStyle name="千位分隔 2 4 4" xfId="33213"/>
    <cellStyle name="千位分隔 2 5" xfId="33214"/>
    <cellStyle name="千位分隔 2 5 2" xfId="33216"/>
    <cellStyle name="千位分隔 2 5 2 2" xfId="33217"/>
    <cellStyle name="千位分隔 2 5 3" xfId="33218"/>
    <cellStyle name="千位分隔 2 6" xfId="33219"/>
    <cellStyle name="千位分隔 2 6 2" xfId="33220"/>
    <cellStyle name="千位分隔 2 6 2 2" xfId="30595"/>
    <cellStyle name="千位分隔 2 6 3" xfId="33221"/>
    <cellStyle name="千位分隔 2 7" xfId="33222"/>
    <cellStyle name="千位分隔 2 7 2" xfId="33223"/>
    <cellStyle name="千位分隔 2 7 2 2" xfId="33224"/>
    <cellStyle name="千位分隔 2 7 3" xfId="33226"/>
    <cellStyle name="千位分隔 2 8" xfId="33227"/>
    <cellStyle name="千位分隔 2 8 2" xfId="33228"/>
    <cellStyle name="千位分隔 2 9" xfId="33230"/>
    <cellStyle name="强调文字颜色 1 10" xfId="30417"/>
    <cellStyle name="强调文字颜色 1 10 2" xfId="24128"/>
    <cellStyle name="强调文字颜色 1 10 2 2" xfId="33231"/>
    <cellStyle name="强调文字颜色 1 10 3" xfId="12703"/>
    <cellStyle name="强调文字颜色 1 10 3 2" xfId="26201"/>
    <cellStyle name="强调文字颜色 1 11" xfId="30419"/>
    <cellStyle name="强调文字颜色 1 11 2" xfId="33232"/>
    <cellStyle name="强调文字颜色 1 11 2 2" xfId="33234"/>
    <cellStyle name="强调文字颜色 1 11 3" xfId="12708"/>
    <cellStyle name="强调文字颜色 1 11 3 2" xfId="26210"/>
    <cellStyle name="强调文字颜色 1 2" xfId="32668"/>
    <cellStyle name="强调文字颜色 1 2 10" xfId="33235"/>
    <cellStyle name="强调文字颜色 1 2 10 2" xfId="33236"/>
    <cellStyle name="强调文字颜色 1 2 10 2 2" xfId="30845"/>
    <cellStyle name="强调文字颜色 1 2 10 3" xfId="33237"/>
    <cellStyle name="强调文字颜色 1 2 11" xfId="33238"/>
    <cellStyle name="强调文字颜色 1 2 11 2" xfId="33239"/>
    <cellStyle name="强调文字颜色 1 2 11 2 2" xfId="33240"/>
    <cellStyle name="强调文字颜色 1 2 12" xfId="33241"/>
    <cellStyle name="强调文字颜色 1 2 12 2" xfId="11936"/>
    <cellStyle name="强调文字颜色 1 2 12 2 2" xfId="33242"/>
    <cellStyle name="强调文字颜色 1 2 13" xfId="635"/>
    <cellStyle name="强调文字颜色 1 2 13 2" xfId="353"/>
    <cellStyle name="强调文字颜色 1 2 14" xfId="2670"/>
    <cellStyle name="强调文字颜色 1 2 15" xfId="6476"/>
    <cellStyle name="强调文字颜色 1 2 16" xfId="20619"/>
    <cellStyle name="强调文字颜色 1 2 17" xfId="10451"/>
    <cellStyle name="强调文字颜色 1 2 18" xfId="10457"/>
    <cellStyle name="强调文字颜色 1 2 19" xfId="10464"/>
    <cellStyle name="强调文字颜色 1 2 2" xfId="21955"/>
    <cellStyle name="强调文字颜色 1 2 2 10" xfId="14999"/>
    <cellStyle name="强调文字颜色 1 2 2 10 2" xfId="9143"/>
    <cellStyle name="强调文字颜色 1 2 2 10 2 2" xfId="9148"/>
    <cellStyle name="强调文字颜色 1 2 2 10 3" xfId="9150"/>
    <cellStyle name="强调文字颜色 1 2 2 10 3 2" xfId="9154"/>
    <cellStyle name="强调文字颜色 1 2 2 11" xfId="17302"/>
    <cellStyle name="强调文字颜色 1 2 2 11 2" xfId="9163"/>
    <cellStyle name="强调文字颜色 1 2 2 11 3" xfId="9170"/>
    <cellStyle name="强调文字颜色 1 2 2 11 4" xfId="9175"/>
    <cellStyle name="强调文字颜色 1 2 2 12" xfId="17305"/>
    <cellStyle name="强调文字颜色 1 2 2 2" xfId="33243"/>
    <cellStyle name="强调文字颜色 1 2 2 2 10" xfId="19043"/>
    <cellStyle name="强调文字颜色 1 2 2 2 10 2" xfId="33244"/>
    <cellStyle name="强调文字颜色 1 2 2 2 11" xfId="19046"/>
    <cellStyle name="强调文字颜色 1 2 2 2 2" xfId="33245"/>
    <cellStyle name="强调文字颜色 1 2 2 2 2 10" xfId="33246"/>
    <cellStyle name="强调文字颜色 1 2 2 2 2 2" xfId="33247"/>
    <cellStyle name="强调文字颜色 1 2 2 2 2 2 2" xfId="33248"/>
    <cellStyle name="强调文字颜色 1 2 2 2 2 2 2 2" xfId="18014"/>
    <cellStyle name="强调文字颜色 1 2 2 2 2 2 2 2 2" xfId="20603"/>
    <cellStyle name="强调文字颜色 1 2 2 2 2 2 2 3" xfId="18019"/>
    <cellStyle name="强调文字颜色 1 2 2 2 2 2 3" xfId="33249"/>
    <cellStyle name="强调文字颜色 1 2 2 2 2 2 3 2" xfId="33250"/>
    <cellStyle name="强调文字颜色 1 2 2 2 2 2 3 2 2" xfId="31372"/>
    <cellStyle name="强调文字颜色 1 2 2 2 2 2 3 3" xfId="26922"/>
    <cellStyle name="强调文字颜色 1 2 2 2 2 2 3 3 2" xfId="26925"/>
    <cellStyle name="强调文字颜色 1 2 2 2 2 2 4" xfId="10700"/>
    <cellStyle name="强调文字颜色 1 2 2 2 2 2 4 2" xfId="33251"/>
    <cellStyle name="强调文字颜色 1 2 2 2 2 2 5" xfId="33252"/>
    <cellStyle name="强调文字颜色 1 2 2 2 2 3" xfId="33253"/>
    <cellStyle name="强调文字颜色 1 2 2 2 2 3 2" xfId="33254"/>
    <cellStyle name="强调文字颜色 1 2 2 2 2 3 2 2" xfId="33255"/>
    <cellStyle name="强调文字颜色 1 2 2 2 2 3 2 2 2" xfId="7947"/>
    <cellStyle name="强调文字颜色 1 2 2 2 2 3 2 2 2 2" xfId="4487"/>
    <cellStyle name="强调文字颜色 1 2 2 2 2 3 2 2 2 3" xfId="7954"/>
    <cellStyle name="强调文字颜色 1 2 2 2 2 3 2 3" xfId="26947"/>
    <cellStyle name="强调文字颜色 1 2 2 2 2 3 3" xfId="33256"/>
    <cellStyle name="强调文字颜色 1 2 2 2 2 3 3 2" xfId="33257"/>
    <cellStyle name="强调文字颜色 1 2 2 2 2 3 3 2 2" xfId="8104"/>
    <cellStyle name="强调文字颜色 1 2 2 2 2 3 4" xfId="10705"/>
    <cellStyle name="强调文字颜色 1 2 2 2 2 3 4 2" xfId="11323"/>
    <cellStyle name="强调文字颜色 1 2 2 2 2 3 5" xfId="33258"/>
    <cellStyle name="强调文字颜色 1 2 2 2 2 4" xfId="33259"/>
    <cellStyle name="强调文字颜色 1 2 2 2 2 4 2" xfId="33260"/>
    <cellStyle name="强调文字颜色 1 2 2 2 2 4 2 2" xfId="32530"/>
    <cellStyle name="强调文字颜色 1 2 2 2 2 4 2 2 2" xfId="6817"/>
    <cellStyle name="强调文字颜色 1 2 2 2 2 4 2 3" xfId="26968"/>
    <cellStyle name="强调文字颜色 1 2 2 2 2 4 3" xfId="33261"/>
    <cellStyle name="强调文字颜色 1 2 2 2 2 4 3 2" xfId="32535"/>
    <cellStyle name="强调文字颜色 1 2 2 2 2 4 4" xfId="33263"/>
    <cellStyle name="强调文字颜色 1 2 2 2 2 5" xfId="33264"/>
    <cellStyle name="强调文字颜色 1 2 2 2 2 5 2" xfId="33265"/>
    <cellStyle name="强调文字颜色 1 2 2 2 2 5 2 2" xfId="32062"/>
    <cellStyle name="强调文字颜色 1 2 2 2 2 5 3" xfId="33266"/>
    <cellStyle name="强调文字颜色 1 2 2 2 2 6" xfId="19916"/>
    <cellStyle name="强调文字颜色 1 2 2 2 2 6 2" xfId="33268"/>
    <cellStyle name="强调文字颜色 1 2 2 2 2 6 2 2" xfId="33270"/>
    <cellStyle name="强调文字颜色 1 2 2 2 2 6 3" xfId="33272"/>
    <cellStyle name="强调文字颜色 1 2 2 2 2 6 3 2" xfId="33273"/>
    <cellStyle name="强调文字颜色 1 2 2 2 2 7" xfId="19921"/>
    <cellStyle name="强调文字颜色 1 2 2 2 2 7 2" xfId="31977"/>
    <cellStyle name="强调文字颜色 1 2 2 2 2 7 2 2" xfId="17306"/>
    <cellStyle name="强调文字颜色 1 2 2 2 2 8" xfId="19925"/>
    <cellStyle name="强调文字颜色 1 2 2 2 2 8 2" xfId="33202"/>
    <cellStyle name="强调文字颜色 1 2 2 2 2 8 2 2" xfId="33204"/>
    <cellStyle name="强调文字颜色 1 2 2 2 2 8 3" xfId="33206"/>
    <cellStyle name="强调文字颜色 1 2 2 2 2 8 3 2" xfId="33274"/>
    <cellStyle name="强调文字颜色 1 2 2 2 2 9" xfId="33209"/>
    <cellStyle name="强调文字颜色 1 2 2 2 2 9 2" xfId="32250"/>
    <cellStyle name="强调文字颜色 1 2 2 2 3" xfId="27617"/>
    <cellStyle name="强调文字颜色 1 2 2 2 3 2" xfId="33275"/>
    <cellStyle name="强调文字颜色 1 2 2 2 3 2 2" xfId="33276"/>
    <cellStyle name="强调文字颜色 1 2 2 2 3 2 2 2" xfId="33277"/>
    <cellStyle name="强调文字颜色 1 2 2 2 3 2 3" xfId="33278"/>
    <cellStyle name="强调文字颜色 1 2 2 2 3 3" xfId="33279"/>
    <cellStyle name="强调文字颜色 1 2 2 2 3 3 2" xfId="33281"/>
    <cellStyle name="强调文字颜色 1 2 2 2 3 3 2 2" xfId="33283"/>
    <cellStyle name="强调文字颜色 1 2 2 2 3 3 3" xfId="33284"/>
    <cellStyle name="强调文字颜色 1 2 2 2 3 3 3 2" xfId="32260"/>
    <cellStyle name="强调文字颜色 1 2 2 2 3 4" xfId="33285"/>
    <cellStyle name="强调文字颜色 1 2 2 2 3 4 2" xfId="33287"/>
    <cellStyle name="强调文字颜色 1 2 2 2 3 5" xfId="33288"/>
    <cellStyle name="强调文字颜色 1 2 2 2 4" xfId="32825"/>
    <cellStyle name="强调文字颜色 1 2 2 2 4 2" xfId="20087"/>
    <cellStyle name="强调文字颜色 1 2 2 2 4 2 2" xfId="20090"/>
    <cellStyle name="强调文字颜色 1 2 2 2 4 2 2 2" xfId="33289"/>
    <cellStyle name="强调文字颜色 1 2 2 2 4 2 3" xfId="20093"/>
    <cellStyle name="强调文字颜色 1 2 2 2 4 2 4" xfId="33290"/>
    <cellStyle name="强调文字颜色 1 2 2 2 4 2 5" xfId="33291"/>
    <cellStyle name="强调文字颜色 1 2 2 2 4 3" xfId="33292"/>
    <cellStyle name="强调文字颜色 1 2 2 2 4 3 2" xfId="33294"/>
    <cellStyle name="强调文字颜色 1 2 2 2 4 3 2 2" xfId="33296"/>
    <cellStyle name="强调文字颜色 1 2 2 2 4 4" xfId="33297"/>
    <cellStyle name="强调文字颜色 1 2 2 2 4 4 2" xfId="33299"/>
    <cellStyle name="强调文字颜色 1 2 2 2 4 5" xfId="33301"/>
    <cellStyle name="强调文字颜色 1 2 2 2 5" xfId="33302"/>
    <cellStyle name="强调文字颜色 1 2 2 2 5 2" xfId="33303"/>
    <cellStyle name="强调文字颜色 1 2 2 2 5 2 2" xfId="21302"/>
    <cellStyle name="强调文字颜色 1 2 2 2 5 2 2 2" xfId="33304"/>
    <cellStyle name="强调文字颜色 1 2 2 2 5 2 3" xfId="33305"/>
    <cellStyle name="强调文字颜色 1 2 2 2 5 3" xfId="33306"/>
    <cellStyle name="强调文字颜色 1 2 2 2 5 3 2" xfId="33308"/>
    <cellStyle name="强调文字颜色 1 2 2 2 5 4" xfId="33309"/>
    <cellStyle name="强调文字颜色 1 2 2 2 6" xfId="33310"/>
    <cellStyle name="强调文字颜色 1 2 2 2 6 2" xfId="33311"/>
    <cellStyle name="强调文字颜色 1 2 2 2 6 2 2" xfId="33313"/>
    <cellStyle name="强调文字颜色 1 2 2 2 6 3" xfId="33314"/>
    <cellStyle name="强调文字颜色 1 2 2 2 7" xfId="33316"/>
    <cellStyle name="强调文字颜色 1 2 2 2 7 2" xfId="30868"/>
    <cellStyle name="强调文字颜色 1 2 2 2 7 2 2" xfId="33317"/>
    <cellStyle name="强调文字颜色 1 2 2 2 7 3" xfId="30871"/>
    <cellStyle name="强调文字颜色 1 2 2 2 7 3 2" xfId="30525"/>
    <cellStyle name="强调文字颜色 1 2 2 2 8" xfId="33318"/>
    <cellStyle name="强调文字颜色 1 2 2 2 8 2" xfId="33319"/>
    <cellStyle name="强调文字颜色 1 2 2 2 8 2 2" xfId="33320"/>
    <cellStyle name="强调文字颜色 1 2 2 2 9" xfId="33321"/>
    <cellStyle name="强调文字颜色 1 2 2 2 9 2" xfId="33322"/>
    <cellStyle name="强调文字颜色 1 2 2 2 9 2 2" xfId="31270"/>
    <cellStyle name="强调文字颜色 1 2 2 2 9 3" xfId="33323"/>
    <cellStyle name="强调文字颜色 1 2 2 2 9 3 2" xfId="33324"/>
    <cellStyle name="强调文字颜色 1 2 2 3" xfId="33325"/>
    <cellStyle name="强调文字颜色 1 2 2 3 10" xfId="28167"/>
    <cellStyle name="强调文字颜色 1 2 2 3 2" xfId="33326"/>
    <cellStyle name="强调文字颜色 1 2 2 3 2 2" xfId="33327"/>
    <cellStyle name="强调文字颜色 1 2 2 3 2 2 2" xfId="33328"/>
    <cellStyle name="强调文字颜色 1 2 2 3 2 2 2 2" xfId="18482"/>
    <cellStyle name="强调文字颜色 1 2 2 3 2 2 3" xfId="33330"/>
    <cellStyle name="强调文字颜色 1 2 2 3 2 3" xfId="33331"/>
    <cellStyle name="强调文字颜色 1 2 2 3 2 3 2" xfId="33332"/>
    <cellStyle name="强调文字颜色 1 2 2 3 2 3 2 2" xfId="31873"/>
    <cellStyle name="强调文字颜色 1 2 2 3 2 3 3" xfId="30175"/>
    <cellStyle name="强调文字颜色 1 2 2 3 2 3 3 2" xfId="33334"/>
    <cellStyle name="强调文字颜色 1 2 2 3 2 4" xfId="33335"/>
    <cellStyle name="强调文字颜色 1 2 2 3 2 4 2" xfId="33336"/>
    <cellStyle name="强调文字颜色 1 2 2 3 2 4 3" xfId="33338"/>
    <cellStyle name="强调文字颜色 1 2 2 3 2 4 4" xfId="33341"/>
    <cellStyle name="强调文字颜色 1 2 2 3 2 5" xfId="33342"/>
    <cellStyle name="强调文字颜色 1 2 2 3 3" xfId="33343"/>
    <cellStyle name="强调文字颜色 1 2 2 3 3 2" xfId="19933"/>
    <cellStyle name="强调文字颜色 1 2 2 3 3 2 2" xfId="33344"/>
    <cellStyle name="强调文字颜色 1 2 2 3 3 2 2 2" xfId="33345"/>
    <cellStyle name="强调文字颜色 1 2 2 3 3 2 3" xfId="33347"/>
    <cellStyle name="强调文字颜色 1 2 2 3 3 3" xfId="28727"/>
    <cellStyle name="强调文字颜色 1 2 2 3 3 3 2" xfId="33348"/>
    <cellStyle name="强调文字颜色 1 2 2 3 3 3 2 2" xfId="33350"/>
    <cellStyle name="强调文字颜色 1 2 2 3 3 4" xfId="33351"/>
    <cellStyle name="强调文字颜色 1 2 2 3 3 4 2" xfId="33353"/>
    <cellStyle name="强调文字颜色 1 2 2 3 3 5" xfId="33354"/>
    <cellStyle name="强调文字颜色 1 2 2 3 4" xfId="33355"/>
    <cellStyle name="强调文字颜色 1 2 2 3 4 2" xfId="20644"/>
    <cellStyle name="强调文字颜色 1 2 2 3 4 2 2" xfId="33356"/>
    <cellStyle name="强调文字颜色 1 2 2 3 4 2 2 2" xfId="33357"/>
    <cellStyle name="强调文字颜色 1 2 2 3 4 2 3" xfId="3505"/>
    <cellStyle name="强调文字颜色 1 2 2 3 4 3" xfId="33358"/>
    <cellStyle name="强调文字颜色 1 2 2 3 4 3 2" xfId="33360"/>
    <cellStyle name="强调文字颜色 1 2 2 3 4 4" xfId="33362"/>
    <cellStyle name="强调文字颜色 1 2 2 3 5" xfId="33363"/>
    <cellStyle name="强调文字颜色 1 2 2 3 5 2" xfId="20784"/>
    <cellStyle name="强调文字颜色 1 2 2 3 5 2 2" xfId="33364"/>
    <cellStyle name="强调文字颜色 1 2 2 3 5 3" xfId="33365"/>
    <cellStyle name="强调文字颜色 1 2 2 3 6" xfId="33367"/>
    <cellStyle name="强调文字颜色 1 2 2 3 6 2" xfId="20851"/>
    <cellStyle name="强调文字颜色 1 2 2 3 6 2 2" xfId="33368"/>
    <cellStyle name="强调文字颜色 1 2 2 3 6 3" xfId="33369"/>
    <cellStyle name="强调文字颜色 1 2 2 3 6 3 2" xfId="30639"/>
    <cellStyle name="强调文字颜色 1 2 2 3 7" xfId="33370"/>
    <cellStyle name="强调文字颜色 1 2 2 3 7 2" xfId="33371"/>
    <cellStyle name="强调文字颜色 1 2 2 3 7 2 2" xfId="33372"/>
    <cellStyle name="强调文字颜色 1 2 2 3 8" xfId="33373"/>
    <cellStyle name="强调文字颜色 1 2 2 3 8 2" xfId="30912"/>
    <cellStyle name="强调文字颜色 1 2 2 3 8 2 2" xfId="33374"/>
    <cellStyle name="强调文字颜色 1 2 2 3 8 3" xfId="30915"/>
    <cellStyle name="强调文字颜色 1 2 2 3 8 3 2" xfId="33375"/>
    <cellStyle name="强调文字颜色 1 2 2 3 9" xfId="33376"/>
    <cellStyle name="强调文字颜色 1 2 2 3 9 2" xfId="33377"/>
    <cellStyle name="强调文字颜色 1 2 2 4" xfId="33378"/>
    <cellStyle name="强调文字颜色 1 2 2 4 2" xfId="31574"/>
    <cellStyle name="强调文字颜色 1 2 2 4 2 2" xfId="33379"/>
    <cellStyle name="强调文字颜色 1 2 2 4 2 2 2" xfId="33380"/>
    <cellStyle name="强调文字颜色 1 2 2 4 2 3" xfId="33381"/>
    <cellStyle name="强调文字颜色 1 2 2 4 3" xfId="31576"/>
    <cellStyle name="强调文字颜色 1 2 2 4 3 2" xfId="20153"/>
    <cellStyle name="强调文字颜色 1 2 2 4 3 2 2" xfId="33382"/>
    <cellStyle name="强调文字颜色 1 2 2 4 3 3" xfId="20156"/>
    <cellStyle name="强调文字颜色 1 2 2 4 3 3 2" xfId="33383"/>
    <cellStyle name="强调文字颜色 1 2 2 4 4" xfId="31579"/>
    <cellStyle name="强调文字颜色 1 2 2 4 4 2" xfId="17925"/>
    <cellStyle name="强调文字颜色 1 2 2 4 5" xfId="31581"/>
    <cellStyle name="强调文字颜色 1 2 2 5" xfId="33385"/>
    <cellStyle name="强调文字颜色 1 2 2 5 2" xfId="30038"/>
    <cellStyle name="强调文字颜色 1 2 2 5 2 2" xfId="33386"/>
    <cellStyle name="强调文字颜色 1 2 2 5 2 2 2" xfId="33388"/>
    <cellStyle name="强调文字颜色 1 2 2 5 2 3" xfId="27657"/>
    <cellStyle name="强调文字颜色 1 2 2 5 3" xfId="30040"/>
    <cellStyle name="强调文字颜色 1 2 2 5 3 2" xfId="20317"/>
    <cellStyle name="强调文字颜色 1 2 2 5 3 2 2" xfId="33389"/>
    <cellStyle name="强调文字颜色 1 2 2 5 4" xfId="30043"/>
    <cellStyle name="强调文字颜色 1 2 2 5 4 2" xfId="20376"/>
    <cellStyle name="强调文字颜色 1 2 2 5 5" xfId="30045"/>
    <cellStyle name="强调文字颜色 1 2 2 6" xfId="2494"/>
    <cellStyle name="强调文字颜色 1 2 2 6 2" xfId="2498"/>
    <cellStyle name="强调文字颜色 1 2 2 6 2 2" xfId="33391"/>
    <cellStyle name="强调文字颜色 1 2 2 6 2 2 2" xfId="33392"/>
    <cellStyle name="强调文字颜色 1 2 2 6 2 3" xfId="33393"/>
    <cellStyle name="强调文字颜色 1 2 2 6 3" xfId="33395"/>
    <cellStyle name="强调文字颜色 1 2 2 6 3 2" xfId="33397"/>
    <cellStyle name="强调文字颜色 1 2 2 6 4" xfId="33398"/>
    <cellStyle name="强调文字颜色 1 2 2 7" xfId="2506"/>
    <cellStyle name="强调文字颜色 1 2 2 7 2" xfId="2510"/>
    <cellStyle name="强调文字颜色 1 2 2 7 2 2" xfId="11131"/>
    <cellStyle name="强调文字颜色 1 2 2 7 3" xfId="33399"/>
    <cellStyle name="强调文字颜色 1 2 2 8" xfId="153"/>
    <cellStyle name="强调文字颜色 1 2 2 8 2" xfId="707"/>
    <cellStyle name="强调文字颜色 1 2 2 8 2 2" xfId="11161"/>
    <cellStyle name="强调文字颜色 1 2 2 8 3" xfId="33400"/>
    <cellStyle name="强调文字颜色 1 2 2 8 3 2" xfId="18631"/>
    <cellStyle name="强调文字颜色 1 2 2 9" xfId="165"/>
    <cellStyle name="强调文字颜色 1 2 2 9 2" xfId="33401"/>
    <cellStyle name="强调文字颜色 1 2 2 9 2 2" xfId="11173"/>
    <cellStyle name="强调文字颜色 1 2 3" xfId="32670"/>
    <cellStyle name="强调文字颜色 1 2 3 10" xfId="25320"/>
    <cellStyle name="强调文字颜色 1 2 3 10 2" xfId="33403"/>
    <cellStyle name="强调文字颜色 1 2 3 11" xfId="33404"/>
    <cellStyle name="强调文字颜色 1 2 3 2" xfId="13652"/>
    <cellStyle name="强调文字颜色 1 2 3 2 10" xfId="21782"/>
    <cellStyle name="强调文字颜色 1 2 3 2 2" xfId="25221"/>
    <cellStyle name="强调文字颜色 1 2 3 2 2 2" xfId="25223"/>
    <cellStyle name="强调文字颜色 1 2 3 2 2 2 2" xfId="33405"/>
    <cellStyle name="强调文字颜色 1 2 3 2 2 2 2 2" xfId="33406"/>
    <cellStyle name="强调文字颜色 1 2 3 2 2 2 3" xfId="33407"/>
    <cellStyle name="强调文字颜色 1 2 3 2 2 3" xfId="21628"/>
    <cellStyle name="强调文字颜色 1 2 3 2 2 3 2" xfId="31377"/>
    <cellStyle name="强调文字颜色 1 2 3 2 2 3 2 2" xfId="33408"/>
    <cellStyle name="强调文字颜色 1 2 3 2 2 3 3" xfId="33409"/>
    <cellStyle name="强调文字颜色 1 2 3 2 2 3 3 2" xfId="33410"/>
    <cellStyle name="强调文字颜色 1 2 3 2 2 4" xfId="31379"/>
    <cellStyle name="强调文字颜色 1 2 3 2 2 4 2" xfId="33411"/>
    <cellStyle name="强调文字颜色 1 2 3 2 2 5" xfId="31381"/>
    <cellStyle name="强调文字颜色 1 2 3 2 3" xfId="25227"/>
    <cellStyle name="强调文字颜色 1 2 3 2 3 2" xfId="29952"/>
    <cellStyle name="强调文字颜色 1 2 3 2 3 2 2" xfId="33412"/>
    <cellStyle name="强调文字颜色 1 2 3 2 3 2 2 2" xfId="33413"/>
    <cellStyle name="强调文字颜色 1 2 3 2 3 2 3" xfId="5967"/>
    <cellStyle name="强调文字颜色 1 2 3 2 3 3" xfId="29957"/>
    <cellStyle name="强调文字颜色 1 2 3 2 3 3 2" xfId="33414"/>
    <cellStyle name="强调文字颜色 1 2 3 2 3 3 2 2" xfId="33416"/>
    <cellStyle name="强调文字颜色 1 2 3 2 3 4" xfId="29961"/>
    <cellStyle name="强调文字颜色 1 2 3 2 3 4 2" xfId="33417"/>
    <cellStyle name="强调文字颜色 1 2 3 2 3 5" xfId="33418"/>
    <cellStyle name="强调文字颜色 1 2 3 2 4" xfId="25231"/>
    <cellStyle name="强调文字颜色 1 2 3 2 4 2" xfId="33419"/>
    <cellStyle name="强调文字颜色 1 2 3 2 4 2 2" xfId="7876"/>
    <cellStyle name="强调文字颜色 1 2 3 2 4 2 2 2" xfId="33420"/>
    <cellStyle name="强调文字颜色 1 2 3 2 4 2 3" xfId="8745"/>
    <cellStyle name="强调文字颜色 1 2 3 2 4 3" xfId="33421"/>
    <cellStyle name="强调文字颜色 1 2 3 2 4 3 2" xfId="28231"/>
    <cellStyle name="强调文字颜色 1 2 3 2 4 4" xfId="33423"/>
    <cellStyle name="强调文字颜色 1 2 3 2 5" xfId="25235"/>
    <cellStyle name="强调文字颜色 1 2 3 2 5 2" xfId="33425"/>
    <cellStyle name="强调文字颜色 1 2 3 2 5 2 2" xfId="33426"/>
    <cellStyle name="强调文字颜色 1 2 3 2 5 3" xfId="7198"/>
    <cellStyle name="强调文字颜色 1 2 3 2 6" xfId="32171"/>
    <cellStyle name="强调文字颜色 1 2 3 2 6 2" xfId="33427"/>
    <cellStyle name="强调文字颜色 1 2 3 2 6 2 2" xfId="33429"/>
    <cellStyle name="强调文字颜色 1 2 3 2 6 3" xfId="7203"/>
    <cellStyle name="强调文字颜色 1 2 3 2 6 3 2" xfId="30831"/>
    <cellStyle name="强调文字颜色 1 2 3 2 7" xfId="32173"/>
    <cellStyle name="强调文字颜色 1 2 3 2 7 2" xfId="33432"/>
    <cellStyle name="强调文字颜色 1 2 3 2 7 2 2" xfId="33435"/>
    <cellStyle name="强调文字颜色 1 2 3 2 8" xfId="33437"/>
    <cellStyle name="强调文字颜色 1 2 3 2 8 2" xfId="33438"/>
    <cellStyle name="强调文字颜色 1 2 3 2 8 2 2" xfId="33439"/>
    <cellStyle name="强调文字颜色 1 2 3 2 8 3" xfId="33441"/>
    <cellStyle name="强调文字颜色 1 2 3 2 8 3 2" xfId="33442"/>
    <cellStyle name="强调文字颜色 1 2 3 2 9" xfId="33443"/>
    <cellStyle name="强调文字颜色 1 2 3 2 9 2" xfId="33444"/>
    <cellStyle name="强调文字颜色 1 2 3 3" xfId="33445"/>
    <cellStyle name="强调文字颜色 1 2 3 3 2" xfId="25282"/>
    <cellStyle name="强调文字颜色 1 2 3 3 2 2" xfId="33446"/>
    <cellStyle name="强调文字颜色 1 2 3 3 2 2 2" xfId="12249"/>
    <cellStyle name="强调文字颜色 1 2 3 3 2 3" xfId="31414"/>
    <cellStyle name="强调文字颜色 1 2 3 3 3" xfId="25284"/>
    <cellStyle name="强调文字颜色 1 2 3 3 3 2" xfId="20528"/>
    <cellStyle name="强调文字颜色 1 2 3 3 3 2 2" xfId="22211"/>
    <cellStyle name="强调文字颜色 1 2 3 3 3 3" xfId="33447"/>
    <cellStyle name="强调文字颜色 1 2 3 3 3 3 2" xfId="22219"/>
    <cellStyle name="强调文字颜色 1 2 3 3 4" xfId="33449"/>
    <cellStyle name="强调文字颜色 1 2 3 3 4 2" xfId="33450"/>
    <cellStyle name="强调文字颜色 1 2 3 3 5" xfId="33452"/>
    <cellStyle name="强调文字颜色 1 2 3 4" xfId="33453"/>
    <cellStyle name="强调文字颜色 1 2 3 4 2" xfId="25303"/>
    <cellStyle name="强调文字颜色 1 2 3 4 2 2" xfId="33454"/>
    <cellStyle name="强调文字颜色 1 2 3 4 2 2 2" xfId="33455"/>
    <cellStyle name="强调文字颜色 1 2 3 4 2 3" xfId="33456"/>
    <cellStyle name="强调文字颜色 1 2 3 4 3" xfId="33457"/>
    <cellStyle name="强调文字颜色 1 2 3 4 3 2" xfId="20734"/>
    <cellStyle name="强调文字颜色 1 2 3 4 3 2 2" xfId="33458"/>
    <cellStyle name="强调文字颜色 1 2 3 4 4" xfId="32475"/>
    <cellStyle name="强调文字颜色 1 2 3 4 4 2" xfId="33459"/>
    <cellStyle name="强调文字颜色 1 2 3 4 5" xfId="33460"/>
    <cellStyle name="强调文字颜色 1 2 3 5" xfId="33461"/>
    <cellStyle name="强调文字颜色 1 2 3 5 2" xfId="33462"/>
    <cellStyle name="强调文字颜色 1 2 3 5 2 2" xfId="6807"/>
    <cellStyle name="强调文字颜色 1 2 3 5 2 2 2" xfId="33463"/>
    <cellStyle name="强调文字颜色 1 2 3 5 2 3" xfId="33465"/>
    <cellStyle name="强调文字颜色 1 2 3 5 3" xfId="33466"/>
    <cellStyle name="强调文字颜色 1 2 3 5 3 2" xfId="20824"/>
    <cellStyle name="强调文字颜色 1 2 3 5 4" xfId="32478"/>
    <cellStyle name="强调文字颜色 1 2 3 6" xfId="1069"/>
    <cellStyle name="强调文字颜色 1 2 3 6 2" xfId="33467"/>
    <cellStyle name="强调文字颜色 1 2 3 6 2 2" xfId="33469"/>
    <cellStyle name="强调文字颜色 1 2 3 6 3" xfId="33470"/>
    <cellStyle name="强调文字颜色 1 2 3 7" xfId="14876"/>
    <cellStyle name="强调文字颜色 1 2 3 7 2" xfId="25345"/>
    <cellStyle name="强调文字颜色 1 2 3 7 2 2" xfId="11201"/>
    <cellStyle name="强调文字颜色 1 2 3 7 3" xfId="33472"/>
    <cellStyle name="强调文字颜色 1 2 3 7 3 2" xfId="33473"/>
    <cellStyle name="强调文字颜色 1 2 3 8" xfId="1703"/>
    <cellStyle name="强调文字颜色 1 2 3 8 2" xfId="33474"/>
    <cellStyle name="强调文字颜色 1 2 3 8 2 2" xfId="33475"/>
    <cellStyle name="强调文字颜色 1 2 3 9" xfId="33476"/>
    <cellStyle name="强调文字颜色 1 2 3 9 2" xfId="33478"/>
    <cellStyle name="强调文字颜色 1 2 3 9 2 2" xfId="33480"/>
    <cellStyle name="强调文字颜色 1 2 3 9 3" xfId="33481"/>
    <cellStyle name="强调文字颜色 1 2 3 9 3 2" xfId="33482"/>
    <cellStyle name="强调文字颜色 1 2 4" xfId="24576"/>
    <cellStyle name="强调文字颜色 1 2 4 2" xfId="25480"/>
    <cellStyle name="强调文字颜色 1 2 4 2 2" xfId="26270"/>
    <cellStyle name="强调文字颜色 1 2 4 2 2 2" xfId="26564"/>
    <cellStyle name="强调文字颜色 1 2 4 2 2 2 2" xfId="26566"/>
    <cellStyle name="强调文字颜色 1 2 4 2 2 2 2 2" xfId="33483"/>
    <cellStyle name="强调文字颜色 1 2 4 2 2 2 3" xfId="33484"/>
    <cellStyle name="强调文字颜色 1 2 4 2 2 3" xfId="26568"/>
    <cellStyle name="强调文字颜色 1 2 4 2 2 3 2" xfId="24943"/>
    <cellStyle name="强调文字颜色 1 2 4 2 2 3 2 2" xfId="24945"/>
    <cellStyle name="强调文字颜色 1 2 4 2 2 4" xfId="33485"/>
    <cellStyle name="强调文字颜色 1 2 4 2 2 4 2" xfId="24950"/>
    <cellStyle name="强调文字颜色 1 2 4 2 2 5" xfId="26507"/>
    <cellStyle name="强调文字颜色 1 2 4 2 3" xfId="26570"/>
    <cellStyle name="强调文字颜色 1 2 4 2 3 2" xfId="26572"/>
    <cellStyle name="强调文字颜色 1 2 4 2 3 2 2" xfId="33486"/>
    <cellStyle name="强调文字颜色 1 2 4 2 3 2 2 2" xfId="26882"/>
    <cellStyle name="强调文字颜色 1 2 4 2 3 2 3" xfId="33487"/>
    <cellStyle name="强调文字颜色 1 2 4 2 3 3" xfId="33488"/>
    <cellStyle name="强调文字颜色 1 2 4 2 3 3 2" xfId="24962"/>
    <cellStyle name="强调文字颜色 1 2 4 2 3 4" xfId="33490"/>
    <cellStyle name="强调文字颜色 1 2 4 2 4" xfId="26574"/>
    <cellStyle name="强调文字颜色 1 2 4 2 4 2" xfId="33492"/>
    <cellStyle name="强调文字颜色 1 2 4 2 4 2 2" xfId="33493"/>
    <cellStyle name="强调文字颜色 1 2 4 2 4 3" xfId="30025"/>
    <cellStyle name="强调文字颜色 1 2 4 2 5" xfId="26576"/>
    <cellStyle name="强调文字颜色 1 2 4 2 5 2" xfId="33494"/>
    <cellStyle name="强调文字颜色 1 2 4 2 5 2 2" xfId="33495"/>
    <cellStyle name="强调文字颜色 1 2 4 2 6" xfId="33496"/>
    <cellStyle name="强调文字颜色 1 2 4 2 6 2" xfId="33497"/>
    <cellStyle name="强调文字颜色 1 2 4 2 6 2 2" xfId="33498"/>
    <cellStyle name="强调文字颜色 1 2 4 2 7" xfId="33499"/>
    <cellStyle name="强调文字颜色 1 2 4 2 7 2" xfId="33500"/>
    <cellStyle name="强调文字颜色 1 2 4 2 8" xfId="9641"/>
    <cellStyle name="强调文字颜色 1 2 4 3" xfId="26272"/>
    <cellStyle name="强调文字颜色 1 2 4 3 2" xfId="26638"/>
    <cellStyle name="强调文字颜色 1 2 4 3 2 2" xfId="26640"/>
    <cellStyle name="强调文字颜色 1 2 4 3 2 2 2" xfId="33501"/>
    <cellStyle name="强调文字颜色 1 2 4 3 2 3" xfId="33502"/>
    <cellStyle name="强调文字颜色 1 2 4 3 3" xfId="26642"/>
    <cellStyle name="强调文字颜色 1 2 4 3 3 2" xfId="20973"/>
    <cellStyle name="强调文字颜色 1 2 4 3 3 2 2" xfId="33503"/>
    <cellStyle name="强调文字颜色 1 2 4 3 4" xfId="26644"/>
    <cellStyle name="强调文字颜色 1 2 4 3 4 2" xfId="33504"/>
    <cellStyle name="强调文字颜色 1 2 4 3 5" xfId="21809"/>
    <cellStyle name="强调文字颜色 1 2 4 3 5 2" xfId="21811"/>
    <cellStyle name="强调文字颜色 1 2 4 3 5 3" xfId="21822"/>
    <cellStyle name="强调文字颜色 1 2 4 4" xfId="33505"/>
    <cellStyle name="强调文字颜色 1 2 4 4 2" xfId="26676"/>
    <cellStyle name="强调文字颜色 1 2 4 4 2 2" xfId="33506"/>
    <cellStyle name="强调文字颜色 1 2 4 4 2 2 2" xfId="33507"/>
    <cellStyle name="强调文字颜色 1 2 4 4 2 3" xfId="33508"/>
    <cellStyle name="强调文字颜色 1 2 4 4 3" xfId="33509"/>
    <cellStyle name="强调文字颜色 1 2 4 4 3 2" xfId="21130"/>
    <cellStyle name="强调文字颜色 1 2 4 4 4" xfId="33510"/>
    <cellStyle name="强调文字颜色 1 2 4 5" xfId="33511"/>
    <cellStyle name="强调文字颜色 1 2 4 5 2" xfId="26708"/>
    <cellStyle name="强调文字颜色 1 2 4 5 2 2" xfId="33513"/>
    <cellStyle name="强调文字颜色 1 2 4 5 3" xfId="33514"/>
    <cellStyle name="强调文字颜色 1 2 4 6" xfId="1089"/>
    <cellStyle name="强调文字颜色 1 2 4 6 2" xfId="26738"/>
    <cellStyle name="强调文字颜色 1 2 4 6 2 2" xfId="33515"/>
    <cellStyle name="强调文字颜色 1 2 4 7" xfId="33516"/>
    <cellStyle name="强调文字颜色 1 2 4 7 2" xfId="33518"/>
    <cellStyle name="强调文字颜色 1 2 4 7 2 2" xfId="33520"/>
    <cellStyle name="强调文字颜色 1 2 4 8" xfId="1825"/>
    <cellStyle name="强调文字颜色 1 2 4 8 2" xfId="31663"/>
    <cellStyle name="强调文字颜色 1 2 4 9" xfId="33521"/>
    <cellStyle name="强调文字颜色 1 2 5" xfId="25483"/>
    <cellStyle name="强调文字颜色 1 2 5 10" xfId="12348"/>
    <cellStyle name="强调文字颜色 1 2 5 10 2" xfId="31516"/>
    <cellStyle name="强调文字颜色 1 2 5 11" xfId="27098"/>
    <cellStyle name="强调文字颜色 1 2 5 2" xfId="26274"/>
    <cellStyle name="强调文字颜色 1 2 5 2 10" xfId="518"/>
    <cellStyle name="强调文字颜色 1 2 5 2 2" xfId="19088"/>
    <cellStyle name="强调文字颜色 1 2 5 2 2 2" xfId="19091"/>
    <cellStyle name="强调文字颜色 1 2 5 2 2 2 2" xfId="8224"/>
    <cellStyle name="强调文字颜色 1 2 5 2 2 2 2 2" xfId="8231"/>
    <cellStyle name="强调文字颜色 1 2 5 2 2 2 3" xfId="4598"/>
    <cellStyle name="强调文字颜色 1 2 5 2 2 3" xfId="19094"/>
    <cellStyle name="强调文字颜色 1 2 5 2 2 3 2" xfId="17161"/>
    <cellStyle name="强调文字颜色 1 2 5 2 2 3 2 2" xfId="17164"/>
    <cellStyle name="强调文字颜色 1 2 5 2 2 3 2 2 2" xfId="17167"/>
    <cellStyle name="强调文字颜色 1 2 5 2 2 3 2 2 3" xfId="17170"/>
    <cellStyle name="强调文字颜色 1 2 5 2 2 3 3" xfId="17172"/>
    <cellStyle name="强调文字颜色 1 2 5 2 2 3 3 2" xfId="17175"/>
    <cellStyle name="强调文字颜色 1 2 5 2 2 4" xfId="33522"/>
    <cellStyle name="强调文字颜色 1 2 5 2 2 4 2" xfId="17235"/>
    <cellStyle name="强调文字颜色 1 2 5 2 2 4 2 2" xfId="17237"/>
    <cellStyle name="强调文字颜色 1 2 5 2 2 4 2 3" xfId="17242"/>
    <cellStyle name="强调文字颜色 1 2 5 2 2 5" xfId="33523"/>
    <cellStyle name="强调文字颜色 1 2 5 2 3" xfId="19097"/>
    <cellStyle name="强调文字颜色 1 2 5 2 3 2" xfId="19100"/>
    <cellStyle name="强调文字颜色 1 2 5 2 3 2 2" xfId="33524"/>
    <cellStyle name="强调文字颜色 1 2 5 2 3 2 2 2" xfId="33526"/>
    <cellStyle name="强调文字颜色 1 2 5 2 3 2 3" xfId="33528"/>
    <cellStyle name="强调文字颜色 1 2 5 2 3 3" xfId="33529"/>
    <cellStyle name="强调文字颜色 1 2 5 2 3 3 2" xfId="17407"/>
    <cellStyle name="强调文字颜色 1 2 5 2 3 3 2 2" xfId="17412"/>
    <cellStyle name="强调文字颜色 1 2 5 2 3 4" xfId="33531"/>
    <cellStyle name="强调文字颜色 1 2 5 2 3 4 2" xfId="17451"/>
    <cellStyle name="强调文字颜色 1 2 5 2 3 5" xfId="33533"/>
    <cellStyle name="强调文字颜色 1 2 5 2 4" xfId="19103"/>
    <cellStyle name="强调文字颜色 1 2 5 2 4 2" xfId="19105"/>
    <cellStyle name="强调文字颜色 1 2 5 2 4 2 2" xfId="19107"/>
    <cellStyle name="强调文字颜色 1 2 5 2 4 2 2 2" xfId="33534"/>
    <cellStyle name="强调文字颜色 1 2 5 2 4 2 3" xfId="33536"/>
    <cellStyle name="强调文字颜色 1 2 5 2 4 3" xfId="27315"/>
    <cellStyle name="强调文字颜色 1 2 5 2 4 3 2" xfId="17545"/>
    <cellStyle name="强调文字颜色 1 2 5 2 4 3 2 2" xfId="17548"/>
    <cellStyle name="强调文字颜色 1 2 5 2 4 3 2 3" xfId="17553"/>
    <cellStyle name="强调文字颜色 1 2 5 2 4 4" xfId="33537"/>
    <cellStyle name="强调文字颜色 1 2 5 2 5" xfId="19110"/>
    <cellStyle name="强调文字颜色 1 2 5 2 5 2" xfId="20288"/>
    <cellStyle name="强调文字颜色 1 2 5 2 5 2 2" xfId="33538"/>
    <cellStyle name="强调文字颜色 1 2 5 2 5 3" xfId="32209"/>
    <cellStyle name="强调文字颜色 1 2 5 2 6" xfId="33539"/>
    <cellStyle name="强调文字颜色 1 2 5 2 6 2" xfId="33540"/>
    <cellStyle name="强调文字颜色 1 2 5 2 6 2 2" xfId="16149"/>
    <cellStyle name="强调文字颜色 1 2 5 2 6 3" xfId="33541"/>
    <cellStyle name="强调文字颜色 1 2 5 2 6 3 2" xfId="17684"/>
    <cellStyle name="强调文字颜色 1 2 5 2 7" xfId="33542"/>
    <cellStyle name="强调文字颜色 1 2 5 2 7 2" xfId="31036"/>
    <cellStyle name="强调文字颜色 1 2 5 2 7 2 2" xfId="33543"/>
    <cellStyle name="强调文字颜色 1 2 5 2 8" xfId="33544"/>
    <cellStyle name="强调文字颜色 1 2 5 2 8 2" xfId="33545"/>
    <cellStyle name="强调文字颜色 1 2 5 2 8 2 2" xfId="33546"/>
    <cellStyle name="强调文字颜色 1 2 5 2 8 3" xfId="33547"/>
    <cellStyle name="强调文字颜色 1 2 5 2 8 3 2" xfId="14688"/>
    <cellStyle name="强调文字颜色 1 2 5 2 9" xfId="33548"/>
    <cellStyle name="强调文字颜色 1 2 5 2 9 2" xfId="33549"/>
    <cellStyle name="强调文字颜色 1 2 5 3" xfId="3046"/>
    <cellStyle name="强调文字颜色 1 2 5 3 2" xfId="3049"/>
    <cellStyle name="强调文字颜色 1 2 5 3 2 2" xfId="19147"/>
    <cellStyle name="强调文字颜色 1 2 5 3 2 2 2" xfId="33550"/>
    <cellStyle name="强调文字颜色 1 2 5 3 2 3" xfId="22786"/>
    <cellStyle name="强调文字颜色 1 2 5 3 3" xfId="19150"/>
    <cellStyle name="强调文字颜色 1 2 5 3 3 2" xfId="19153"/>
    <cellStyle name="强调文字颜色 1 2 5 3 3 2 2" xfId="19155"/>
    <cellStyle name="强调文字颜色 1 2 5 3 3 3" xfId="33551"/>
    <cellStyle name="强调文字颜色 1 2 5 3 3 3 2" xfId="17903"/>
    <cellStyle name="强调文字颜色 1 2 5 3 4" xfId="19157"/>
    <cellStyle name="强调文字颜色 1 2 5 3 4 2" xfId="33553"/>
    <cellStyle name="强调文字颜色 1 2 5 3 5" xfId="21873"/>
    <cellStyle name="强调文字颜色 1 2 5 4" xfId="3054"/>
    <cellStyle name="强调文字颜色 1 2 5 4 2" xfId="3059"/>
    <cellStyle name="强调文字颜色 1 2 5 4 2 2" xfId="33554"/>
    <cellStyle name="强调文字颜色 1 2 5 4 2 2 2" xfId="33555"/>
    <cellStyle name="强调文字颜色 1 2 5 4 2 3" xfId="33556"/>
    <cellStyle name="强调文字颜色 1 2 5 4 3" xfId="33557"/>
    <cellStyle name="强调文字颜色 1 2 5 4 3 2" xfId="33558"/>
    <cellStyle name="强调文字颜色 1 2 5 4 3 2 2" xfId="33559"/>
    <cellStyle name="强调文字颜色 1 2 5 4 4" xfId="33560"/>
    <cellStyle name="强调文字颜色 1 2 5 4 4 2" xfId="18548"/>
    <cellStyle name="强调文字颜色 1 2 5 4 5" xfId="21880"/>
    <cellStyle name="强调文字颜色 1 2 5 4 5 2" xfId="21882"/>
    <cellStyle name="强调文字颜色 1 2 5 4 5 3" xfId="21884"/>
    <cellStyle name="强调文字颜色 1 2 5 5" xfId="3064"/>
    <cellStyle name="强调文字颜色 1 2 5 5 2" xfId="3067"/>
    <cellStyle name="强调文字颜色 1 2 5 5 2 2" xfId="19212"/>
    <cellStyle name="强调文字颜色 1 2 5 5 2 2 2" xfId="32444"/>
    <cellStyle name="强调文字颜色 1 2 5 5 2 3" xfId="32446"/>
    <cellStyle name="强调文字颜色 1 2 5 5 3" xfId="18378"/>
    <cellStyle name="强调文字颜色 1 2 5 5 3 2" xfId="6939"/>
    <cellStyle name="强调文字颜色 1 2 5 5 4" xfId="19214"/>
    <cellStyle name="强调文字颜色 1 2 5 6" xfId="1104"/>
    <cellStyle name="强调文字颜色 1 2 5 6 2" xfId="19241"/>
    <cellStyle name="强调文字颜色 1 2 5 6 2 2" xfId="33561"/>
    <cellStyle name="强调文字颜色 1 2 5 6 3" xfId="18380"/>
    <cellStyle name="强调文字颜色 1 2 5 7" xfId="8259"/>
    <cellStyle name="强调文字颜色 1 2 5 7 2" xfId="8262"/>
    <cellStyle name="强调文字颜色 1 2 5 7 2 2" xfId="33562"/>
    <cellStyle name="强调文字颜色 1 2 5 7 3" xfId="19262"/>
    <cellStyle name="强调文字颜色 1 2 5 7 3 2" xfId="7132"/>
    <cellStyle name="强调文字颜色 1 2 5 8" xfId="1832"/>
    <cellStyle name="强调文字颜色 1 2 5 8 2" xfId="8265"/>
    <cellStyle name="强调文字颜色 1 2 5 8 2 2" xfId="33563"/>
    <cellStyle name="强调文字颜色 1 2 5 9" xfId="8268"/>
    <cellStyle name="强调文字颜色 1 2 5 9 2" xfId="8270"/>
    <cellStyle name="强调文字颜色 1 2 5 9 2 2" xfId="33564"/>
    <cellStyle name="强调文字颜色 1 2 5 9 3" xfId="33565"/>
    <cellStyle name="强调文字颜色 1 2 5 9 3 2" xfId="7162"/>
    <cellStyle name="强调文字颜色 1 2 6" xfId="26277"/>
    <cellStyle name="强调文字颜色 1 2 6 2" xfId="29238"/>
    <cellStyle name="强调文字颜色 1 2 6 2 2" xfId="19321"/>
    <cellStyle name="强调文字颜色 1 2 6 2 2 2" xfId="19325"/>
    <cellStyle name="强调文字颜色 1 2 6 2 2 2 2" xfId="28046"/>
    <cellStyle name="强调文字颜色 1 2 6 2 2 2 2 2" xfId="33566"/>
    <cellStyle name="强调文字颜色 1 2 6 2 2 2 3" xfId="33567"/>
    <cellStyle name="强调文字颜色 1 2 6 2 2 3" xfId="28048"/>
    <cellStyle name="强调文字颜色 1 2 6 2 2 3 2" xfId="33568"/>
    <cellStyle name="强调文字颜色 1 2 6 2 2 3 2 2" xfId="33569"/>
    <cellStyle name="强调文字颜色 1 2 6 2 2 4" xfId="33570"/>
    <cellStyle name="强调文字颜色 1 2 6 2 2 4 2" xfId="33571"/>
    <cellStyle name="强调文字颜色 1 2 6 2 2 5" xfId="33572"/>
    <cellStyle name="强调文字颜色 1 2 6 2 3" xfId="19329"/>
    <cellStyle name="强调文字颜色 1 2 6 2 3 2" xfId="19332"/>
    <cellStyle name="强调文字颜色 1 2 6 2 3 2 2" xfId="19334"/>
    <cellStyle name="强调文字颜色 1 2 6 2 3 2 2 2" xfId="33573"/>
    <cellStyle name="强调文字颜色 1 2 6 2 3 2 3" xfId="33574"/>
    <cellStyle name="强调文字颜色 1 2 6 2 3 3" xfId="33575"/>
    <cellStyle name="强调文字颜色 1 2 6 2 3 3 2" xfId="31964"/>
    <cellStyle name="强调文字颜色 1 2 6 2 3 4" xfId="33576"/>
    <cellStyle name="强调文字颜色 1 2 6 2 4" xfId="19337"/>
    <cellStyle name="强调文字颜色 1 2 6 2 4 2" xfId="33577"/>
    <cellStyle name="强调文字颜色 1 2 6 2 4 2 2" xfId="33578"/>
    <cellStyle name="强调文字颜色 1 2 6 2 4 3" xfId="33579"/>
    <cellStyle name="强调文字颜色 1 2 6 2 5" xfId="33580"/>
    <cellStyle name="强调文字颜色 1 2 6 2 5 2" xfId="33581"/>
    <cellStyle name="强调文字颜色 1 2 6 2 5 2 2" xfId="33582"/>
    <cellStyle name="强调文字颜色 1 2 6 2 6" xfId="12001"/>
    <cellStyle name="强调文字颜色 1 2 6 2 6 2" xfId="33583"/>
    <cellStyle name="强调文字颜色 1 2 6 2 6 2 2" xfId="33584"/>
    <cellStyle name="强调文字颜色 1 2 6 2 7" xfId="33585"/>
    <cellStyle name="强调文字颜色 1 2 6 2 7 2" xfId="33586"/>
    <cellStyle name="强调文字颜色 1 2 6 2 8" xfId="33587"/>
    <cellStyle name="强调文字颜色 1 2 6 3" xfId="3073"/>
    <cellStyle name="强调文字颜色 1 2 6 3 2" xfId="19360"/>
    <cellStyle name="强调文字颜色 1 2 6 3 2 2" xfId="19363"/>
    <cellStyle name="强调文字颜色 1 2 6 3 2 2 2" xfId="19365"/>
    <cellStyle name="强调文字颜色 1 2 6 3 2 3" xfId="33588"/>
    <cellStyle name="强调文字颜色 1 2 6 3 3" xfId="19368"/>
    <cellStyle name="强调文字颜色 1 2 6 3 3 2" xfId="21702"/>
    <cellStyle name="强调文字颜色 1 2 6 3 3 2 2" xfId="33589"/>
    <cellStyle name="强调文字颜色 1 2 6 3 4" xfId="33590"/>
    <cellStyle name="强调文字颜色 1 2 6 3 4 2" xfId="33591"/>
    <cellStyle name="强调文字颜色 1 2 6 3 5" xfId="21893"/>
    <cellStyle name="强调文字颜色 1 2 6 4" xfId="29240"/>
    <cellStyle name="强调文字颜色 1 2 6 4 2" xfId="28099"/>
    <cellStyle name="强调文字颜色 1 2 6 4 2 2" xfId="33592"/>
    <cellStyle name="强调文字颜色 1 2 6 4 2 2 2" xfId="33593"/>
    <cellStyle name="强调文字颜色 1 2 6 4 2 3" xfId="33594"/>
    <cellStyle name="强调文字颜色 1 2 6 4 3" xfId="33595"/>
    <cellStyle name="强调文字颜色 1 2 6 4 3 2" xfId="33596"/>
    <cellStyle name="强调文字颜色 1 2 6 4 4" xfId="33597"/>
    <cellStyle name="强调文字颜色 1 2 6 5" xfId="33598"/>
    <cellStyle name="强调文字颜色 1 2 6 5 2" xfId="19387"/>
    <cellStyle name="强调文字颜色 1 2 6 5 2 2" xfId="33599"/>
    <cellStyle name="强调文字颜色 1 2 6 5 3" xfId="33600"/>
    <cellStyle name="强调文字颜色 1 2 6 6" xfId="8154"/>
    <cellStyle name="强调文字颜色 1 2 6 6 2" xfId="28137"/>
    <cellStyle name="强调文字颜色 1 2 6 6 2 2" xfId="33601"/>
    <cellStyle name="强调文字颜色 1 2 6 7" xfId="8277"/>
    <cellStyle name="强调文字颜色 1 2 6 7 2" xfId="33602"/>
    <cellStyle name="强调文字颜色 1 2 6 7 2 2" xfId="33603"/>
    <cellStyle name="强调文字颜色 1 2 6 8" xfId="33604"/>
    <cellStyle name="强调文字颜色 1 2 6 8 2" xfId="33605"/>
    <cellStyle name="强调文字颜色 1 2 6 9" xfId="19108"/>
    <cellStyle name="强调文字颜色 1 2 7" xfId="29242"/>
    <cellStyle name="强调文字颜色 1 2 7 2" xfId="27719"/>
    <cellStyle name="强调文字颜色 1 2 7 2 2" xfId="19439"/>
    <cellStyle name="强调文字颜色 1 2 7 2 2 2" xfId="1032"/>
    <cellStyle name="强调文字颜色 1 2 7 2 2 2 2" xfId="1038"/>
    <cellStyle name="强调文字颜色 1 2 7 2 2 3" xfId="578"/>
    <cellStyle name="强调文字颜色 1 2 7 2 3" xfId="19443"/>
    <cellStyle name="强调文字颜色 1 2 7 2 3 2" xfId="1298"/>
    <cellStyle name="强调文字颜色 1 2 7 2 3 2 2" xfId="1304"/>
    <cellStyle name="强调文字颜色 1 2 7 2 4" xfId="19446"/>
    <cellStyle name="强调文字颜色 1 2 7 2 4 2" xfId="506"/>
    <cellStyle name="强调文字颜色 1 2 7 2 5" xfId="24767"/>
    <cellStyle name="强调文字颜色 1 2 7 3" xfId="3080"/>
    <cellStyle name="强调文字颜色 1 2 7 3 2" xfId="19466"/>
    <cellStyle name="强调文字颜色 1 2 7 3 2 2" xfId="19469"/>
    <cellStyle name="强调文字颜色 1 2 7 3 2 2 2" xfId="19471"/>
    <cellStyle name="强调文字颜色 1 2 7 3 2 3" xfId="33606"/>
    <cellStyle name="强调文字颜色 1 2 7 3 3" xfId="19474"/>
    <cellStyle name="强调文字颜色 1 2 7 3 3 2" xfId="33607"/>
    <cellStyle name="强调文字颜色 1 2 7 3 4" xfId="33608"/>
    <cellStyle name="强调文字颜色 1 2 7 4" xfId="33609"/>
    <cellStyle name="强调文字颜色 1 2 7 4 2" xfId="28414"/>
    <cellStyle name="强调文字颜色 1 2 7 4 2 2" xfId="33610"/>
    <cellStyle name="强调文字颜色 1 2 7 4 3" xfId="33611"/>
    <cellStyle name="强调文字颜色 1 2 7 5" xfId="26784"/>
    <cellStyle name="强调文字颜色 1 2 7 5 2" xfId="28456"/>
    <cellStyle name="强调文字颜色 1 2 7 5 2 2" xfId="33612"/>
    <cellStyle name="强调文字颜色 1 2 7 6" xfId="17460"/>
    <cellStyle name="强调文字颜色 1 2 7 6 2" xfId="17464"/>
    <cellStyle name="强调文字颜色 1 2 7 6 2 2" xfId="17467"/>
    <cellStyle name="强调文字颜色 1 2 7 7" xfId="8282"/>
    <cellStyle name="强调文字颜色 1 2 7 7 2" xfId="17500"/>
    <cellStyle name="强调文字颜色 1 2 7 7 2 2" xfId="17505"/>
    <cellStyle name="强调文字颜色 1 2 7 7 2 3" xfId="17522"/>
    <cellStyle name="强调文字颜色 1 2 7 8" xfId="17536"/>
    <cellStyle name="强调文字颜色 1 2 8" xfId="29245"/>
    <cellStyle name="强调文字颜色 1 2 8 2" xfId="29248"/>
    <cellStyle name="强调文字颜色 1 2 8 2 2" xfId="28736"/>
    <cellStyle name="强调文字颜色 1 2 8 2 2 2" xfId="28738"/>
    <cellStyle name="强调文字颜色 1 2 8 2 3" xfId="28742"/>
    <cellStyle name="强调文字颜色 1 2 8 3" xfId="33613"/>
    <cellStyle name="强调文字颜色 1 2 8 3 2" xfId="28780"/>
    <cellStyle name="强调文字颜色 1 2 8 3 2 2" xfId="28782"/>
    <cellStyle name="强调文字颜色 1 2 8 4" xfId="22117"/>
    <cellStyle name="强调文字颜色 1 2 8 4 2" xfId="28809"/>
    <cellStyle name="强调文字颜色 1 2 8 5" xfId="33614"/>
    <cellStyle name="强调文字颜色 1 2 9" xfId="29251"/>
    <cellStyle name="强调文字颜色 1 2 9 2" xfId="33615"/>
    <cellStyle name="强调文字颜色 1 2 9 2 2" xfId="29177"/>
    <cellStyle name="强调文字颜色 1 2 9 2 2 2" xfId="29180"/>
    <cellStyle name="强调文字颜色 1 2 9 2 3" xfId="23373"/>
    <cellStyle name="强调文字颜色 1 2 9 3" xfId="33617"/>
    <cellStyle name="强调文字颜色 1 2 9 3 2" xfId="23401"/>
    <cellStyle name="强调文字颜色 1 2 9 4" xfId="33618"/>
    <cellStyle name="强调文字颜色 1 3" xfId="23623"/>
    <cellStyle name="强调文字颜色 1 3 10" xfId="33619"/>
    <cellStyle name="强调文字颜色 1 3 10 2" xfId="33620"/>
    <cellStyle name="强调文字颜色 1 3 10 2 2" xfId="14322"/>
    <cellStyle name="强调文字颜色 1 3 10 3" xfId="8624"/>
    <cellStyle name="强调文字颜色 1 3 10 3 2" xfId="14360"/>
    <cellStyle name="强调文字颜色 1 3 11" xfId="33621"/>
    <cellStyle name="强调文字颜色 1 3 11 2" xfId="31800"/>
    <cellStyle name="强调文字颜色 1 3 12" xfId="28180"/>
    <cellStyle name="强调文字颜色 1 3 13" xfId="28184"/>
    <cellStyle name="强调文字颜色 1 3 2" xfId="33622"/>
    <cellStyle name="强调文字颜色 1 3 2 10" xfId="33623"/>
    <cellStyle name="强调文字颜色 1 3 2 10 2" xfId="33624"/>
    <cellStyle name="强调文字颜色 1 3 2 11" xfId="5232"/>
    <cellStyle name="强调文字颜色 1 3 2 11 2" xfId="21180"/>
    <cellStyle name="强调文字颜色 1 3 2 11 3" xfId="21185"/>
    <cellStyle name="强调文字颜色 1 3 2 2" xfId="33625"/>
    <cellStyle name="强调文字颜色 1 3 2 2 10" xfId="18731"/>
    <cellStyle name="强调文字颜色 1 3 2 2 2" xfId="22762"/>
    <cellStyle name="强调文字颜色 1 3 2 2 2 2" xfId="22764"/>
    <cellStyle name="强调文字颜色 1 3 2 2 2 2 2" xfId="33124"/>
    <cellStyle name="强调文字颜色 1 3 2 2 2 2 2 2" xfId="33626"/>
    <cellStyle name="强调文字颜色 1 3 2 2 2 2 3" xfId="26706"/>
    <cellStyle name="强调文字颜色 1 3 2 2 2 3" xfId="22766"/>
    <cellStyle name="强调文字颜色 1 3 2 2 2 3 2" xfId="33627"/>
    <cellStyle name="强调文字颜色 1 3 2 2 2 3 2 2" xfId="33628"/>
    <cellStyle name="强调文字颜色 1 3 2 2 2 3 3" xfId="33512"/>
    <cellStyle name="强调文字颜色 1 3 2 2 2 3 3 2" xfId="33629"/>
    <cellStyle name="强调文字颜色 1 3 2 2 2 4" xfId="22769"/>
    <cellStyle name="强调文字颜色 1 3 2 2 2 4 2" xfId="6171"/>
    <cellStyle name="强调文字颜色 1 3 2 2 2 4 2 2" xfId="6174"/>
    <cellStyle name="强调文字颜色 1 3 2 2 2 4 2 3" xfId="6211"/>
    <cellStyle name="强调文字颜色 1 3 2 2 2 5" xfId="33630"/>
    <cellStyle name="强调文字颜色 1 3 2 2 2 6" xfId="22439"/>
    <cellStyle name="强调文字颜色 1 3 2 2 2 7" xfId="22441"/>
    <cellStyle name="强调文字颜色 1 3 2 2 3" xfId="22771"/>
    <cellStyle name="强调文字颜色 1 3 2 2 3 2" xfId="33631"/>
    <cellStyle name="强调文字颜色 1 3 2 2 3 2 2" xfId="33632"/>
    <cellStyle name="强调文字颜色 1 3 2 2 3 2 2 2" xfId="33633"/>
    <cellStyle name="强调文字颜色 1 3 2 2 3 2 3" xfId="26735"/>
    <cellStyle name="强调文字颜色 1 3 2 2 3 3" xfId="33634"/>
    <cellStyle name="强调文字颜色 1 3 2 2 3 3 2" xfId="33635"/>
    <cellStyle name="强调文字颜色 1 3 2 2 3 3 2 2" xfId="33636"/>
    <cellStyle name="强调文字颜色 1 3 2 2 3 4" xfId="33637"/>
    <cellStyle name="强调文字颜色 1 3 2 2 3 4 2" xfId="3404"/>
    <cellStyle name="强调文字颜色 1 3 2 2 3 4 2 2" xfId="2354"/>
    <cellStyle name="强调文字颜色 1 3 2 2 3 4 2 3" xfId="2364"/>
    <cellStyle name="强调文字颜色 1 3 2 2 3 5" xfId="33638"/>
    <cellStyle name="强调文字颜色 1 3 2 2 4" xfId="22773"/>
    <cellStyle name="强调文字颜色 1 3 2 2 4 2" xfId="33639"/>
    <cellStyle name="强调文字颜色 1 3 2 2 4 2 2" xfId="33640"/>
    <cellStyle name="强调文字颜色 1 3 2 2 4 2 2 2" xfId="33641"/>
    <cellStyle name="强调文字颜色 1 3 2 2 4 2 3" xfId="33642"/>
    <cellStyle name="强调文字颜色 1 3 2 2 4 3" xfId="33643"/>
    <cellStyle name="强调文字颜色 1 3 2 2 4 3 2" xfId="33644"/>
    <cellStyle name="强调文字颜色 1 3 2 2 4 4" xfId="33645"/>
    <cellStyle name="强调文字颜色 1 3 2 2 5" xfId="33647"/>
    <cellStyle name="强调文字颜色 1 3 2 2 5 2" xfId="33648"/>
    <cellStyle name="强调文字颜色 1 3 2 2 5 2 2" xfId="33649"/>
    <cellStyle name="强调文字颜色 1 3 2 2 5 3" xfId="33650"/>
    <cellStyle name="强调文字颜色 1 3 2 2 6" xfId="33651"/>
    <cellStyle name="强调文字颜色 1 3 2 2 6 2" xfId="33652"/>
    <cellStyle name="强调文字颜色 1 3 2 2 6 2 2" xfId="33653"/>
    <cellStyle name="强调文字颜色 1 3 2 2 6 3" xfId="33654"/>
    <cellStyle name="强调文字颜色 1 3 2 2 6 3 2" xfId="31478"/>
    <cellStyle name="强调文字颜色 1 3 2 2 7" xfId="33655"/>
    <cellStyle name="强调文字颜色 1 3 2 2 7 2" xfId="19617"/>
    <cellStyle name="强调文字颜色 1 3 2 2 7 2 2" xfId="33656"/>
    <cellStyle name="强调文字颜色 1 3 2 2 8" xfId="33657"/>
    <cellStyle name="强调文字颜色 1 3 2 2 8 2" xfId="33658"/>
    <cellStyle name="强调文字颜色 1 3 2 2 8 2 2" xfId="33659"/>
    <cellStyle name="强调文字颜色 1 3 2 2 8 3" xfId="33233"/>
    <cellStyle name="强调文字颜色 1 3 2 2 8 3 2" xfId="33660"/>
    <cellStyle name="强调文字颜色 1 3 2 2 9" xfId="33661"/>
    <cellStyle name="强调文字颜色 1 3 2 2 9 2" xfId="33662"/>
    <cellStyle name="强调文字颜色 1 3 2 3" xfId="33663"/>
    <cellStyle name="强调文字颜色 1 3 2 3 2" xfId="22797"/>
    <cellStyle name="强调文字颜色 1 3 2 3 2 2" xfId="22799"/>
    <cellStyle name="强调文字颜色 1 3 2 3 2 2 2" xfId="33664"/>
    <cellStyle name="强调文字颜色 1 3 2 3 2 3" xfId="22801"/>
    <cellStyle name="强调文字颜色 1 3 2 3 2 4" xfId="22803"/>
    <cellStyle name="强调文字颜色 1 3 2 3 2 5" xfId="33665"/>
    <cellStyle name="强调文字颜色 1 3 2 3 3" xfId="22805"/>
    <cellStyle name="强调文字颜色 1 3 2 3 3 2" xfId="33666"/>
    <cellStyle name="强调文字颜色 1 3 2 3 3 2 2" xfId="33667"/>
    <cellStyle name="强调文字颜色 1 3 2 3 3 3" xfId="33668"/>
    <cellStyle name="强调文字颜色 1 3 2 3 3 3 2" xfId="32453"/>
    <cellStyle name="强调文字颜色 1 3 2 3 4" xfId="22808"/>
    <cellStyle name="强调文字颜色 1 3 2 3 4 2" xfId="33669"/>
    <cellStyle name="强调文字颜色 1 3 2 3 5" xfId="33670"/>
    <cellStyle name="强调文字颜色 1 3 2 4" xfId="33671"/>
    <cellStyle name="强调文字颜色 1 3 2 4 2" xfId="22822"/>
    <cellStyle name="强调文字颜色 1 3 2 4 2 2" xfId="31893"/>
    <cellStyle name="强调文字颜色 1 3 2 4 2 2 2" xfId="33672"/>
    <cellStyle name="强调文字颜色 1 3 2 4 2 3" xfId="31895"/>
    <cellStyle name="强调文字颜色 1 3 2 4 3" xfId="33673"/>
    <cellStyle name="强调文字颜色 1 3 2 4 3 2" xfId="7538"/>
    <cellStyle name="强调文字颜色 1 3 2 4 3 2 2" xfId="33674"/>
    <cellStyle name="强调文字颜色 1 3 2 4 4" xfId="32499"/>
    <cellStyle name="强调文字颜色 1 3 2 4 4 2" xfId="33675"/>
    <cellStyle name="强调文字颜色 1 3 2 4 5" xfId="33676"/>
    <cellStyle name="强调文字颜色 1 3 2 5" xfId="33677"/>
    <cellStyle name="强调文字颜色 1 3 2 5 2" xfId="22830"/>
    <cellStyle name="强调文字颜色 1 3 2 5 2 2" xfId="33678"/>
    <cellStyle name="强调文字颜色 1 3 2 5 2 2 2" xfId="33679"/>
    <cellStyle name="强调文字颜色 1 3 2 5 2 3" xfId="33680"/>
    <cellStyle name="强调文字颜色 1 3 2 5 3" xfId="33681"/>
    <cellStyle name="强调文字颜色 1 3 2 5 3 2" xfId="33682"/>
    <cellStyle name="强调文字颜色 1 3 2 5 4" xfId="23977"/>
    <cellStyle name="强调文字颜色 1 3 2 6" xfId="2534"/>
    <cellStyle name="强调文字颜色 1 3 2 6 2" xfId="22840"/>
    <cellStyle name="强调文字颜色 1 3 2 6 2 2" xfId="33683"/>
    <cellStyle name="强调文字颜色 1 3 2 6 3" xfId="4973"/>
    <cellStyle name="强调文字颜色 1 3 2 6 3 2" xfId="5587"/>
    <cellStyle name="强调文字颜色 1 3 2 6 3 3" xfId="5613"/>
    <cellStyle name="强调文字颜色 1 3 2 7" xfId="27133"/>
    <cellStyle name="强调文字颜色 1 3 2 7 2" xfId="33684"/>
    <cellStyle name="强调文字颜色 1 3 2 7 2 2" xfId="11262"/>
    <cellStyle name="强调文字颜色 1 3 2 7 3" xfId="5659"/>
    <cellStyle name="强调文字颜色 1 3 2 7 3 2" xfId="5662"/>
    <cellStyle name="强调文字颜色 1 3 2 7 3 3" xfId="5669"/>
    <cellStyle name="强调文字颜色 1 3 2 7 3 4" xfId="5532"/>
    <cellStyle name="强调文字颜色 1 3 2 8" xfId="32101"/>
    <cellStyle name="强调文字颜色 1 3 2 8 2" xfId="33685"/>
    <cellStyle name="强调文字颜色 1 3 2 8 2 2" xfId="32629"/>
    <cellStyle name="强调文字颜色 1 3 2 9" xfId="20271"/>
    <cellStyle name="强调文字颜色 1 3 2 9 2" xfId="33686"/>
    <cellStyle name="强调文字颜色 1 3 2 9 2 2" xfId="33687"/>
    <cellStyle name="强调文字颜色 1 3 2 9 3" xfId="5705"/>
    <cellStyle name="强调文字颜色 1 3 2 9 3 2" xfId="33688"/>
    <cellStyle name="强调文字颜色 1 3 3" xfId="2015"/>
    <cellStyle name="强调文字颜色 1 3 3 10" xfId="33689"/>
    <cellStyle name="强调文字颜色 1 3 3 2" xfId="13677"/>
    <cellStyle name="强调文字颜色 1 3 3 2 2" xfId="13681"/>
    <cellStyle name="强调文字颜色 1 3 3 2 2 2" xfId="22906"/>
    <cellStyle name="强调文字颜色 1 3 3 2 2 2 2" xfId="22908"/>
    <cellStyle name="强调文字颜色 1 3 3 2 2 3" xfId="22914"/>
    <cellStyle name="强调文字颜色 1 3 3 2 3" xfId="22920"/>
    <cellStyle name="强调文字颜色 1 3 3 2 3 2" xfId="22922"/>
    <cellStyle name="强调文字颜色 1 3 3 2 3 2 2" xfId="22924"/>
    <cellStyle name="强调文字颜色 1 3 3 2 3 2 2 2" xfId="22926"/>
    <cellStyle name="强调文字颜色 1 3 3 2 3 2 2 3" xfId="22929"/>
    <cellStyle name="强调文字颜色 1 3 3 2 3 2 3" xfId="22934"/>
    <cellStyle name="强调文字颜色 1 3 3 2 3 2 4" xfId="22937"/>
    <cellStyle name="强调文字颜色 1 3 3 2 3 3" xfId="22940"/>
    <cellStyle name="强调文字颜色 1 3 3 2 3 3 2" xfId="22942"/>
    <cellStyle name="强调文字颜色 1 3 3 2 3 3 3" xfId="22945"/>
    <cellStyle name="强调文字颜色 1 3 3 2 3 3 4" xfId="22948"/>
    <cellStyle name="强调文字颜色 1 3 3 2 3 4" xfId="22950"/>
    <cellStyle name="强调文字颜色 1 3 3 2 3 5" xfId="22952"/>
    <cellStyle name="强调文字颜色 1 3 3 2 4" xfId="22955"/>
    <cellStyle name="强调文字颜色 1 3 3 2 4 2" xfId="22957"/>
    <cellStyle name="强调文字颜色 1 3 3 2 4 3" xfId="22959"/>
    <cellStyle name="强调文字颜色 1 3 3 2 4 4" xfId="22962"/>
    <cellStyle name="强调文字颜色 1 3 3 2 5" xfId="22964"/>
    <cellStyle name="强调文字颜色 1 3 3 3" xfId="13683"/>
    <cellStyle name="强调文字颜色 1 3 3 3 2" xfId="23022"/>
    <cellStyle name="强调文字颜色 1 3 3 3 2 2" xfId="23024"/>
    <cellStyle name="强调文字颜色 1 3 3 3 2 2 2" xfId="14510"/>
    <cellStyle name="强调文字颜色 1 3 3 3 2 3" xfId="23026"/>
    <cellStyle name="强调文字颜色 1 3 3 3 3" xfId="23032"/>
    <cellStyle name="强调文字颜色 1 3 3 3 3 2" xfId="23034"/>
    <cellStyle name="强调文字颜色 1 3 3 3 3 2 2" xfId="23036"/>
    <cellStyle name="强调文字颜色 1 3 3 3 4" xfId="23045"/>
    <cellStyle name="强调文字颜色 1 3 3 3 4 2" xfId="23047"/>
    <cellStyle name="强调文字颜色 1 3 3 3 5" xfId="23049"/>
    <cellStyle name="强调文字颜色 1 3 3 4" xfId="33690"/>
    <cellStyle name="强调文字颜色 1 3 3 4 2" xfId="23071"/>
    <cellStyle name="强调文字颜色 1 3 3 4 2 2" xfId="23073"/>
    <cellStyle name="强调文字颜色 1 3 3 4 2 2 2" xfId="23075"/>
    <cellStyle name="强调文字颜色 1 3 3 4 2 3" xfId="23077"/>
    <cellStyle name="强调文字颜色 1 3 3 4 3" xfId="23079"/>
    <cellStyle name="强调文字颜色 1 3 3 4 3 2" xfId="23081"/>
    <cellStyle name="强调文字颜色 1 3 3 4 4" xfId="23083"/>
    <cellStyle name="强调文字颜色 1 3 3 5" xfId="33691"/>
    <cellStyle name="强调文字颜色 1 3 3 5 2" xfId="23097"/>
    <cellStyle name="强调文字颜色 1 3 3 5 2 2" xfId="23099"/>
    <cellStyle name="强调文字颜色 1 3 3 5 3" xfId="23101"/>
    <cellStyle name="强调文字颜色 1 3 3 6" xfId="2538"/>
    <cellStyle name="强调文字颜色 1 3 3 6 2" xfId="6252"/>
    <cellStyle name="强调文字颜色 1 3 3 6 2 2" xfId="6255"/>
    <cellStyle name="强调文字颜色 1 3 3 6 3" xfId="5226"/>
    <cellStyle name="强调文字颜色 1 3 3 6 3 2" xfId="5713"/>
    <cellStyle name="强调文字颜色 1 3 3 6 3 3" xfId="5720"/>
    <cellStyle name="强调文字颜色 1 3 3 6 3 4" xfId="5726"/>
    <cellStyle name="强调文字颜色 1 3 3 7" xfId="33692"/>
    <cellStyle name="强调文字颜色 1 3 3 7 2" xfId="23117"/>
    <cellStyle name="强调文字颜色 1 3 3 7 2 2" xfId="23119"/>
    <cellStyle name="强调文字颜色 1 3 3 8" xfId="33693"/>
    <cellStyle name="强调文字颜色 1 3 3 8 2" xfId="23128"/>
    <cellStyle name="强调文字颜色 1 3 3 8 2 2" xfId="33694"/>
    <cellStyle name="强调文字颜色 1 3 3 8 3" xfId="395"/>
    <cellStyle name="强调文字颜色 1 3 3 8 3 2" xfId="33695"/>
    <cellStyle name="强调文字颜色 1 3 3 9" xfId="20275"/>
    <cellStyle name="强调文字颜色 1 3 3 9 2" xfId="20278"/>
    <cellStyle name="强调文字颜色 1 3 3 9 3" xfId="420"/>
    <cellStyle name="强调文字颜色 1 3 3 9 4" xfId="20280"/>
    <cellStyle name="强调文字颜色 1 3 4" xfId="25486"/>
    <cellStyle name="强调文字颜色 1 3 4 2" xfId="26280"/>
    <cellStyle name="强调文字颜色 1 3 4 2 2" xfId="23218"/>
    <cellStyle name="强调文字颜色 1 3 4 2 2 2" xfId="23221"/>
    <cellStyle name="强调文字颜色 1 3 4 2 3" xfId="23230"/>
    <cellStyle name="强调文字颜色 1 3 4 3" xfId="33696"/>
    <cellStyle name="强调文字颜色 1 3 4 3 2" xfId="23267"/>
    <cellStyle name="强调文字颜色 1 3 4 3 2 2" xfId="22876"/>
    <cellStyle name="强调文字颜色 1 3 4 3 3" xfId="23277"/>
    <cellStyle name="强调文字颜色 1 3 4 3 3 2" xfId="23279"/>
    <cellStyle name="强调文字颜色 1 3 4 4" xfId="33697"/>
    <cellStyle name="强调文字颜色 1 3 4 4 2" xfId="23309"/>
    <cellStyle name="强调文字颜色 1 3 4 5" xfId="33698"/>
    <cellStyle name="强调文字颜色 1 3 5" xfId="11257"/>
    <cellStyle name="强调文字颜色 1 3 5 2" xfId="29974"/>
    <cellStyle name="强调文字颜色 1 3 5 2 2" xfId="23415"/>
    <cellStyle name="强调文字颜色 1 3 5 2 2 2" xfId="19571"/>
    <cellStyle name="强调文字颜色 1 3 5 2 3" xfId="23419"/>
    <cellStyle name="强调文字颜色 1 3 5 3" xfId="33699"/>
    <cellStyle name="强调文字颜色 1 3 5 3 2" xfId="23462"/>
    <cellStyle name="强调文字颜色 1 3 5 3 2 2" xfId="14312"/>
    <cellStyle name="强调文字颜色 1 3 5 4" xfId="33700"/>
    <cellStyle name="强调文字颜色 1 3 5 4 2" xfId="23510"/>
    <cellStyle name="强调文字颜色 1 3 5 5" xfId="33701"/>
    <cellStyle name="强调文字颜色 1 3 6" xfId="29255"/>
    <cellStyle name="强调文字颜色 1 3 6 2" xfId="29259"/>
    <cellStyle name="强调文字颜色 1 3 6 2 2" xfId="23636"/>
    <cellStyle name="强调文字颜色 1 3 6 2 2 2" xfId="23638"/>
    <cellStyle name="强调文字颜色 1 3 6 2 3" xfId="23646"/>
    <cellStyle name="强调文字颜色 1 3 6 3" xfId="29261"/>
    <cellStyle name="强调文字颜色 1 3 6 3 2" xfId="23692"/>
    <cellStyle name="强调文字颜色 1 3 6 4" xfId="33702"/>
    <cellStyle name="强调文字颜色 1 3 7" xfId="25111"/>
    <cellStyle name="强调文字颜色 1 3 7 2" xfId="25114"/>
    <cellStyle name="强调文字颜色 1 3 7 2 2" xfId="23879"/>
    <cellStyle name="强调文字颜色 1 3 7 3" xfId="33703"/>
    <cellStyle name="强调文字颜色 1 3 8" xfId="25118"/>
    <cellStyle name="强调文字颜色 1 3 8 2" xfId="31869"/>
    <cellStyle name="强调文字颜色 1 3 8 2 2" xfId="23154"/>
    <cellStyle name="强调文字颜色 1 3 8 3" xfId="33704"/>
    <cellStyle name="强调文字颜色 1 3 8 3 2" xfId="24231"/>
    <cellStyle name="强调文字颜色 1 3 9" xfId="33705"/>
    <cellStyle name="强调文字颜色 1 3 9 2" xfId="33706"/>
    <cellStyle name="强调文字颜色 1 3 9 2 2" xfId="14116"/>
    <cellStyle name="强调文字颜色 1 4" xfId="33707"/>
    <cellStyle name="强调文字颜色 1 4 10" xfId="33708"/>
    <cellStyle name="强调文字颜色 1 4 10 2" xfId="26512"/>
    <cellStyle name="强调文字颜色 1 4 10 2 2" xfId="24846"/>
    <cellStyle name="强调文字颜色 1 4 10 3" xfId="26514"/>
    <cellStyle name="强调文字颜色 1 4 10 3 2" xfId="24853"/>
    <cellStyle name="强调文字颜色 1 4 11" xfId="33709"/>
    <cellStyle name="强调文字颜色 1 4 11 2" xfId="26536"/>
    <cellStyle name="强调文字颜色 1 4 12" xfId="16948"/>
    <cellStyle name="强调文字颜色 1 4 2" xfId="33710"/>
    <cellStyle name="强调文字颜色 1 4 2 10" xfId="33711"/>
    <cellStyle name="强调文字颜色 1 4 2 10 2" xfId="33712"/>
    <cellStyle name="强调文字颜色 1 4 2 11" xfId="3231"/>
    <cellStyle name="强调文字颜色 1 4 2 2" xfId="33713"/>
    <cellStyle name="强调文字颜色 1 4 2 2 10" xfId="13997"/>
    <cellStyle name="强调文字颜色 1 4 2 2 2" xfId="33714"/>
    <cellStyle name="强调文字颜色 1 4 2 2 2 2" xfId="33716"/>
    <cellStyle name="强调文字颜色 1 4 2 2 2 2 2" xfId="33718"/>
    <cellStyle name="强调文字颜色 1 4 2 2 2 2 2 2" xfId="33720"/>
    <cellStyle name="强调文字颜色 1 4 2 2 2 2 3" xfId="33721"/>
    <cellStyle name="强调文字颜色 1 4 2 2 2 3" xfId="30760"/>
    <cellStyle name="强调文字颜色 1 4 2 2 2 3 2" xfId="33723"/>
    <cellStyle name="强调文字颜色 1 4 2 2 2 3 2 2" xfId="33725"/>
    <cellStyle name="强调文字颜色 1 4 2 2 2 3 3" xfId="9104"/>
    <cellStyle name="强调文字颜色 1 4 2 2 2 3 3 2" xfId="9107"/>
    <cellStyle name="强调文字颜色 1 4 2 2 2 3 3 2 2" xfId="9111"/>
    <cellStyle name="强调文字颜色 1 4 2 2 2 3 3 2 3" xfId="9118"/>
    <cellStyle name="强调文字颜色 1 4 2 2 2 3 3 3" xfId="9144"/>
    <cellStyle name="强调文字颜色 1 4 2 2 2 3 3 4" xfId="9151"/>
    <cellStyle name="强调文字颜色 1 4 2 2 2 4" xfId="24224"/>
    <cellStyle name="强调文字颜色 1 4 2 2 2 4 2" xfId="30856"/>
    <cellStyle name="强调文字颜色 1 4 2 2 2 5" xfId="28667"/>
    <cellStyle name="强调文字颜色 1 4 2 2 3" xfId="33726"/>
    <cellStyle name="强调文字颜色 1 4 2 2 3 2" xfId="33728"/>
    <cellStyle name="强调文字颜色 1 4 2 2 3 2 2" xfId="33729"/>
    <cellStyle name="强调文字颜色 1 4 2 2 3 2 2 2" xfId="33730"/>
    <cellStyle name="强调文字颜色 1 4 2 2 3 2 3" xfId="33731"/>
    <cellStyle name="强调文字颜色 1 4 2 2 3 3" xfId="33732"/>
    <cellStyle name="强调文字颜色 1 4 2 2 3 3 2" xfId="33733"/>
    <cellStyle name="强调文字颜色 1 4 2 2 3 3 2 2" xfId="33734"/>
    <cellStyle name="强调文字颜色 1 4 2 2 3 4" xfId="33735"/>
    <cellStyle name="强调文字颜色 1 4 2 2 3 4 2" xfId="33736"/>
    <cellStyle name="强调文字颜色 1 4 2 2 3 5" xfId="28674"/>
    <cellStyle name="强调文字颜色 1 4 2 2 4" xfId="33737"/>
    <cellStyle name="强调文字颜色 1 4 2 2 4 2" xfId="33738"/>
    <cellStyle name="强调文字颜色 1 4 2 2 4 2 2" xfId="33739"/>
    <cellStyle name="强调文字颜色 1 4 2 2 4 2 2 2" xfId="33740"/>
    <cellStyle name="强调文字颜色 1 4 2 2 4 2 3" xfId="33741"/>
    <cellStyle name="强调文字颜色 1 4 2 2 4 3" xfId="16229"/>
    <cellStyle name="强调文字颜色 1 4 2 2 4 3 2" xfId="16231"/>
    <cellStyle name="强调文字颜色 1 4 2 2 4 3 2 2" xfId="16234"/>
    <cellStyle name="强调文字颜色 1 4 2 2 4 3 2 3" xfId="16249"/>
    <cellStyle name="强调文字颜色 1 4 2 2 4 3 3" xfId="9350"/>
    <cellStyle name="强调文字颜色 1 4 2 2 4 3 4" xfId="9372"/>
    <cellStyle name="强调文字颜色 1 4 2 2 4 4" xfId="16253"/>
    <cellStyle name="强调文字颜色 1 4 2 2 4 4 2" xfId="16255"/>
    <cellStyle name="强调文字颜色 1 4 2 2 4 4 3" xfId="9389"/>
    <cellStyle name="强调文字颜色 1 4 2 2 5" xfId="26999"/>
    <cellStyle name="强调文字颜色 1 4 2 2 5 2" xfId="33742"/>
    <cellStyle name="强调文字颜色 1 4 2 2 5 2 2" xfId="33743"/>
    <cellStyle name="强调文字颜色 1 4 2 2 5 3" xfId="16274"/>
    <cellStyle name="强调文字颜色 1 4 2 2 5 3 2" xfId="16276"/>
    <cellStyle name="强调文字颜色 1 4 2 2 5 3 3" xfId="9410"/>
    <cellStyle name="强调文字颜色 1 4 2 2 6" xfId="33744"/>
    <cellStyle name="强调文字颜色 1 4 2 2 6 2" xfId="33745"/>
    <cellStyle name="强调文字颜色 1 4 2 2 6 2 2" xfId="33746"/>
    <cellStyle name="强调文字颜色 1 4 2 2 6 3" xfId="16298"/>
    <cellStyle name="强调文字颜色 1 4 2 2 6 3 2" xfId="16301"/>
    <cellStyle name="强调文字颜色 1 4 2 2 6 3 3" xfId="16303"/>
    <cellStyle name="强调文字颜色 1 4 2 2 6 3 4" xfId="33747"/>
    <cellStyle name="强调文字颜色 1 4 2 2 7" xfId="33748"/>
    <cellStyle name="强调文字颜色 1 4 2 2 7 2" xfId="31168"/>
    <cellStyle name="强调文字颜色 1 4 2 2 7 2 2" xfId="33749"/>
    <cellStyle name="强调文字颜色 1 4 2 2 8" xfId="8688"/>
    <cellStyle name="强调文字颜色 1 4 2 2 8 2" xfId="33750"/>
    <cellStyle name="强调文字颜色 1 4 2 2 8 2 2" xfId="33751"/>
    <cellStyle name="强调文字颜色 1 4 2 2 8 3" xfId="16335"/>
    <cellStyle name="强调文字颜色 1 4 2 2 8 3 2" xfId="33752"/>
    <cellStyle name="强调文字颜色 1 4 2 2 9" xfId="33753"/>
    <cellStyle name="强调文字颜色 1 4 2 2 9 2" xfId="33754"/>
    <cellStyle name="强调文字颜色 1 4 2 3" xfId="33755"/>
    <cellStyle name="强调文字颜色 1 4 2 3 2" xfId="33756"/>
    <cellStyle name="强调文字颜色 1 4 2 3 2 2" xfId="29193"/>
    <cellStyle name="强调文字颜色 1 4 2 3 2 2 2" xfId="33757"/>
    <cellStyle name="强调文字颜色 1 4 2 3 2 3" xfId="33758"/>
    <cellStyle name="强调文字颜色 1 4 2 3 3" xfId="33759"/>
    <cellStyle name="强调文字颜色 1 4 2 3 3 2" xfId="33761"/>
    <cellStyle name="强调文字颜色 1 4 2 3 3 2 2" xfId="31324"/>
    <cellStyle name="强调文字颜色 1 4 2 3 3 3" xfId="33762"/>
    <cellStyle name="强调文字颜色 1 4 2 3 3 3 2" xfId="33763"/>
    <cellStyle name="强调文字颜色 1 4 2 3 4" xfId="33764"/>
    <cellStyle name="强调文字颜色 1 4 2 3 4 2" xfId="33765"/>
    <cellStyle name="强调文字颜色 1 4 2 3 5" xfId="33766"/>
    <cellStyle name="强调文字颜色 1 4 2 4" xfId="12735"/>
    <cellStyle name="强调文字颜色 1 4 2 4 2" xfId="33767"/>
    <cellStyle name="强调文字颜色 1 4 2 4 2 2" xfId="33768"/>
    <cellStyle name="强调文字颜色 1 4 2 4 2 2 2" xfId="33769"/>
    <cellStyle name="强调文字颜色 1 4 2 4 2 3" xfId="33770"/>
    <cellStyle name="强调文字颜色 1 4 2 4 3" xfId="33771"/>
    <cellStyle name="强调文字颜色 1 4 2 4 3 2" xfId="33772"/>
    <cellStyle name="强调文字颜色 1 4 2 4 3 2 2" xfId="33773"/>
    <cellStyle name="强调文字颜色 1 4 2 4 4" xfId="33774"/>
    <cellStyle name="强调文字颜色 1 4 2 4 4 2" xfId="33775"/>
    <cellStyle name="强调文字颜色 1 4 2 4 5" xfId="33776"/>
    <cellStyle name="强调文字颜色 1 4 2 5" xfId="33777"/>
    <cellStyle name="强调文字颜色 1 4 2 5 2" xfId="33778"/>
    <cellStyle name="强调文字颜色 1 4 2 5 2 2" xfId="33779"/>
    <cellStyle name="强调文字颜色 1 4 2 5 2 2 2" xfId="33780"/>
    <cellStyle name="强调文字颜色 1 4 2 5 2 3" xfId="32148"/>
    <cellStyle name="强调文字颜色 1 4 2 5 3" xfId="33781"/>
    <cellStyle name="强调文字颜色 1 4 2 5 3 2" xfId="33782"/>
    <cellStyle name="强调文字颜色 1 4 2 5 4" xfId="33783"/>
    <cellStyle name="强调文字颜色 1 4 2 6" xfId="2613"/>
    <cellStyle name="强调文字颜色 1 4 2 6 2" xfId="33784"/>
    <cellStyle name="强调文字颜色 1 4 2 6 2 2" xfId="33785"/>
    <cellStyle name="强调文字颜色 1 4 2 6 3" xfId="7526"/>
    <cellStyle name="强调文字颜色 1 4 2 6 3 2" xfId="5427"/>
    <cellStyle name="强调文字颜色 1 4 2 6 3 3" xfId="5437"/>
    <cellStyle name="强调文字颜色 1 4 2 7" xfId="24211"/>
    <cellStyle name="强调文字颜色 1 4 2 7 2" xfId="24214"/>
    <cellStyle name="强调文字颜色 1 4 2 7 2 2" xfId="33786"/>
    <cellStyle name="强调文字颜色 1 4 2 7 3" xfId="7571"/>
    <cellStyle name="强调文字颜色 1 4 2 7 3 2" xfId="7576"/>
    <cellStyle name="强调文字颜色 1 4 2 7 3 3" xfId="7583"/>
    <cellStyle name="强调文字颜色 1 4 2 7 3 4" xfId="5627"/>
    <cellStyle name="强调文字颜色 1 4 2 8" xfId="24216"/>
    <cellStyle name="强调文字颜色 1 4 2 8 2" xfId="32675"/>
    <cellStyle name="强调文字颜色 1 4 2 8 2 2" xfId="32677"/>
    <cellStyle name="强调文字颜色 1 4 2 9" xfId="20298"/>
    <cellStyle name="强调文字颜色 1 4 2 9 2" xfId="32690"/>
    <cellStyle name="强调文字颜色 1 4 2 9 2 2" xfId="33787"/>
    <cellStyle name="强调文字颜色 1 4 2 9 3" xfId="7619"/>
    <cellStyle name="强调文字颜色 1 4 2 9 3 2" xfId="410"/>
    <cellStyle name="强调文字颜色 1 4 3" xfId="2019"/>
    <cellStyle name="强调文字颜色 1 4 3 10" xfId="33788"/>
    <cellStyle name="强调文字颜色 1 4 3 2" xfId="33789"/>
    <cellStyle name="强调文字颜色 1 4 3 2 2" xfId="33790"/>
    <cellStyle name="强调文字颜色 1 4 3 2 2 2" xfId="33792"/>
    <cellStyle name="强调文字颜色 1 4 3 2 2 2 2" xfId="33794"/>
    <cellStyle name="强调文字颜色 1 4 3 2 2 3" xfId="33796"/>
    <cellStyle name="强调文字颜色 1 4 3 2 3" xfId="33797"/>
    <cellStyle name="强调文字颜色 1 4 3 2 3 2" xfId="33799"/>
    <cellStyle name="强调文字颜色 1 4 3 2 3 2 2" xfId="33800"/>
    <cellStyle name="强调文字颜色 1 4 3 2 3 3" xfId="33801"/>
    <cellStyle name="强调文字颜色 1 4 3 2 3 3 2" xfId="33802"/>
    <cellStyle name="强调文字颜色 1 4 3 2 4" xfId="33803"/>
    <cellStyle name="强调文字颜色 1 4 3 2 4 2" xfId="33804"/>
    <cellStyle name="强调文字颜色 1 4 3 2 5" xfId="33805"/>
    <cellStyle name="强调文字颜色 1 4 3 3" xfId="33806"/>
    <cellStyle name="强调文字颜色 1 4 3 3 2" xfId="33807"/>
    <cellStyle name="强调文字颜色 1 4 3 3 2 2" xfId="33809"/>
    <cellStyle name="强调文字颜色 1 4 3 3 2 2 2" xfId="33810"/>
    <cellStyle name="强调文字颜色 1 4 3 3 2 3" xfId="32194"/>
    <cellStyle name="强调文字颜色 1 4 3 3 3" xfId="33811"/>
    <cellStyle name="强调文字颜色 1 4 3 3 3 2" xfId="33813"/>
    <cellStyle name="强调文字颜色 1 4 3 3 3 2 2" xfId="33814"/>
    <cellStyle name="强调文字颜色 1 4 3 3 4" xfId="33815"/>
    <cellStyle name="强调文字颜色 1 4 3 3 4 2" xfId="33816"/>
    <cellStyle name="强调文字颜色 1 4 3 3 5" xfId="33817"/>
    <cellStyle name="强调文字颜色 1 4 3 4" xfId="12741"/>
    <cellStyle name="强调文字颜色 1 4 3 4 2" xfId="33818"/>
    <cellStyle name="强调文字颜色 1 4 3 4 2 2" xfId="33819"/>
    <cellStyle name="强调文字颜色 1 4 3 4 2 2 2" xfId="33820"/>
    <cellStyle name="强调文字颜色 1 4 3 4 2 3" xfId="33821"/>
    <cellStyle name="强调文字颜色 1 4 3 4 3" xfId="33822"/>
    <cellStyle name="强调文字颜色 1 4 3 4 3 2" xfId="33823"/>
    <cellStyle name="强调文字颜色 1 4 3 4 4" xfId="33824"/>
    <cellStyle name="强调文字颜色 1 4 3 5" xfId="33825"/>
    <cellStyle name="强调文字颜色 1 4 3 5 2" xfId="33826"/>
    <cellStyle name="强调文字颜色 1 4 3 5 2 2" xfId="27174"/>
    <cellStyle name="强调文字颜色 1 4 3 5 3" xfId="33827"/>
    <cellStyle name="强调文字颜色 1 4 3 6" xfId="2622"/>
    <cellStyle name="强调文字颜色 1 4 3 6 2" xfId="2031"/>
    <cellStyle name="强调文字颜色 1 4 3 6 2 2" xfId="33829"/>
    <cellStyle name="强调文字颜色 1 4 3 6 3" xfId="7628"/>
    <cellStyle name="强调文字颜色 1 4 3 6 3 2" xfId="1249"/>
    <cellStyle name="强调文字颜色 1 4 3 6 3 3" xfId="1742"/>
    <cellStyle name="强调文字颜色 1 4 3 6 3 4" xfId="1586"/>
    <cellStyle name="强调文字颜色 1 4 3 7" xfId="24219"/>
    <cellStyle name="强调文字颜色 1 4 3 7 2" xfId="33830"/>
    <cellStyle name="强调文字颜色 1 4 3 7 2 2" xfId="33832"/>
    <cellStyle name="强调文字颜色 1 4 3 8" xfId="33833"/>
    <cellStyle name="强调文字颜色 1 4 3 8 2" xfId="32751"/>
    <cellStyle name="强调文字颜色 1 4 3 8 2 2" xfId="32753"/>
    <cellStyle name="强调文字颜色 1 4 3 8 3" xfId="721"/>
    <cellStyle name="强调文字颜色 1 4 3 8 3 2" xfId="18677"/>
    <cellStyle name="强调文字颜色 1 4 3 8 3 2 2" xfId="19650"/>
    <cellStyle name="强调文字颜色 1 4 3 8 3 2 3" xfId="19653"/>
    <cellStyle name="强调文字颜色 1 4 3 9" xfId="33834"/>
    <cellStyle name="强调文字颜色 1 4 3 9 2" xfId="32783"/>
    <cellStyle name="强调文字颜色 1 4 4" xfId="26282"/>
    <cellStyle name="强调文字颜色 1 4 4 2" xfId="31890"/>
    <cellStyle name="强调文字颜色 1 4 4 2 2" xfId="33835"/>
    <cellStyle name="强调文字颜色 1 4 4 2 2 2" xfId="33836"/>
    <cellStyle name="强调文字颜色 1 4 4 2 3" xfId="33837"/>
    <cellStyle name="强调文字颜色 1 4 4 3" xfId="33838"/>
    <cellStyle name="强调文字颜色 1 4 4 3 2" xfId="33839"/>
    <cellStyle name="强调文字颜色 1 4 4 3 2 2" xfId="23199"/>
    <cellStyle name="强调文字颜色 1 4 4 3 3" xfId="33840"/>
    <cellStyle name="强调文字颜色 1 4 4 3 3 2" xfId="33841"/>
    <cellStyle name="强调文字颜色 1 4 4 4" xfId="12745"/>
    <cellStyle name="强调文字颜色 1 4 4 4 2" xfId="33842"/>
    <cellStyle name="强调文字颜色 1 4 4 5" xfId="33843"/>
    <cellStyle name="强调文字颜色 1 4 5" xfId="11260"/>
    <cellStyle name="强调文字颜色 1 4 5 2" xfId="30032"/>
    <cellStyle name="强调文字颜色 1 4 5 2 2" xfId="33844"/>
    <cellStyle name="强调文字颜色 1 4 5 2 2 2" xfId="33845"/>
    <cellStyle name="强调文字颜色 1 4 5 2 3" xfId="33846"/>
    <cellStyle name="强调文字颜色 1 4 5 3" xfId="33847"/>
    <cellStyle name="强调文字颜色 1 4 5 3 2" xfId="33848"/>
    <cellStyle name="强调文字颜色 1 4 5 3 2 2" xfId="15338"/>
    <cellStyle name="强调文字颜色 1 4 5 4" xfId="33849"/>
    <cellStyle name="强调文字颜色 1 4 5 4 2" xfId="33850"/>
    <cellStyle name="强调文字颜色 1 4 5 5" xfId="33851"/>
    <cellStyle name="强调文字颜色 1 4 6" xfId="29263"/>
    <cellStyle name="强调文字颜色 1 4 6 2" xfId="29266"/>
    <cellStyle name="强调文字颜色 1 4 6 2 2" xfId="33852"/>
    <cellStyle name="强调文字颜色 1 4 6 2 2 2" xfId="33853"/>
    <cellStyle name="强调文字颜色 1 4 6 2 3" xfId="33854"/>
    <cellStyle name="强调文字颜色 1 4 6 3" xfId="33855"/>
    <cellStyle name="强调文字颜色 1 4 6 3 2" xfId="33856"/>
    <cellStyle name="强调文字颜色 1 4 6 4" xfId="33857"/>
    <cellStyle name="强调文字颜色 1 4 7" xfId="25124"/>
    <cellStyle name="强调文字颜色 1 4 7 2" xfId="31123"/>
    <cellStyle name="强调文字颜色 1 4 7 2 2" xfId="31125"/>
    <cellStyle name="强调文字颜色 1 4 7 3" xfId="31127"/>
    <cellStyle name="强调文字颜色 1 4 8" xfId="31145"/>
    <cellStyle name="强调文字颜色 1 4 8 2" xfId="31147"/>
    <cellStyle name="强调文字颜色 1 4 8 2 2" xfId="23837"/>
    <cellStyle name="强调文字颜色 1 4 8 3" xfId="33858"/>
    <cellStyle name="强调文字颜色 1 4 8 3 2" xfId="32911"/>
    <cellStyle name="强调文字颜色 1 4 9" xfId="31149"/>
    <cellStyle name="强调文字颜色 1 4 9 2" xfId="31153"/>
    <cellStyle name="强调文字颜色 1 4 9 2 2" xfId="14404"/>
    <cellStyle name="强调文字颜色 1 5" xfId="33859"/>
    <cellStyle name="强调文字颜色 1 5 2" xfId="33860"/>
    <cellStyle name="强调文字颜色 1 5 2 2" xfId="33861"/>
    <cellStyle name="强调文字颜色 1 5 2 2 2" xfId="30802"/>
    <cellStyle name="强调文字颜色 1 5 2 2 2 2" xfId="33862"/>
    <cellStyle name="强调文字颜色 1 5 2 2 2 2 2" xfId="33863"/>
    <cellStyle name="强调文字颜色 1 5 2 2 2 3" xfId="33864"/>
    <cellStyle name="强调文字颜色 1 5 2 2 3" xfId="30804"/>
    <cellStyle name="强调文字颜色 1 5 2 2 3 2" xfId="33865"/>
    <cellStyle name="强调文字颜色 1 5 2 2 3 2 2" xfId="33866"/>
    <cellStyle name="强调文字颜色 1 5 2 2 4" xfId="31975"/>
    <cellStyle name="强调文字颜色 1 5 2 2 4 2" xfId="30326"/>
    <cellStyle name="强调文字颜色 1 5 2 2 5" xfId="33867"/>
    <cellStyle name="强调文字颜色 1 5 2 3" xfId="33868"/>
    <cellStyle name="强调文字颜色 1 5 2 3 2" xfId="33869"/>
    <cellStyle name="强调文字颜色 1 5 2 3 2 2" xfId="33870"/>
    <cellStyle name="强调文字颜色 1 5 2 3 2 2 2" xfId="31817"/>
    <cellStyle name="强调文字颜色 1 5 2 3 2 3" xfId="33871"/>
    <cellStyle name="强调文字颜色 1 5 2 3 3" xfId="33872"/>
    <cellStyle name="强调文字颜色 1 5 2 3 3 2" xfId="33873"/>
    <cellStyle name="强调文字颜色 1 5 2 3 4" xfId="31984"/>
    <cellStyle name="强调文字颜色 1 5 2 4" xfId="33874"/>
    <cellStyle name="强调文字颜色 1 5 2 4 2" xfId="33875"/>
    <cellStyle name="强调文字颜色 1 5 2 4 2 2" xfId="9997"/>
    <cellStyle name="强调文字颜色 1 5 2 4 3" xfId="33876"/>
    <cellStyle name="强调文字颜色 1 5 2 5" xfId="33715"/>
    <cellStyle name="强调文字颜色 1 5 2 5 2" xfId="33717"/>
    <cellStyle name="强调文字颜色 1 5 2 5 2 2" xfId="33719"/>
    <cellStyle name="强调文字颜色 1 5 2 6" xfId="30761"/>
    <cellStyle name="强调文字颜色 1 5 2 6 2" xfId="33722"/>
    <cellStyle name="强调文字颜色 1 5 2 6 2 2" xfId="33724"/>
    <cellStyle name="强调文字颜色 1 5 2 7" xfId="24225"/>
    <cellStyle name="强调文字颜色 1 5 2 7 2" xfId="30857"/>
    <cellStyle name="强调文字颜色 1 5 2 8" xfId="28668"/>
    <cellStyle name="强调文字颜色 1 5 3" xfId="2026"/>
    <cellStyle name="强调文字颜色 1 5 3 2" xfId="33877"/>
    <cellStyle name="强调文字颜色 1 5 3 2 2" xfId="33878"/>
    <cellStyle name="强调文字颜色 1 5 3 2 2 2" xfId="33879"/>
    <cellStyle name="强调文字颜色 1 5 3 2 3" xfId="33880"/>
    <cellStyle name="强调文字颜色 1 5 3 3" xfId="33881"/>
    <cellStyle name="强调文字颜色 1 5 3 3 2" xfId="33882"/>
    <cellStyle name="强调文字颜色 1 5 3 3 2 2" xfId="33883"/>
    <cellStyle name="强调文字颜色 1 5 3 4" xfId="33884"/>
    <cellStyle name="强调文字颜色 1 5 3 4 2" xfId="33885"/>
    <cellStyle name="强调文字颜色 1 5 3 5" xfId="33727"/>
    <cellStyle name="强调文字颜色 1 5 4" xfId="33886"/>
    <cellStyle name="强调文字颜色 1 5 4 2" xfId="26397"/>
    <cellStyle name="强调文字颜色 1 5 4 2 2" xfId="32128"/>
    <cellStyle name="强调文字颜色 1 5 4 2 2 2" xfId="28806"/>
    <cellStyle name="强调文字颜色 1 5 4 2 3" xfId="32130"/>
    <cellStyle name="强调文字颜色 1 5 4 3" xfId="33887"/>
    <cellStyle name="强调文字颜色 1 5 4 3 2" xfId="3255"/>
    <cellStyle name="强调文字颜色 1 5 4 4" xfId="33888"/>
    <cellStyle name="强调文字颜色 1 5 5" xfId="11264"/>
    <cellStyle name="强调文字颜色 1 5 5 2" xfId="33889"/>
    <cellStyle name="强调文字颜色 1 5 5 2 2" xfId="33890"/>
    <cellStyle name="强调文字颜色 1 5 5 3" xfId="33891"/>
    <cellStyle name="强调文字颜色 1 5 6" xfId="29269"/>
    <cellStyle name="强调文字颜色 1 5 6 2" xfId="33892"/>
    <cellStyle name="强调文字颜色 1 5 6 2 2" xfId="33893"/>
    <cellStyle name="强调文字颜色 1 5 7" xfId="31162"/>
    <cellStyle name="强调文字颜色 1 5 7 2" xfId="31164"/>
    <cellStyle name="强调文字颜色 1 5 7 2 2" xfId="30949"/>
    <cellStyle name="强调文字颜色 1 5 8" xfId="31170"/>
    <cellStyle name="强调文字颜色 1 5 8 2" xfId="31172"/>
    <cellStyle name="强调文字颜色 1 5 9" xfId="31174"/>
    <cellStyle name="强调文字颜色 1 6" xfId="33894"/>
    <cellStyle name="强调文字颜色 1 6 10" xfId="21540"/>
    <cellStyle name="强调文字颜色 1 6 2" xfId="33895"/>
    <cellStyle name="强调文字颜色 1 6 2 2" xfId="33896"/>
    <cellStyle name="强调文字颜色 1 6 2 2 2" xfId="33897"/>
    <cellStyle name="强调文字颜色 1 6 2 2 2 2" xfId="33898"/>
    <cellStyle name="强调文字颜色 1 6 2 2 3" xfId="33899"/>
    <cellStyle name="强调文字颜色 1 6 2 3" xfId="33900"/>
    <cellStyle name="强调文字颜色 1 6 2 3 2" xfId="33901"/>
    <cellStyle name="强调文字颜色 1 6 2 3 2 2" xfId="33902"/>
    <cellStyle name="强调文字颜色 1 6 2 3 3" xfId="33903"/>
    <cellStyle name="强调文字颜色 1 6 2 3 3 2" xfId="33904"/>
    <cellStyle name="强调文字颜色 1 6 2 4" xfId="29189"/>
    <cellStyle name="强调文字颜色 1 6 2 4 2" xfId="29191"/>
    <cellStyle name="强调文字颜色 1 6 2 5" xfId="29194"/>
    <cellStyle name="强调文字颜色 1 6 3" xfId="33828"/>
    <cellStyle name="强调文字颜色 1 6 3 2" xfId="33905"/>
    <cellStyle name="强调文字颜色 1 6 3 2 2" xfId="33906"/>
    <cellStyle name="强调文字颜色 1 6 3 2 2 2" xfId="33907"/>
    <cellStyle name="强调文字颜色 1 6 3 2 3" xfId="33908"/>
    <cellStyle name="强调文字颜色 1 6 3 3" xfId="33909"/>
    <cellStyle name="强调文字颜色 1 6 3 3 2" xfId="33910"/>
    <cellStyle name="强调文字颜色 1 6 3 3 2 2" xfId="33911"/>
    <cellStyle name="强调文字颜色 1 6 3 4" xfId="29197"/>
    <cellStyle name="强调文字颜色 1 6 3 4 2" xfId="33912"/>
    <cellStyle name="强调文字颜色 1 6 3 5" xfId="33760"/>
    <cellStyle name="强调文字颜色 1 6 4" xfId="32509"/>
    <cellStyle name="强调文字颜色 1 6 4 2" xfId="33913"/>
    <cellStyle name="强调文字颜色 1 6 4 2 2" xfId="33914"/>
    <cellStyle name="强调文字颜色 1 6 4 2 2 2" xfId="33915"/>
    <cellStyle name="强调文字颜色 1 6 4 2 3" xfId="33916"/>
    <cellStyle name="强调文字颜色 1 6 4 3" xfId="33917"/>
    <cellStyle name="强调文字颜色 1 6 4 3 2" xfId="3407"/>
    <cellStyle name="强调文字颜色 1 6 4 4" xfId="33918"/>
    <cellStyle name="强调文字颜色 1 6 5" xfId="29353"/>
    <cellStyle name="强调文字颜色 1 6 5 2" xfId="31938"/>
    <cellStyle name="强调文字颜色 1 6 5 2 2" xfId="33919"/>
    <cellStyle name="强调文字颜色 1 6 5 3" xfId="33920"/>
    <cellStyle name="强调文字颜色 1 6 6" xfId="33921"/>
    <cellStyle name="强调文字颜色 1 6 6 2" xfId="33922"/>
    <cellStyle name="强调文字颜色 1 6 6 2 2" xfId="33923"/>
    <cellStyle name="强调文字颜色 1 6 6 3" xfId="33924"/>
    <cellStyle name="强调文字颜色 1 6 6 3 2" xfId="33925"/>
    <cellStyle name="强调文字颜色 1 6 7" xfId="16870"/>
    <cellStyle name="强调文字颜色 1 6 7 2" xfId="31188"/>
    <cellStyle name="强调文字颜色 1 6 7 2 2" xfId="22708"/>
    <cellStyle name="强调文字颜色 1 6 8" xfId="16873"/>
    <cellStyle name="强调文字颜色 1 6 8 2" xfId="31191"/>
    <cellStyle name="强调文字颜色 1 6 8 2 2" xfId="31195"/>
    <cellStyle name="强调文字颜色 1 6 8 3" xfId="18624"/>
    <cellStyle name="强调文字颜色 1 6 8 3 2" xfId="33926"/>
    <cellStyle name="强调文字颜色 1 6 9" xfId="31204"/>
    <cellStyle name="强调文字颜色 1 6 9 2" xfId="33927"/>
    <cellStyle name="强调文字颜色 1 7" xfId="33928"/>
    <cellStyle name="强调文字颜色 1 7 2" xfId="19644"/>
    <cellStyle name="强调文字颜色 1 7 2 2" xfId="31627"/>
    <cellStyle name="强调文字颜色 1 7 2 2 2" xfId="30827"/>
    <cellStyle name="强调文字颜色 1 7 2 3" xfId="33929"/>
    <cellStyle name="强调文字颜色 1 7 3" xfId="1247"/>
    <cellStyle name="强调文字颜色 1 7 3 2" xfId="1733"/>
    <cellStyle name="强调文字颜色 1 7 4" xfId="1740"/>
    <cellStyle name="强调文字颜色 1 8" xfId="26525"/>
    <cellStyle name="强调文字颜色 1 8 2" xfId="33930"/>
    <cellStyle name="强调文字颜色 1 8 2 2" xfId="33931"/>
    <cellStyle name="强调文字颜色 1 8 3" xfId="1262"/>
    <cellStyle name="强调文字颜色 1 9" xfId="33932"/>
    <cellStyle name="强调文字颜色 1 9 2" xfId="19830"/>
    <cellStyle name="强调文字颜色 1 9 2 2" xfId="33933"/>
    <cellStyle name="强调文字颜色 1 9 3" xfId="5350"/>
    <cellStyle name="强调文字颜色 2 10" xfId="23244"/>
    <cellStyle name="强调文字颜色 2 10 2" xfId="23248"/>
    <cellStyle name="强调文字颜色 2 10 2 2" xfId="15293"/>
    <cellStyle name="强调文字颜色 2 10 3" xfId="23250"/>
    <cellStyle name="强调文字颜色 2 10 3 2" xfId="15331"/>
    <cellStyle name="强调文字颜色 2 11" xfId="23254"/>
    <cellStyle name="强调文字颜色 2 11 2" xfId="22865"/>
    <cellStyle name="强调文字颜色 2 11 2 2" xfId="15386"/>
    <cellStyle name="强调文字颜色 2 11 2 3" xfId="15392"/>
    <cellStyle name="强调文字颜色 2 11 2 4" xfId="15401"/>
    <cellStyle name="强调文字颜色 2 11 3" xfId="22868"/>
    <cellStyle name="强调文字颜色 2 11 3 2" xfId="23259"/>
    <cellStyle name="强调文字颜色 2 2" xfId="33934"/>
    <cellStyle name="强调文字颜色 2 2 10" xfId="8695"/>
    <cellStyle name="强调文字颜色 2 2 10 2" xfId="8697"/>
    <cellStyle name="强调文字颜色 2 2 10 2 2" xfId="33935"/>
    <cellStyle name="强调文字颜色 2 2 11" xfId="8700"/>
    <cellStyle name="强调文字颜色 2 2 11 2" xfId="8702"/>
    <cellStyle name="强调文字颜色 2 2 11 2 2" xfId="33936"/>
    <cellStyle name="强调文字颜色 2 2 12" xfId="8705"/>
    <cellStyle name="强调文字颜色 2 2 12 2" xfId="33937"/>
    <cellStyle name="强调文字颜色 2 2 13" xfId="32637"/>
    <cellStyle name="强调文字颜色 2 2 14" xfId="33938"/>
    <cellStyle name="强调文字颜色 2 2 15" xfId="33939"/>
    <cellStyle name="强调文字颜色 2 2 16" xfId="33940"/>
    <cellStyle name="强调文字颜色 2 2 17" xfId="28851"/>
    <cellStyle name="强调文字颜色 2 2 18" xfId="33941"/>
    <cellStyle name="强调文字颜色 2 2 2" xfId="3606"/>
    <cellStyle name="强调文字颜色 2 2 2 10" xfId="33942"/>
    <cellStyle name="强调文字颜色 2 2 2 10 2" xfId="33943"/>
    <cellStyle name="强调文字颜色 2 2 2 10 2 2" xfId="33944"/>
    <cellStyle name="强调文字颜色 2 2 2 10 3" xfId="33945"/>
    <cellStyle name="强调文字颜色 2 2 2 10 3 2" xfId="31550"/>
    <cellStyle name="强调文字颜色 2 2 2 11" xfId="23545"/>
    <cellStyle name="强调文字颜色 2 2 2 11 2" xfId="14556"/>
    <cellStyle name="强调文字颜色 2 2 2 12" xfId="18762"/>
    <cellStyle name="强调文字颜色 2 2 2 2" xfId="1754"/>
    <cellStyle name="强调文字颜色 2 2 2 2 10" xfId="3791"/>
    <cellStyle name="强调文字颜色 2 2 2 2 10 2" xfId="28908"/>
    <cellStyle name="强调文字颜色 2 2 2 2 11" xfId="3798"/>
    <cellStyle name="强调文字颜色 2 2 2 2 12" xfId="31104"/>
    <cellStyle name="强调文字颜色 2 2 2 2 13" xfId="31106"/>
    <cellStyle name="强调文字颜色 2 2 2 2 2" xfId="1759"/>
    <cellStyle name="强调文字颜色 2 2 2 2 2 10" xfId="33001"/>
    <cellStyle name="强调文字颜色 2 2 2 2 2 11" xfId="29051"/>
    <cellStyle name="强调文字颜色 2 2 2 2 2 12" xfId="33946"/>
    <cellStyle name="强调文字颜色 2 2 2 2 2 2" xfId="1764"/>
    <cellStyle name="强调文字颜色 2 2 2 2 2 2 2" xfId="3803"/>
    <cellStyle name="强调文字颜色 2 2 2 2 2 2 2 2" xfId="3810"/>
    <cellStyle name="强调文字颜色 2 2 2 2 2 2 2 2 2" xfId="3815"/>
    <cellStyle name="强调文字颜色 2 2 2 2 2 2 2 2 2 2" xfId="3821"/>
    <cellStyle name="强调文字颜色 2 2 2 2 2 2 2 2 2 3" xfId="3850"/>
    <cellStyle name="强调文字颜色 2 2 2 2 2 2 2 2 3" xfId="3873"/>
    <cellStyle name="强调文字颜色 2 2 2 2 2 2 2 2 4" xfId="3880"/>
    <cellStyle name="强调文字颜色 2 2 2 2 2 2 2 3" xfId="3904"/>
    <cellStyle name="强调文字颜色 2 2 2 2 2 2 2 3 2" xfId="3910"/>
    <cellStyle name="强调文字颜色 2 2 2 2 2 2 2 3 3" xfId="3934"/>
    <cellStyle name="强调文字颜色 2 2 2 2 2 2 2 4" xfId="3957"/>
    <cellStyle name="强调文字颜色 2 2 2 2 2 2 2 5" xfId="3968"/>
    <cellStyle name="强调文字颜色 2 2 2 2 2 2 3" xfId="3985"/>
    <cellStyle name="强调文字颜色 2 2 2 2 2 2 3 2" xfId="3988"/>
    <cellStyle name="强调文字颜色 2 2 2 2 2 2 3 2 2" xfId="3994"/>
    <cellStyle name="强调文字颜色 2 2 2 2 2 2 3 2 2 2" xfId="1796"/>
    <cellStyle name="强调文字颜色 2 2 2 2 2 2 3 2 2 3" xfId="9453"/>
    <cellStyle name="强调文字颜色 2 2 2 2 2 2 3 2 3" xfId="4001"/>
    <cellStyle name="强调文字颜色 2 2 2 2 2 2 3 2 4" xfId="4019"/>
    <cellStyle name="强调文字颜色 2 2 2 2 2 2 3 3" xfId="4027"/>
    <cellStyle name="强调文字颜色 2 2 2 2 2 2 3 3 2" xfId="4032"/>
    <cellStyle name="强调文字颜色 2 2 2 2 2 2 3 4" xfId="4036"/>
    <cellStyle name="强调文字颜色 2 2 2 2 2 2 3 5" xfId="4052"/>
    <cellStyle name="强调文字颜色 2 2 2 2 2 2 4" xfId="4059"/>
    <cellStyle name="强调文字颜色 2 2 2 2 2 2 4 2" xfId="4063"/>
    <cellStyle name="强调文字颜色 2 2 2 2 2 2 4 2 2" xfId="4069"/>
    <cellStyle name="强调文字颜色 2 2 2 2 2 2 4 2 3" xfId="4080"/>
    <cellStyle name="强调文字颜色 2 2 2 2 2 2 4 3" xfId="4101"/>
    <cellStyle name="强调文字颜色 2 2 2 2 2 2 4 4" xfId="4106"/>
    <cellStyle name="强调文字颜色 2 2 2 2 2 2 5" xfId="4112"/>
    <cellStyle name="强调文字颜色 2 2 2 2 2 2 6" xfId="4117"/>
    <cellStyle name="强调文字颜色 2 2 2 2 2 2 7" xfId="4125"/>
    <cellStyle name="强调文字颜色 2 2 2 2 2 3" xfId="4131"/>
    <cellStyle name="强调文字颜色 2 2 2 2 2 3 2" xfId="4134"/>
    <cellStyle name="强调文字颜色 2 2 2 2 2 3 2 2" xfId="4141"/>
    <cellStyle name="强调文字颜色 2 2 2 2 2 3 2 2 2" xfId="2073"/>
    <cellStyle name="强调文字颜色 2 2 2 2 2 3 2 2 2 2" xfId="2080"/>
    <cellStyle name="强调文字颜色 2 2 2 2 2 3 2 2 2 3" xfId="4145"/>
    <cellStyle name="强调文字颜色 2 2 2 2 2 3 2 2 3" xfId="2086"/>
    <cellStyle name="强调文字颜色 2 2 2 2 2 3 2 2 4" xfId="2096"/>
    <cellStyle name="强调文字颜色 2 2 2 2 2 3 2 3" xfId="4163"/>
    <cellStyle name="强调文字颜色 2 2 2 2 2 3 2 4" xfId="1326"/>
    <cellStyle name="强调文字颜色 2 2 2 2 2 3 2 5" xfId="1350"/>
    <cellStyle name="强调文字颜色 2 2 2 2 2 3 3" xfId="4167"/>
    <cellStyle name="强调文字颜色 2 2 2 2 2 3 3 2" xfId="4170"/>
    <cellStyle name="强调文字颜色 2 2 2 2 2 3 3 2 2" xfId="2273"/>
    <cellStyle name="强调文字颜色 2 2 2 2 2 3 3 2 2 2" xfId="11277"/>
    <cellStyle name="强调文字颜色 2 2 2 2 2 3 3 2 2 3" xfId="11283"/>
    <cellStyle name="强调文字颜色 2 2 2 2 2 3 3 3" xfId="4176"/>
    <cellStyle name="强调文字颜色 2 2 2 2 2 3 3 4" xfId="84"/>
    <cellStyle name="强调文字颜色 2 2 2 2 2 3 4" xfId="4184"/>
    <cellStyle name="强调文字颜色 2 2 2 2 2 3 4 2" xfId="4187"/>
    <cellStyle name="强调文字颜色 2 2 2 2 2 3 5" xfId="4191"/>
    <cellStyle name="强调文字颜色 2 2 2 2 2 3 6" xfId="4199"/>
    <cellStyle name="强调文字颜色 2 2 2 2 2 3 7" xfId="33947"/>
    <cellStyle name="强调文字颜色 2 2 2 2 2 4" xfId="4201"/>
    <cellStyle name="强调文字颜色 2 2 2 2 2 4 2" xfId="4203"/>
    <cellStyle name="强调文字颜色 2 2 2 2 2 4 2 2" xfId="4207"/>
    <cellStyle name="强调文字颜色 2 2 2 2 2 4 2 2 2" xfId="2478"/>
    <cellStyle name="强调文字颜色 2 2 2 2 2 4 2 3" xfId="462"/>
    <cellStyle name="强调文字颜色 2 2 2 2 2 4 2 4" xfId="1415"/>
    <cellStyle name="强调文字颜色 2 2 2 2 2 4 2 5" xfId="31359"/>
    <cellStyle name="强调文字颜色 2 2 2 2 2 4 3" xfId="4210"/>
    <cellStyle name="强调文字颜色 2 2 2 2 2 4 3 2" xfId="4213"/>
    <cellStyle name="强调文字颜色 2 2 2 2 2 4 4" xfId="4217"/>
    <cellStyle name="强调文字颜色 2 2 2 2 2 4 5" xfId="4225"/>
    <cellStyle name="强调文字颜色 2 2 2 2 2 4 6" xfId="21741"/>
    <cellStyle name="强调文字颜色 2 2 2 2 2 5" xfId="4227"/>
    <cellStyle name="强调文字颜色 2 2 2 2 2 5 2" xfId="4230"/>
    <cellStyle name="强调文字颜色 2 2 2 2 2 5 2 2" xfId="4235"/>
    <cellStyle name="强调文字颜色 2 2 2 2 2 5 2 3" xfId="331"/>
    <cellStyle name="强调文字颜色 2 2 2 2 2 5 2 4" xfId="344"/>
    <cellStyle name="强调文字颜色 2 2 2 2 2 5 3" xfId="4239"/>
    <cellStyle name="强调文字颜色 2 2 2 2 2 5 4" xfId="4246"/>
    <cellStyle name="强调文字颜色 2 2 2 2 2 5 5" xfId="3203"/>
    <cellStyle name="强调文字颜色 2 2 2 2 2 6" xfId="4250"/>
    <cellStyle name="强调文字颜色 2 2 2 2 2 6 2" xfId="4255"/>
    <cellStyle name="强调文字颜色 2 2 2 2 2 6 2 2" xfId="33948"/>
    <cellStyle name="强调文字颜色 2 2 2 2 2 6 3" xfId="33949"/>
    <cellStyle name="强调文字颜色 2 2 2 2 2 6 3 2" xfId="33951"/>
    <cellStyle name="强调文字颜色 2 2 2 2 2 7" xfId="4258"/>
    <cellStyle name="强调文字颜色 2 2 2 2 2 7 2" xfId="4261"/>
    <cellStyle name="强调文字颜色 2 2 2 2 2 7 2 2" xfId="33952"/>
    <cellStyle name="强调文字颜色 2 2 2 2 2 8" xfId="2551"/>
    <cellStyle name="强调文字颜色 2 2 2 2 2 8 2" xfId="2560"/>
    <cellStyle name="强调文字颜色 2 2 2 2 2 8 2 2" xfId="30264"/>
    <cellStyle name="强调文字颜色 2 2 2 2 2 8 3" xfId="33953"/>
    <cellStyle name="强调文字颜色 2 2 2 2 2 8 3 2" xfId="33954"/>
    <cellStyle name="强调文字颜色 2 2 2 2 2 9" xfId="2608"/>
    <cellStyle name="强调文字颜色 2 2 2 2 2 9 2" xfId="20867"/>
    <cellStyle name="强调文字颜色 2 2 2 2 3" xfId="1771"/>
    <cellStyle name="强调文字颜色 2 2 2 2 3 2" xfId="1394"/>
    <cellStyle name="强调文字颜色 2 2 2 2 3 2 2" xfId="4263"/>
    <cellStyle name="强调文字颜色 2 2 2 2 3 2 2 2" xfId="4273"/>
    <cellStyle name="强调文字颜色 2 2 2 2 3 2 2 2 2" xfId="4282"/>
    <cellStyle name="强调文字颜色 2 2 2 2 3 2 2 2 3" xfId="4309"/>
    <cellStyle name="强调文字颜色 2 2 2 2 3 2 2 3" xfId="4341"/>
    <cellStyle name="强调文字颜色 2 2 2 2 3 2 2 4" xfId="4350"/>
    <cellStyle name="强调文字颜色 2 2 2 2 3 2 3" xfId="4364"/>
    <cellStyle name="强调文字颜色 2 2 2 2 3 2 3 2" xfId="4371"/>
    <cellStyle name="强调文字颜色 2 2 2 2 3 2 3 3" xfId="4386"/>
    <cellStyle name="强调文字颜色 2 2 2 2 3 2 4" xfId="4398"/>
    <cellStyle name="强调文字颜色 2 2 2 2 3 2 5" xfId="4405"/>
    <cellStyle name="强调文字颜色 2 2 2 2 3 3" xfId="4421"/>
    <cellStyle name="强调文字颜色 2 2 2 2 3 3 2" xfId="4424"/>
    <cellStyle name="强调文字颜色 2 2 2 2 3 3 2 2" xfId="4430"/>
    <cellStyle name="强调文字颜色 2 2 2 2 3 3 2 3" xfId="4437"/>
    <cellStyle name="强调文字颜色 2 2 2 2 3 3 2 4" xfId="1441"/>
    <cellStyle name="强调文字颜色 2 2 2 2 3 3 3" xfId="4440"/>
    <cellStyle name="强调文字颜色 2 2 2 2 3 3 3 2" xfId="4445"/>
    <cellStyle name="强调文字颜色 2 2 2 2 3 3 4" xfId="4449"/>
    <cellStyle name="强调文字颜色 2 2 2 2 3 3 5" xfId="4457"/>
    <cellStyle name="强调文字颜色 2 2 2 2 3 4" xfId="4465"/>
    <cellStyle name="强调文字颜色 2 2 2 2 3 4 2" xfId="4469"/>
    <cellStyle name="强调文字颜色 2 2 2 2 3 4 2 2" xfId="4472"/>
    <cellStyle name="强调文字颜色 2 2 2 2 3 4 2 3" xfId="793"/>
    <cellStyle name="强调文字颜色 2 2 2 2 3 4 3" xfId="4475"/>
    <cellStyle name="强调文字颜色 2 2 2 2 3 4 4" xfId="4479"/>
    <cellStyle name="强调文字颜色 2 2 2 2 3 5" xfId="4495"/>
    <cellStyle name="强调文字颜色 2 2 2 2 3 6" xfId="4501"/>
    <cellStyle name="强调文字颜色 2 2 2 2 3 7" xfId="4508"/>
    <cellStyle name="强调文字颜色 2 2 2 2 4" xfId="1256"/>
    <cellStyle name="强调文字颜色 2 2 2 2 4 2" xfId="1015"/>
    <cellStyle name="强调文字颜色 2 2 2 2 4 2 2" xfId="4518"/>
    <cellStyle name="强调文字颜色 2 2 2 2 4 2 2 2" xfId="1026"/>
    <cellStyle name="强调文字颜色 2 2 2 2 4 2 2 3" xfId="1195"/>
    <cellStyle name="强调文字颜色 2 2 2 2 4 2 2 4" xfId="1502"/>
    <cellStyle name="强调文字颜色 2 2 2 2 4 2 3" xfId="4526"/>
    <cellStyle name="强调文字颜色 2 2 2 2 4 2 4" xfId="4535"/>
    <cellStyle name="强调文字颜色 2 2 2 2 4 2 5" xfId="4541"/>
    <cellStyle name="强调文字颜色 2 2 2 2 4 3" xfId="4548"/>
    <cellStyle name="强调文字颜色 2 2 2 2 4 3 2" xfId="4554"/>
    <cellStyle name="强调文字颜色 2 2 2 2 4 3 2 2" xfId="1769"/>
    <cellStyle name="强调文字颜色 2 2 2 2 4 3 3" xfId="4557"/>
    <cellStyle name="强调文字颜色 2 2 2 2 4 3 4" xfId="4565"/>
    <cellStyle name="强调文字颜色 2 2 2 2 4 4" xfId="4575"/>
    <cellStyle name="强调文字颜色 2 2 2 2 4 4 2" xfId="4578"/>
    <cellStyle name="强调文字颜色 2 2 2 2 4 5" xfId="4581"/>
    <cellStyle name="强调文字颜色 2 2 2 2 4 6" xfId="4588"/>
    <cellStyle name="强调文字颜色 2 2 2 2 4 7" xfId="33955"/>
    <cellStyle name="强调文字颜色 2 2 2 2 5" xfId="1777"/>
    <cellStyle name="强调文字颜色 2 2 2 2 5 2" xfId="4596"/>
    <cellStyle name="强调文字颜色 2 2 2 2 5 2 2" xfId="4603"/>
    <cellStyle name="强调文字颜色 2 2 2 2 5 2 2 2" xfId="4610"/>
    <cellStyle name="强调文字颜色 2 2 2 2 5 2 3" xfId="4613"/>
    <cellStyle name="强调文字颜色 2 2 2 2 5 2 4" xfId="4619"/>
    <cellStyle name="强调文字颜色 2 2 2 2 5 2 5" xfId="33956"/>
    <cellStyle name="强调文字颜色 2 2 2 2 5 3" xfId="4630"/>
    <cellStyle name="强调文字颜色 2 2 2 2 5 3 2" xfId="4635"/>
    <cellStyle name="强调文字颜色 2 2 2 2 5 4" xfId="4269"/>
    <cellStyle name="强调文字颜色 2 2 2 2 5 5" xfId="4338"/>
    <cellStyle name="强调文字颜色 2 2 2 2 5 6" xfId="33957"/>
    <cellStyle name="强调文字颜色 2 2 2 2 6" xfId="4638"/>
    <cellStyle name="强调文字颜色 2 2 2 2 6 2" xfId="4644"/>
    <cellStyle name="强调文字颜色 2 2 2 2 6 2 2" xfId="4648"/>
    <cellStyle name="强调文字颜色 2 2 2 2 6 2 3" xfId="4652"/>
    <cellStyle name="强调文字颜色 2 2 2 2 6 2 4" xfId="4657"/>
    <cellStyle name="强调文字颜色 2 2 2 2 6 3" xfId="40"/>
    <cellStyle name="强调文字颜色 2 2 2 2 6 4" xfId="4367"/>
    <cellStyle name="强调文字颜色 2 2 2 2 6 5" xfId="4383"/>
    <cellStyle name="强调文字颜色 2 2 2 2 7" xfId="4663"/>
    <cellStyle name="强调文字颜色 2 2 2 2 7 2" xfId="4668"/>
    <cellStyle name="强调文字颜色 2 2 2 2 7 2 2" xfId="33958"/>
    <cellStyle name="强调文字颜色 2 2 2 2 7 3" xfId="33959"/>
    <cellStyle name="强调文字颜色 2 2 2 2 7 3 2" xfId="2033"/>
    <cellStyle name="强调文字颜色 2 2 2 2 8" xfId="4670"/>
    <cellStyle name="强调文字颜色 2 2 2 2 8 2" xfId="4672"/>
    <cellStyle name="强调文字颜色 2 2 2 2 8 2 2" xfId="33960"/>
    <cellStyle name="强调文字颜色 2 2 2 2 9" xfId="4674"/>
    <cellStyle name="强调文字颜色 2 2 2 2 9 2" xfId="4676"/>
    <cellStyle name="强调文字颜色 2 2 2 2 9 2 2" xfId="33961"/>
    <cellStyle name="强调文字颜色 2 2 2 2 9 3" xfId="33962"/>
    <cellStyle name="强调文字颜色 2 2 2 2 9 3 2" xfId="2161"/>
    <cellStyle name="强调文字颜色 2 2 2 3" xfId="1781"/>
    <cellStyle name="强调文字颜色 2 2 2 3 10" xfId="3807"/>
    <cellStyle name="强调文字颜色 2 2 2 3 11" xfId="33964"/>
    <cellStyle name="强调文字颜色 2 2 2 3 12" xfId="4055"/>
    <cellStyle name="强调文字颜色 2 2 2 3 2" xfId="1785"/>
    <cellStyle name="强调文字颜色 2 2 2 3 2 2" xfId="4681"/>
    <cellStyle name="强调文字颜色 2 2 2 3 2 2 2" xfId="4685"/>
    <cellStyle name="强调文字颜色 2 2 2 3 2 2 2 2" xfId="4690"/>
    <cellStyle name="强调文字颜色 2 2 2 3 2 2 2 2 2" xfId="4698"/>
    <cellStyle name="强调文字颜色 2 2 2 3 2 2 2 2 3" xfId="4725"/>
    <cellStyle name="强调文字颜色 2 2 2 3 2 2 2 3" xfId="4738"/>
    <cellStyle name="强调文字颜色 2 2 2 3 2 2 2 4" xfId="4766"/>
    <cellStyle name="强调文字颜色 2 2 2 3 2 2 3" xfId="4793"/>
    <cellStyle name="强调文字颜色 2 2 2 3 2 2 3 2" xfId="4800"/>
    <cellStyle name="强调文字颜色 2 2 2 3 2 2 3 3" xfId="4850"/>
    <cellStyle name="强调文字颜色 2 2 2 3 2 2 4" xfId="4889"/>
    <cellStyle name="强调文字颜色 2 2 2 3 2 2 5" xfId="4940"/>
    <cellStyle name="强调文字颜色 2 2 2 3 2 3" xfId="4954"/>
    <cellStyle name="强调文字颜色 2 2 2 3 2 3 2" xfId="4958"/>
    <cellStyle name="强调文字颜色 2 2 2 3 2 3 2 2" xfId="4962"/>
    <cellStyle name="强调文字颜色 2 2 2 3 2 3 2 2 2" xfId="3884"/>
    <cellStyle name="强调文字颜色 2 2 2 3 2 3 2 2 3" xfId="3897"/>
    <cellStyle name="强调文字颜色 2 2 2 3 2 3 2 3" xfId="4983"/>
    <cellStyle name="强调文字颜色 2 2 2 3 2 3 2 4" xfId="1533"/>
    <cellStyle name="强调文字颜色 2 2 2 3 2 3 3" xfId="4996"/>
    <cellStyle name="强调文字颜色 2 2 2 3 2 3 3 2" xfId="5007"/>
    <cellStyle name="强调文字颜色 2 2 2 3 2 3 3 3" xfId="5020"/>
    <cellStyle name="强调文字颜色 2 2 2 3 2 3 3 4" xfId="1591"/>
    <cellStyle name="强调文字颜色 2 2 2 3 2 3 4" xfId="5043"/>
    <cellStyle name="强调文字颜色 2 2 2 3 2 3 5" xfId="5064"/>
    <cellStyle name="强调文字颜色 2 2 2 3 2 4" xfId="5081"/>
    <cellStyle name="强调文字颜色 2 2 2 3 2 4 2" xfId="5083"/>
    <cellStyle name="强调文字颜色 2 2 2 3 2 4 2 2" xfId="5086"/>
    <cellStyle name="强调文字颜色 2 2 2 3 2 4 2 3" xfId="5089"/>
    <cellStyle name="强调文字颜色 2 2 2 3 2 4 3" xfId="5097"/>
    <cellStyle name="强调文字颜色 2 2 2 3 2 4 4" xfId="5106"/>
    <cellStyle name="强调文字颜色 2 2 2 3 2 5" xfId="5113"/>
    <cellStyle name="强调文字颜色 2 2 2 3 2 5 2" xfId="5116"/>
    <cellStyle name="强调文字颜色 2 2 2 3 2 5 3" xfId="5162"/>
    <cellStyle name="强调文字颜色 2 2 2 3 2 6" xfId="5185"/>
    <cellStyle name="强调文字颜色 2 2 2 3 2 7" xfId="5191"/>
    <cellStyle name="强调文字颜色 2 2 2 3 3" xfId="4561"/>
    <cellStyle name="强调文字颜色 2 2 2 3 3 2" xfId="5208"/>
    <cellStyle name="强调文字颜色 2 2 2 3 3 2 2" xfId="5211"/>
    <cellStyle name="强调文字颜色 2 2 2 3 3 2 2 2" xfId="5213"/>
    <cellStyle name="强调文字颜色 2 2 2 3 3 2 2 2 2" xfId="3474"/>
    <cellStyle name="强调文字颜色 2 2 2 3 3 2 2 2 3" xfId="3482"/>
    <cellStyle name="强调文字颜色 2 2 2 3 3 2 2 3" xfId="5241"/>
    <cellStyle name="强调文字颜色 2 2 2 3 3 2 2 4" xfId="5244"/>
    <cellStyle name="强调文字颜色 2 2 2 3 3 2 3" xfId="5256"/>
    <cellStyle name="强调文字颜色 2 2 2 3 3 2 3 2" xfId="5259"/>
    <cellStyle name="强调文字颜色 2 2 2 3 3 2 3 3" xfId="5263"/>
    <cellStyle name="强调文字颜色 2 2 2 3 3 2 4" xfId="3353"/>
    <cellStyle name="强调文字颜色 2 2 2 3 3 2 5" xfId="5281"/>
    <cellStyle name="强调文字颜色 2 2 2 3 3 3" xfId="5287"/>
    <cellStyle name="强调文字颜色 2 2 2 3 3 3 2" xfId="5290"/>
    <cellStyle name="强调文字颜色 2 2 2 3 3 3 2 2" xfId="5293"/>
    <cellStyle name="强调文字颜色 2 2 2 3 3 3 2 3" xfId="5296"/>
    <cellStyle name="强调文字颜色 2 2 2 3 3 3 2 4" xfId="1678"/>
    <cellStyle name="强调文字颜色 2 2 2 3 3 3 3" xfId="5301"/>
    <cellStyle name="强调文字颜色 2 2 2 3 3 3 4" xfId="5307"/>
    <cellStyle name="强调文字颜色 2 2 2 3 3 4" xfId="5315"/>
    <cellStyle name="强调文字颜色 2 2 2 3 3 4 2" xfId="5317"/>
    <cellStyle name="强调文字颜色 2 2 2 3 3 4 2 2" xfId="5319"/>
    <cellStyle name="强调文字颜色 2 2 2 3 3 4 2 3" xfId="5323"/>
    <cellStyle name="强调文字颜色 2 2 2 3 3 4 3" xfId="5327"/>
    <cellStyle name="强调文字颜色 2 2 2 3 3 4 4" xfId="5333"/>
    <cellStyle name="强调文字颜色 2 2 2 3 3 5" xfId="5340"/>
    <cellStyle name="强调文字颜色 2 2 2 3 3 6" xfId="5344"/>
    <cellStyle name="强调文字颜色 2 2 2 3 3 7" xfId="5347"/>
    <cellStyle name="强调文字颜色 2 2 2 3 4" xfId="5355"/>
    <cellStyle name="强调文字颜色 2 2 2 3 4 2" xfId="5357"/>
    <cellStyle name="强调文字颜色 2 2 2 3 4 2 2" xfId="5359"/>
    <cellStyle name="强调文字颜色 2 2 2 3 4 2 2 2" xfId="5361"/>
    <cellStyle name="强调文字颜色 2 2 2 3 4 2 2 3" xfId="5365"/>
    <cellStyle name="强调文字颜色 2 2 2 3 4 2 2 4" xfId="5371"/>
    <cellStyle name="强调文字颜色 2 2 2 3 4 2 3" xfId="5377"/>
    <cellStyle name="强调文字颜色 2 2 2 3 4 2 4" xfId="5381"/>
    <cellStyle name="强调文字颜色 2 2 2 3 4 2 5" xfId="5384"/>
    <cellStyle name="强调文字颜色 2 2 2 3 4 3" xfId="5390"/>
    <cellStyle name="强调文字颜色 2 2 2 3 4 3 2" xfId="5394"/>
    <cellStyle name="强调文字颜色 2 2 2 3 4 3 3" xfId="5402"/>
    <cellStyle name="强调文字颜色 2 2 2 3 4 3 4" xfId="5409"/>
    <cellStyle name="强调文字颜色 2 2 2 3 4 4" xfId="5422"/>
    <cellStyle name="强调文字颜色 2 2 2 3 4 5" xfId="5431"/>
    <cellStyle name="强调文字颜色 2 2 2 3 4 6" xfId="5440"/>
    <cellStyle name="强调文字颜色 2 2 2 3 5" xfId="5442"/>
    <cellStyle name="强调文字颜色 2 2 2 3 5 2" xfId="5446"/>
    <cellStyle name="强调文字颜色 2 2 2 3 5 2 2" xfId="5448"/>
    <cellStyle name="强调文字颜色 2 2 2 3 5 2 3" xfId="5451"/>
    <cellStyle name="强调文字颜色 2 2 2 3 5 2 4" xfId="5454"/>
    <cellStyle name="强调文字颜色 2 2 2 3 5 3" xfId="5457"/>
    <cellStyle name="强调文字颜色 2 2 2 3 5 4" xfId="4427"/>
    <cellStyle name="强调文字颜色 2 2 2 3 5 5" xfId="4435"/>
    <cellStyle name="强调文字颜色 2 2 2 3 6" xfId="5460"/>
    <cellStyle name="强调文字颜色 2 2 2 3 6 2" xfId="5464"/>
    <cellStyle name="强调文字颜色 2 2 2 3 6 2 2" xfId="5466"/>
    <cellStyle name="强调文字颜色 2 2 2 3 6 2 3" xfId="5469"/>
    <cellStyle name="强调文字颜色 2 2 2 3 6 2 4" xfId="5473"/>
    <cellStyle name="强调文字颜色 2 2 2 3 6 3" xfId="5478"/>
    <cellStyle name="强调文字颜色 2 2 2 3 6 3 2" xfId="5480"/>
    <cellStyle name="强调文字颜色 2 2 2 3 6 4" xfId="4442"/>
    <cellStyle name="强调文字颜色 2 2 2 3 6 5" xfId="5484"/>
    <cellStyle name="强调文字颜色 2 2 2 3 7" xfId="5486"/>
    <cellStyle name="强调文字颜色 2 2 2 3 7 2" xfId="5489"/>
    <cellStyle name="强调文字颜色 2 2 2 3 7 2 2" xfId="33965"/>
    <cellStyle name="强调文字颜色 2 2 2 3 8" xfId="5493"/>
    <cellStyle name="强调文字颜色 2 2 2 3 8 2" xfId="5496"/>
    <cellStyle name="强调文字颜色 2 2 2 3 8 2 2" xfId="33966"/>
    <cellStyle name="强调文字颜色 2 2 2 3 8 3" xfId="33967"/>
    <cellStyle name="强调文字颜色 2 2 2 3 8 3 2" xfId="33969"/>
    <cellStyle name="强调文字颜色 2 2 2 3 9" xfId="5499"/>
    <cellStyle name="强调文字颜色 2 2 2 3 9 2" xfId="5501"/>
    <cellStyle name="强调文字颜色 2 2 2 4" xfId="1790"/>
    <cellStyle name="强调文字颜色 2 2 2 4 2" xfId="403"/>
    <cellStyle name="强调文字颜色 2 2 2 4 2 2" xfId="3361"/>
    <cellStyle name="强调文字颜色 2 2 2 4 2 2 2" xfId="5504"/>
    <cellStyle name="强调文字颜色 2 2 2 4 2 2 2 2" xfId="5507"/>
    <cellStyle name="强调文字颜色 2 2 2 4 2 2 2 3" xfId="5510"/>
    <cellStyle name="强调文字颜色 2 2 2 4 2 2 3" xfId="5519"/>
    <cellStyle name="强调文字颜色 2 2 2 4 2 2 4" xfId="5527"/>
    <cellStyle name="强调文字颜色 2 2 2 4 2 3" xfId="5538"/>
    <cellStyle name="强调文字颜色 2 2 2 4 2 3 2" xfId="2490"/>
    <cellStyle name="强调文字颜色 2 2 2 4 2 3 3" xfId="1057"/>
    <cellStyle name="强调文字颜色 2 2 2 4 2 4" xfId="5540"/>
    <cellStyle name="强调文字颜色 2 2 2 4 2 5" xfId="5542"/>
    <cellStyle name="强调文字颜色 2 2 2 4 3" xfId="3366"/>
    <cellStyle name="强调文字颜色 2 2 2 4 3 2" xfId="3370"/>
    <cellStyle name="强调文字颜色 2 2 2 4 3 2 2" xfId="5550"/>
    <cellStyle name="强调文字颜色 2 2 2 4 3 2 3" xfId="5554"/>
    <cellStyle name="强调文字颜色 2 2 2 4 3 2 4" xfId="5559"/>
    <cellStyle name="强调文字颜色 2 2 2 4 3 3" xfId="5561"/>
    <cellStyle name="强调文字颜色 2 2 2 4 3 3 2" xfId="2665"/>
    <cellStyle name="强调文字颜色 2 2 2 4 3 4" xfId="5563"/>
    <cellStyle name="强调文字颜色 2 2 2 4 3 5" xfId="5565"/>
    <cellStyle name="强调文字颜色 2 2 2 4 4" xfId="3373"/>
    <cellStyle name="强调文字颜色 2 2 2 4 4 2" xfId="5569"/>
    <cellStyle name="强调文字颜色 2 2 2 4 4 3" xfId="5574"/>
    <cellStyle name="强调文字颜色 2 2 2 4 4 4" xfId="5577"/>
    <cellStyle name="强调文字颜色 2 2 2 4 5" xfId="5579"/>
    <cellStyle name="强调文字颜色 2 2 2 4 6" xfId="5581"/>
    <cellStyle name="强调文字颜色 2 2 2 4 7" xfId="5584"/>
    <cellStyle name="强调文字颜色 2 2 2 5" xfId="533"/>
    <cellStyle name="强调文字颜色 2 2 2 5 2" xfId="443"/>
    <cellStyle name="强调文字颜色 2 2 2 5 2 2" xfId="4974"/>
    <cellStyle name="强调文字颜色 2 2 2 5 2 2 2" xfId="5588"/>
    <cellStyle name="强调文字颜色 2 2 2 5 2 2 2 2" xfId="5590"/>
    <cellStyle name="强调文字颜色 2 2 2 5 2 2 2 3" xfId="2734"/>
    <cellStyle name="强调文字颜色 2 2 2 5 2 2 3" xfId="5614"/>
    <cellStyle name="强调文字颜色 2 2 2 5 2 2 4" xfId="5621"/>
    <cellStyle name="强调文字颜色 2 2 2 5 2 3" xfId="5631"/>
    <cellStyle name="强调文字颜色 2 2 2 5 2 3 2" xfId="2983"/>
    <cellStyle name="强调文字颜色 2 2 2 5 2 3 3" xfId="1218"/>
    <cellStyle name="强调文字颜色 2 2 2 5 2 4" xfId="5646"/>
    <cellStyle name="强调文字颜色 2 2 2 5 2 5" xfId="5648"/>
    <cellStyle name="强调文字颜色 2 2 2 5 3" xfId="5657"/>
    <cellStyle name="强调文字颜色 2 2 2 5 3 2" xfId="5660"/>
    <cellStyle name="强调文字颜色 2 2 2 5 3 2 2" xfId="5663"/>
    <cellStyle name="强调文字颜色 2 2 2 5 3 2 3" xfId="5670"/>
    <cellStyle name="强调文字颜色 2 2 2 5 3 2 4" xfId="5533"/>
    <cellStyle name="强调文字颜色 2 2 2 5 3 3" xfId="5672"/>
    <cellStyle name="强调文字颜色 2 2 2 5 3 4" xfId="5674"/>
    <cellStyle name="强调文字颜色 2 2 2 5 4" xfId="5678"/>
    <cellStyle name="强调文字颜色 2 2 2 5 4 2" xfId="5680"/>
    <cellStyle name="强调文字颜色 2 2 2 5 4 2 2" xfId="5682"/>
    <cellStyle name="强调文字颜色 2 2 2 5 4 2 3" xfId="5687"/>
    <cellStyle name="强调文字颜色 2 2 2 5 4 3" xfId="5693"/>
    <cellStyle name="强调文字颜色 2 2 2 5 4 4" xfId="5695"/>
    <cellStyle name="强调文字颜色 2 2 2 5 5" xfId="5703"/>
    <cellStyle name="强调文字颜色 2 2 2 5 6" xfId="120"/>
    <cellStyle name="强调文字颜色 2 2 2 5 7" xfId="5708"/>
    <cellStyle name="强调文字颜色 2 2 2 6" xfId="620"/>
    <cellStyle name="强调文字颜色 2 2 2 6 2" xfId="5218"/>
    <cellStyle name="强调文字颜色 2 2 2 6 2 2" xfId="5227"/>
    <cellStyle name="强调文字颜色 2 2 2 6 2 2 2" xfId="5714"/>
    <cellStyle name="强调文字颜色 2 2 2 6 2 2 3" xfId="5721"/>
    <cellStyle name="强调文字颜色 2 2 2 6 2 2 4" xfId="5727"/>
    <cellStyle name="强调文字颜色 2 2 2 6 2 3" xfId="5733"/>
    <cellStyle name="强调文字颜色 2 2 2 6 2 4" xfId="5737"/>
    <cellStyle name="强调文字颜色 2 2 2 6 2 5" xfId="5741"/>
    <cellStyle name="强调文字颜色 2 2 2 6 3" xfId="5236"/>
    <cellStyle name="强调文字颜色 2 2 2 6 3 2" xfId="5744"/>
    <cellStyle name="强调文字颜色 2 2 2 6 3 3" xfId="5747"/>
    <cellStyle name="强调文字颜色 2 2 2 6 3 4" xfId="5750"/>
    <cellStyle name="强调文字颜色 2 2 2 6 4" xfId="5754"/>
    <cellStyle name="强调文字颜色 2 2 2 6 5" xfId="5756"/>
    <cellStyle name="强调文字颜色 2 2 2 6 6" xfId="5758"/>
    <cellStyle name="强调文字颜色 2 2 2 7" xfId="5761"/>
    <cellStyle name="强调文字颜色 2 2 2 7 2" xfId="5764"/>
    <cellStyle name="强调文字颜色 2 2 2 7 2 2" xfId="5768"/>
    <cellStyle name="强调文字颜色 2 2 2 7 2 3" xfId="5774"/>
    <cellStyle name="强调文字颜色 2 2 2 7 2 4" xfId="5779"/>
    <cellStyle name="强调文字颜色 2 2 2 7 3" xfId="5787"/>
    <cellStyle name="强调文字颜色 2 2 2 7 4" xfId="5792"/>
    <cellStyle name="强调文字颜色 2 2 2 7 5" xfId="5795"/>
    <cellStyle name="强调文字颜色 2 2 2 8" xfId="259"/>
    <cellStyle name="强调文字颜色 2 2 2 8 2" xfId="5801"/>
    <cellStyle name="强调文字颜色 2 2 2 8 2 2" xfId="5809"/>
    <cellStyle name="强调文字颜色 2 2 2 8 2 3" xfId="5820"/>
    <cellStyle name="强调文字颜色 2 2 2 8 2 4" xfId="5825"/>
    <cellStyle name="强调文字颜色 2 2 2 8 3" xfId="5849"/>
    <cellStyle name="强调文字颜色 2 2 2 8 3 2" xfId="5853"/>
    <cellStyle name="强调文字颜色 2 2 2 8 4" xfId="5863"/>
    <cellStyle name="强调文字颜色 2 2 2 8 5" xfId="5875"/>
    <cellStyle name="强调文字颜色 2 2 2 9" xfId="21383"/>
    <cellStyle name="强调文字颜色 2 2 2 9 2" xfId="21386"/>
    <cellStyle name="强调文字颜色 2 2 2 9 2 2" xfId="21390"/>
    <cellStyle name="强调文字颜色 2 2 2 9 2 3" xfId="21393"/>
    <cellStyle name="强调文字颜色 2 2 2 9 2 4" xfId="6121"/>
    <cellStyle name="强调文字颜色 2 2 2 9 3" xfId="21396"/>
    <cellStyle name="强调文字颜色 2 2 2 9 4" xfId="21399"/>
    <cellStyle name="强调文字颜色 2 2 3" xfId="2303"/>
    <cellStyle name="强调文字颜色 2 2 3 10" xfId="33970"/>
    <cellStyle name="强调文字颜色 2 2 3 10 2" xfId="1649"/>
    <cellStyle name="强调文字颜色 2 2 3 10 2 2" xfId="6702"/>
    <cellStyle name="强调文字颜色 2 2 3 10 2 3" xfId="1291"/>
    <cellStyle name="强调文字颜色 2 2 3 11" xfId="33971"/>
    <cellStyle name="强调文字颜色 2 2 3 2" xfId="1855"/>
    <cellStyle name="强调文字颜色 2 2 3 2 10" xfId="5130"/>
    <cellStyle name="强调文字颜色 2 2 3 2 11" xfId="6808"/>
    <cellStyle name="强调文字颜色 2 2 3 2 12" xfId="33464"/>
    <cellStyle name="强调文字颜色 2 2 3 2 2" xfId="592"/>
    <cellStyle name="强调文字颜色 2 2 3 2 2 2" xfId="598"/>
    <cellStyle name="强调文字颜色 2 2 3 2 2 2 2" xfId="6811"/>
    <cellStyle name="强调文字颜色 2 2 3 2 2 2 2 2" xfId="6814"/>
    <cellStyle name="强调文字颜色 2 2 3 2 2 2 2 2 2" xfId="6823"/>
    <cellStyle name="强调文字颜色 2 2 3 2 2 2 2 2 3" xfId="3581"/>
    <cellStyle name="强调文字颜色 2 2 3 2 2 2 2 3" xfId="6829"/>
    <cellStyle name="强调文字颜色 2 2 3 2 2 2 2 4" xfId="6867"/>
    <cellStyle name="强调文字颜色 2 2 3 2 2 2 3" xfId="6879"/>
    <cellStyle name="强调文字颜色 2 2 3 2 2 2 3 2" xfId="6884"/>
    <cellStyle name="强调文字颜色 2 2 3 2 2 2 3 3" xfId="6899"/>
    <cellStyle name="强调文字颜色 2 2 3 2 2 2 4" xfId="6915"/>
    <cellStyle name="强调文字颜色 2 2 3 2 2 2 5" xfId="6940"/>
    <cellStyle name="强调文字颜色 2 2 3 2 2 3" xfId="6954"/>
    <cellStyle name="强调文字颜色 2 2 3 2 2 3 2" xfId="6957"/>
    <cellStyle name="强调文字颜色 2 2 3 2 2 3 2 2" xfId="6964"/>
    <cellStyle name="强调文字颜色 2 2 3 2 2 3 2 2 2" xfId="5828"/>
    <cellStyle name="强调文字颜色 2 2 3 2 2 3 2 2 3" xfId="3720"/>
    <cellStyle name="强调文字颜色 2 2 3 2 2 3 2 3" xfId="6972"/>
    <cellStyle name="强调文字颜色 2 2 3 2 2 3 2 4" xfId="6981"/>
    <cellStyle name="强调文字颜色 2 2 3 2 2 3 3" xfId="6992"/>
    <cellStyle name="强调文字颜色 2 2 3 2 2 3 3 2" xfId="6998"/>
    <cellStyle name="强调文字颜色 2 2 3 2 2 3 3 3" xfId="7004"/>
    <cellStyle name="强调文字颜色 2 2 3 2 2 3 3 4" xfId="7010"/>
    <cellStyle name="强调文字颜色 2 2 3 2 2 3 4" xfId="7019"/>
    <cellStyle name="强调文字颜色 2 2 3 2 2 3 5" xfId="7032"/>
    <cellStyle name="强调文字颜色 2 2 3 2 2 4" xfId="7040"/>
    <cellStyle name="强调文字颜色 2 2 3 2 2 4 2" xfId="7044"/>
    <cellStyle name="强调文字颜色 2 2 3 2 2 4 2 2" xfId="1579"/>
    <cellStyle name="强调文字颜色 2 2 3 2 2 4 2 3" xfId="1604"/>
    <cellStyle name="强调文字颜色 2 2 3 2 2 4 3" xfId="7048"/>
    <cellStyle name="强调文字颜色 2 2 3 2 2 4 4" xfId="7051"/>
    <cellStyle name="强调文字颜色 2 2 3 2 2 5" xfId="7061"/>
    <cellStyle name="强调文字颜色 2 2 3 2 2 5 2" xfId="7066"/>
    <cellStyle name="强调文字颜色 2 2 3 2 2 5 3" xfId="7071"/>
    <cellStyle name="强调文字颜色 2 2 3 2 2 6" xfId="7076"/>
    <cellStyle name="强调文字颜色 2 2 3 2 2 7" xfId="7080"/>
    <cellStyle name="强调文字颜色 2 2 3 2 3" xfId="604"/>
    <cellStyle name="强调文字颜色 2 2 3 2 3 2" xfId="1622"/>
    <cellStyle name="强调文字颜色 2 2 3 2 3 2 2" xfId="7086"/>
    <cellStyle name="强调文字颜色 2 2 3 2 3 2 2 2" xfId="3960"/>
    <cellStyle name="强调文字颜色 2 2 3 2 3 2 2 2 2" xfId="3966"/>
    <cellStyle name="强调文字颜色 2 2 3 2 3 2 2 2 3" xfId="4654"/>
    <cellStyle name="强调文字颜色 2 2 3 2 3 2 2 3" xfId="3971"/>
    <cellStyle name="强调文字颜色 2 2 3 2 3 2 2 4" xfId="3978"/>
    <cellStyle name="强调文字颜色 2 2 3 2 3 2 3" xfId="7100"/>
    <cellStyle name="强调文字颜色 2 2 3 2 3 2 3 2" xfId="4039"/>
    <cellStyle name="强调文字颜色 2 2 3 2 3 2 3 3" xfId="4049"/>
    <cellStyle name="强调文字颜色 2 2 3 2 3 2 4" xfId="7110"/>
    <cellStyle name="强调文字颜色 2 2 3 2 3 2 5" xfId="7112"/>
    <cellStyle name="强调文字颜色 2 2 3 2 3 3" xfId="1319"/>
    <cellStyle name="强调文字颜色 2 2 3 2 3 3 2" xfId="122"/>
    <cellStyle name="强调文字颜色 2 2 3 2 3 3 2 2" xfId="1328"/>
    <cellStyle name="强调文字颜色 2 2 3 2 3 3 2 3" xfId="1352"/>
    <cellStyle name="强调文字颜色 2 2 3 2 3 3 2 4" xfId="521"/>
    <cellStyle name="强调文字颜色 2 2 3 2 3 3 3" xfId="275"/>
    <cellStyle name="强调文字颜色 2 2 3 2 3 3 4" xfId="1373"/>
    <cellStyle name="强调文字颜色 2 2 3 2 3 4" xfId="1403"/>
    <cellStyle name="强调文字颜色 2 2 3 2 3 4 2" xfId="1408"/>
    <cellStyle name="强调文字颜色 2 2 3 2 3 4 2 2" xfId="1418"/>
    <cellStyle name="强调文字颜色 2 2 3 2 3 4 2 3" xfId="1821"/>
    <cellStyle name="强调文字颜色 2 2 3 2 3 4 3" xfId="298"/>
    <cellStyle name="强调文字颜色 2 2 3 2 3 4 4" xfId="647"/>
    <cellStyle name="强调文字颜色 2 2 3 2 3 5" xfId="1149"/>
    <cellStyle name="强调文字颜色 2 2 3 2 3 6" xfId="1159"/>
    <cellStyle name="强调文字颜色 2 2 3 2 3 7" xfId="1166"/>
    <cellStyle name="强调文字颜色 2 2 3 2 4" xfId="1001"/>
    <cellStyle name="强调文字颜色 2 2 3 2 4 2" xfId="1860"/>
    <cellStyle name="强调文字颜色 2 2 3 2 4 2 2" xfId="7119"/>
    <cellStyle name="强调文字颜色 2 2 3 2 4 2 2 2" xfId="4347"/>
    <cellStyle name="强调文字颜色 2 2 3 2 4 2 2 3" xfId="4358"/>
    <cellStyle name="强调文字颜色 2 2 3 2 4 2 2 4" xfId="2637"/>
    <cellStyle name="强调文字颜色 2 2 3 2 4 2 3" xfId="7125"/>
    <cellStyle name="强调文字颜色 2 2 3 2 4 2 4" xfId="7128"/>
    <cellStyle name="强调文字颜色 2 2 3 2 4 2 5" xfId="7133"/>
    <cellStyle name="强调文字颜色 2 2 3 2 4 3" xfId="1425"/>
    <cellStyle name="强调文字颜色 2 2 3 2 4 3 2" xfId="1434"/>
    <cellStyle name="强调文字颜色 2 2 3 2 4 3 3" xfId="1452"/>
    <cellStyle name="强调文字颜色 2 2 3 2 4 3 4" xfId="1465"/>
    <cellStyle name="强调文字颜色 2 2 3 2 4 4" xfId="144"/>
    <cellStyle name="强调文字颜色 2 2 3 2 4 5" xfId="116"/>
    <cellStyle name="强调文字颜色 2 2 3 2 4 6" xfId="176"/>
    <cellStyle name="强调文字颜色 2 2 3 2 5" xfId="1867"/>
    <cellStyle name="强调文字颜色 2 2 3 2 5 2" xfId="6642"/>
    <cellStyle name="强调文字颜色 2 2 3 2 5 2 2" xfId="6645"/>
    <cellStyle name="强调文字颜色 2 2 3 2 5 2 3" xfId="7136"/>
    <cellStyle name="强调文字颜色 2 2 3 2 5 2 4" xfId="7140"/>
    <cellStyle name="强调文字颜色 2 2 3 2 5 3" xfId="1493"/>
    <cellStyle name="强调文字颜色 2 2 3 2 5 4" xfId="1028"/>
    <cellStyle name="强调文字颜色 2 2 3 2 5 5" xfId="1197"/>
    <cellStyle name="强调文字颜色 2 2 3 2 6" xfId="20"/>
    <cellStyle name="强调文字颜色 2 2 3 2 6 2" xfId="7145"/>
    <cellStyle name="强调文字颜色 2 2 3 2 6 2 2" xfId="7149"/>
    <cellStyle name="强调文字颜色 2 2 3 2 6 2 3" xfId="7153"/>
    <cellStyle name="强调文字颜色 2 2 3 2 6 2 4" xfId="7159"/>
    <cellStyle name="强调文字颜色 2 2 3 2 6 3" xfId="1508"/>
    <cellStyle name="强调文字颜色 2 2 3 2 6 3 2" xfId="7165"/>
    <cellStyle name="强调文字颜色 2 2 3 2 6 4" xfId="4529"/>
    <cellStyle name="强调文字颜色 2 2 3 2 6 5" xfId="7169"/>
    <cellStyle name="强调文字颜色 2 2 3 2 7" xfId="7173"/>
    <cellStyle name="强调文字颜色 2 2 3 2 7 2" xfId="3139"/>
    <cellStyle name="强调文字颜色 2 2 3 2 7 2 2" xfId="33972"/>
    <cellStyle name="强调文字颜色 2 2 3 2 8" xfId="7177"/>
    <cellStyle name="强调文字颜色 2 2 3 2 8 2" xfId="3174"/>
    <cellStyle name="强调文字颜色 2 2 3 2 8 2 2" xfId="30041"/>
    <cellStyle name="强调文字颜色 2 2 3 2 8 3" xfId="33973"/>
    <cellStyle name="强调文字颜色 2 2 3 2 8 3 2" xfId="33394"/>
    <cellStyle name="强调文字颜色 2 2 3 2 9" xfId="7180"/>
    <cellStyle name="强调文字颜色 2 2 3 2 9 2" xfId="7183"/>
    <cellStyle name="强调文字颜色 2 2 3 3" xfId="1871"/>
    <cellStyle name="强调文字颜色 2 2 3 3 2" xfId="90"/>
    <cellStyle name="强调文字颜色 2 2 3 3 2 2" xfId="7188"/>
    <cellStyle name="强调文字颜色 2 2 3 3 2 2 2" xfId="7192"/>
    <cellStyle name="强调文字颜色 2 2 3 3 2 2 2 2" xfId="7195"/>
    <cellStyle name="强调文字颜色 2 2 3 3 2 2 2 3" xfId="7210"/>
    <cellStyle name="强调文字颜色 2 2 3 3 2 2 3" xfId="7220"/>
    <cellStyle name="强调文字颜色 2 2 3 3 2 2 4" xfId="7230"/>
    <cellStyle name="强调文字颜色 2 2 3 3 2 3" xfId="7267"/>
    <cellStyle name="强调文字颜色 2 2 3 3 2 3 2" xfId="7270"/>
    <cellStyle name="强调文字颜色 2 2 3 3 2 3 3" xfId="6961"/>
    <cellStyle name="强调文字颜色 2 2 3 3 2 4" xfId="7283"/>
    <cellStyle name="强调文字颜色 2 2 3 3 2 5" xfId="2028"/>
    <cellStyle name="强调文字颜色 2 2 3 3 3" xfId="7339"/>
    <cellStyle name="强调文字颜色 2 2 3 3 3 2" xfId="7343"/>
    <cellStyle name="强调文字颜色 2 2 3 3 3 2 2" xfId="7345"/>
    <cellStyle name="强调文字颜色 2 2 3 3 3 2 2 2" xfId="4763"/>
    <cellStyle name="强调文字颜色 2 2 3 3 3 2 2 3" xfId="4775"/>
    <cellStyle name="强调文字颜色 2 2 3 3 3 2 3" xfId="7367"/>
    <cellStyle name="强调文字颜色 2 2 3 3 3 2 4" xfId="7379"/>
    <cellStyle name="强调文字颜色 2 2 3 3 3 3" xfId="700"/>
    <cellStyle name="强调文字颜色 2 2 3 3 3 3 2" xfId="1526"/>
    <cellStyle name="强调文字颜色 2 2 3 3 3 3 2 2" xfId="1536"/>
    <cellStyle name="强调文字颜色 2 2 3 3 3 3 2 3" xfId="1561"/>
    <cellStyle name="强调文字颜色 2 2 3 3 3 3 3" xfId="1581"/>
    <cellStyle name="强调文字颜色 2 2 3 3 3 3 4" xfId="1606"/>
    <cellStyle name="强调文字颜色 2 2 3 3 3 4" xfId="1635"/>
    <cellStyle name="强调文字颜色 2 2 3 3 3 5" xfId="292"/>
    <cellStyle name="强调文字颜色 2 2 3 3 4" xfId="7400"/>
    <cellStyle name="强调文字颜色 2 2 3 3 4 2" xfId="7403"/>
    <cellStyle name="强调文字颜色 2 2 3 3 4 2 2" xfId="7405"/>
    <cellStyle name="强调文字颜色 2 2 3 3 4 2 3" xfId="7419"/>
    <cellStyle name="强调文字颜色 2 2 3 3 4 3" xfId="1667"/>
    <cellStyle name="强调文字颜色 2 2 3 3 4 4" xfId="1717"/>
    <cellStyle name="强调文字颜色 2 2 3 3 5" xfId="7425"/>
    <cellStyle name="强调文字颜色 2 2 3 3 5 2" xfId="7427"/>
    <cellStyle name="强调文字颜色 2 2 3 3 5 3" xfId="1758"/>
    <cellStyle name="强调文字颜色 2 2 3 3 6" xfId="7437"/>
    <cellStyle name="强调文字颜色 2 2 3 3 7" xfId="7447"/>
    <cellStyle name="强调文字颜色 2 2 3 4" xfId="309"/>
    <cellStyle name="强调文字颜色 2 2 3 4 2" xfId="315"/>
    <cellStyle name="强调文字颜色 2 2 3 4 2 2" xfId="7451"/>
    <cellStyle name="强调文字颜色 2 2 3 4 2 2 2" xfId="7453"/>
    <cellStyle name="强调文字颜色 2 2 3 4 2 2 2 2" xfId="7456"/>
    <cellStyle name="强调文字颜色 2 2 3 4 2 2 2 3" xfId="7459"/>
    <cellStyle name="强调文字颜色 2 2 3 4 2 2 3" xfId="7463"/>
    <cellStyle name="强调文字颜色 2 2 3 4 2 2 4" xfId="7469"/>
    <cellStyle name="强调文字颜色 2 2 3 4 2 3" xfId="7476"/>
    <cellStyle name="强调文字颜色 2 2 3 4 2 3 2" xfId="4161"/>
    <cellStyle name="强调文字颜色 2 2 3 4 2 3 3" xfId="1330"/>
    <cellStyle name="强调文字颜色 2 2 3 4 2 4" xfId="7478"/>
    <cellStyle name="强调文字颜色 2 2 3 4 2 5" xfId="7480"/>
    <cellStyle name="强调文字颜色 2 2 3 4 3" xfId="7487"/>
    <cellStyle name="强调文字颜色 2 2 3 4 3 2" xfId="7490"/>
    <cellStyle name="强调文字颜色 2 2 3 4 3 2 2" xfId="7493"/>
    <cellStyle name="强调文字颜色 2 2 3 4 3 2 3" xfId="7497"/>
    <cellStyle name="强调文字颜色 2 2 3 4 3 2 4" xfId="7502"/>
    <cellStyle name="强调文字颜色 2 2 3 4 3 3" xfId="454"/>
    <cellStyle name="强调文字颜色 2 2 3 4 3 4" xfId="468"/>
    <cellStyle name="强调文字颜色 2 2 3 4 4" xfId="7506"/>
    <cellStyle name="强调文字颜色 2 2 3 4 4 2" xfId="7510"/>
    <cellStyle name="强调文字颜色 2 2 3 4 4 3" xfId="540"/>
    <cellStyle name="强调文字颜色 2 2 3 4 4 4" xfId="550"/>
    <cellStyle name="强调文字颜色 2 2 3 4 5" xfId="7515"/>
    <cellStyle name="强调文字颜色 2 2 3 4 6" xfId="7519"/>
    <cellStyle name="强调文字颜色 2 2 3 4 7" xfId="7524"/>
    <cellStyle name="强调文字颜色 2 2 3 5" xfId="335"/>
    <cellStyle name="强调文字颜色 2 2 3 5 2" xfId="270"/>
    <cellStyle name="强调文字颜色 2 2 3 5 2 2" xfId="7527"/>
    <cellStyle name="强调文字颜色 2 2 3 5 2 2 2" xfId="5428"/>
    <cellStyle name="强调文字颜色 2 2 3 5 2 2 2 2" xfId="5433"/>
    <cellStyle name="强调文字颜色 2 2 3 5 2 2 2 3" xfId="6365"/>
    <cellStyle name="强调文字颜色 2 2 3 5 2 2 3" xfId="5438"/>
    <cellStyle name="强调文字颜色 2 2 3 5 2 2 4" xfId="7543"/>
    <cellStyle name="强调文字颜色 2 2 3 5 2 3" xfId="7550"/>
    <cellStyle name="强调文字颜色 2 2 3 5 2 3 2" xfId="4432"/>
    <cellStyle name="强调文字颜色 2 2 3 5 2 3 3" xfId="1445"/>
    <cellStyle name="强调文字颜色 2 2 3 5 2 4" xfId="7560"/>
    <cellStyle name="强调文字颜色 2 2 3 5 2 5" xfId="7562"/>
    <cellStyle name="强调文字颜色 2 2 3 5 3" xfId="7567"/>
    <cellStyle name="强调文字颜色 2 2 3 5 3 2" xfId="7572"/>
    <cellStyle name="强调文字颜色 2 2 3 5 3 2 2" xfId="7577"/>
    <cellStyle name="强调文字颜色 2 2 3 5 3 2 3" xfId="7584"/>
    <cellStyle name="强调文字颜色 2 2 3 5 3 3" xfId="786"/>
    <cellStyle name="强调文字颜色 2 2 3 5 3 4" xfId="801"/>
    <cellStyle name="强调文字颜色 2 2 3 5 4" xfId="7593"/>
    <cellStyle name="强调文字颜色 2 2 3 5 4 2" xfId="7598"/>
    <cellStyle name="强调文字颜色 2 2 3 5 4 3" xfId="860"/>
    <cellStyle name="强调文字颜色 2 2 3 5 5" xfId="7615"/>
    <cellStyle name="强调文字颜色 2 2 3 5 6" xfId="7622"/>
    <cellStyle name="强调文字颜色 2 2 3 6" xfId="349"/>
    <cellStyle name="强调文字颜色 2 2 3 6 2" xfId="357"/>
    <cellStyle name="强调文字颜色 2 2 3 6 2 2" xfId="7629"/>
    <cellStyle name="强调文字颜色 2 2 3 6 2 2 2" xfId="1246"/>
    <cellStyle name="强调文字颜色 2 2 3 6 2 2 3" xfId="1739"/>
    <cellStyle name="强调文字颜色 2 2 3 6 2 3" xfId="7631"/>
    <cellStyle name="强调文字颜色 2 2 3 6 2 4" xfId="7634"/>
    <cellStyle name="强调文字颜色 2 2 3 6 3" xfId="7638"/>
    <cellStyle name="强调文字颜色 2 2 3 6 3 2" xfId="7641"/>
    <cellStyle name="强调文字颜色 2 2 3 6 3 3" xfId="7644"/>
    <cellStyle name="强调文字颜色 2 2 3 6 4" xfId="7649"/>
    <cellStyle name="强调文字颜色 2 2 3 6 5" xfId="7652"/>
    <cellStyle name="强调文字颜色 2 2 3 7" xfId="383"/>
    <cellStyle name="强调文字颜色 2 2 3 7 2" xfId="4788"/>
    <cellStyle name="强调文字颜色 2 2 3 7 2 2" xfId="4796"/>
    <cellStyle name="强调文字颜色 2 2 3 7 2 2 2" xfId="4804"/>
    <cellStyle name="强调文字颜色 2 2 3 7 2 2 3" xfId="4820"/>
    <cellStyle name="强调文字颜色 2 2 3 7 2 3" xfId="4845"/>
    <cellStyle name="强调文字颜色 2 2 3 7 2 4" xfId="4863"/>
    <cellStyle name="强调文字颜色 2 2 3 7 3" xfId="4884"/>
    <cellStyle name="强调文字颜色 2 2 3 7 3 2" xfId="4893"/>
    <cellStyle name="强调文字颜色 2 2 3 7 3 2 2" xfId="10130"/>
    <cellStyle name="强调文字颜色 2 2 3 7 3 2 3" xfId="10138"/>
    <cellStyle name="强调文字颜色 2 2 3 7 3 3" xfId="16082"/>
    <cellStyle name="强调文字颜色 2 2 3 7 3 4" xfId="4929"/>
    <cellStyle name="强调文字颜色 2 2 3 7 4" xfId="4937"/>
    <cellStyle name="强调文字颜色 2 2 3 7 5" xfId="4943"/>
    <cellStyle name="强调文字颜色 2 2 3 8" xfId="362"/>
    <cellStyle name="强调文字颜色 2 2 3 8 2" xfId="4987"/>
    <cellStyle name="强调文字颜色 2 2 3 8 2 2" xfId="4999"/>
    <cellStyle name="强调文字颜色 2 2 3 8 2 2 2" xfId="4020"/>
    <cellStyle name="强调文字颜色 2 2 3 8 2 2 3" xfId="2451"/>
    <cellStyle name="强调文字颜色 2 2 3 8 2 3" xfId="5010"/>
    <cellStyle name="强调文字颜色 2 2 3 8 2 4" xfId="1599"/>
    <cellStyle name="强调文字颜色 2 2 3 8 3" xfId="5035"/>
    <cellStyle name="强调文字颜色 2 2 3 8 4" xfId="5057"/>
    <cellStyle name="强调文字颜色 2 2 3 9" xfId="21406"/>
    <cellStyle name="强调文字颜色 2 2 3 9 2" xfId="21408"/>
    <cellStyle name="强调文字颜色 2 2 3 9 2 2" xfId="16137"/>
    <cellStyle name="强调文字颜色 2 2 3 9 3" xfId="19701"/>
    <cellStyle name="强调文字颜色 2 2 3 9 3 2" xfId="16143"/>
    <cellStyle name="强调文字颜色 2 2 3 9 4" xfId="19703"/>
    <cellStyle name="强调文字颜色 2 2 3 9 5" xfId="19706"/>
    <cellStyle name="强调文字颜色 2 2 4" xfId="7280"/>
    <cellStyle name="强调文字颜色 2 2 4 2" xfId="128"/>
    <cellStyle name="强调文字颜色 2 2 4 2 10" xfId="2356"/>
    <cellStyle name="强调文字颜色 2 2 4 2 2" xfId="1904"/>
    <cellStyle name="强调文字颜色 2 2 4 2 2 2" xfId="8379"/>
    <cellStyle name="强调文字颜色 2 2 4 2 2 2 2" xfId="8382"/>
    <cellStyle name="强调文字颜色 2 2 4 2 2 2 2 2" xfId="8386"/>
    <cellStyle name="强调文字颜色 2 2 4 2 2 2 2 2 2" xfId="8393"/>
    <cellStyle name="强调文字颜色 2 2 4 2 2 2 2 2 3" xfId="8399"/>
    <cellStyle name="强调文字颜色 2 2 4 2 2 2 2 3" xfId="2332"/>
    <cellStyle name="强调文字颜色 2 2 4 2 2 2 2 4" xfId="2341"/>
    <cellStyle name="强调文字颜色 2 2 4 2 2 2 3" xfId="8411"/>
    <cellStyle name="强调文字颜色 2 2 4 2 2 2 3 2" xfId="1311"/>
    <cellStyle name="强调文字颜色 2 2 4 2 2 2 3 3" xfId="1521"/>
    <cellStyle name="强调文字颜色 2 2 4 2 2 2 4" xfId="8414"/>
    <cellStyle name="强调文字颜色 2 2 4 2 2 2 5" xfId="8446"/>
    <cellStyle name="强调文字颜色 2 2 4 2 2 3" xfId="8455"/>
    <cellStyle name="强调文字颜色 2 2 4 2 2 3 2" xfId="8458"/>
    <cellStyle name="强调文字颜色 2 2 4 2 2 3 2 2" xfId="7028"/>
    <cellStyle name="强调文字颜色 2 2 4 2 2 3 2 2 2" xfId="7035"/>
    <cellStyle name="强调文字颜色 2 2 4 2 2 3 2 2 3" xfId="7742"/>
    <cellStyle name="强调文字颜色 2 2 4 2 2 3 2 3" xfId="2375"/>
    <cellStyle name="强调文字颜色 2 2 4 2 2 3 2 4" xfId="2383"/>
    <cellStyle name="强调文字颜色 2 2 4 2 2 3 3" xfId="8465"/>
    <cellStyle name="强调文字颜色 2 2 4 2 2 3 4" xfId="3544"/>
    <cellStyle name="强调文字颜色 2 2 4 2 2 4" xfId="8214"/>
    <cellStyle name="强调文字颜色 2 2 4 2 2 4 2" xfId="8471"/>
    <cellStyle name="强调文字颜色 2 2 4 2 2 4 2 2" xfId="1386"/>
    <cellStyle name="强调文字颜色 2 2 4 2 2 4 2 3" xfId="1400"/>
    <cellStyle name="强调文字颜色 2 2 4 2 2 4 3" xfId="6818"/>
    <cellStyle name="强调文字颜色 2 2 4 2 2 4 4" xfId="3584"/>
    <cellStyle name="强调文字颜色 2 2 4 2 2 5" xfId="8475"/>
    <cellStyle name="强调文字颜色 2 2 4 2 2 5 2" xfId="8479"/>
    <cellStyle name="强调文字颜色 2 2 4 2 2 5 3" xfId="6834"/>
    <cellStyle name="强调文字颜色 2 2 4 2 2 6" xfId="8485"/>
    <cellStyle name="强调文字颜色 2 2 4 2 2 7" xfId="8489"/>
    <cellStyle name="强调文字颜色 2 2 4 2 3" xfId="8495"/>
    <cellStyle name="强调文字颜色 2 2 4 2 3 2" xfId="8498"/>
    <cellStyle name="强调文字颜色 2 2 4 2 3 2 2" xfId="8501"/>
    <cellStyle name="强调文字颜色 2 2 4 2 3 2 2 2" xfId="6864"/>
    <cellStyle name="强调文字颜色 2 2 4 2 3 2 2 2 2" xfId="6872"/>
    <cellStyle name="强调文字颜色 2 2 4 2 3 2 2 2 3" xfId="3618"/>
    <cellStyle name="强调文字颜色 2 2 4 2 3 2 2 3" xfId="2564"/>
    <cellStyle name="强调文字颜色 2 2 4 2 3 2 2 4" xfId="2585"/>
    <cellStyle name="强调文字颜色 2 2 4 2 3 2 3" xfId="8511"/>
    <cellStyle name="强调文字颜色 2 2 4 2 3 2 3 2" xfId="6904"/>
    <cellStyle name="强调文字颜色 2 2 4 2 3 2 3 3" xfId="2619"/>
    <cellStyle name="强调文字颜色 2 2 4 2 3 2 4" xfId="8518"/>
    <cellStyle name="强调文字颜色 2 2 4 2 3 2 5" xfId="5812"/>
    <cellStyle name="强调文字颜色 2 2 4 2 3 3" xfId="8424"/>
    <cellStyle name="强调文字颜色 2 2 4 2 3 3 2" xfId="8521"/>
    <cellStyle name="强调文字颜色 2 2 4 2 3 3 2 2" xfId="6977"/>
    <cellStyle name="强调文字颜色 2 2 4 2 3 3 2 3" xfId="6984"/>
    <cellStyle name="强调文字颜色 2 2 4 2 3 3 3" xfId="8524"/>
    <cellStyle name="强调文字颜色 2 2 4 2 3 3 4" xfId="3624"/>
    <cellStyle name="强调文字颜色 2 2 4 2 3 4" xfId="8219"/>
    <cellStyle name="强调文字颜色 2 2 4 2 3 4 2" xfId="8527"/>
    <cellStyle name="强调文字颜色 2 2 4 2 3 4 3" xfId="6887"/>
    <cellStyle name="强调文字颜色 2 2 4 2 3 5" xfId="8536"/>
    <cellStyle name="强调文字颜色 2 2 4 2 3 6" xfId="8540"/>
    <cellStyle name="强调文字颜色 2 2 4 2 4" xfId="742"/>
    <cellStyle name="强调文字颜色 2 2 4 2 4 2" xfId="8547"/>
    <cellStyle name="强调文字颜色 2 2 4 2 4 2 2" xfId="7706"/>
    <cellStyle name="强调文字颜色 2 2 4 2 4 2 2 2" xfId="3981"/>
    <cellStyle name="强调文字颜色 2 2 4 2 4 2 2 3" xfId="5196"/>
    <cellStyle name="强调文字颜色 2 2 4 2 4 2 3" xfId="8557"/>
    <cellStyle name="强调文字颜色 2 2 4 2 4 2 4" xfId="8560"/>
    <cellStyle name="强调文字颜色 2 2 4 2 4 3" xfId="8432"/>
    <cellStyle name="强调文字颜色 2 2 4 2 4 3 2" xfId="8564"/>
    <cellStyle name="强调文字颜色 2 2 4 2 4 3 3" xfId="8568"/>
    <cellStyle name="强调文字颜色 2 2 4 2 4 4" xfId="8228"/>
    <cellStyle name="强调文字颜色 2 2 4 2 4 5" xfId="4694"/>
    <cellStyle name="强调文字颜色 2 2 4 2 5" xfId="8577"/>
    <cellStyle name="强调文字颜色 2 2 4 2 5 2" xfId="8582"/>
    <cellStyle name="强调文字颜色 2 2 4 2 5 2 2" xfId="2632"/>
    <cellStyle name="强调文字颜色 2 2 4 2 5 2 3" xfId="2643"/>
    <cellStyle name="强调文字颜色 2 2 4 2 5 2 4" xfId="8586"/>
    <cellStyle name="强调文字颜色 2 2 4 2 5 3" xfId="8439"/>
    <cellStyle name="强调文字颜色 2 2 4 2 5 4" xfId="4608"/>
    <cellStyle name="强调文字颜色 2 2 4 2 6" xfId="8239"/>
    <cellStyle name="强调文字颜色 2 2 4 2 6 2" xfId="8594"/>
    <cellStyle name="强调文字颜色 2 2 4 2 6 2 2" xfId="6789"/>
    <cellStyle name="强调文字颜色 2 2 4 2 6 2 3" xfId="6799"/>
    <cellStyle name="强调文字颜色 2 2 4 2 6 2 4" xfId="8598"/>
    <cellStyle name="强调文字颜色 2 2 4 2 6 3" xfId="8602"/>
    <cellStyle name="强调文字颜色 2 2 4 2 6 4" xfId="4616"/>
    <cellStyle name="强调文字颜色 2 2 4 2 7" xfId="8607"/>
    <cellStyle name="强调文字颜色 2 2 4 2 7 2" xfId="4539"/>
    <cellStyle name="强调文字颜色 2 2 4 2 8" xfId="7974"/>
    <cellStyle name="强调文字颜色 2 2 4 2 9" xfId="7991"/>
    <cellStyle name="强调文字颜色 2 2 4 3" xfId="1910"/>
    <cellStyle name="强调文字颜色 2 2 4 3 2" xfId="1915"/>
    <cellStyle name="强调文字颜色 2 2 4 3 2 2" xfId="8613"/>
    <cellStyle name="强调文字颜色 2 2 4 3 2 2 2" xfId="8615"/>
    <cellStyle name="强调文字颜色 2 2 4 3 2 2 2 2" xfId="8617"/>
    <cellStyle name="强调文字颜色 2 2 4 3 2 2 2 3" xfId="8628"/>
    <cellStyle name="强调文字颜色 2 2 4 3 2 2 3" xfId="8643"/>
    <cellStyle name="强调文字颜色 2 2 4 3 2 2 4" xfId="8663"/>
    <cellStyle name="强调文字颜色 2 2 4 3 2 3" xfId="8707"/>
    <cellStyle name="强调文字颜色 2 2 4 3 2 3 2" xfId="8709"/>
    <cellStyle name="强调文字颜色 2 2 4 3 2 3 3" xfId="8728"/>
    <cellStyle name="强调文字颜色 2 2 4 3 2 4" xfId="8739"/>
    <cellStyle name="强调文字颜色 2 2 4 3 2 5" xfId="8741"/>
    <cellStyle name="强调文字颜色 2 2 4 3 3" xfId="8761"/>
    <cellStyle name="强调文字颜色 2 2 4 3 3 2" xfId="8764"/>
    <cellStyle name="强调文字颜色 2 2 4 3 3 2 2" xfId="8766"/>
    <cellStyle name="强调文字颜色 2 2 4 3 3 2 2 2" xfId="8769"/>
    <cellStyle name="强调文字颜色 2 2 4 3 3 2 2 3" xfId="8785"/>
    <cellStyle name="强调文字颜色 2 2 4 3 3 2 3" xfId="8796"/>
    <cellStyle name="强调文字颜色 2 2 4 3 3 2 4" xfId="8838"/>
    <cellStyle name="强调文字颜色 2 2 4 3 3 3" xfId="8851"/>
    <cellStyle name="强调文字颜色 2 2 4 3 3 4" xfId="8872"/>
    <cellStyle name="强调文字颜色 2 2 4 3 4" xfId="8896"/>
    <cellStyle name="强调文字颜色 2 2 4 3 4 2" xfId="8899"/>
    <cellStyle name="强调文字颜色 2 2 4 3 4 2 2" xfId="8902"/>
    <cellStyle name="强调文字颜色 2 2 4 3 4 2 3" xfId="8917"/>
    <cellStyle name="强调文字颜色 2 2 4 3 4 3" xfId="8927"/>
    <cellStyle name="强调文字颜色 2 2 4 3 4 4" xfId="8950"/>
    <cellStyle name="强调文字颜色 2 2 4 3 5" xfId="8958"/>
    <cellStyle name="强调文字颜色 2 2 4 3 5 2" xfId="8961"/>
    <cellStyle name="强调文字颜色 2 2 4 3 5 3" xfId="8970"/>
    <cellStyle name="强调文字颜色 2 2 4 3 6" xfId="8981"/>
    <cellStyle name="强调文字颜色 2 2 4 3 7" xfId="9004"/>
    <cellStyle name="强调文字颜色 2 2 4 4" xfId="9015"/>
    <cellStyle name="强调文字颜色 2 2 4 4 2" xfId="9018"/>
    <cellStyle name="强调文字颜色 2 2 4 4 2 2" xfId="9020"/>
    <cellStyle name="强调文字颜色 2 2 4 4 2 2 2" xfId="9022"/>
    <cellStyle name="强调文字颜色 2 2 4 4 2 2 2 2" xfId="9024"/>
    <cellStyle name="强调文字颜色 2 2 4 4 2 2 2 3" xfId="9028"/>
    <cellStyle name="强调文字颜色 2 2 4 4 2 2 3" xfId="9031"/>
    <cellStyle name="强调文字颜色 2 2 4 4 2 2 4" xfId="9034"/>
    <cellStyle name="强调文字颜色 2 2 4 4 2 3" xfId="9038"/>
    <cellStyle name="强调文字颜色 2 2 4 4 2 3 2" xfId="9041"/>
    <cellStyle name="强调文字颜色 2 2 4 4 2 3 3" xfId="9045"/>
    <cellStyle name="强调文字颜色 2 2 4 4 2 4" xfId="9049"/>
    <cellStyle name="强调文字颜色 2 2 4 4 2 5" xfId="9051"/>
    <cellStyle name="强调文字颜色 2 2 4 4 3" xfId="9056"/>
    <cellStyle name="强调文字颜色 2 2 4 4 3 2" xfId="9058"/>
    <cellStyle name="强调文字颜色 2 2 4 4 3 2 2" xfId="9060"/>
    <cellStyle name="强调文字颜色 2 2 4 4 3 2 3" xfId="9065"/>
    <cellStyle name="强调文字颜色 2 2 4 4 3 3" xfId="9070"/>
    <cellStyle name="强调文字颜色 2 2 4 4 3 4" xfId="9074"/>
    <cellStyle name="强调文字颜色 2 2 4 4 4" xfId="9078"/>
    <cellStyle name="强调文字颜色 2 2 4 4 4 2" xfId="9081"/>
    <cellStyle name="强调文字颜色 2 2 4 4 4 3" xfId="9087"/>
    <cellStyle name="强调文字颜色 2 2 4 4 5" xfId="9092"/>
    <cellStyle name="强调文字颜色 2 2 4 4 6" xfId="9096"/>
    <cellStyle name="强调文字颜色 2 2 4 5" xfId="9100"/>
    <cellStyle name="强调文字颜色 2 2 4 5 2" xfId="9102"/>
    <cellStyle name="强调文字颜色 2 2 4 5 2 2" xfId="9105"/>
    <cellStyle name="强调文字颜色 2 2 4 5 2 2 2" xfId="9108"/>
    <cellStyle name="强调文字颜色 2 2 4 5 2 2 3" xfId="9145"/>
    <cellStyle name="强调文字颜色 2 2 4 5 2 3" xfId="9157"/>
    <cellStyle name="强调文字颜色 2 2 4 5 2 4" xfId="9177"/>
    <cellStyle name="强调文字颜色 2 2 4 5 3" xfId="9124"/>
    <cellStyle name="强调文字颜色 2 2 4 5 3 2" xfId="9183"/>
    <cellStyle name="强调文字颜色 2 2 4 5 3 3" xfId="9197"/>
    <cellStyle name="强调文字颜色 2 2 4 5 4" xfId="9210"/>
    <cellStyle name="强调文字颜色 2 2 4 5 5" xfId="9252"/>
    <cellStyle name="强调文字颜色 2 2 4 6" xfId="9275"/>
    <cellStyle name="强调文字颜色 2 2 4 6 2" xfId="9278"/>
    <cellStyle name="强调文字颜色 2 2 4 6 2 2" xfId="9281"/>
    <cellStyle name="强调文字颜色 2 2 4 6 2 2 2" xfId="9284"/>
    <cellStyle name="强调文字颜色 2 2 4 6 2 2 3" xfId="9288"/>
    <cellStyle name="强调文字颜色 2 2 4 6 2 3" xfId="9299"/>
    <cellStyle name="强调文字颜色 2 2 4 6 2 4" xfId="9305"/>
    <cellStyle name="强调文字颜色 2 2 4 6 3" xfId="9135"/>
    <cellStyle name="强调文字颜色 2 2 4 6 4" xfId="9330"/>
    <cellStyle name="强调文字颜色 2 2 4 7" xfId="9343"/>
    <cellStyle name="强调文字颜色 2 2 4 7 2" xfId="9346"/>
    <cellStyle name="强调文字颜色 2 2 4 7 2 2" xfId="9351"/>
    <cellStyle name="强调文字颜色 2 2 4 7 2 2 2" xfId="9356"/>
    <cellStyle name="强调文字颜色 2 2 4 7 2 2 3" xfId="9361"/>
    <cellStyle name="强调文字颜色 2 2 4 7 2 3" xfId="9373"/>
    <cellStyle name="强调文字颜色 2 2 4 7 2 4" xfId="5271"/>
    <cellStyle name="强调文字颜色 2 2 4 7 3" xfId="9383"/>
    <cellStyle name="强调文字颜色 2 2 4 7 4" xfId="9393"/>
    <cellStyle name="强调文字颜色 2 2 4 8" xfId="9400"/>
    <cellStyle name="强调文字颜色 2 2 4 8 2" xfId="9406"/>
    <cellStyle name="强调文字颜色 2 2 4 8 2 2" xfId="9411"/>
    <cellStyle name="强调文字颜色 2 2 4 8 2 3" xfId="9419"/>
    <cellStyle name="强调文字颜色 2 2 4 8 3" xfId="9427"/>
    <cellStyle name="强调文字颜色 2 2 4 8 4" xfId="9432"/>
    <cellStyle name="强调文字颜色 2 2 4 9" xfId="21411"/>
    <cellStyle name="强调文字颜色 2 2 4 9 2" xfId="21413"/>
    <cellStyle name="强调文字颜色 2 2 4 9 3" xfId="19756"/>
    <cellStyle name="强调文字颜色 2 2 5" xfId="33974"/>
    <cellStyle name="强调文字颜色 2 2 5 10" xfId="1013"/>
    <cellStyle name="强调文字颜色 2 2 5 10 2" xfId="4516"/>
    <cellStyle name="强调文字颜色 2 2 5 10 2 2" xfId="15290"/>
    <cellStyle name="强调文字颜色 2 2 5 10 2 3" xfId="16796"/>
    <cellStyle name="强调文字颜色 2 2 5 11" xfId="33975"/>
    <cellStyle name="强调文字颜色 2 2 5 2" xfId="10710"/>
    <cellStyle name="强调文字颜色 2 2 5 2 10" xfId="10712"/>
    <cellStyle name="强调文字颜色 2 2 5 2 11" xfId="10715"/>
    <cellStyle name="强调文字颜色 2 2 5 2 12" xfId="33976"/>
    <cellStyle name="强调文字颜色 2 2 5 2 2" xfId="10717"/>
    <cellStyle name="强调文字颜色 2 2 5 2 2 2" xfId="10719"/>
    <cellStyle name="强调文字颜色 2 2 5 2 2 2 2" xfId="10721"/>
    <cellStyle name="强调文字颜色 2 2 5 2 2 2 2 2" xfId="10724"/>
    <cellStyle name="强调文字颜色 2 2 5 2 2 2 2 2 2" xfId="10728"/>
    <cellStyle name="强调文字颜色 2 2 5 2 2 2 2 2 3" xfId="10740"/>
    <cellStyle name="强调文字颜色 2 2 5 2 2 2 2 3" xfId="10747"/>
    <cellStyle name="强调文字颜色 2 2 5 2 2 2 2 4" xfId="10764"/>
    <cellStyle name="强调文字颜色 2 2 5 2 2 2 3" xfId="3814"/>
    <cellStyle name="强调文字颜色 2 2 5 2 2 2 3 2" xfId="3820"/>
    <cellStyle name="强调文字颜色 2 2 5 2 2 2 3 3" xfId="3849"/>
    <cellStyle name="强调文字颜色 2 2 5 2 2 2 4" xfId="3872"/>
    <cellStyle name="强调文字颜色 2 2 5 2 2 2 5" xfId="3879"/>
    <cellStyle name="强调文字颜色 2 2 5 2 2 3" xfId="10797"/>
    <cellStyle name="强调文字颜色 2 2 5 2 2 3 2" xfId="10799"/>
    <cellStyle name="强调文字颜色 2 2 5 2 2 3 2 2" xfId="10802"/>
    <cellStyle name="强调文字颜色 2 2 5 2 2 3 2 2 2" xfId="10805"/>
    <cellStyle name="强调文字颜色 2 2 5 2 2 3 2 2 3" xfId="10811"/>
    <cellStyle name="强调文字颜色 2 2 5 2 2 3 2 3" xfId="10820"/>
    <cellStyle name="强调文字颜色 2 2 5 2 2 3 2 4" xfId="10825"/>
    <cellStyle name="强调文字颜色 2 2 5 2 2 3 3" xfId="3909"/>
    <cellStyle name="强调文字颜色 2 2 5 2 2 3 3 2" xfId="3915"/>
    <cellStyle name="强调文字颜色 2 2 5 2 2 3 3 3" xfId="3923"/>
    <cellStyle name="强调文字颜色 2 2 5 2 2 3 3 4" xfId="3930"/>
    <cellStyle name="强调文字颜色 2 2 5 2 2 3 4" xfId="3933"/>
    <cellStyle name="强调文字颜色 2 2 5 2 2 3 5" xfId="3943"/>
    <cellStyle name="强调文字颜色 2 2 5 2 2 4" xfId="10834"/>
    <cellStyle name="强调文字颜色 2 2 5 2 2 4 2" xfId="10836"/>
    <cellStyle name="强调文字颜色 2 2 5 2 2 4 2 2" xfId="10839"/>
    <cellStyle name="强调文字颜色 2 2 5 2 2 4 2 3" xfId="10842"/>
    <cellStyle name="强调文字颜色 2 2 5 2 2 4 3" xfId="3963"/>
    <cellStyle name="强调文字颜色 2 2 5 2 2 4 4" xfId="10849"/>
    <cellStyle name="强调文字颜色 2 2 5 2 2 5" xfId="10852"/>
    <cellStyle name="强调文字颜色 2 2 5 2 2 5 2" xfId="10854"/>
    <cellStyle name="强调文字颜色 2 2 5 2 2 5 3" xfId="3974"/>
    <cellStyle name="强调文字颜色 2 2 5 2 2 6" xfId="10866"/>
    <cellStyle name="强调文字颜色 2 2 5 2 2 7" xfId="10868"/>
    <cellStyle name="强调文字颜色 2 2 5 2 3" xfId="10879"/>
    <cellStyle name="强调文字颜色 2 2 5 2 3 2" xfId="10882"/>
    <cellStyle name="强调文字颜色 2 2 5 2 3 2 2" xfId="10884"/>
    <cellStyle name="强调文字颜色 2 2 5 2 3 2 2 2" xfId="10886"/>
    <cellStyle name="强调文字颜色 2 2 5 2 3 2 2 2 2" xfId="10888"/>
    <cellStyle name="强调文字颜色 2 2 5 2 3 2 2 2 3" xfId="10893"/>
    <cellStyle name="强调文字颜色 2 2 5 2 3 2 2 3" xfId="10900"/>
    <cellStyle name="强调文字颜色 2 2 5 2 3 2 2 4" xfId="10904"/>
    <cellStyle name="强调文字颜色 2 2 5 2 3 2 3" xfId="3993"/>
    <cellStyle name="强调文字颜色 2 2 5 2 3 2 3 2" xfId="1795"/>
    <cellStyle name="强调文字颜色 2 2 5 2 3 2 3 3" xfId="9454"/>
    <cellStyle name="强调文字颜色 2 2 5 2 3 2 4" xfId="4000"/>
    <cellStyle name="强调文字颜色 2 2 5 2 3 2 5" xfId="4018"/>
    <cellStyle name="强调文字颜色 2 2 5 2 3 3" xfId="10912"/>
    <cellStyle name="强调文字颜色 2 2 5 2 3 3 2" xfId="10914"/>
    <cellStyle name="强调文字颜色 2 2 5 2 3 3 2 2" xfId="10916"/>
    <cellStyle name="强调文字颜色 2 2 5 2 3 3 2 3" xfId="10918"/>
    <cellStyle name="强调文字颜色 2 2 5 2 3 3 2 4" xfId="10922"/>
    <cellStyle name="强调文字颜色 2 2 5 2 3 3 3" xfId="4031"/>
    <cellStyle name="强调文字颜色 2 2 5 2 3 3 4" xfId="10925"/>
    <cellStyle name="强调文字颜色 2 2 5 2 3 4" xfId="10929"/>
    <cellStyle name="强调文字颜色 2 2 5 2 3 4 2" xfId="10933"/>
    <cellStyle name="强调文字颜色 2 2 5 2 3 4 2 2" xfId="10935"/>
    <cellStyle name="强调文字颜色 2 2 5 2 3 4 2 3" xfId="10939"/>
    <cellStyle name="强调文字颜色 2 2 5 2 3 4 3" xfId="4042"/>
    <cellStyle name="强调文字颜色 2 2 5 2 3 4 4" xfId="10947"/>
    <cellStyle name="强调文字颜色 2 2 5 2 3 5" xfId="10950"/>
    <cellStyle name="强调文字颜色 2 2 5 2 3 6" xfId="10953"/>
    <cellStyle name="强调文字颜色 2 2 5 2 3 7" xfId="10955"/>
    <cellStyle name="强调文字颜色 2 2 5 2 4" xfId="10959"/>
    <cellStyle name="强调文字颜色 2 2 5 2 4 2" xfId="10962"/>
    <cellStyle name="强调文字颜色 2 2 5 2 4 2 2" xfId="10967"/>
    <cellStyle name="强调文字颜色 2 2 5 2 4 2 2 2" xfId="2580"/>
    <cellStyle name="强调文字颜色 2 2 5 2 4 2 2 3" xfId="10975"/>
    <cellStyle name="强调文字颜色 2 2 5 2 4 2 2 4" xfId="10981"/>
    <cellStyle name="强调文字颜色 2 2 5 2 4 2 3" xfId="4070"/>
    <cellStyle name="强调文字颜色 2 2 5 2 4 2 4" xfId="4081"/>
    <cellStyle name="强调文字颜色 2 2 5 2 4 2 5" xfId="4090"/>
    <cellStyle name="强调文字颜色 2 2 5 2 4 3" xfId="10988"/>
    <cellStyle name="强调文字颜色 2 2 5 2 4 3 2" xfId="10995"/>
    <cellStyle name="强调文字颜色 2 2 5 2 4 3 3" xfId="3854"/>
    <cellStyle name="强调文字颜色 2 2 5 2 4 3 4" xfId="11006"/>
    <cellStyle name="强调文字颜色 2 2 5 2 4 4" xfId="11021"/>
    <cellStyle name="强调文字颜色 2 2 5 2 4 5" xfId="11029"/>
    <cellStyle name="强调文字颜色 2 2 5 2 4 6" xfId="11036"/>
    <cellStyle name="强调文字颜色 2 2 5 2 5" xfId="11038"/>
    <cellStyle name="强调文字颜色 2 2 5 2 5 2" xfId="11041"/>
    <cellStyle name="强调文字颜色 2 2 5 2 5 2 2" xfId="11044"/>
    <cellStyle name="强调文字颜色 2 2 5 2 5 2 3" xfId="11048"/>
    <cellStyle name="强调文字颜色 2 2 5 2 5 2 4" xfId="11052"/>
    <cellStyle name="强调文字颜色 2 2 5 2 5 3" xfId="11055"/>
    <cellStyle name="强调文字颜色 2 2 5 2 5 4" xfId="11059"/>
    <cellStyle name="强调文字颜色 2 2 5 2 5 5" xfId="11064"/>
    <cellStyle name="强调文字颜色 2 2 5 2 6" xfId="11066"/>
    <cellStyle name="强调文字颜色 2 2 5 2 6 2" xfId="11070"/>
    <cellStyle name="强调文字颜色 2 2 5 2 6 2 2" xfId="11074"/>
    <cellStyle name="强调文字颜色 2 2 5 2 6 2 3" xfId="11080"/>
    <cellStyle name="强调文字颜色 2 2 5 2 6 2 4" xfId="11083"/>
    <cellStyle name="强调文字颜色 2 2 5 2 6 3" xfId="11088"/>
    <cellStyle name="强调文字颜色 2 2 5 2 6 3 2" xfId="11090"/>
    <cellStyle name="强调文字颜色 2 2 5 2 6 4" xfId="11092"/>
    <cellStyle name="强调文字颜色 2 2 5 2 6 5" xfId="1544"/>
    <cellStyle name="强调文字颜色 2 2 5 2 7" xfId="11095"/>
    <cellStyle name="强调文字颜色 2 2 5 2 7 2" xfId="11097"/>
    <cellStyle name="强调文字颜色 2 2 5 2 7 2 2" xfId="33977"/>
    <cellStyle name="强调文字颜色 2 2 5 2 8" xfId="11099"/>
    <cellStyle name="强调文字颜色 2 2 5 2 8 2" xfId="11101"/>
    <cellStyle name="强调文字颜色 2 2 5 2 8 2 2" xfId="33979"/>
    <cellStyle name="强调文字颜色 2 2 5 2 8 3" xfId="33980"/>
    <cellStyle name="强调文字颜色 2 2 5 2 8 3 2" xfId="33982"/>
    <cellStyle name="强调文字颜色 2 2 5 2 9" xfId="11103"/>
    <cellStyle name="强调文字颜色 2 2 5 2 9 2" xfId="11106"/>
    <cellStyle name="强调文字颜色 2 2 5 3" xfId="11108"/>
    <cellStyle name="强调文字颜色 2 2 5 3 2" xfId="11111"/>
    <cellStyle name="强调文字颜色 2 2 5 3 2 2" xfId="11113"/>
    <cellStyle name="强调文字颜色 2 2 5 3 2 2 2" xfId="11115"/>
    <cellStyle name="强调文字颜色 2 2 5 3 2 2 2 2" xfId="11117"/>
    <cellStyle name="强调文字颜色 2 2 5 3 2 2 2 3" xfId="11137"/>
    <cellStyle name="强调文字颜色 2 2 5 3 2 2 3" xfId="2072"/>
    <cellStyle name="强调文字颜色 2 2 5 3 2 2 4" xfId="2085"/>
    <cellStyle name="强调文字颜色 2 2 5 3 2 3" xfId="11192"/>
    <cellStyle name="强调文字颜色 2 2 5 3 2 3 2" xfId="11194"/>
    <cellStyle name="强调文字颜色 2 2 5 3 2 3 3" xfId="2127"/>
    <cellStyle name="强调文字颜色 2 2 5 3 2 4" xfId="11218"/>
    <cellStyle name="强调文字颜色 2 2 5 3 2 5" xfId="11222"/>
    <cellStyle name="强调文字颜色 2 2 5 3 3" xfId="11244"/>
    <cellStyle name="强调文字颜色 2 2 5 3 3 2" xfId="11247"/>
    <cellStyle name="强调文字颜色 2 2 5 3 3 2 2" xfId="11250"/>
    <cellStyle name="强调文字颜色 2 2 5 3 3 2 2 2" xfId="11252"/>
    <cellStyle name="强调文字颜色 2 2 5 3 3 2 2 3" xfId="11269"/>
    <cellStyle name="强调文字颜色 2 2 5 3 3 2 3" xfId="2272"/>
    <cellStyle name="强调文字颜色 2 2 5 3 3 2 4" xfId="11290"/>
    <cellStyle name="强调文字颜色 2 2 5 3 3 3" xfId="11297"/>
    <cellStyle name="强调文字颜色 2 2 5 3 3 3 2" xfId="11300"/>
    <cellStyle name="强调文字颜色 2 2 5 3 3 3 2 2" xfId="2292"/>
    <cellStyle name="强调文字颜色 2 2 5 3 3 3 2 3" xfId="6764"/>
    <cellStyle name="强调文字颜色 2 2 5 3 3 3 3" xfId="2296"/>
    <cellStyle name="强调文字颜色 2 2 5 3 3 3 4" xfId="11310"/>
    <cellStyle name="强调文字颜色 2 2 5 3 3 4" xfId="11317"/>
    <cellStyle name="强调文字颜色 2 2 5 3 3 5" xfId="11334"/>
    <cellStyle name="强调文字颜色 2 2 5 3 4" xfId="11349"/>
    <cellStyle name="强调文字颜色 2 2 5 3 4 2" xfId="11353"/>
    <cellStyle name="强调文字颜色 2 2 5 3 4 2 2" xfId="11356"/>
    <cellStyle name="强调文字颜色 2 2 5 3 4 2 3" xfId="11366"/>
    <cellStyle name="强调文字颜色 2 2 5 3 4 3" xfId="11377"/>
    <cellStyle name="强调文字颜色 2 2 5 3 4 4" xfId="11400"/>
    <cellStyle name="强调文字颜色 2 2 5 3 5" xfId="11411"/>
    <cellStyle name="强调文字颜色 2 2 5 3 5 2" xfId="11416"/>
    <cellStyle name="强调文字颜色 2 2 5 3 5 3" xfId="11427"/>
    <cellStyle name="强调文字颜色 2 2 5 3 6" xfId="11440"/>
    <cellStyle name="强调文字颜色 2 2 5 3 7" xfId="11468"/>
    <cellStyle name="强调文字颜色 2 2 5 4" xfId="11478"/>
    <cellStyle name="强调文字颜色 2 2 5 4 2" xfId="11480"/>
    <cellStyle name="强调文字颜色 2 2 5 4 2 2" xfId="11482"/>
    <cellStyle name="强调文字颜色 2 2 5 4 2 2 2" xfId="11484"/>
    <cellStyle name="强调文字颜色 2 2 5 4 2 2 2 2" xfId="11486"/>
    <cellStyle name="强调文字颜色 2 2 5 4 2 2 2 3" xfId="11490"/>
    <cellStyle name="强调文字颜色 2 2 5 4 2 2 3" xfId="2477"/>
    <cellStyle name="强调文字颜色 2 2 5 4 2 2 4" xfId="11496"/>
    <cellStyle name="强调文字颜色 2 2 5 4 2 3" xfId="11500"/>
    <cellStyle name="强调文字颜色 2 2 5 4 2 3 2" xfId="11502"/>
    <cellStyle name="强调文字颜色 2 2 5 4 2 3 3" xfId="149"/>
    <cellStyle name="强调文字颜色 2 2 5 4 2 4" xfId="11507"/>
    <cellStyle name="强调文字颜色 2 2 5 4 2 5" xfId="11509"/>
    <cellStyle name="强调文字颜色 2 2 5 4 3" xfId="11513"/>
    <cellStyle name="强调文字颜色 2 2 5 4 3 2" xfId="11515"/>
    <cellStyle name="强调文字颜色 2 2 5 4 3 2 2" xfId="77"/>
    <cellStyle name="强调文字颜色 2 2 5 4 3 2 3" xfId="205"/>
    <cellStyle name="强调文字颜色 2 2 5 4 3 2 4" xfId="218"/>
    <cellStyle name="强调文字颜色 2 2 5 4 3 3" xfId="11523"/>
    <cellStyle name="强调文字颜色 2 2 5 4 3 4" xfId="11526"/>
    <cellStyle name="强调文字颜色 2 2 5 4 4" xfId="11530"/>
    <cellStyle name="强调文字颜色 2 2 5 4 4 2" xfId="11533"/>
    <cellStyle name="强调文字颜色 2 2 5 4 4 3" xfId="11539"/>
    <cellStyle name="强调文字颜色 2 2 5 4 4 4" xfId="11543"/>
    <cellStyle name="强调文字颜色 2 2 5 4 5" xfId="11545"/>
    <cellStyle name="强调文字颜色 2 2 5 4 6" xfId="11549"/>
    <cellStyle name="强调文字颜色 2 2 5 4 7" xfId="11552"/>
    <cellStyle name="强调文字颜色 2 2 5 5" xfId="11554"/>
    <cellStyle name="强调文字颜色 2 2 5 5 2" xfId="11557"/>
    <cellStyle name="强调文字颜色 2 2 5 5 2 2" xfId="11560"/>
    <cellStyle name="强调文字颜色 2 2 5 5 2 2 2" xfId="11563"/>
    <cellStyle name="强调文字颜色 2 2 5 5 2 2 2 2" xfId="11567"/>
    <cellStyle name="强调文字颜色 2 2 5 5 2 2 2 3" xfId="11572"/>
    <cellStyle name="强调文字颜色 2 2 5 5 2 2 3" xfId="2655"/>
    <cellStyle name="强调文字颜色 2 2 5 5 2 2 4" xfId="11584"/>
    <cellStyle name="强调文字颜色 2 2 5 5 2 3" xfId="11592"/>
    <cellStyle name="强调文字颜色 2 2 5 5 2 3 2" xfId="11595"/>
    <cellStyle name="强调文字颜色 2 2 5 5 2 3 3" xfId="265"/>
    <cellStyle name="强调文字颜色 2 2 5 5 2 4" xfId="11611"/>
    <cellStyle name="强调文字颜色 2 2 5 5 2 5" xfId="11618"/>
    <cellStyle name="强调文字颜色 2 2 5 5 3" xfId="11627"/>
    <cellStyle name="强调文字颜色 2 2 5 5 3 2" xfId="11632"/>
    <cellStyle name="强调文字颜色 2 2 5 5 3 2 2" xfId="11636"/>
    <cellStyle name="强调文字颜色 2 2 5 5 3 2 3" xfId="11642"/>
    <cellStyle name="强调文字颜色 2 2 5 5 3 3" xfId="11650"/>
    <cellStyle name="强调文字颜色 2 2 5 5 3 4" xfId="11656"/>
    <cellStyle name="强调文字颜色 2 2 5 5 4" xfId="11665"/>
    <cellStyle name="强调文字颜色 2 2 5 5 4 2" xfId="11669"/>
    <cellStyle name="强调文字颜色 2 2 5 5 4 3" xfId="11688"/>
    <cellStyle name="强调文字颜色 2 2 5 5 5" xfId="11700"/>
    <cellStyle name="强调文字颜色 2 2 5 5 6" xfId="11714"/>
    <cellStyle name="强调文字颜色 2 2 5 6" xfId="11723"/>
    <cellStyle name="强调文字颜色 2 2 5 6 2" xfId="11727"/>
    <cellStyle name="强调文字颜色 2 2 5 6 2 2" xfId="11731"/>
    <cellStyle name="强调文字颜色 2 2 5 6 2 2 2" xfId="11734"/>
    <cellStyle name="强调文字颜色 2 2 5 6 2 2 3" xfId="11740"/>
    <cellStyle name="强调文字颜色 2 2 5 6 2 3" xfId="11749"/>
    <cellStyle name="强调文字颜色 2 2 5 6 2 4" xfId="11753"/>
    <cellStyle name="强调文字颜色 2 2 5 6 3" xfId="11760"/>
    <cellStyle name="强调文字颜色 2 2 5 6 3 2" xfId="11764"/>
    <cellStyle name="强调文字颜色 2 2 5 6 3 3" xfId="11770"/>
    <cellStyle name="强调文字颜色 2 2 5 6 4" xfId="11782"/>
    <cellStyle name="强调文字颜色 2 2 5 6 5" xfId="11787"/>
    <cellStyle name="强调文字颜色 2 2 5 7" xfId="11795"/>
    <cellStyle name="强调文字颜色 2 2 5 7 2" xfId="11800"/>
    <cellStyle name="强调文字颜色 2 2 5 7 2 2" xfId="11805"/>
    <cellStyle name="强调文字颜色 2 2 5 7 2 3" xfId="11812"/>
    <cellStyle name="强调文字颜色 2 2 5 7 2 4" xfId="7434"/>
    <cellStyle name="强调文字颜色 2 2 5 7 3" xfId="11822"/>
    <cellStyle name="强调文字颜色 2 2 5 7 3 2" xfId="11827"/>
    <cellStyle name="强调文字颜色 2 2 5 7 4" xfId="11831"/>
    <cellStyle name="强调文字颜色 2 2 5 7 5" xfId="11835"/>
    <cellStyle name="强调文字颜色 2 2 5 8" xfId="11837"/>
    <cellStyle name="强调文字颜色 2 2 5 8 2" xfId="11841"/>
    <cellStyle name="强调文字颜色 2 2 5 8 2 2" xfId="11845"/>
    <cellStyle name="强调文字颜色 2 2 5 8 2 3" xfId="11850"/>
    <cellStyle name="强调文字颜色 2 2 5 8 2 4" xfId="4136"/>
    <cellStyle name="强调文字颜色 2 2 5 8 3" xfId="11856"/>
    <cellStyle name="强调文字颜色 2 2 5 8 4" xfId="11860"/>
    <cellStyle name="强调文字颜色 2 2 5 9" xfId="33983"/>
    <cellStyle name="强调文字颜色 2 2 5 9 2" xfId="33984"/>
    <cellStyle name="强调文字颜色 2 2 5 9 2 2" xfId="18168"/>
    <cellStyle name="强调文字颜色 2 2 5 9 3" xfId="19789"/>
    <cellStyle name="强调文字颜色 2 2 5 9 3 2" xfId="19792"/>
    <cellStyle name="强调文字颜色 2 2 6" xfId="29273"/>
    <cellStyle name="强调文字颜色 2 2 6 2" xfId="12881"/>
    <cellStyle name="强调文字颜色 2 2 6 2 2" xfId="12887"/>
    <cellStyle name="强调文字颜色 2 2 6 2 2 2" xfId="10607"/>
    <cellStyle name="强调文字颜色 2 2 6 2 2 2 2" xfId="12891"/>
    <cellStyle name="强调文字颜色 2 2 6 2 2 2 2 2" xfId="12893"/>
    <cellStyle name="强调文字颜色 2 2 6 2 2 2 2 3" xfId="12913"/>
    <cellStyle name="强调文字颜色 2 2 6 2 2 2 3" xfId="4283"/>
    <cellStyle name="强调文字颜色 2 2 6 2 2 2 4" xfId="4310"/>
    <cellStyle name="强调文字颜色 2 2 6 2 2 3" xfId="13007"/>
    <cellStyle name="强调文字颜色 2 2 6 2 2 3 2" xfId="13009"/>
    <cellStyle name="强调文字颜色 2 2 6 2 2 3 3" xfId="4344"/>
    <cellStyle name="强调文字颜色 2 2 6 2 2 4" xfId="13051"/>
    <cellStyle name="强调文字颜色 2 2 6 2 2 5" xfId="13064"/>
    <cellStyle name="强调文字颜色 2 2 6 2 3" xfId="13090"/>
    <cellStyle name="强调文字颜色 2 2 6 2 3 2" xfId="13094"/>
    <cellStyle name="强调文字颜色 2 2 6 2 3 2 2" xfId="13098"/>
    <cellStyle name="强调文字颜色 2 2 6 2 3 2 2 2" xfId="13102"/>
    <cellStyle name="强调文字颜色 2 2 6 2 3 2 2 3" xfId="13117"/>
    <cellStyle name="强调文字颜色 2 2 6 2 3 2 3" xfId="4380"/>
    <cellStyle name="强调文字颜色 2 2 6 2 3 2 4" xfId="13150"/>
    <cellStyle name="强调文字颜色 2 2 6 2 3 3" xfId="13161"/>
    <cellStyle name="强调文字颜色 2 2 6 2 3 4" xfId="13177"/>
    <cellStyle name="强调文字颜色 2 2 6 2 4" xfId="13201"/>
    <cellStyle name="强调文字颜色 2 2 6 2 4 2" xfId="13206"/>
    <cellStyle name="强调文字颜色 2 2 6 2 4 2 2" xfId="13211"/>
    <cellStyle name="强调文字颜色 2 2 6 2 4 2 3" xfId="13230"/>
    <cellStyle name="强调文字颜色 2 2 6 2 4 3" xfId="13243"/>
    <cellStyle name="强调文字颜色 2 2 6 2 4 4" xfId="13264"/>
    <cellStyle name="强调文字颜色 2 2 6 2 5" xfId="13274"/>
    <cellStyle name="强调文字颜色 2 2 6 2 5 2" xfId="13279"/>
    <cellStyle name="强调文字颜色 2 2 6 2 5 3" xfId="13296"/>
    <cellStyle name="强调文字颜色 2 2 6 2 6" xfId="12155"/>
    <cellStyle name="强调文字颜色 2 2 6 2 7" xfId="12161"/>
    <cellStyle name="强调文字颜色 2 2 6 3" xfId="13329"/>
    <cellStyle name="强调文字颜色 2 2 6 3 2" xfId="13333"/>
    <cellStyle name="强调文字颜色 2 2 6 3 2 2" xfId="13336"/>
    <cellStyle name="强调文字颜色 2 2 6 3 2 2 2" xfId="13338"/>
    <cellStyle name="强调文字颜色 2 2 6 3 2 2 2 2" xfId="13340"/>
    <cellStyle name="强调文字颜色 2 2 6 3 2 2 2 3" xfId="13358"/>
    <cellStyle name="强调文字颜色 2 2 6 3 2 2 3" xfId="2820"/>
    <cellStyle name="强调文字颜色 2 2 6 3 2 2 4" xfId="13409"/>
    <cellStyle name="强调文字颜色 2 2 6 3 2 3" xfId="13446"/>
    <cellStyle name="强调文字颜色 2 2 6 3 2 3 2" xfId="13450"/>
    <cellStyle name="强调文字颜色 2 2 6 3 2 3 3" xfId="2852"/>
    <cellStyle name="强调文字颜色 2 2 6 3 2 4" xfId="13474"/>
    <cellStyle name="强调文字颜色 2 2 6 3 2 5" xfId="13482"/>
    <cellStyle name="强调文字颜色 2 2 6 3 3" xfId="13508"/>
    <cellStyle name="强调文字颜色 2 2 6 3 3 2" xfId="13511"/>
    <cellStyle name="强调文字颜色 2 2 6 3 3 2 2" xfId="13514"/>
    <cellStyle name="强调文字颜色 2 2 6 3 3 2 3" xfId="13541"/>
    <cellStyle name="强调文字颜色 2 2 6 3 3 3" xfId="13563"/>
    <cellStyle name="强调文字颜色 2 2 6 3 3 4" xfId="13577"/>
    <cellStyle name="强调文字颜色 2 2 6 3 4" xfId="13599"/>
    <cellStyle name="强调文字颜色 2 2 6 3 4 2" xfId="13602"/>
    <cellStyle name="强调文字颜色 2 2 6 3 4 3" xfId="13621"/>
    <cellStyle name="强调文字颜色 2 2 6 3 5" xfId="13642"/>
    <cellStyle name="强调文字颜色 2 2 6 3 6" xfId="12170"/>
    <cellStyle name="强调文字颜色 2 2 6 4" xfId="13707"/>
    <cellStyle name="强调文字颜色 2 2 6 4 2" xfId="13710"/>
    <cellStyle name="强调文字颜色 2 2 6 4 2 2" xfId="13712"/>
    <cellStyle name="强调文字颜色 2 2 6 4 2 2 2" xfId="13714"/>
    <cellStyle name="强调文字颜色 2 2 6 4 2 2 3" xfId="197"/>
    <cellStyle name="强调文字颜色 2 2 6 4 2 3" xfId="13725"/>
    <cellStyle name="强调文字颜色 2 2 6 4 2 4" xfId="13731"/>
    <cellStyle name="强调文字颜色 2 2 6 4 3" xfId="13739"/>
    <cellStyle name="强调文字颜色 2 2 6 4 3 2" xfId="13742"/>
    <cellStyle name="强调文字颜色 2 2 6 4 3 3" xfId="13751"/>
    <cellStyle name="强调文字颜色 2 2 6 4 4" xfId="13758"/>
    <cellStyle name="强调文字颜色 2 2 6 4 5" xfId="13765"/>
    <cellStyle name="强调文字颜色 2 2 6 5" xfId="13770"/>
    <cellStyle name="强调文字颜色 2 2 6 5 2" xfId="13773"/>
    <cellStyle name="强调文字颜色 2 2 6 5 2 2" xfId="13776"/>
    <cellStyle name="强调文字颜色 2 2 6 5 2 2 2" xfId="13779"/>
    <cellStyle name="强调文字颜色 2 2 6 5 2 2 3" xfId="13794"/>
    <cellStyle name="强调文字颜色 2 2 6 5 2 3" xfId="13804"/>
    <cellStyle name="强调文字颜色 2 2 6 5 2 4" xfId="13818"/>
    <cellStyle name="强调文字颜色 2 2 6 5 3" xfId="13827"/>
    <cellStyle name="强调文字颜色 2 2 6 5 4" xfId="13847"/>
    <cellStyle name="强调文字颜色 2 2 6 6" xfId="13893"/>
    <cellStyle name="强调文字颜色 2 2 6 6 2" xfId="13897"/>
    <cellStyle name="强调文字颜色 2 2 6 6 2 2" xfId="13901"/>
    <cellStyle name="强调文字颜色 2 2 6 6 2 2 2" xfId="13905"/>
    <cellStyle name="强调文字颜色 2 2 6 6 2 2 3" xfId="13909"/>
    <cellStyle name="强调文字颜色 2 2 6 6 2 3" xfId="13917"/>
    <cellStyle name="强调文字颜色 2 2 6 6 2 4" xfId="13921"/>
    <cellStyle name="强调文字颜色 2 2 6 6 3" xfId="13926"/>
    <cellStyle name="强调文字颜色 2 2 6 6 4" xfId="13942"/>
    <cellStyle name="强调文字颜色 2 2 6 7" xfId="13949"/>
    <cellStyle name="强调文字颜色 2 2 6 7 2" xfId="13951"/>
    <cellStyle name="强调文字颜色 2 2 6 7 2 2" xfId="13954"/>
    <cellStyle name="强调文字颜色 2 2 6 7 2 3" xfId="13966"/>
    <cellStyle name="强调文字颜色 2 2 6 7 3" xfId="13971"/>
    <cellStyle name="强调文字颜色 2 2 6 7 4" xfId="13975"/>
    <cellStyle name="强调文字颜色 2 2 6 8" xfId="13980"/>
    <cellStyle name="强调文字颜色 2 2 6 8 2" xfId="13982"/>
    <cellStyle name="强调文字颜色 2 2 6 8 3" xfId="13993"/>
    <cellStyle name="强调文字颜色 2 2 7" xfId="29275"/>
    <cellStyle name="强调文字颜色 2 2 7 2" xfId="15218"/>
    <cellStyle name="强调文字颜色 2 2 7 2 2" xfId="15225"/>
    <cellStyle name="强调文字颜色 2 2 7 2 2 2" xfId="15230"/>
    <cellStyle name="强调文字颜色 2 2 7 2 2 2 2" xfId="15232"/>
    <cellStyle name="强调文字颜色 2 2 7 2 2 2 3" xfId="1137"/>
    <cellStyle name="强调文字颜色 2 2 7 2 2 3" xfId="15359"/>
    <cellStyle name="强调文字颜色 2 2 7 2 2 4" xfId="15408"/>
    <cellStyle name="强调文字颜色 2 2 7 2 3" xfId="15453"/>
    <cellStyle name="强调文字颜色 2 2 7 2 3 2" xfId="15457"/>
    <cellStyle name="强调文字颜色 2 2 7 2 3 3" xfId="15500"/>
    <cellStyle name="强调文字颜色 2 2 7 2 4" xfId="15549"/>
    <cellStyle name="强调文字颜色 2 2 7 2 5" xfId="15598"/>
    <cellStyle name="强调文字颜色 2 2 7 3" xfId="15654"/>
    <cellStyle name="强调文字颜色 2 2 7 3 2" xfId="15662"/>
    <cellStyle name="强调文字颜色 2 2 7 3 2 2" xfId="15664"/>
    <cellStyle name="强调文字颜色 2 2 7 3 2 2 2" xfId="15666"/>
    <cellStyle name="强调文字颜色 2 2 7 3 2 2 3" xfId="15695"/>
    <cellStyle name="强调文字颜色 2 2 7 3 2 3" xfId="15738"/>
    <cellStyle name="强调文字颜色 2 2 7 3 2 4" xfId="15766"/>
    <cellStyle name="强调文字颜色 2 2 7 3 3" xfId="15780"/>
    <cellStyle name="强调文字颜色 2 2 7 3 4" xfId="15813"/>
    <cellStyle name="强调文字颜色 2 2 7 4" xfId="15856"/>
    <cellStyle name="强调文字颜色 2 2 7 4 2" xfId="15858"/>
    <cellStyle name="强调文字颜色 2 2 7 4 2 2" xfId="15860"/>
    <cellStyle name="强调文字颜色 2 2 7 4 2 3" xfId="15868"/>
    <cellStyle name="强调文字颜色 2 2 7 4 3" xfId="15874"/>
    <cellStyle name="强调文字颜色 2 2 7 4 4" xfId="15881"/>
    <cellStyle name="强调文字颜色 2 2 7 5" xfId="15890"/>
    <cellStyle name="强调文字颜色 2 2 7 5 2" xfId="15893"/>
    <cellStyle name="强调文字颜色 2 2 7 5 3" xfId="15915"/>
    <cellStyle name="强调文字颜色 2 2 8" xfId="29277"/>
    <cellStyle name="强调文字颜色 2 2 8 2" xfId="29280"/>
    <cellStyle name="强调文字颜色 2 2 8 2 2" xfId="33986"/>
    <cellStyle name="强调文字颜色 2 2 8 2 2 2" xfId="29793"/>
    <cellStyle name="强调文字颜色 2 2 8 2 3" xfId="33987"/>
    <cellStyle name="强调文字颜色 2 2 8 3" xfId="33988"/>
    <cellStyle name="强调文字颜色 2 2 8 3 2" xfId="33989"/>
    <cellStyle name="强调文字颜色 2 2 8 4" xfId="33990"/>
    <cellStyle name="强调文字颜色 2 2 9" xfId="1086"/>
    <cellStyle name="强调文字颜色 2 2 9 2" xfId="12936"/>
    <cellStyle name="强调文字颜色 2 2 9 2 2" xfId="12938"/>
    <cellStyle name="强调文字颜色 2 2 9 3" xfId="12940"/>
    <cellStyle name="强调文字颜色 2 3" xfId="33991"/>
    <cellStyle name="强调文字颜色 2 3 10" xfId="33992"/>
    <cellStyle name="强调文字颜色 2 3 10 2" xfId="33993"/>
    <cellStyle name="强调文字颜色 2 3 10 2 2" xfId="33994"/>
    <cellStyle name="强调文字颜色 2 3 10 3" xfId="23724"/>
    <cellStyle name="强调文字颜色 2 3 10 3 2" xfId="33995"/>
    <cellStyle name="强调文字颜色 2 3 11" xfId="33996"/>
    <cellStyle name="强调文字颜色 2 3 11 2" xfId="31971"/>
    <cellStyle name="强调文字颜色 2 3 12" xfId="33997"/>
    <cellStyle name="强调文字颜色 2 3 13" xfId="5684"/>
    <cellStyle name="强调文字颜色 2 3 2" xfId="33998"/>
    <cellStyle name="强调文字颜色 2 3 2 10" xfId="33999"/>
    <cellStyle name="强调文字颜色 2 3 2 10 2" xfId="34000"/>
    <cellStyle name="强调文字颜色 2 3 2 11" xfId="24937"/>
    <cellStyle name="强调文字颜色 2 3 2 2" xfId="34001"/>
    <cellStyle name="强调文字颜色 2 3 2 2 10" xfId="24212"/>
    <cellStyle name="强调文字颜色 2 3 2 2 2" xfId="8971"/>
    <cellStyle name="强调文字颜色 2 3 2 2 2 2" xfId="8973"/>
    <cellStyle name="强调文字颜色 2 3 2 2 2 2 2" xfId="30341"/>
    <cellStyle name="强调文字颜色 2 3 2 2 2 2 2 2" xfId="34002"/>
    <cellStyle name="强调文字颜色 2 3 2 2 2 2 3" xfId="30343"/>
    <cellStyle name="强调文字颜色 2 3 2 2 2 3" xfId="34003"/>
    <cellStyle name="强调文字颜色 2 3 2 2 2 3 2" xfId="34004"/>
    <cellStyle name="强调文字颜色 2 3 2 2 2 3 2 2" xfId="34005"/>
    <cellStyle name="强调文字颜色 2 3 2 2 2 3 3" xfId="34006"/>
    <cellStyle name="强调文字颜色 2 3 2 2 2 3 3 2" xfId="34007"/>
    <cellStyle name="强调文字颜色 2 3 2 2 2 4" xfId="24394"/>
    <cellStyle name="强调文字颜色 2 3 2 2 2 4 2" xfId="34008"/>
    <cellStyle name="强调文字颜色 2 3 2 2 2 5" xfId="33034"/>
    <cellStyle name="强调文字颜色 2 3 2 2 3" xfId="8975"/>
    <cellStyle name="强调文字颜色 2 3 2 2 3 2" xfId="3248"/>
    <cellStyle name="强调文字颜色 2 3 2 2 3 2 2" xfId="2907"/>
    <cellStyle name="强调文字颜色 2 3 2 2 3 2 2 2" xfId="34009"/>
    <cellStyle name="强调文字颜色 2 3 2 2 3 2 3" xfId="34010"/>
    <cellStyle name="强调文字颜色 2 3 2 2 3 3" xfId="3257"/>
    <cellStyle name="强调文字颜色 2 3 2 2 3 3 2" xfId="3013"/>
    <cellStyle name="强调文字颜色 2 3 2 2 3 3 2 2" xfId="34011"/>
    <cellStyle name="强调文字颜色 2 3 2 2 3 4" xfId="6223"/>
    <cellStyle name="强调文字颜色 2 3 2 2 3 4 2" xfId="34012"/>
    <cellStyle name="强调文字颜色 2 3 2 2 3 5" xfId="34013"/>
    <cellStyle name="强调文字颜色 2 3 2 2 4" xfId="8979"/>
    <cellStyle name="强调文字颜色 2 3 2 2 4 2" xfId="32902"/>
    <cellStyle name="强调文字颜色 2 3 2 2 4 2 2" xfId="34014"/>
    <cellStyle name="强调文字颜色 2 3 2 2 4 2 2 2" xfId="34015"/>
    <cellStyle name="强调文字颜色 2 3 2 2 4 2 3" xfId="34016"/>
    <cellStyle name="强调文字颜色 2 3 2 2 4 3" xfId="34017"/>
    <cellStyle name="强调文字颜色 2 3 2 2 4 3 2" xfId="30663"/>
    <cellStyle name="强调文字颜色 2 3 2 2 4 4" xfId="28422"/>
    <cellStyle name="强调文字颜色 2 3 2 2 5" xfId="34018"/>
    <cellStyle name="强调文字颜色 2 3 2 2 5 2" xfId="34019"/>
    <cellStyle name="强调文字颜色 2 3 2 2 5 2 2" xfId="34020"/>
    <cellStyle name="强调文字颜色 2 3 2 2 5 3" xfId="34021"/>
    <cellStyle name="强调文字颜色 2 3 2 2 6" xfId="34022"/>
    <cellStyle name="强调文字颜色 2 3 2 2 6 2" xfId="34023"/>
    <cellStyle name="强调文字颜色 2 3 2 2 6 2 2" xfId="17758"/>
    <cellStyle name="强调文字颜色 2 3 2 2 6 3" xfId="34024"/>
    <cellStyle name="强调文字颜色 2 3 2 2 6 3 2" xfId="17772"/>
    <cellStyle name="强调文字颜色 2 3 2 2 6 3 2 2" xfId="17774"/>
    <cellStyle name="强调文字颜色 2 3 2 2 6 3 2 3" xfId="5948"/>
    <cellStyle name="强调文字颜色 2 3 2 2 7" xfId="34025"/>
    <cellStyle name="强调文字颜色 2 3 2 2 7 2" xfId="31732"/>
    <cellStyle name="强调文字颜色 2 3 2 2 7 2 2" xfId="17804"/>
    <cellStyle name="强调文字颜色 2 3 2 2 8" xfId="34026"/>
    <cellStyle name="强调文字颜色 2 3 2 2 8 2" xfId="34027"/>
    <cellStyle name="强调文字颜色 2 3 2 2 8 2 2" xfId="34028"/>
    <cellStyle name="强调文字颜色 2 3 2 2 8 3" xfId="670"/>
    <cellStyle name="强调文字颜色 2 3 2 2 8 3 2" xfId="34029"/>
    <cellStyle name="强调文字颜色 2 3 2 2 9" xfId="34030"/>
    <cellStyle name="强调文字颜色 2 3 2 2 9 2" xfId="34031"/>
    <cellStyle name="强调文字颜色 2 3 2 3" xfId="14599"/>
    <cellStyle name="强调文字颜色 2 3 2 3 2" xfId="8993"/>
    <cellStyle name="强调文字颜色 2 3 2 3 2 2" xfId="7962"/>
    <cellStyle name="强调文字颜色 2 3 2 3 2 2 2" xfId="34032"/>
    <cellStyle name="强调文字颜色 2 3 2 3 2 3" xfId="29615"/>
    <cellStyle name="强调文字颜色 2 3 2 3 3" xfId="8995"/>
    <cellStyle name="强调文字颜色 2 3 2 3 3 2" xfId="8999"/>
    <cellStyle name="强调文字颜色 2 3 2 3 3 2 2" xfId="34033"/>
    <cellStyle name="强调文字颜色 2 3 2 3 3 3" xfId="29627"/>
    <cellStyle name="强调文字颜色 2 3 2 3 3 3 2" xfId="34034"/>
    <cellStyle name="强调文字颜色 2 3 2 3 4" xfId="9002"/>
    <cellStyle name="强调文字颜色 2 3 2 3 4 2" xfId="30579"/>
    <cellStyle name="强调文字颜色 2 3 2 3 5" xfId="34035"/>
    <cellStyle name="强调文字颜色 2 3 2 4" xfId="34036"/>
    <cellStyle name="强调文字颜色 2 3 2 4 2" xfId="34037"/>
    <cellStyle name="强调文字颜色 2 3 2 4 2 2" xfId="19661"/>
    <cellStyle name="强调文字颜色 2 3 2 4 2 2 2" xfId="4885"/>
    <cellStyle name="强调文字颜色 2 3 2 4 2 2 2 2" xfId="4894"/>
    <cellStyle name="强调文字颜色 2 3 2 4 2 2 2 3" xfId="16083"/>
    <cellStyle name="强调文字颜色 2 3 2 4 2 3" xfId="19666"/>
    <cellStyle name="强调文字颜色 2 3 2 4 3" xfId="34038"/>
    <cellStyle name="强调文字颜色 2 3 2 4 3 2" xfId="9140"/>
    <cellStyle name="强调文字颜色 2 3 2 4 3 2 2" xfId="9384"/>
    <cellStyle name="强调文字颜色 2 3 2 4 4" xfId="29658"/>
    <cellStyle name="强调文字颜色 2 3 2 4 4 2" xfId="19781"/>
    <cellStyle name="强调文字颜色 2 3 2 4 5" xfId="34039"/>
    <cellStyle name="强调文字颜色 2 3 2 5" xfId="34040"/>
    <cellStyle name="强调文字颜色 2 3 2 5 2" xfId="34041"/>
    <cellStyle name="强调文字颜色 2 3 2 5 2 2" xfId="20009"/>
    <cellStyle name="强调文字颜色 2 3 2 5 2 2 2" xfId="20014"/>
    <cellStyle name="强调文字颜色 2 3 2 5 2 3" xfId="20035"/>
    <cellStyle name="强调文字颜色 2 3 2 5 3" xfId="34042"/>
    <cellStyle name="强调文字颜色 2 3 2 5 3 2" xfId="20203"/>
    <cellStyle name="强调文字颜色 2 3 2 5 4" xfId="29661"/>
    <cellStyle name="强调文字颜色 2 3 2 6" xfId="2682"/>
    <cellStyle name="强调文字颜色 2 3 2 6 2" xfId="19936"/>
    <cellStyle name="强调文字颜色 2 3 2 6 2 2" xfId="19941"/>
    <cellStyle name="强调文字颜色 2 3 2 6 3" xfId="20010"/>
    <cellStyle name="强调文字颜色 2 3 2 7" xfId="6237"/>
    <cellStyle name="强调文字颜色 2 3 2 7 2" xfId="20158"/>
    <cellStyle name="强调文字颜色 2 3 2 7 2 2" xfId="20161"/>
    <cellStyle name="强调文字颜色 2 3 2 7 3" xfId="20204"/>
    <cellStyle name="强调文字颜色 2 3 2 7 3 2" xfId="20208"/>
    <cellStyle name="强调文字颜色 2 3 2 7 3 2 2" xfId="16720"/>
    <cellStyle name="强调文字颜色 2 3 2 7 3 2 3" xfId="16725"/>
    <cellStyle name="强调文字颜色 2 3 2 8" xfId="34043"/>
    <cellStyle name="强调文字颜色 2 3 2 8 2" xfId="20322"/>
    <cellStyle name="强调文字颜色 2 3 2 8 2 2" xfId="20326"/>
    <cellStyle name="强调文字颜色 2 3 2 8 2 2 2" xfId="20331"/>
    <cellStyle name="强调文字颜色 2 3 2 8 2 2 3" xfId="20338"/>
    <cellStyle name="强调文字颜色 2 3 2 8 2 3" xfId="20362"/>
    <cellStyle name="强调文字颜色 2 3 2 8 2 4" xfId="1344"/>
    <cellStyle name="强调文字颜色 2 3 2 9" xfId="20341"/>
    <cellStyle name="强调文字颜色 2 3 2 9 2" xfId="20346"/>
    <cellStyle name="强调文字颜色 2 3 2 9 2 2" xfId="20443"/>
    <cellStyle name="强调文字颜色 2 3 2 9 2 3" xfId="20446"/>
    <cellStyle name="强调文字颜色 2 3 2 9 2 4" xfId="20449"/>
    <cellStyle name="强调文字颜色 2 3 2 9 3" xfId="20351"/>
    <cellStyle name="强调文字颜色 2 3 2 9 3 2" xfId="21890"/>
    <cellStyle name="强调文字颜色 2 3 2 9 4" xfId="32718"/>
    <cellStyle name="强调文字颜色 2 3 2 9 5" xfId="30864"/>
    <cellStyle name="强调文字颜色 2 3 3" xfId="34044"/>
    <cellStyle name="强调文字颜色 2 3 3 10" xfId="34045"/>
    <cellStyle name="强调文字颜色 2 3 3 2" xfId="34046"/>
    <cellStyle name="强调文字颜色 2 3 3 2 2" xfId="31055"/>
    <cellStyle name="强调文字颜色 2 3 3 2 2 2" xfId="34047"/>
    <cellStyle name="强调文字颜色 2 3 3 2 2 2 2" xfId="34048"/>
    <cellStyle name="强调文字颜色 2 3 3 2 2 3" xfId="34049"/>
    <cellStyle name="强调文字颜色 2 3 3 2 3" xfId="30694"/>
    <cellStyle name="强调文字颜色 2 3 3 2 3 2" xfId="34050"/>
    <cellStyle name="强调文字颜色 2 3 3 2 3 2 2" xfId="34051"/>
    <cellStyle name="强调文字颜色 2 3 3 2 3 3" xfId="34052"/>
    <cellStyle name="强调文字颜色 2 3 3 2 3 3 2" xfId="34053"/>
    <cellStyle name="强调文字颜色 2 3 3 2 4" xfId="31058"/>
    <cellStyle name="强调文字颜色 2 3 3 2 4 2" xfId="34054"/>
    <cellStyle name="强调文字颜色 2 3 3 2 5" xfId="31060"/>
    <cellStyle name="强调文字颜色 2 3 3 3" xfId="14603"/>
    <cellStyle name="强调文字颜色 2 3 3 3 2" xfId="34055"/>
    <cellStyle name="强调文字颜色 2 3 3 3 2 2" xfId="10708"/>
    <cellStyle name="强调文字颜色 2 3 3 3 2 2 2" xfId="33262"/>
    <cellStyle name="强调文字颜色 2 3 3 3 2 3" xfId="30849"/>
    <cellStyle name="强调文字颜色 2 3 3 3 3" xfId="30701"/>
    <cellStyle name="强调文字颜色 2 3 3 3 3 2" xfId="30706"/>
    <cellStyle name="强调文字颜色 2 3 3 3 3 2 2" xfId="34056"/>
    <cellStyle name="强调文字颜色 2 3 3 3 4" xfId="30717"/>
    <cellStyle name="强调文字颜色 2 3 3 3 4 2" xfId="30921"/>
    <cellStyle name="强调文字颜色 2 3 3 3 5" xfId="30719"/>
    <cellStyle name="强调文字颜色 2 3 3 4" xfId="34057"/>
    <cellStyle name="强调文字颜色 2 3 3 4 2" xfId="34058"/>
    <cellStyle name="强调文字颜色 2 3 3 4 2 2" xfId="30979"/>
    <cellStyle name="强调文字颜色 2 3 3 4 2 2 2" xfId="33340"/>
    <cellStyle name="强调文字颜色 2 3 3 4 2 3" xfId="30981"/>
    <cellStyle name="强调文字颜色 2 3 3 4 3" xfId="34059"/>
    <cellStyle name="强调文字颜色 2 3 3 4 3 2" xfId="34060"/>
    <cellStyle name="强调文字颜色 2 3 3 4 4" xfId="29667"/>
    <cellStyle name="强调文字颜色 2 3 3 5" xfId="34061"/>
    <cellStyle name="强调文字颜色 2 3 3 5 2" xfId="34062"/>
    <cellStyle name="强调文字颜色 2 3 3 5 2 2" xfId="31021"/>
    <cellStyle name="强调文字颜色 2 3 3 5 3" xfId="19821"/>
    <cellStyle name="强调文字颜色 2 3 3 6" xfId="2684"/>
    <cellStyle name="强调文字颜色 2 3 3 6 2" xfId="20532"/>
    <cellStyle name="强调文字颜色 2 3 3 6 2 2" xfId="20535"/>
    <cellStyle name="强调文字颜色 2 3 3 6 3" xfId="19942"/>
    <cellStyle name="强调文字颜色 2 3 3 6 3 2" xfId="19946"/>
    <cellStyle name="强调文字颜色 2 3 3 7" xfId="34063"/>
    <cellStyle name="强调文字颜色 2 3 3 7 2" xfId="20739"/>
    <cellStyle name="强调文字颜色 2 3 3 7 2 2" xfId="16553"/>
    <cellStyle name="强调文字颜色 2 3 3 7 2 2 2" xfId="16557"/>
    <cellStyle name="强调文字颜色 2 3 3 7 2 2 3" xfId="16568"/>
    <cellStyle name="强调文字颜色 2 3 3 8" xfId="34064"/>
    <cellStyle name="强调文字颜色 2 3 3 8 2" xfId="18466"/>
    <cellStyle name="强调文字颜色 2 3 3 8 2 2" xfId="16624"/>
    <cellStyle name="强调文字颜色 2 3 3 8 2 3" xfId="16627"/>
    <cellStyle name="强调文字颜色 2 3 3 8 2 4" xfId="20841"/>
    <cellStyle name="强调文字颜色 2 3 3 8 3" xfId="18470"/>
    <cellStyle name="强调文字颜色 2 3 3 8 3 2" xfId="16633"/>
    <cellStyle name="强调文字颜色 2 3 3 9" xfId="34065"/>
    <cellStyle name="强调文字颜色 2 3 3 9 2" xfId="20861"/>
    <cellStyle name="强调文字颜色 2 3 4" xfId="34066"/>
    <cellStyle name="强调文字颜色 2 3 4 2" xfId="32002"/>
    <cellStyle name="强调文字颜色 2 3 4 2 2" xfId="9259"/>
    <cellStyle name="强调文字颜色 2 3 4 2 2 2" xfId="9261"/>
    <cellStyle name="强调文字颜色 2 3 4 2 3" xfId="9264"/>
    <cellStyle name="强调文字颜色 2 3 4 3" xfId="14608"/>
    <cellStyle name="强调文字颜色 2 3 4 3 2" xfId="19734"/>
    <cellStyle name="强调文字颜色 2 3 4 3 2 2" xfId="12878"/>
    <cellStyle name="强调文字颜色 2 3 4 3 3" xfId="19736"/>
    <cellStyle name="强调文字颜色 2 3 4 3 3 2" xfId="31084"/>
    <cellStyle name="强调文字颜色 2 3 4 4" xfId="34067"/>
    <cellStyle name="强调文字颜色 2 3 4 4 2" xfId="34068"/>
    <cellStyle name="强调文字颜色 2 3 4 5" xfId="34069"/>
    <cellStyle name="强调文字颜色 2 3 5" xfId="34070"/>
    <cellStyle name="强调文字颜色 2 3 5 2" xfId="30067"/>
    <cellStyle name="强调文字颜色 2 3 5 2 2" xfId="19747"/>
    <cellStyle name="强调文字颜色 2 3 5 2 2 2" xfId="31871"/>
    <cellStyle name="强调文字颜色 2 3 5 2 3" xfId="19750"/>
    <cellStyle name="强调文字颜色 2 3 5 3" xfId="34071"/>
    <cellStyle name="强调文字颜色 2 3 5 3 2" xfId="17882"/>
    <cellStyle name="强调文字颜色 2 3 5 3 2 2" xfId="15214"/>
    <cellStyle name="强调文字颜色 2 3 5 4" xfId="34072"/>
    <cellStyle name="强调文字颜色 2 3 5 4 2" xfId="34073"/>
    <cellStyle name="强调文字颜色 2 3 5 5" xfId="34074"/>
    <cellStyle name="强调文字颜色 2 3 6" xfId="29283"/>
    <cellStyle name="强调文字颜色 2 3 6 2" xfId="29286"/>
    <cellStyle name="强调文字颜色 2 3 6 2 2" xfId="29289"/>
    <cellStyle name="强调文字颜色 2 3 6 2 2 2" xfId="26233"/>
    <cellStyle name="强调文字颜色 2 3 6 2 3" xfId="20506"/>
    <cellStyle name="强调文字颜色 2 3 6 3" xfId="28531"/>
    <cellStyle name="强调文字颜色 2 3 6 3 2" xfId="28533"/>
    <cellStyle name="强调文字颜色 2 3 6 4" xfId="28537"/>
    <cellStyle name="强调文字颜色 2 3 7" xfId="25132"/>
    <cellStyle name="强调文字颜色 2 3 7 2" xfId="25135"/>
    <cellStyle name="强调文字颜色 2 3 7 2 2" xfId="34075"/>
    <cellStyle name="强调文字颜色 2 3 7 3" xfId="28542"/>
    <cellStyle name="强调文字颜色 2 3 8" xfId="25138"/>
    <cellStyle name="强调文字颜色 2 3 8 2" xfId="34076"/>
    <cellStyle name="强调文字颜色 2 3 8 2 2" xfId="31117"/>
    <cellStyle name="强调文字颜色 2 3 8 3" xfId="28547"/>
    <cellStyle name="强调文字颜色 2 3 8 3 2" xfId="34077"/>
    <cellStyle name="强调文字颜色 2 3 9" xfId="1101"/>
    <cellStyle name="强调文字颜色 2 3 9 2" xfId="13026"/>
    <cellStyle name="强调文字颜色 2 3 9 2 2" xfId="14606"/>
    <cellStyle name="强调文字颜色 2 4" xfId="34078"/>
    <cellStyle name="强调文字颜色 2 4 10" xfId="32925"/>
    <cellStyle name="强调文字颜色 2 4 10 2" xfId="29094"/>
    <cellStyle name="强调文字颜色 2 4 10 2 2" xfId="29097"/>
    <cellStyle name="强调文字颜色 2 4 10 3" xfId="29100"/>
    <cellStyle name="强调文字颜色 2 4 10 3 2" xfId="31777"/>
    <cellStyle name="强调文字颜色 2 4 11" xfId="32927"/>
    <cellStyle name="强调文字颜色 2 4 11 2" xfId="29131"/>
    <cellStyle name="强调文字颜色 2 4 12" xfId="34079"/>
    <cellStyle name="强调文字颜色 2 4 2" xfId="8507"/>
    <cellStyle name="强调文字颜色 2 4 2 10" xfId="29872"/>
    <cellStyle name="强调文字颜色 2 4 2 10 2" xfId="34080"/>
    <cellStyle name="强调文字颜色 2 4 2 11" xfId="26262"/>
    <cellStyle name="强调文字颜色 2 4 2 2" xfId="34081"/>
    <cellStyle name="强调文字颜色 2 4 2 2 10" xfId="34082"/>
    <cellStyle name="强调文字颜色 2 4 2 2 2" xfId="11428"/>
    <cellStyle name="强调文字颜色 2 4 2 2 2 2" xfId="11430"/>
    <cellStyle name="强调文字颜色 2 4 2 2 2 2 2" xfId="34083"/>
    <cellStyle name="强调文字颜色 2 4 2 2 2 2 2 2" xfId="29101"/>
    <cellStyle name="强调文字颜色 2 4 2 2 2 2 3" xfId="34084"/>
    <cellStyle name="强调文字颜色 2 4 2 2 2 3" xfId="34085"/>
    <cellStyle name="强调文字颜色 2 4 2 2 2 3 2" xfId="34086"/>
    <cellStyle name="强调文字颜色 2 4 2 2 2 3 2 2" xfId="29214"/>
    <cellStyle name="强调文字颜色 2 4 2 2 2 3 3" xfId="34087"/>
    <cellStyle name="强调文字颜色 2 4 2 2 2 3 3 2" xfId="25082"/>
    <cellStyle name="强调文字颜色 2 4 2 2 2 4" xfId="24479"/>
    <cellStyle name="强调文字颜色 2 4 2 2 2 4 2" xfId="25401"/>
    <cellStyle name="强调文字颜色 2 4 2 2 2 5" xfId="25404"/>
    <cellStyle name="强调文字颜色 2 4 2 2 3" xfId="11432"/>
    <cellStyle name="强调文字颜色 2 4 2 2 3 2" xfId="11434"/>
    <cellStyle name="强调文字颜色 2 4 2 2 3 2 2" xfId="34088"/>
    <cellStyle name="强调文字颜色 2 4 2 2 3 2 2 2" xfId="28752"/>
    <cellStyle name="强调文字颜色 2 4 2 2 3 2 3" xfId="32279"/>
    <cellStyle name="强调文字颜色 2 4 2 2 3 3" xfId="34089"/>
    <cellStyle name="强调文字颜色 2 4 2 2 3 3 2" xfId="34090"/>
    <cellStyle name="强调文字颜色 2 4 2 2 3 3 2 2" xfId="28764"/>
    <cellStyle name="强调文字颜色 2 4 2 2 3 4" xfId="25407"/>
    <cellStyle name="强调文字颜色 2 4 2 2 3 4 2" xfId="29765"/>
    <cellStyle name="强调文字颜色 2 4 2 2 3 5" xfId="29769"/>
    <cellStyle name="强调文字颜色 2 4 2 2 4" xfId="11437"/>
    <cellStyle name="强调文字颜色 2 4 2 2 4 2" xfId="32601"/>
    <cellStyle name="强调文字颜色 2 4 2 2 4 2 2" xfId="32603"/>
    <cellStyle name="强调文字颜色 2 4 2 2 4 2 2 2" xfId="28769"/>
    <cellStyle name="强调文字颜色 2 4 2 2 4 2 3" xfId="4401"/>
    <cellStyle name="强调文字颜色 2 4 2 2 4 3" xfId="32605"/>
    <cellStyle name="强调文字颜色 2 4 2 2 4 3 2" xfId="34091"/>
    <cellStyle name="强调文字颜色 2 4 2 2 4 4" xfId="28814"/>
    <cellStyle name="强调文字颜色 2 4 2 2 5" xfId="34092"/>
    <cellStyle name="强调文字颜色 2 4 2 2 5 2" xfId="32612"/>
    <cellStyle name="强调文字颜色 2 4 2 2 5 2 2" xfId="32614"/>
    <cellStyle name="强调文字颜色 2 4 2 2 5 3" xfId="32616"/>
    <cellStyle name="强调文字颜色 2 4 2 2 6" xfId="34093"/>
    <cellStyle name="强调文字颜色 2 4 2 2 6 2" xfId="32623"/>
    <cellStyle name="强调文字颜色 2 4 2 2 6 2 2" xfId="34094"/>
    <cellStyle name="强调文字颜色 2 4 2 2 6 3" xfId="34095"/>
    <cellStyle name="强调文字颜色 2 4 2 2 6 3 2" xfId="146"/>
    <cellStyle name="强调文字颜色 2 4 2 2 7" xfId="34096"/>
    <cellStyle name="强调文字颜色 2 4 2 2 7 2" xfId="29426"/>
    <cellStyle name="强调文字颜色 2 4 2 2 7 2 2" xfId="29428"/>
    <cellStyle name="强调文字颜色 2 4 2 2 8" xfId="25194"/>
    <cellStyle name="强调文字颜色 2 4 2 2 8 2" xfId="25197"/>
    <cellStyle name="强调文字颜色 2 4 2 2 8 2 2" xfId="25199"/>
    <cellStyle name="强调文字颜色 2 4 2 2 8 3" xfId="25201"/>
    <cellStyle name="强调文字颜色 2 4 2 2 8 3 2" xfId="34097"/>
    <cellStyle name="强调文字颜色 2 4 2 2 9" xfId="25204"/>
    <cellStyle name="强调文字颜色 2 4 2 2 9 2" xfId="25207"/>
    <cellStyle name="强调文字颜色 2 4 2 3" xfId="23668"/>
    <cellStyle name="强调文字颜色 2 4 2 3 2" xfId="11454"/>
    <cellStyle name="强调文字颜色 2 4 2 3 2 2" xfId="11457"/>
    <cellStyle name="强调文字颜色 2 4 2 3 2 2 2" xfId="30"/>
    <cellStyle name="强调文字颜色 2 4 2 3 2 3" xfId="31489"/>
    <cellStyle name="强调文字颜色 2 4 2 3 3" xfId="11459"/>
    <cellStyle name="强调文字颜色 2 4 2 3 3 2" xfId="11462"/>
    <cellStyle name="强调文字颜色 2 4 2 3 3 2 2" xfId="1295"/>
    <cellStyle name="强调文字颜色 2 4 2 3 3 3" xfId="31502"/>
    <cellStyle name="强调文字颜色 2 4 2 3 3 3 2" xfId="1307"/>
    <cellStyle name="强调文字颜色 2 4 2 3 4" xfId="11465"/>
    <cellStyle name="强调文字颜色 2 4 2 3 4 2" xfId="31523"/>
    <cellStyle name="强调文字颜色 2 4 2 3 5" xfId="34098"/>
    <cellStyle name="强调文字颜色 2 4 2 4" xfId="23670"/>
    <cellStyle name="强调文字颜色 2 4 2 4 2" xfId="34099"/>
    <cellStyle name="强调文字颜色 2 4 2 4 2 2" xfId="31560"/>
    <cellStyle name="强调文字颜色 2 4 2 4 2 2 2" xfId="4118"/>
    <cellStyle name="强调文字颜色 2 4 2 4 2 3" xfId="31562"/>
    <cellStyle name="强调文字颜色 2 4 2 4 3" xfId="34100"/>
    <cellStyle name="强调文字颜色 2 4 2 4 3 2" xfId="34101"/>
    <cellStyle name="强调文字颜色 2 4 2 4 3 2 2" xfId="4411"/>
    <cellStyle name="强调文字颜色 2 4 2 4 4" xfId="34102"/>
    <cellStyle name="强调文字颜色 2 4 2 4 4 2" xfId="31587"/>
    <cellStyle name="强调文字颜色 2 4 2 4 5" xfId="34103"/>
    <cellStyle name="强调文字颜色 2 4 2 5" xfId="34104"/>
    <cellStyle name="强调文字颜色 2 4 2 5 2" xfId="34105"/>
    <cellStyle name="强调文字颜色 2 4 2 5 2 2" xfId="31596"/>
    <cellStyle name="强调文字颜色 2 4 2 5 2 2 2" xfId="4946"/>
    <cellStyle name="强调文字颜色 2 4 2 5 2 3" xfId="31598"/>
    <cellStyle name="强调文字颜色 2 4 2 5 3" xfId="34106"/>
    <cellStyle name="强调文字颜色 2 4 2 5 3 2" xfId="34107"/>
    <cellStyle name="强调文字颜色 2 4 2 5 4" xfId="34108"/>
    <cellStyle name="强调文字颜色 2 4 2 6" xfId="34109"/>
    <cellStyle name="强调文字颜色 2 4 2 6 2" xfId="31019"/>
    <cellStyle name="强调文字颜色 2 4 2 6 2 2" xfId="34110"/>
    <cellStyle name="强调文字颜色 2 4 2 6 3" xfId="31022"/>
    <cellStyle name="强调文字颜色 2 4 2 7" xfId="24233"/>
    <cellStyle name="强调文字颜色 2 4 2 7 2" xfId="34111"/>
    <cellStyle name="强调文字颜色 2 4 2 7 2 2" xfId="34112"/>
    <cellStyle name="强调文字颜色 2 4 2 7 3" xfId="19823"/>
    <cellStyle name="强调文字颜色 2 4 2 7 3 2" xfId="19825"/>
    <cellStyle name="强调文字颜色 2 4 2 8" xfId="34113"/>
    <cellStyle name="强调文字颜色 2 4 2 8 2" xfId="34114"/>
    <cellStyle name="强调文字颜色 2 4 2 8 2 2" xfId="34115"/>
    <cellStyle name="强调文字颜色 2 4 2 9" xfId="21434"/>
    <cellStyle name="强调文字颜色 2 4 2 9 2" xfId="21437"/>
    <cellStyle name="强调文字颜色 2 4 2 9 2 2" xfId="21439"/>
    <cellStyle name="强调文字颜色 2 4 2 9 3" xfId="19900"/>
    <cellStyle name="强调文字颜色 2 4 2 9 3 2" xfId="19902"/>
    <cellStyle name="强调文字颜色 2 4 2 9 3 2 2" xfId="19904"/>
    <cellStyle name="强调文字颜色 2 4 2 9 3 2 3" xfId="19907"/>
    <cellStyle name="强调文字颜色 2 4 2 9 4" xfId="19912"/>
    <cellStyle name="强调文字颜色 2 4 2 9 5" xfId="34117"/>
    <cellStyle name="强调文字颜色 2 4 3" xfId="34118"/>
    <cellStyle name="强调文字颜色 2 4 3 10" xfId="26409"/>
    <cellStyle name="强调文字颜色 2 4 3 2" xfId="34119"/>
    <cellStyle name="强调文字颜色 2 4 3 2 2" xfId="34120"/>
    <cellStyle name="强调文字颜色 2 4 3 2 2 2" xfId="31438"/>
    <cellStyle name="强调文字颜色 2 4 3 2 2 2 2" xfId="20827"/>
    <cellStyle name="强调文字颜色 2 4 3 2 2 3" xfId="31440"/>
    <cellStyle name="强调文字颜色 2 4 3 2 3" xfId="30751"/>
    <cellStyle name="强调文字颜色 2 4 3 2 3 2" xfId="34121"/>
    <cellStyle name="强调文字颜色 2 4 3 2 3 2 2" xfId="34122"/>
    <cellStyle name="强调文字颜色 2 4 3 2 3 3" xfId="34123"/>
    <cellStyle name="强调文字颜色 2 4 3 2 3 3 2" xfId="34124"/>
    <cellStyle name="强调文字颜色 2 4 3 2 4" xfId="32961"/>
    <cellStyle name="强调文字颜色 2 4 3 2 4 2" xfId="34125"/>
    <cellStyle name="强调文字颜色 2 4 3 2 5" xfId="34126"/>
    <cellStyle name="强调文字颜色 2 4 3 3" xfId="23673"/>
    <cellStyle name="强调文字颜色 2 4 3 3 2" xfId="34127"/>
    <cellStyle name="强调文字颜色 2 4 3 3 2 2" xfId="31656"/>
    <cellStyle name="强调文字颜色 2 4 3 3 2 2 2" xfId="6230"/>
    <cellStyle name="强调文字颜色 2 4 3 3 2 3" xfId="31658"/>
    <cellStyle name="强调文字颜色 2 4 3 3 3" xfId="26176"/>
    <cellStyle name="强调文字颜色 2 4 3 3 3 2" xfId="26171"/>
    <cellStyle name="强调文字颜色 2 4 3 3 3 2 2" xfId="6452"/>
    <cellStyle name="强调文字颜色 2 4 3 3 4" xfId="34128"/>
    <cellStyle name="强调文字颜色 2 4 3 3 4 2" xfId="31675"/>
    <cellStyle name="强调文字颜色 2 4 3 3 5" xfId="34129"/>
    <cellStyle name="强调文字颜色 2 4 3 4" xfId="34130"/>
    <cellStyle name="强调文字颜色 2 4 3 4 2" xfId="34131"/>
    <cellStyle name="强调文字颜色 2 4 3 4 2 2" xfId="31687"/>
    <cellStyle name="强调文字颜色 2 4 3 4 2 2 2" xfId="3093"/>
    <cellStyle name="强调文字颜色 2 4 3 4 2 3" xfId="31689"/>
    <cellStyle name="强调文字颜色 2 4 3 4 3" xfId="34132"/>
    <cellStyle name="强调文字颜色 2 4 3 4 3 2" xfId="28980"/>
    <cellStyle name="强调文字颜色 2 4 3 4 4" xfId="34133"/>
    <cellStyle name="强调文字颜色 2 4 3 5" xfId="34134"/>
    <cellStyle name="强调文字颜色 2 4 3 5 2" xfId="34135"/>
    <cellStyle name="强调文字颜色 2 4 3 5 2 2" xfId="30582"/>
    <cellStyle name="强调文字颜色 2 4 3 5 3" xfId="20473"/>
    <cellStyle name="强调文字颜色 2 4 3 6" xfId="34136"/>
    <cellStyle name="强调文字颜色 2 4 3 6 2" xfId="31806"/>
    <cellStyle name="强调文字颜色 2 4 3 6 2 2" xfId="30924"/>
    <cellStyle name="强调文字颜色 2 4 3 6 3" xfId="20536"/>
    <cellStyle name="强调文字颜色 2 4 3 6 3 2" xfId="20540"/>
    <cellStyle name="强调文字颜色 2 4 3 7" xfId="34137"/>
    <cellStyle name="强调文字颜色 2 4 3 7 2" xfId="31040"/>
    <cellStyle name="强调文字颜色 2 4 3 7 2 2" xfId="16815"/>
    <cellStyle name="强调文字颜色 2 4 3 7 2 2 2" xfId="16818"/>
    <cellStyle name="强调文字颜色 2 4 3 7 2 2 3" xfId="16821"/>
    <cellStyle name="强调文字颜色 2 4 3 8" xfId="34138"/>
    <cellStyle name="强调文字颜色 2 4 3 8 2" xfId="34139"/>
    <cellStyle name="强调文字颜色 2 4 3 8 2 2" xfId="16876"/>
    <cellStyle name="强调文字颜色 2 4 3 8 3" xfId="19963"/>
    <cellStyle name="强调文字颜色 2 4 3 8 3 2" xfId="16889"/>
    <cellStyle name="强调文字颜色 2 4 3 9" xfId="21443"/>
    <cellStyle name="强调文字颜色 2 4 3 9 2" xfId="34140"/>
    <cellStyle name="强调文字颜色 2 4 4" xfId="34141"/>
    <cellStyle name="强调文字颜色 2 4 4 2" xfId="32027"/>
    <cellStyle name="强调文字颜色 2 4 4 2 2" xfId="11706"/>
    <cellStyle name="强调文字颜色 2 4 4 2 2 2" xfId="11708"/>
    <cellStyle name="强调文字颜色 2 4 4 2 3" xfId="11711"/>
    <cellStyle name="强调文字颜色 2 4 4 3" xfId="34142"/>
    <cellStyle name="强调文字颜色 2 4 4 3 2" xfId="30384"/>
    <cellStyle name="强调文字颜色 2 4 4 3 2 2" xfId="28168"/>
    <cellStyle name="强调文字颜色 2 4 4 3 3" xfId="30387"/>
    <cellStyle name="强调文字颜色 2 4 4 3 3 2" xfId="31740"/>
    <cellStyle name="强调文字颜色 2 4 4 4" xfId="34143"/>
    <cellStyle name="强调文字颜色 2 4 4 4 2" xfId="8626"/>
    <cellStyle name="强调文字颜色 2 4 4 5" xfId="34144"/>
    <cellStyle name="强调文字颜色 2 4 5" xfId="34145"/>
    <cellStyle name="强调文字颜色 2 4 5 2" xfId="34146"/>
    <cellStyle name="强调文字颜色 2 4 5 2 2" xfId="34147"/>
    <cellStyle name="强调文字颜色 2 4 5 2 2 2" xfId="34148"/>
    <cellStyle name="强调文字颜色 2 4 5 2 3" xfId="34149"/>
    <cellStyle name="强调文字颜色 2 4 5 3" xfId="34150"/>
    <cellStyle name="强调文字颜色 2 4 5 3 2" xfId="34151"/>
    <cellStyle name="强调文字颜色 2 4 5 3 2 2" xfId="28194"/>
    <cellStyle name="强调文字颜色 2 4 5 4" xfId="34152"/>
    <cellStyle name="强调文字颜色 2 4 5 4 2" xfId="34153"/>
    <cellStyle name="强调文字颜色 2 4 5 5" xfId="34154"/>
    <cellStyle name="强调文字颜色 2 4 6" xfId="29292"/>
    <cellStyle name="强调文字颜色 2 4 6 2" xfId="29294"/>
    <cellStyle name="强调文字颜色 2 4 6 2 2" xfId="34155"/>
    <cellStyle name="强调文字颜色 2 4 6 2 2 2" xfId="15114"/>
    <cellStyle name="强调文字颜色 2 4 6 2 3" xfId="20518"/>
    <cellStyle name="强调文字颜色 2 4 6 3" xfId="28551"/>
    <cellStyle name="强调文字颜色 2 4 6 3 2" xfId="28553"/>
    <cellStyle name="强调文字颜色 2 4 6 4" xfId="28555"/>
    <cellStyle name="强调文字颜色 2 4 7" xfId="25146"/>
    <cellStyle name="强调文字颜色 2 4 7 2" xfId="31222"/>
    <cellStyle name="强调文字颜色 2 4 7 2 2" xfId="34156"/>
    <cellStyle name="强调文字颜色 2 4 7 3" xfId="28559"/>
    <cellStyle name="强调文字颜色 2 4 8" xfId="31225"/>
    <cellStyle name="强调文字颜色 2 4 8 2" xfId="31227"/>
    <cellStyle name="强调文字颜色 2 4 8 2 2" xfId="31231"/>
    <cellStyle name="强调文字颜色 2 4 8 3" xfId="31239"/>
    <cellStyle name="强调文字颜色 2 4 8 3 2" xfId="34157"/>
    <cellStyle name="强调文字颜色 2 4 9" xfId="31245"/>
    <cellStyle name="强调文字颜色 2 4 9 2" xfId="34158"/>
    <cellStyle name="强调文字颜色 2 4 9 2 2" xfId="34159"/>
    <cellStyle name="强调文字颜色 2 5" xfId="34160"/>
    <cellStyle name="强调文字颜色 2 5 2" xfId="34161"/>
    <cellStyle name="强调文字颜色 2 5 2 2" xfId="34162"/>
    <cellStyle name="强调文字颜色 2 5 2 2 2" xfId="13654"/>
    <cellStyle name="强调文字颜色 2 5 2 2 2 2" xfId="13656"/>
    <cellStyle name="强调文字颜色 2 5 2 2 2 2 2" xfId="34163"/>
    <cellStyle name="强调文字颜色 2 5 2 2 2 3" xfId="34164"/>
    <cellStyle name="强调文字颜色 2 5 2 2 3" xfId="13658"/>
    <cellStyle name="强调文字颜色 2 5 2 2 3 2" xfId="13660"/>
    <cellStyle name="强调文字颜色 2 5 2 2 3 2 2" xfId="34165"/>
    <cellStyle name="强调文字颜色 2 5 2 2 4" xfId="13664"/>
    <cellStyle name="强调文字颜色 2 5 2 2 4 2" xfId="34166"/>
    <cellStyle name="强调文字颜色 2 5 2 2 5" xfId="27710"/>
    <cellStyle name="强调文字颜色 2 5 2 3" xfId="23676"/>
    <cellStyle name="强调文字颜色 2 5 2 3 2" xfId="13685"/>
    <cellStyle name="强调文字颜色 2 5 2 3 2 2" xfId="13688"/>
    <cellStyle name="强调文字颜色 2 5 2 3 2 2 2" xfId="34167"/>
    <cellStyle name="强调文字颜色 2 5 2 3 2 3" xfId="31846"/>
    <cellStyle name="强调文字颜色 2 5 2 3 3" xfId="13690"/>
    <cellStyle name="强调文字颜色 2 5 2 3 3 2" xfId="13695"/>
    <cellStyle name="强调文字颜色 2 5 2 3 4" xfId="13697"/>
    <cellStyle name="强调文字颜色 2 5 2 4" xfId="34168"/>
    <cellStyle name="强调文字颜色 2 5 2 4 2" xfId="33176"/>
    <cellStyle name="强调文字颜色 2 5 2 4 2 2" xfId="12400"/>
    <cellStyle name="强调文字颜色 2 5 2 4 3" xfId="34169"/>
    <cellStyle name="强调文字颜色 2 5 2 5" xfId="33791"/>
    <cellStyle name="强调文字颜色 2 5 2 5 2" xfId="33793"/>
    <cellStyle name="强调文字颜色 2 5 2 5 2 2" xfId="31918"/>
    <cellStyle name="强调文字颜色 2 5 2 6" xfId="33795"/>
    <cellStyle name="强调文字颜色 2 5 2 6 2" xfId="34170"/>
    <cellStyle name="强调文字颜色 2 5 2 6 2 2" xfId="34171"/>
    <cellStyle name="强调文字颜色 2 5 2 7" xfId="34172"/>
    <cellStyle name="强调文字颜色 2 5 2 7 2" xfId="34173"/>
    <cellStyle name="强调文字颜色 2 5 2 8" xfId="3220"/>
    <cellStyle name="强调文字颜色 2 5 3" xfId="34174"/>
    <cellStyle name="强调文字颜色 2 5 3 2" xfId="34175"/>
    <cellStyle name="强调文字颜色 2 5 3 2 2" xfId="34176"/>
    <cellStyle name="强调文字颜色 2 5 3 2 2 2" xfId="34177"/>
    <cellStyle name="强调文字颜色 2 5 3 2 3" xfId="34178"/>
    <cellStyle name="强调文字颜色 2 5 3 3" xfId="34179"/>
    <cellStyle name="强调文字颜色 2 5 3 3 2" xfId="34180"/>
    <cellStyle name="强调文字颜色 2 5 3 3 2 2" xfId="31999"/>
    <cellStyle name="强调文字颜色 2 5 3 4" xfId="34181"/>
    <cellStyle name="强调文字颜色 2 5 3 4 2" xfId="34182"/>
    <cellStyle name="强调文字颜色 2 5 3 5" xfId="33798"/>
    <cellStyle name="强调文字颜色 2 5 4" xfId="34183"/>
    <cellStyle name="强调文字颜色 2 5 4 2" xfId="34184"/>
    <cellStyle name="强调文字颜色 2 5 4 2 2" xfId="31276"/>
    <cellStyle name="强调文字颜色 2 5 4 2 2 2" xfId="34185"/>
    <cellStyle name="强调文字颜色 2 5 4 2 3" xfId="30777"/>
    <cellStyle name="强调文字颜色 2 5 4 3" xfId="34186"/>
    <cellStyle name="强调文字颜色 2 5 4 3 2" xfId="22433"/>
    <cellStyle name="强调文字颜色 2 5 4 4" xfId="34187"/>
    <cellStyle name="强调文字颜色 2 5 5" xfId="5665"/>
    <cellStyle name="强调文字颜色 2 5 5 2" xfId="20929"/>
    <cellStyle name="强调文字颜色 2 5 5 2 2" xfId="20931"/>
    <cellStyle name="强调文字颜色 2 5 5 3" xfId="20934"/>
    <cellStyle name="强调文字颜色 2 5 6" xfId="29297"/>
    <cellStyle name="强调文字颜色 2 5 6 2" xfId="20952"/>
    <cellStyle name="强调文字颜色 2 5 6 2 2" xfId="20954"/>
    <cellStyle name="强调文字颜色 2 5 7" xfId="31252"/>
    <cellStyle name="强调文字颜色 2 5 7 2" xfId="7698"/>
    <cellStyle name="强调文字颜色 2 5 7 2 2" xfId="7700"/>
    <cellStyle name="强调文字颜色 2 5 8" xfId="34188"/>
    <cellStyle name="强调文字颜色 2 5 8 2" xfId="34189"/>
    <cellStyle name="强调文字颜色 2 5 9" xfId="34190"/>
    <cellStyle name="强调文字颜色 2 6" xfId="34191"/>
    <cellStyle name="强调文字颜色 2 6 10" xfId="34192"/>
    <cellStyle name="强调文字颜色 2 6 2" xfId="34193"/>
    <cellStyle name="强调文字颜色 2 6 2 2" xfId="34194"/>
    <cellStyle name="强调文字颜色 2 6 2 2 2" xfId="15838"/>
    <cellStyle name="强调文字颜色 2 6 2 2 2 2" xfId="26929"/>
    <cellStyle name="强调文字颜色 2 6 2 2 3" xfId="15840"/>
    <cellStyle name="强调文字颜色 2 6 2 3" xfId="34195"/>
    <cellStyle name="强调文字颜色 2 6 2 3 2" xfId="15847"/>
    <cellStyle name="强调文字颜色 2 6 2 3 2 2" xfId="27023"/>
    <cellStyle name="强调文字颜色 2 6 2 3 3" xfId="15849"/>
    <cellStyle name="强调文字颜色 2 6 2 3 3 2" xfId="27043"/>
    <cellStyle name="强调文字颜色 2 6 2 4" xfId="29205"/>
    <cellStyle name="强调文字颜色 2 6 2 4 2" xfId="34196"/>
    <cellStyle name="强调文字颜色 2 6 2 5" xfId="33808"/>
    <cellStyle name="强调文字颜色 2 6 3" xfId="33831"/>
    <cellStyle name="强调文字颜色 2 6 3 2" xfId="34197"/>
    <cellStyle name="强调文字颜色 2 6 3 2 2" xfId="34198"/>
    <cellStyle name="强调文字颜色 2 6 3 2 2 2" xfId="34199"/>
    <cellStyle name="强调文字颜色 2 6 3 2 3" xfId="34200"/>
    <cellStyle name="强调文字颜色 2 6 3 3" xfId="34201"/>
    <cellStyle name="强调文字颜色 2 6 3 3 2" xfId="34202"/>
    <cellStyle name="强调文字颜色 2 6 3 3 2 2" xfId="31648"/>
    <cellStyle name="强调文字颜色 2 6 3 4" xfId="34203"/>
    <cellStyle name="强调文字颜色 2 6 3 4 2" xfId="818"/>
    <cellStyle name="强调文字颜色 2 6 3 5" xfId="33812"/>
    <cellStyle name="强调文字颜色 2 6 4" xfId="29401"/>
    <cellStyle name="强调文字颜色 2 6 4 2" xfId="34204"/>
    <cellStyle name="强调文字颜色 2 6 4 2 2" xfId="34205"/>
    <cellStyle name="强调文字颜色 2 6 4 2 2 2" xfId="26155"/>
    <cellStyle name="强调文字颜色 2 6 4 2 3" xfId="34207"/>
    <cellStyle name="强调文字颜色 2 6 4 3" xfId="34209"/>
    <cellStyle name="强调文字颜色 2 6 4 3 2" xfId="34210"/>
    <cellStyle name="强调文字颜色 2 6 4 4" xfId="34212"/>
    <cellStyle name="强调文字颜色 2 6 5" xfId="968"/>
    <cellStyle name="强调文字颜色 2 6 5 2" xfId="20983"/>
    <cellStyle name="强调文字颜色 2 6 5 2 2" xfId="20985"/>
    <cellStyle name="强调文字颜色 2 6 5 3" xfId="20988"/>
    <cellStyle name="强调文字颜色 2 6 6" xfId="17587"/>
    <cellStyle name="强调文字颜色 2 6 6 2" xfId="30555"/>
    <cellStyle name="强调文字颜色 2 6 6 2 2" xfId="34213"/>
    <cellStyle name="强调文字颜色 2 6 6 3" xfId="30557"/>
    <cellStyle name="强调文字颜色 2 6 6 3 2" xfId="34214"/>
    <cellStyle name="强调文字颜色 2 6 7" xfId="31257"/>
    <cellStyle name="强调文字颜色 2 6 7 2" xfId="31260"/>
    <cellStyle name="强调文字颜色 2 6 7 2 2" xfId="34215"/>
    <cellStyle name="强调文字颜色 2 6 8" xfId="31263"/>
    <cellStyle name="强调文字颜色 2 6 8 2" xfId="34216"/>
    <cellStyle name="强调文字颜色 2 6 8 2 2" xfId="30964"/>
    <cellStyle name="强调文字颜色 2 6 8 3" xfId="34217"/>
    <cellStyle name="强调文字颜色 2 6 8 3 2" xfId="34218"/>
    <cellStyle name="强调文字颜色 2 6 9" xfId="31265"/>
    <cellStyle name="强调文字颜色 2 6 9 2" xfId="34219"/>
    <cellStyle name="强调文字颜色 2 7" xfId="34220"/>
    <cellStyle name="强调文字颜色 2 7 2" xfId="34222"/>
    <cellStyle name="强调文字颜色 2 7 2 2" xfId="31955"/>
    <cellStyle name="强调文字颜色 2 7 2 2 2" xfId="31069"/>
    <cellStyle name="强调文字颜色 2 7 2 3" xfId="34223"/>
    <cellStyle name="强调文字颜色 2 7 3" xfId="565"/>
    <cellStyle name="强调文字颜色 2 7 3 2" xfId="19613"/>
    <cellStyle name="强调文字颜色 2 7 3 2 2" xfId="19615"/>
    <cellStyle name="强调文字颜色 2 7 3 2 3" xfId="19618"/>
    <cellStyle name="强调文字颜色 2 7 3 3" xfId="19621"/>
    <cellStyle name="强调文字颜色 2 7 3 4" xfId="19623"/>
    <cellStyle name="强调文字颜色 2 7 4" xfId="19625"/>
    <cellStyle name="强调文字颜色 2 7 4 2" xfId="19627"/>
    <cellStyle name="强调文字颜色 2 7 4 3" xfId="19629"/>
    <cellStyle name="强调文字颜色 2 8" xfId="34224"/>
    <cellStyle name="强调文字颜色 2 8 2" xfId="27164"/>
    <cellStyle name="强调文字颜色 2 8 2 2" xfId="27167"/>
    <cellStyle name="强调文字颜色 2 8 2 3" xfId="27170"/>
    <cellStyle name="强调文字颜色 2 8 2 4" xfId="27172"/>
    <cellStyle name="强调文字颜色 2 8 3" xfId="1005"/>
    <cellStyle name="强调文字颜色 2 8 3 2" xfId="19634"/>
    <cellStyle name="强调文字颜色 2 8 3 3" xfId="19638"/>
    <cellStyle name="强调文字颜色 2 9" xfId="25685"/>
    <cellStyle name="强调文字颜色 2 9 2" xfId="26884"/>
    <cellStyle name="强调文字颜色 2 9 2 2" xfId="34225"/>
    <cellStyle name="强调文字颜色 2 9 3" xfId="7397"/>
    <cellStyle name="强调文字颜色 2 9 3 2" xfId="19640"/>
    <cellStyle name="强调文字颜色 2 9 3 3" xfId="19642"/>
    <cellStyle name="强调文字颜色 3 10" xfId="6263"/>
    <cellStyle name="强调文字颜色 3 10 2" xfId="23354"/>
    <cellStyle name="强调文字颜色 3 10 2 2" xfId="23356"/>
    <cellStyle name="强调文字颜色 3 10 3" xfId="23358"/>
    <cellStyle name="强调文字颜色 3 10 3 2" xfId="34226"/>
    <cellStyle name="强调文字颜色 3 11" xfId="23360"/>
    <cellStyle name="强调文字颜色 3 11 2" xfId="23362"/>
    <cellStyle name="强调文字颜色 3 11 2 2" xfId="34227"/>
    <cellStyle name="强调文字颜色 3 11 3" xfId="34228"/>
    <cellStyle name="强调文字颜色 3 11 3 2" xfId="34229"/>
    <cellStyle name="强调文字颜色 3 2" xfId="22552"/>
    <cellStyle name="强调文字颜色 3 2 10" xfId="12454"/>
    <cellStyle name="强调文字颜色 3 2 10 2" xfId="34230"/>
    <cellStyle name="强调文字颜色 3 2 10 2 2" xfId="24317"/>
    <cellStyle name="强调文字颜色 3 2 11" xfId="27610"/>
    <cellStyle name="强调文字颜色 3 2 11 2" xfId="31319"/>
    <cellStyle name="强调文字颜色 3 2 11 2 2" xfId="24706"/>
    <cellStyle name="强调文字颜色 3 2 12" xfId="34231"/>
    <cellStyle name="强调文字颜色 3 2 12 2" xfId="34232"/>
    <cellStyle name="强调文字颜色 3 2 13" xfId="34233"/>
    <cellStyle name="强调文字颜色 3 2 14" xfId="34234"/>
    <cellStyle name="强调文字颜色 3 2 15" xfId="19885"/>
    <cellStyle name="强调文字颜色 3 2 16" xfId="19891"/>
    <cellStyle name="强调文字颜色 3 2 17" xfId="19893"/>
    <cellStyle name="强调文字颜色 3 2 18" xfId="34235"/>
    <cellStyle name="强调文字颜色 3 2 2" xfId="22555"/>
    <cellStyle name="强调文字颜色 3 2 2 10" xfId="30442"/>
    <cellStyle name="强调文字颜色 3 2 2 10 2" xfId="17261"/>
    <cellStyle name="强调文字颜色 3 2 2 10 2 2" xfId="17263"/>
    <cellStyle name="强调文字颜色 3 2 2 10 3" xfId="34236"/>
    <cellStyle name="强调文字颜色 3 2 2 10 3 2" xfId="6025"/>
    <cellStyle name="强调文字颜色 3 2 2 11" xfId="21426"/>
    <cellStyle name="强调文字颜色 3 2 2 11 2" xfId="34237"/>
    <cellStyle name="强调文字颜色 3 2 2 12" xfId="30445"/>
    <cellStyle name="强调文字颜色 3 2 2 2" xfId="34238"/>
    <cellStyle name="强调文字颜色 3 2 2 2 10" xfId="21294"/>
    <cellStyle name="强调文字颜色 3 2 2 2 10 2" xfId="34239"/>
    <cellStyle name="强调文字颜色 3 2 2 2 11" xfId="21296"/>
    <cellStyle name="强调文字颜色 3 2 2 2 2" xfId="34240"/>
    <cellStyle name="强调文字颜色 3 2 2 2 2 10" xfId="18345"/>
    <cellStyle name="强调文字颜色 3 2 2 2 2 10 2" xfId="20256"/>
    <cellStyle name="强调文字颜色 3 2 2 2 2 10 3" xfId="20259"/>
    <cellStyle name="强调文字颜色 3 2 2 2 2 2" xfId="34241"/>
    <cellStyle name="强调文字颜色 3 2 2 2 2 2 2" xfId="34242"/>
    <cellStyle name="强调文字颜色 3 2 2 2 2 2 2 2" xfId="3795"/>
    <cellStyle name="强调文字颜色 3 2 2 2 2 2 2 2 2" xfId="6616"/>
    <cellStyle name="强调文字颜色 3 2 2 2 2 2 2 3" xfId="3800"/>
    <cellStyle name="强调文字颜色 3 2 2 2 2 2 3" xfId="34243"/>
    <cellStyle name="强调文字颜色 3 2 2 2 2 2 3 2" xfId="34244"/>
    <cellStyle name="强调文字颜色 3 2 2 2 2 2 3 2 2" xfId="34245"/>
    <cellStyle name="强调文字颜色 3 2 2 2 2 2 3 3" xfId="32621"/>
    <cellStyle name="强调文字颜色 3 2 2 2 2 2 3 3 2" xfId="34246"/>
    <cellStyle name="强调文字颜色 3 2 2 2 2 2 4" xfId="34247"/>
    <cellStyle name="强调文字颜色 3 2 2 2 2 2 4 2" xfId="34248"/>
    <cellStyle name="强调文字颜色 3 2 2 2 2 2 5" xfId="34249"/>
    <cellStyle name="强调文字颜色 3 2 2 2 2 3" xfId="34250"/>
    <cellStyle name="强调文字颜色 3 2 2 2 2 3 2" xfId="34251"/>
    <cellStyle name="强调文字颜色 3 2 2 2 2 3 2 2" xfId="26957"/>
    <cellStyle name="强调文字颜色 3 2 2 2 2 3 2 2 2" xfId="34252"/>
    <cellStyle name="强调文字颜色 3 2 2 2 2 3 2 3" xfId="26366"/>
    <cellStyle name="强调文字颜色 3 2 2 2 2 3 3" xfId="34253"/>
    <cellStyle name="强调文字颜色 3 2 2 2 2 3 3 2" xfId="31958"/>
    <cellStyle name="强调文字颜色 3 2 2 2 2 3 3 2 2" xfId="34254"/>
    <cellStyle name="强调文字颜色 3 2 2 2 2 3 4" xfId="34255"/>
    <cellStyle name="强调文字颜色 3 2 2 2 2 3 4 2" xfId="34256"/>
    <cellStyle name="强调文字颜色 3 2 2 2 2 3 5" xfId="3099"/>
    <cellStyle name="强调文字颜色 3 2 2 2 2 4" xfId="34257"/>
    <cellStyle name="强调文字颜色 3 2 2 2 2 4 2" xfId="9437"/>
    <cellStyle name="强调文字颜色 3 2 2 2 2 4 2 2" xfId="30181"/>
    <cellStyle name="强调文字颜色 3 2 2 2 2 4 2 2 2" xfId="34258"/>
    <cellStyle name="强调文字颜色 3 2 2 2 2 4 2 3" xfId="30184"/>
    <cellStyle name="强调文字颜色 3 2 2 2 2 4 3" xfId="34259"/>
    <cellStyle name="强调文字颜色 3 2 2 2 2 4 3 2" xfId="31832"/>
    <cellStyle name="强调文字颜色 3 2 2 2 2 4 4" xfId="34260"/>
    <cellStyle name="强调文字颜色 3 2 2 2 2 5" xfId="13999"/>
    <cellStyle name="强调文字颜色 3 2 2 2 2 5 2" xfId="34261"/>
    <cellStyle name="强调文字颜色 3 2 2 2 2 5 2 2" xfId="34262"/>
    <cellStyle name="强调文字颜色 3 2 2 2 2 5 3" xfId="34263"/>
    <cellStyle name="强调文字颜色 3 2 2 2 2 6" xfId="7696"/>
    <cellStyle name="强调文字颜色 3 2 2 2 2 6 2" xfId="26426"/>
    <cellStyle name="强调文字颜色 3 2 2 2 2 6 2 2" xfId="30329"/>
    <cellStyle name="强调文字颜色 3 2 2 2 2 6 3" xfId="30333"/>
    <cellStyle name="强调文字颜色 3 2 2 2 2 6 3 2" xfId="34264"/>
    <cellStyle name="强调文字颜色 3 2 2 2 2 7" xfId="5118"/>
    <cellStyle name="强调文字颜色 3 2 2 2 2 7 2" xfId="5125"/>
    <cellStyle name="强调文字颜色 3 2 2 2 2 7 2 2" xfId="5135"/>
    <cellStyle name="强调文字颜色 3 2 2 2 2 7 3" xfId="5146"/>
    <cellStyle name="强调文字颜色 3 2 2 2 2 7 4" xfId="5152"/>
    <cellStyle name="强调文字颜色 3 2 2 2 2 8" xfId="5164"/>
    <cellStyle name="强调文字颜色 3 2 2 2 2 8 2" xfId="5171"/>
    <cellStyle name="强调文字颜色 3 2 2 2 2 8 2 2" xfId="20263"/>
    <cellStyle name="强调文字颜色 3 2 2 2 2 8 3" xfId="17239"/>
    <cellStyle name="强调文字颜色 3 2 2 2 2 8 3 2" xfId="34265"/>
    <cellStyle name="强调文字颜色 3 2 2 2 2 9" xfId="5176"/>
    <cellStyle name="强调文字颜色 3 2 2 2 2 9 2" xfId="5182"/>
    <cellStyle name="强调文字颜色 3 2 2 2 3" xfId="28485"/>
    <cellStyle name="强调文字颜色 3 2 2 2 3 2" xfId="34266"/>
    <cellStyle name="强调文字颜色 3 2 2 2 3 2 2" xfId="34267"/>
    <cellStyle name="强调文字颜色 3 2 2 2 3 2 2 2" xfId="34268"/>
    <cellStyle name="强调文字颜色 3 2 2 2 3 2 3" xfId="34269"/>
    <cellStyle name="强调文字颜色 3 2 2 2 3 3" xfId="34270"/>
    <cellStyle name="强调文字颜色 3 2 2 2 3 3 2" xfId="34271"/>
    <cellStyle name="强调文字颜色 3 2 2 2 3 3 2 2" xfId="34272"/>
    <cellStyle name="强调文字颜色 3 2 2 2 3 3 3" xfId="34273"/>
    <cellStyle name="强调文字颜色 3 2 2 2 3 3 3 2" xfId="34274"/>
    <cellStyle name="强调文字颜色 3 2 2 2 3 4" xfId="34275"/>
    <cellStyle name="强调文字颜色 3 2 2 2 3 4 2" xfId="34276"/>
    <cellStyle name="强调文字颜色 3 2 2 2 3 5" xfId="34277"/>
    <cellStyle name="强调文字颜色 3 2 2 2 4" xfId="26815"/>
    <cellStyle name="强调文字颜色 3 2 2 2 4 2" xfId="26818"/>
    <cellStyle name="强调文字颜色 3 2 2 2 4 2 2" xfId="18716"/>
    <cellStyle name="强调文字颜色 3 2 2 2 4 2 2 2" xfId="34278"/>
    <cellStyle name="强调文字颜色 3 2 2 2 4 2 3" xfId="34279"/>
    <cellStyle name="强调文字颜色 3 2 2 2 4 3" xfId="34280"/>
    <cellStyle name="强调文字颜色 3 2 2 2 4 3 2" xfId="34281"/>
    <cellStyle name="强调文字颜色 3 2 2 2 4 3 2 2" xfId="34282"/>
    <cellStyle name="强调文字颜色 3 2 2 2 4 4" xfId="34283"/>
    <cellStyle name="强调文字颜色 3 2 2 2 4 4 2" xfId="34284"/>
    <cellStyle name="强调文字颜色 3 2 2 2 4 5" xfId="22688"/>
    <cellStyle name="强调文字颜色 3 2 2 2 5" xfId="3805"/>
    <cellStyle name="强调文字颜色 3 2 2 2 5 2" xfId="34285"/>
    <cellStyle name="强调文字颜色 3 2 2 2 5 2 2" xfId="34286"/>
    <cellStyle name="强调文字颜色 3 2 2 2 5 2 2 2" xfId="34287"/>
    <cellStyle name="强调文字颜色 3 2 2 2 5 2 3" xfId="33525"/>
    <cellStyle name="强调文字颜色 3 2 2 2 5 3" xfId="34288"/>
    <cellStyle name="强调文字颜色 3 2 2 2 5 3 2" xfId="34289"/>
    <cellStyle name="强调文字颜色 3 2 2 2 5 4" xfId="34290"/>
    <cellStyle name="强调文字颜色 3 2 2 2 6" xfId="33963"/>
    <cellStyle name="强调文字颜色 3 2 2 2 6 2" xfId="34291"/>
    <cellStyle name="强调文字颜色 3 2 2 2 6 2 2" xfId="34292"/>
    <cellStyle name="强调文字颜色 3 2 2 2 6 3" xfId="34293"/>
    <cellStyle name="强调文字颜色 3 2 2 2 7" xfId="4056"/>
    <cellStyle name="强调文字颜色 3 2 2 2 7 2" xfId="34294"/>
    <cellStyle name="强调文字颜色 3 2 2 2 7 2 2" xfId="10748"/>
    <cellStyle name="强调文字颜色 3 2 2 2 7 2 2 2" xfId="10750"/>
    <cellStyle name="强调文字颜色 3 2 2 2 7 2 2 3" xfId="10755"/>
    <cellStyle name="强调文字颜色 3 2 2 2 7 3" xfId="34295"/>
    <cellStyle name="强调文字颜色 3 2 2 2 7 3 2" xfId="3848"/>
    <cellStyle name="强调文字颜色 3 2 2 2 8" xfId="28270"/>
    <cellStyle name="强调文字颜色 3 2 2 2 8 2" xfId="28272"/>
    <cellStyle name="强调文字颜色 3 2 2 2 8 2 2" xfId="10821"/>
    <cellStyle name="强调文字颜色 3 2 2 2 9" xfId="28274"/>
    <cellStyle name="强调文字颜色 3 2 2 2 9 2" xfId="34296"/>
    <cellStyle name="强调文字颜色 3 2 2 2 9 2 2" xfId="10843"/>
    <cellStyle name="强调文字颜色 3 2 2 2 9 3" xfId="34297"/>
    <cellStyle name="强调文字颜色 3 2 2 2 9 3 2" xfId="34298"/>
    <cellStyle name="强调文字颜色 3 2 2 3" xfId="14627"/>
    <cellStyle name="强调文字颜色 3 2 2 3 10" xfId="28954"/>
    <cellStyle name="强调文字颜色 3 2 2 3 2" xfId="30937"/>
    <cellStyle name="强调文字颜色 3 2 2 3 2 2" xfId="34299"/>
    <cellStyle name="强调文字颜色 3 2 2 3 2 2 2" xfId="34300"/>
    <cellStyle name="强调文字颜色 3 2 2 3 2 2 2 2" xfId="34301"/>
    <cellStyle name="强调文字颜色 3 2 2 3 2 2 3" xfId="33477"/>
    <cellStyle name="强调文字颜色 3 2 2 3 2 3" xfId="34302"/>
    <cellStyle name="强调文字颜色 3 2 2 3 2 3 2" xfId="7675"/>
    <cellStyle name="强调文字颜色 3 2 2 3 2 3 2 2" xfId="34303"/>
    <cellStyle name="强调文字颜色 3 2 2 3 2 3 3" xfId="7677"/>
    <cellStyle name="强调文字颜色 3 2 2 3 2 3 3 2" xfId="2366"/>
    <cellStyle name="强调文字颜色 3 2 2 3 2 4" xfId="34304"/>
    <cellStyle name="强调文字颜色 3 2 2 3 2 4 2" xfId="7664"/>
    <cellStyle name="强调文字颜色 3 2 2 3 2 5" xfId="34305"/>
    <cellStyle name="强调文字颜色 3 2 2 3 3" xfId="30939"/>
    <cellStyle name="强调文字颜色 3 2 2 3 3 2" xfId="34306"/>
    <cellStyle name="强调文字颜色 3 2 2 3 3 2 2" xfId="34307"/>
    <cellStyle name="强调文字颜色 3 2 2 3 3 2 2 2" xfId="34308"/>
    <cellStyle name="强调文字颜色 3 2 2 3 3 2 3" xfId="34309"/>
    <cellStyle name="强调文字颜色 3 2 2 3 3 3" xfId="34310"/>
    <cellStyle name="强调文字颜色 3 2 2 3 3 3 2" xfId="34311"/>
    <cellStyle name="强调文字颜色 3 2 2 3 3 3 2 2" xfId="34312"/>
    <cellStyle name="强调文字颜色 3 2 2 3 3 4" xfId="34313"/>
    <cellStyle name="强调文字颜色 3 2 2 3 3 4 2" xfId="34314"/>
    <cellStyle name="强调文字颜色 3 2 2 3 3 5" xfId="34315"/>
    <cellStyle name="强调文字颜色 3 2 2 3 4" xfId="26825"/>
    <cellStyle name="强调文字颜色 3 2 2 3 4 2" xfId="34316"/>
    <cellStyle name="强调文字颜色 3 2 2 3 4 2 2" xfId="19276"/>
    <cellStyle name="强调文字颜色 3 2 2 3 4 2 2 2" xfId="34317"/>
    <cellStyle name="强调文字颜色 3 2 2 3 4 2 3" xfId="8271"/>
    <cellStyle name="强调文字颜色 3 2 2 3 4 3" xfId="34318"/>
    <cellStyle name="强调文字颜色 3 2 2 3 4 3 2" xfId="27532"/>
    <cellStyle name="强调文字颜色 3 2 2 3 4 4" xfId="34319"/>
    <cellStyle name="强调文字颜色 3 2 2 3 5" xfId="34320"/>
    <cellStyle name="强调文字颜色 3 2 2 3 5 2" xfId="34321"/>
    <cellStyle name="强调文字颜色 3 2 2 3 5 2 2" xfId="34322"/>
    <cellStyle name="强调文字颜色 3 2 2 3 5 3" xfId="34323"/>
    <cellStyle name="强调文字颜色 3 2 2 3 6" xfId="34324"/>
    <cellStyle name="强调文字颜色 3 2 2 3 6 2" xfId="11885"/>
    <cellStyle name="强调文字颜色 3 2 2 3 6 2 2" xfId="11887"/>
    <cellStyle name="强调文字颜色 3 2 2 3 6 3" xfId="11889"/>
    <cellStyle name="强调文字颜色 3 2 2 3 6 3 2" xfId="11891"/>
    <cellStyle name="强调文字颜色 3 2 2 3 7" xfId="34325"/>
    <cellStyle name="强调文字颜色 3 2 2 3 7 2" xfId="32010"/>
    <cellStyle name="强调文字颜色 3 2 2 3 7 2 2" xfId="10901"/>
    <cellStyle name="强调文字颜色 3 2 2 3 8" xfId="28278"/>
    <cellStyle name="强调文字颜色 3 2 2 3 8 2" xfId="34326"/>
    <cellStyle name="强调文字颜色 3 2 2 3 8 2 2" xfId="10919"/>
    <cellStyle name="强调文字颜色 3 2 2 3 8 3" xfId="34327"/>
    <cellStyle name="强调文字颜色 3 2 2 3 8 3 2" xfId="34328"/>
    <cellStyle name="强调文字颜色 3 2 2 3 9" xfId="34329"/>
    <cellStyle name="强调文字颜色 3 2 2 3 9 2" xfId="34330"/>
    <cellStyle name="强调文字颜色 3 2 2 4" xfId="34331"/>
    <cellStyle name="强调文字颜色 3 2 2 4 2" xfId="34332"/>
    <cellStyle name="强调文字颜色 3 2 2 4 2 2" xfId="34333"/>
    <cellStyle name="强调文字颜色 3 2 2 4 2 2 2" xfId="23137"/>
    <cellStyle name="强调文字颜色 3 2 2 4 2 3" xfId="34334"/>
    <cellStyle name="强调文字颜色 3 2 2 4 3" xfId="34335"/>
    <cellStyle name="强调文字颜色 3 2 2 4 3 2" xfId="34336"/>
    <cellStyle name="强调文字颜色 3 2 2 4 3 2 2" xfId="23366"/>
    <cellStyle name="强调文字颜色 3 2 2 4 3 3" xfId="34337"/>
    <cellStyle name="强调文字颜色 3 2 2 4 3 3 2" xfId="27197"/>
    <cellStyle name="强调文字颜色 3 2 2 4 4" xfId="34338"/>
    <cellStyle name="强调文字颜色 3 2 2 4 4 2" xfId="34339"/>
    <cellStyle name="强调文字颜色 3 2 2 4 5" xfId="34340"/>
    <cellStyle name="强调文字颜色 3 2 2 5" xfId="854"/>
    <cellStyle name="强调文字颜色 3 2 2 5 2" xfId="34341"/>
    <cellStyle name="强调文字颜色 3 2 2 5 2 2" xfId="34342"/>
    <cellStyle name="强调文字颜色 3 2 2 5 2 2 2" xfId="32780"/>
    <cellStyle name="强调文字颜色 3 2 2 5 2 3" xfId="25797"/>
    <cellStyle name="强调文字颜色 3 2 2 5 3" xfId="33978"/>
    <cellStyle name="强调文字颜色 3 2 2 5 3 2" xfId="34344"/>
    <cellStyle name="强调文字颜色 3 2 2 5 3 2 2" xfId="34345"/>
    <cellStyle name="强调文字颜色 3 2 2 5 4" xfId="34346"/>
    <cellStyle name="强调文字颜色 3 2 2 5 4 2" xfId="34347"/>
    <cellStyle name="强调文字颜色 3 2 2 5 5" xfId="34348"/>
    <cellStyle name="强调文字颜色 3 2 2 6" xfId="2712"/>
    <cellStyle name="强调文字颜色 3 2 2 6 2" xfId="34349"/>
    <cellStyle name="强调文字颜色 3 2 2 6 2 2" xfId="34350"/>
    <cellStyle name="强调文字颜色 3 2 2 6 2 2 2" xfId="34351"/>
    <cellStyle name="强调文字颜色 3 2 2 6 2 3" xfId="25819"/>
    <cellStyle name="强调文字颜色 3 2 2 6 3" xfId="33981"/>
    <cellStyle name="强调文字颜色 3 2 2 6 3 2" xfId="34353"/>
    <cellStyle name="强调文字颜色 3 2 2 6 4" xfId="34354"/>
    <cellStyle name="强调文字颜色 3 2 2 7" xfId="34355"/>
    <cellStyle name="强调文字颜色 3 2 2 7 2" xfId="34356"/>
    <cellStyle name="强调文字颜色 3 2 2 7 2 2" xfId="34357"/>
    <cellStyle name="强调文字颜色 3 2 2 7 3" xfId="34358"/>
    <cellStyle name="强调文字颜色 3 2 2 8" xfId="34359"/>
    <cellStyle name="强调文字颜色 3 2 2 8 2" xfId="34360"/>
    <cellStyle name="强调文字颜色 3 2 2 8 2 2" xfId="34361"/>
    <cellStyle name="强调文字颜色 3 2 2 8 3" xfId="34362"/>
    <cellStyle name="强调文字颜色 3 2 2 8 3 2" xfId="34363"/>
    <cellStyle name="强调文字颜色 3 2 2 9" xfId="21504"/>
    <cellStyle name="强调文字颜色 3 2 2 9 2" xfId="21506"/>
    <cellStyle name="强调文字颜色 3 2 2 9 2 2" xfId="34364"/>
    <cellStyle name="强调文字颜色 3 2 2 9 3" xfId="21508"/>
    <cellStyle name="强调文字颜色 3 2 2 9 4" xfId="34365"/>
    <cellStyle name="强调文字颜色 3 2 3" xfId="22559"/>
    <cellStyle name="强调文字颜色 3 2 3 10" xfId="34"/>
    <cellStyle name="强调文字颜色 3 2 3 10 2" xfId="12178"/>
    <cellStyle name="强调文字颜色 3 2 3 10 2 2" xfId="13888"/>
    <cellStyle name="强调文字颜色 3 2 3 10 2 3" xfId="13891"/>
    <cellStyle name="强调文字颜色 3 2 3 11" xfId="30647"/>
    <cellStyle name="强调文字颜色 3 2 3 2" xfId="32731"/>
    <cellStyle name="强调文字颜色 3 2 3 2 10" xfId="29690"/>
    <cellStyle name="强调文字颜色 3 2 3 2 2" xfId="32733"/>
    <cellStyle name="强调文字颜色 3 2 3 2 2 2" xfId="34366"/>
    <cellStyle name="强调文字颜色 3 2 3 2 2 2 2" xfId="34367"/>
    <cellStyle name="强调文字颜色 3 2 3 2 2 2 2 2" xfId="34368"/>
    <cellStyle name="强调文字颜色 3 2 3 2 2 2 3" xfId="21360"/>
    <cellStyle name="强调文字颜色 3 2 3 2 2 3" xfId="34369"/>
    <cellStyle name="强调文字颜色 3 2 3 2 2 3 2" xfId="34370"/>
    <cellStyle name="强调文字颜色 3 2 3 2 2 3 2 2" xfId="30407"/>
    <cellStyle name="强调文字颜色 3 2 3 2 2 3 3" xfId="21364"/>
    <cellStyle name="强调文字颜色 3 2 3 2 2 3 3 2" xfId="34372"/>
    <cellStyle name="强调文字颜色 3 2 3 2 2 4" xfId="34374"/>
    <cellStyle name="强调文字颜色 3 2 3 2 2 4 2" xfId="34375"/>
    <cellStyle name="强调文字颜色 3 2 3 2 2 5" xfId="34377"/>
    <cellStyle name="强调文字颜色 3 2 3 2 3" xfId="30951"/>
    <cellStyle name="强调文字颜色 3 2 3 2 3 2" xfId="34378"/>
    <cellStyle name="强调文字颜色 3 2 3 2 3 2 2" xfId="34379"/>
    <cellStyle name="强调文字颜色 3 2 3 2 3 2 2 2" xfId="34380"/>
    <cellStyle name="强调文字颜色 3 2 3 2 3 2 3" xfId="34381"/>
    <cellStyle name="强调文字颜色 3 2 3 2 3 3" xfId="34382"/>
    <cellStyle name="强调文字颜色 3 2 3 2 3 3 2" xfId="16045"/>
    <cellStyle name="强调文字颜色 3 2 3 2 3 3 2 2" xfId="34383"/>
    <cellStyle name="强调文字颜色 3 2 3 2 3 4" xfId="19583"/>
    <cellStyle name="强调文字颜色 3 2 3 2 3 4 2" xfId="34384"/>
    <cellStyle name="强调文字颜色 3 2 3 2 3 5" xfId="34386"/>
    <cellStyle name="强调文字颜色 3 2 3 2 4" xfId="26844"/>
    <cellStyle name="强调文字颜色 3 2 3 2 4 2" xfId="26847"/>
    <cellStyle name="强调文字颜色 3 2 3 2 4 2 2" xfId="12104"/>
    <cellStyle name="强调文字颜色 3 2 3 2 4 2 2 2" xfId="602"/>
    <cellStyle name="强调文字颜色 3 2 3 2 4 2 3" xfId="13491"/>
    <cellStyle name="强调文字颜色 3 2 3 2 4 3" xfId="34387"/>
    <cellStyle name="强调文字颜色 3 2 3 2 4 3 2" xfId="34388"/>
    <cellStyle name="强调文字颜色 3 2 3 2 4 4" xfId="34390"/>
    <cellStyle name="强调文字颜色 3 2 3 2 5" xfId="26849"/>
    <cellStyle name="强调文字颜色 3 2 3 2 5 2" xfId="4266"/>
    <cellStyle name="强调文字颜色 3 2 3 2 5 2 2" xfId="34391"/>
    <cellStyle name="强调文字颜色 3 2 3 2 5 3" xfId="34392"/>
    <cellStyle name="强调文字颜色 3 2 3 2 6" xfId="34393"/>
    <cellStyle name="强调文字颜色 3 2 3 2 6 2" xfId="30649"/>
    <cellStyle name="强调文字颜色 3 2 3 2 6 2 2" xfId="34395"/>
    <cellStyle name="强调文字颜色 3 2 3 2 6 3" xfId="34397"/>
    <cellStyle name="强调文字颜色 3 2 3 2 6 3 2" xfId="34399"/>
    <cellStyle name="强调文字颜色 3 2 3 2 7" xfId="34400"/>
    <cellStyle name="强调文字颜色 3 2 3 2 7 2" xfId="34402"/>
    <cellStyle name="强调文字颜色 3 2 3 2 7 2 2" xfId="11139"/>
    <cellStyle name="强调文字颜色 3 2 3 2 7 2 2 2" xfId="1920"/>
    <cellStyle name="强调文字颜色 3 2 3 2 7 2 2 3" xfId="11146"/>
    <cellStyle name="强调文字颜色 3 2 3 2 8" xfId="28284"/>
    <cellStyle name="强调文字颜色 3 2 3 2 8 2" xfId="34404"/>
    <cellStyle name="强调文字颜色 3 2 3 2 8 2 2" xfId="3289"/>
    <cellStyle name="强调文字颜色 3 2 3 2 8 3" xfId="18640"/>
    <cellStyle name="强调文字颜色 3 2 3 2 8 3 2" xfId="6726"/>
    <cellStyle name="强调文字颜色 3 2 3 2 9" xfId="34406"/>
    <cellStyle name="强调文字颜色 3 2 3 2 9 2" xfId="34408"/>
    <cellStyle name="强调文字颜色 3 2 3 3" xfId="14632"/>
    <cellStyle name="强调文字颜色 3 2 3 3 2" xfId="34409"/>
    <cellStyle name="强调文字颜色 3 2 3 3 2 2" xfId="34410"/>
    <cellStyle name="强调文字颜色 3 2 3 3 2 2 2" xfId="34411"/>
    <cellStyle name="强调文字颜色 3 2 3 3 2 3" xfId="34412"/>
    <cellStyle name="强调文字颜色 3 2 3 3 3" xfId="30954"/>
    <cellStyle name="强调文字颜色 3 2 3 3 3 2" xfId="30958"/>
    <cellStyle name="强调文字颜色 3 2 3 3 3 2 2" xfId="34413"/>
    <cellStyle name="强调文字颜色 3 2 3 3 3 3" xfId="30960"/>
    <cellStyle name="强调文字颜色 3 2 3 3 3 3 2" xfId="18962"/>
    <cellStyle name="强调文字颜色 3 2 3 3 4" xfId="26855"/>
    <cellStyle name="强调文字颜色 3 2 3 3 4 2" xfId="34414"/>
    <cellStyle name="强调文字颜色 3 2 3 3 5" xfId="30969"/>
    <cellStyle name="强调文字颜色 3 2 3 4" xfId="34415"/>
    <cellStyle name="强调文字颜色 3 2 3 4 2" xfId="34416"/>
    <cellStyle name="强调文字颜色 3 2 3 4 2 2" xfId="20853"/>
    <cellStyle name="强调文字颜色 3 2 3 4 2 2 2" xfId="20855"/>
    <cellStyle name="强调文字颜色 3 2 3 4 2 3" xfId="20864"/>
    <cellStyle name="强调文字颜色 3 2 3 4 3" xfId="34417"/>
    <cellStyle name="强调文字颜色 3 2 3 4 3 2" xfId="21276"/>
    <cellStyle name="强调文字颜色 3 2 3 4 3 2 2" xfId="21278"/>
    <cellStyle name="强调文字颜色 3 2 3 4 4" xfId="34418"/>
    <cellStyle name="强调文字颜色 3 2 3 4 4 2" xfId="18782"/>
    <cellStyle name="强调文字颜色 3 2 3 4 5" xfId="34419"/>
    <cellStyle name="强调文字颜色 3 2 3 5" xfId="34420"/>
    <cellStyle name="强调文字颜色 3 2 3 5 2" xfId="33329"/>
    <cellStyle name="强调文字颜色 3 2 3 5 2 2" xfId="34421"/>
    <cellStyle name="强调文字颜色 3 2 3 5 2 2 2" xfId="34422"/>
    <cellStyle name="强调文字颜色 3 2 3 5 2 3" xfId="34423"/>
    <cellStyle name="强调文字颜色 3 2 3 5 3" xfId="34424"/>
    <cellStyle name="强调文字颜色 3 2 3 5 3 2" xfId="34425"/>
    <cellStyle name="强调文字颜色 3 2 3 5 4" xfId="34426"/>
    <cellStyle name="强调文字颜色 3 2 3 6" xfId="34427"/>
    <cellStyle name="强调文字颜色 3 2 3 6 2" xfId="30176"/>
    <cellStyle name="强调文字颜色 3 2 3 6 2 2" xfId="33333"/>
    <cellStyle name="强调文字颜色 3 2 3 6 3" xfId="30178"/>
    <cellStyle name="强调文字颜色 3 2 3 7" xfId="34428"/>
    <cellStyle name="强调文字颜色 3 2 3 7 2" xfId="33337"/>
    <cellStyle name="强调文字颜色 3 2 3 7 2 2" xfId="17077"/>
    <cellStyle name="强调文字颜色 3 2 3 7 2 2 2" xfId="17079"/>
    <cellStyle name="强调文字颜色 3 2 3 7 2 2 3" xfId="17081"/>
    <cellStyle name="强调文字颜色 3 2 3 7 3" xfId="33339"/>
    <cellStyle name="强调文字颜色 3 2 3 7 3 2" xfId="17098"/>
    <cellStyle name="强调文字颜色 3 2 3 7 3 2 2" xfId="17100"/>
    <cellStyle name="强调文字颜色 3 2 3 7 3 2 3" xfId="17105"/>
    <cellStyle name="强调文字颜色 3 2 3 8" xfId="34429"/>
    <cellStyle name="强调文字颜色 3 2 3 8 2" xfId="34430"/>
    <cellStyle name="强调文字颜色 3 2 3 8 2 2" xfId="17131"/>
    <cellStyle name="强调文字颜色 3 2 3 9" xfId="21511"/>
    <cellStyle name="强调文字颜色 3 2 3 9 2" xfId="21513"/>
    <cellStyle name="强调文字颜色 3 2 3 9 2 2" xfId="17153"/>
    <cellStyle name="强调文字颜色 3 2 3 9 3" xfId="21515"/>
    <cellStyle name="强调文字颜色 3 2 3 9 3 2" xfId="17157"/>
    <cellStyle name="强调文字颜色 3 2 3 9 4" xfId="21517"/>
    <cellStyle name="强调文字颜色 3 2 3 9 5" xfId="34431"/>
    <cellStyle name="强调文字颜色 3 2 4" xfId="22563"/>
    <cellStyle name="强调文字颜色 3 2 4 2" xfId="32735"/>
    <cellStyle name="强调文字颜色 3 2 4 2 2" xfId="19913"/>
    <cellStyle name="强调文字颜色 3 2 4 2 2 2" xfId="19917"/>
    <cellStyle name="强调文字颜色 3 2 4 2 2 2 2" xfId="33267"/>
    <cellStyle name="强调文字颜色 3 2 4 2 2 2 2 2" xfId="33269"/>
    <cellStyle name="强调文字颜色 3 2 4 2 2 2 3" xfId="33271"/>
    <cellStyle name="强调文字颜色 3 2 4 2 2 3" xfId="19922"/>
    <cellStyle name="强调文字颜色 3 2 4 2 2 3 2" xfId="31979"/>
    <cellStyle name="强调文字颜色 3 2 4 2 2 3 2 2" xfId="17307"/>
    <cellStyle name="强调文字颜色 3 2 4 2 2 4" xfId="19926"/>
    <cellStyle name="强调文字颜色 3 2 4 2 2 4 2" xfId="33200"/>
    <cellStyle name="强调文字颜色 3 2 4 2 2 5" xfId="33208"/>
    <cellStyle name="强调文字颜色 3 2 4 2 2 6" xfId="33212"/>
    <cellStyle name="强调文字颜色 3 2 4 2 2 7" xfId="5652"/>
    <cellStyle name="强调文字颜色 3 2 4 2 3" xfId="34116"/>
    <cellStyle name="强调文字颜色 3 2 4 2 3 2" xfId="34432"/>
    <cellStyle name="强调文字颜色 3 2 4 2 3 2 2" xfId="34433"/>
    <cellStyle name="强调文字颜色 3 2 4 2 3 2 2 2" xfId="1414"/>
    <cellStyle name="强调文字颜色 3 2 4 2 3 2 3" xfId="21491"/>
    <cellStyle name="强调文字颜色 3 2 4 2 3 3" xfId="34434"/>
    <cellStyle name="强调文字颜色 3 2 4 2 3 3 2" xfId="34435"/>
    <cellStyle name="强调文字颜色 3 2 4 2 3 4" xfId="33215"/>
    <cellStyle name="强调文字颜色 3 2 4 2 4" xfId="34436"/>
    <cellStyle name="强调文字颜色 3 2 4 2 4 2" xfId="34437"/>
    <cellStyle name="强调文字颜色 3 2 4 2 4 2 2" xfId="34438"/>
    <cellStyle name="强调文字颜色 3 2 4 2 4 3" xfId="34439"/>
    <cellStyle name="强调文字颜色 3 2 4 2 5" xfId="34440"/>
    <cellStyle name="强调文字颜色 3 2 4 2 5 2" xfId="34441"/>
    <cellStyle name="强调文字颜色 3 2 4 2 5 2 2" xfId="34442"/>
    <cellStyle name="强调文字颜色 3 2 4 2 6" xfId="33430"/>
    <cellStyle name="强调文字颜色 3 2 4 2 6 2" xfId="33433"/>
    <cellStyle name="强调文字颜色 3 2 4 2 6 2 2" xfId="34443"/>
    <cellStyle name="强调文字颜色 3 2 4 2 7" xfId="4533"/>
    <cellStyle name="强调文字颜色 3 2 4 2 7 2" xfId="30879"/>
    <cellStyle name="强调文字颜色 3 2 4 2 8" xfId="34445"/>
    <cellStyle name="强调文字颜色 3 2 4 3" xfId="34447"/>
    <cellStyle name="强调文字颜色 3 2 4 3 2" xfId="34449"/>
    <cellStyle name="强调文字颜色 3 2 4 3 2 2" xfId="34450"/>
    <cellStyle name="强调文字颜色 3 2 4 3 2 2 2" xfId="34452"/>
    <cellStyle name="强调文字颜色 3 2 4 3 2 3" xfId="34454"/>
    <cellStyle name="强调文字颜色 3 2 4 3 3" xfId="34456"/>
    <cellStyle name="强调文字颜色 3 2 4 3 3 2" xfId="34457"/>
    <cellStyle name="强调文字颜色 3 2 4 3 3 2 2" xfId="34458"/>
    <cellStyle name="强调文字颜色 3 2 4 3 4" xfId="34459"/>
    <cellStyle name="强调文字颜色 3 2 4 3 4 2" xfId="34460"/>
    <cellStyle name="强调文字颜色 3 2 4 3 5" xfId="34461"/>
    <cellStyle name="强调文字颜色 3 2 4 4" xfId="34462"/>
    <cellStyle name="强调文字颜色 3 2 4 4 2" xfId="34464"/>
    <cellStyle name="强调文字颜色 3 2 4 4 2 2" xfId="34465"/>
    <cellStyle name="强调文字颜色 3 2 4 4 2 2 2" xfId="34466"/>
    <cellStyle name="强调文字颜色 3 2 4 4 2 3" xfId="34467"/>
    <cellStyle name="强调文字颜色 3 2 4 4 3" xfId="19719"/>
    <cellStyle name="强调文字颜色 3 2 4 4 3 2" xfId="34468"/>
    <cellStyle name="强调文字颜色 3 2 4 4 4" xfId="34469"/>
    <cellStyle name="强调文字颜色 3 2 4 5" xfId="34470"/>
    <cellStyle name="强调文字颜色 3 2 4 5 2" xfId="33346"/>
    <cellStyle name="强调文字颜色 3 2 4 5 2 2" xfId="34472"/>
    <cellStyle name="强调文字颜色 3 2 4 5 3" xfId="34473"/>
    <cellStyle name="强调文字颜色 3 2 4 6" xfId="6482"/>
    <cellStyle name="强调文字颜色 3 2 4 6 2" xfId="34474"/>
    <cellStyle name="强调文字颜色 3 2 4 6 2 2" xfId="34475"/>
    <cellStyle name="强调文字颜色 3 2 4 7" xfId="34476"/>
    <cellStyle name="强调文字颜色 3 2 4 7 2" xfId="34478"/>
    <cellStyle name="强调文字颜色 3 2 4 7 2 2" xfId="4868"/>
    <cellStyle name="强调文字颜色 3 2 4 8" xfId="34479"/>
    <cellStyle name="强调文字颜色 3 2 4 8 2" xfId="30425"/>
    <cellStyle name="强调文字颜色 3 2 4 9" xfId="34480"/>
    <cellStyle name="强调文字颜色 3 2 5" xfId="32738"/>
    <cellStyle name="强调文字颜色 3 2 5 10" xfId="34481"/>
    <cellStyle name="强调文字颜色 3 2 5 10 2" xfId="29919"/>
    <cellStyle name="强调文字颜色 3 2 5 11" xfId="34482"/>
    <cellStyle name="强调文字颜色 3 2 5 2" xfId="32740"/>
    <cellStyle name="强调文字颜色 3 2 5 2 10" xfId="18860"/>
    <cellStyle name="强调文字颜色 3 2 5 2 2" xfId="20635"/>
    <cellStyle name="强调文字颜色 3 2 5 2 2 2" xfId="20638"/>
    <cellStyle name="强调文字颜色 3 2 5 2 2 2 2" xfId="20641"/>
    <cellStyle name="强调文字颜色 3 2 5 2 2 2 2 2" xfId="34483"/>
    <cellStyle name="强调文字颜色 3 2 5 2 2 2 3" xfId="6824"/>
    <cellStyle name="强调文字颜色 3 2 5 2 2 2 3 2" xfId="933"/>
    <cellStyle name="强调文字颜色 3 2 5 2 2 2 3 3" xfId="1021"/>
    <cellStyle name="强调文字颜色 3 2 5 2 2 2 4" xfId="3580"/>
    <cellStyle name="强调文字颜色 3 2 5 2 2 2 5" xfId="3590"/>
    <cellStyle name="强调文字颜色 3 2 5 2 2 3" xfId="31383"/>
    <cellStyle name="强调文字颜色 3 2 5 2 2 3 2" xfId="12288"/>
    <cellStyle name="强调文字颜色 3 2 5 2 2 3 2 2" xfId="12292"/>
    <cellStyle name="强调文字颜色 3 2 5 2 2 3 2 2 2" xfId="7918"/>
    <cellStyle name="强调文字颜色 3 2 5 2 2 3 2 2 3" xfId="7927"/>
    <cellStyle name="强调文字颜色 3 2 5 2 2 3 2 3" xfId="12305"/>
    <cellStyle name="强调文字颜色 3 2 5 2 2 3 2 4" xfId="12310"/>
    <cellStyle name="强调文字颜色 3 2 5 2 2 3 3" xfId="6837"/>
    <cellStyle name="强调文字颜色 3 2 5 2 2 3 3 2" xfId="6846"/>
    <cellStyle name="强调文字颜色 3 2 5 2 2 4" xfId="31385"/>
    <cellStyle name="强调文字颜色 3 2 5 2 2 4 2" xfId="12468"/>
    <cellStyle name="强调文字颜色 3 2 5 2 2 5" xfId="26926"/>
    <cellStyle name="强调文字颜色 3 2 5 2 3" xfId="17487"/>
    <cellStyle name="强调文字颜色 3 2 5 2 3 2" xfId="34485"/>
    <cellStyle name="强调文字颜色 3 2 5 2 3 2 2" xfId="34486"/>
    <cellStyle name="强调文字颜色 3 2 5 2 3 2 2 2" xfId="429"/>
    <cellStyle name="强调文字颜色 3 2 5 2 3 2 3" xfId="6892"/>
    <cellStyle name="强调文字颜色 3 2 5 2 3 3" xfId="34487"/>
    <cellStyle name="强调文字颜色 3 2 5 2 3 3 2" xfId="13082"/>
    <cellStyle name="强调文字颜色 3 2 5 2 3 3 2 2" xfId="1709"/>
    <cellStyle name="强调文字颜色 3 2 5 2 3 4" xfId="34488"/>
    <cellStyle name="强调文字颜色 3 2 5 2 3 4 2" xfId="13195"/>
    <cellStyle name="强调文字颜色 3 2 5 2 3 5" xfId="34489"/>
    <cellStyle name="强调文字颜色 3 2 5 2 4" xfId="30992"/>
    <cellStyle name="强调文字颜色 3 2 5 2 4 2" xfId="22337"/>
    <cellStyle name="强调文字颜色 3 2 5 2 4 2 2" xfId="22339"/>
    <cellStyle name="强调文字颜色 3 2 5 2 4 2 2 2" xfId="1829"/>
    <cellStyle name="强调文字颜色 3 2 5 2 4 2 3" xfId="6922"/>
    <cellStyle name="强调文字颜色 3 2 5 2 4 2 4" xfId="3666"/>
    <cellStyle name="强调文字颜色 3 2 5 2 4 2 5" xfId="5990"/>
    <cellStyle name="强调文字颜色 3 2 5 2 4 3" xfId="34490"/>
    <cellStyle name="强调文字颜色 3 2 5 2 4 3 2" xfId="13500"/>
    <cellStyle name="强调文字颜色 3 2 5 2 4 4" xfId="34491"/>
    <cellStyle name="强调文字颜色 3 2 5 2 5" xfId="30994"/>
    <cellStyle name="强调文字颜色 3 2 5 2 5 2" xfId="34492"/>
    <cellStyle name="强调文字颜色 3 2 5 2 5 2 2" xfId="34493"/>
    <cellStyle name="强调文字颜色 3 2 5 2 5 3" xfId="34494"/>
    <cellStyle name="强调文字颜色 3 2 5 2 6" xfId="30997"/>
    <cellStyle name="强调文字颜色 3 2 5 2 6 2" xfId="34495"/>
    <cellStyle name="强调文字颜色 3 2 5 2 6 2 2" xfId="34497"/>
    <cellStyle name="强调文字颜色 3 2 5 2 6 3" xfId="34498"/>
    <cellStyle name="强调文字颜色 3 2 5 2 6 3 2" xfId="13823"/>
    <cellStyle name="强调文字颜色 3 2 5 2 7" xfId="31000"/>
    <cellStyle name="强调文字颜色 3 2 5 2 7 2" xfId="34499"/>
    <cellStyle name="强调文字颜色 3 2 5 2 7 2 2" xfId="11574"/>
    <cellStyle name="强调文字颜色 3 2 5 2 8" xfId="29848"/>
    <cellStyle name="强调文字颜色 3 2 5 2 8 2" xfId="34501"/>
    <cellStyle name="强调文字颜色 3 2 5 2 8 2 2" xfId="34502"/>
    <cellStyle name="强调文字颜色 3 2 5 2 8 3" xfId="18843"/>
    <cellStyle name="强调文字颜色 3 2 5 2 8 3 2" xfId="17858"/>
    <cellStyle name="强调文字颜色 3 2 5 2 9" xfId="29852"/>
    <cellStyle name="强调文字颜色 3 2 5 2 9 2" xfId="34503"/>
    <cellStyle name="强调文字颜色 3 2 5 3" xfId="3488"/>
    <cellStyle name="强调文字颜色 3 2 5 3 2" xfId="3492"/>
    <cellStyle name="强调文字颜色 3 2 5 3 2 2" xfId="34504"/>
    <cellStyle name="强调文字颜色 3 2 5 3 2 2 2" xfId="34505"/>
    <cellStyle name="强调文字颜色 3 2 5 3 2 3" xfId="13225"/>
    <cellStyle name="强调文字颜色 3 2 5 3 3" xfId="34506"/>
    <cellStyle name="强调文字颜色 3 2 5 3 3 2" xfId="34507"/>
    <cellStyle name="强调文字颜色 3 2 5 3 3 2 2" xfId="34508"/>
    <cellStyle name="强调文字颜色 3 2 5 3 3 3" xfId="34509"/>
    <cellStyle name="强调文字颜色 3 2 5 3 3 3 2" xfId="15438"/>
    <cellStyle name="强调文字颜色 3 2 5 3 4" xfId="34510"/>
    <cellStyle name="强调文字颜色 3 2 5 3 4 2" xfId="24136"/>
    <cellStyle name="强调文字颜色 3 2 5 3 5" xfId="34511"/>
    <cellStyle name="强调文字颜色 3 2 5 4" xfId="224"/>
    <cellStyle name="强调文字颜色 3 2 5 4 2" xfId="3497"/>
    <cellStyle name="强调文字颜色 3 2 5 4 2 2" xfId="34512"/>
    <cellStyle name="强调文字颜色 3 2 5 4 2 2 2" xfId="34513"/>
    <cellStyle name="强调文字颜色 3 2 5 4 2 3" xfId="34514"/>
    <cellStyle name="强调文字颜色 3 2 5 4 3" xfId="34515"/>
    <cellStyle name="强调文字颜色 3 2 5 4 3 2" xfId="34516"/>
    <cellStyle name="强调文字颜色 3 2 5 4 3 2 2" xfId="34517"/>
    <cellStyle name="强调文字颜色 3 2 5 4 4" xfId="34518"/>
    <cellStyle name="强调文字颜色 3 2 5 4 4 2" xfId="24158"/>
    <cellStyle name="强调文字颜色 3 2 5 4 5" xfId="34519"/>
    <cellStyle name="强调文字颜色 3 2 5 5" xfId="3501"/>
    <cellStyle name="强调文字颜色 3 2 5 5 2" xfId="3504"/>
    <cellStyle name="强调文字颜色 3 2 5 5 2 2" xfId="30625"/>
    <cellStyle name="强调文字颜色 3 2 5 5 2 2 2" xfId="34520"/>
    <cellStyle name="强调文字颜色 3 2 5 5 2 3" xfId="30627"/>
    <cellStyle name="强调文字颜色 3 2 5 5 3" xfId="34521"/>
    <cellStyle name="强调文字颜色 3 2 5 5 3 2" xfId="34522"/>
    <cellStyle name="强调文字颜色 3 2 5 5 4" xfId="34524"/>
    <cellStyle name="强调文字颜色 3 2 5 6" xfId="3509"/>
    <cellStyle name="强调文字颜色 3 2 5 6 2" xfId="34525"/>
    <cellStyle name="强调文字颜色 3 2 5 6 2 2" xfId="34526"/>
    <cellStyle name="强调文字颜色 3 2 5 6 3" xfId="34527"/>
    <cellStyle name="强调文字颜色 3 2 5 7" xfId="29602"/>
    <cellStyle name="强调文字颜色 3 2 5 7 2" xfId="34528"/>
    <cellStyle name="强调文字颜色 3 2 5 7 2 2" xfId="5274"/>
    <cellStyle name="强调文字颜色 3 2 5 7 3" xfId="34529"/>
    <cellStyle name="强调文字颜色 3 2 5 7 3 2" xfId="34530"/>
    <cellStyle name="强调文字颜色 3 2 5 8" xfId="34531"/>
    <cellStyle name="强调文字颜色 3 2 5 8 2" xfId="34532"/>
    <cellStyle name="强调文字颜色 3 2 5 8 2 2" xfId="34533"/>
    <cellStyle name="强调文字颜色 3 2 5 9" xfId="34534"/>
    <cellStyle name="强调文字颜色 3 2 5 9 2" xfId="34535"/>
    <cellStyle name="强调文字颜色 3 2 5 9 2 2" xfId="34536"/>
    <cellStyle name="强调文字颜色 3 2 5 9 3" xfId="34537"/>
    <cellStyle name="强调文字颜色 3 2 5 9 3 2" xfId="34538"/>
    <cellStyle name="强调文字颜色 3 2 6" xfId="29302"/>
    <cellStyle name="强调文字颜色 3 2 6 2" xfId="29304"/>
    <cellStyle name="强调文字颜色 3 2 6 2 2" xfId="29306"/>
    <cellStyle name="强调文字颜色 3 2 6 2 2 2" xfId="34539"/>
    <cellStyle name="强调文字颜色 3 2 6 2 2 2 2" xfId="34540"/>
    <cellStyle name="强调文字颜色 3 2 6 2 2 3" xfId="34541"/>
    <cellStyle name="强调文字颜色 3 2 6 2 3" xfId="20543"/>
    <cellStyle name="强调文字颜色 3 2 6 2 3 2" xfId="20545"/>
    <cellStyle name="强调文字颜色 3 2 6 2 3 2 2" xfId="30812"/>
    <cellStyle name="强调文字颜色 3 2 6 2 4" xfId="25637"/>
    <cellStyle name="强调文字颜色 3 2 6 2 4 2" xfId="25641"/>
    <cellStyle name="强调文字颜色 3 2 6 2 5" xfId="25644"/>
    <cellStyle name="强调文字颜色 3 2 6 3" xfId="69"/>
    <cellStyle name="强调文字颜色 3 2 6 3 2" xfId="34542"/>
    <cellStyle name="强调文字颜色 3 2 6 3 2 2" xfId="14835"/>
    <cellStyle name="强调文字颜色 3 2 6 3 2 2 2" xfId="2174"/>
    <cellStyle name="强调文字颜色 3 2 6 3 2 3" xfId="14837"/>
    <cellStyle name="强调文字颜色 3 2 6 3 3" xfId="20548"/>
    <cellStyle name="强调文字颜色 3 2 6 3 3 2" xfId="14846"/>
    <cellStyle name="强调文字颜色 3 2 6 3 4" xfId="25649"/>
    <cellStyle name="强调文字颜色 3 2 6 4" xfId="34543"/>
    <cellStyle name="强调文字颜色 3 2 6 4 2" xfId="34544"/>
    <cellStyle name="强调文字颜色 3 2 6 4 2 2" xfId="14874"/>
    <cellStyle name="强调文字颜色 3 2 6 4 3" xfId="34545"/>
    <cellStyle name="强调文字颜色 3 2 6 5" xfId="18188"/>
    <cellStyle name="强调文字颜色 3 2 6 5 2" xfId="34546"/>
    <cellStyle name="强调文字颜色 3 2 6 5 2 2" xfId="14895"/>
    <cellStyle name="强调文字颜色 3 2 6 6" xfId="34547"/>
    <cellStyle name="强调文字颜色 3 2 6 6 2" xfId="34548"/>
    <cellStyle name="强调文字颜色 3 2 6 6 2 2" xfId="34549"/>
    <cellStyle name="强调文字颜色 3 2 6 7" xfId="29604"/>
    <cellStyle name="强调文字颜色 3 2 6 7 2" xfId="30443"/>
    <cellStyle name="强调文字颜色 3 2 6 8" xfId="34550"/>
    <cellStyle name="强调文字颜色 3 2 7" xfId="29308"/>
    <cellStyle name="强调文字颜色 3 2 7 2" xfId="29312"/>
    <cellStyle name="强调文字颜色 3 2 7 2 2" xfId="33082"/>
    <cellStyle name="强调文字颜色 3 2 7 2 2 2" xfId="34551"/>
    <cellStyle name="强调文字颜色 3 2 7 2 3" xfId="34552"/>
    <cellStyle name="强调文字颜色 3 2 7 3" xfId="3518"/>
    <cellStyle name="强调文字颜色 3 2 7 3 2" xfId="20067"/>
    <cellStyle name="强调文字颜色 3 2 7 3 2 2" xfId="14930"/>
    <cellStyle name="强调文字颜色 3 2 7 4" xfId="27469"/>
    <cellStyle name="强调文字颜色 3 2 7 4 2" xfId="27471"/>
    <cellStyle name="强调文字颜色 3 2 7 5" xfId="27474"/>
    <cellStyle name="强调文字颜色 3 2 8" xfId="29314"/>
    <cellStyle name="强调文字颜色 3 2 8 2" xfId="33089"/>
    <cellStyle name="强调文字颜色 3 2 8 2 2" xfId="34553"/>
    <cellStyle name="强调文字颜色 3 2 8 2 2 2" xfId="34554"/>
    <cellStyle name="强调文字颜色 3 2 8 2 3" xfId="20557"/>
    <cellStyle name="强调文字颜色 3 2 8 3" xfId="27476"/>
    <cellStyle name="强调文字颜色 3 2 8 3 2" xfId="27478"/>
    <cellStyle name="强调文字颜色 3 2 8 4" xfId="27480"/>
    <cellStyle name="强调文字颜色 3 2 9" xfId="34555"/>
    <cellStyle name="强调文字颜色 3 2 9 2" xfId="13129"/>
    <cellStyle name="强调文字颜色 3 2 9 2 2" xfId="30898"/>
    <cellStyle name="强调文字颜色 3 2 9 3" xfId="27483"/>
    <cellStyle name="强调文字颜色 3 3" xfId="22566"/>
    <cellStyle name="强调文字颜色 3 3 10" xfId="34556"/>
    <cellStyle name="强调文字颜色 3 3 10 2" xfId="34557"/>
    <cellStyle name="强调文字颜色 3 3 10 2 2" xfId="34558"/>
    <cellStyle name="强调文字颜色 3 3 10 3" xfId="34559"/>
    <cellStyle name="强调文字颜色 3 3 10 3 2" xfId="34560"/>
    <cellStyle name="强调文字颜色 3 3 11" xfId="34561"/>
    <cellStyle name="强调文字颜色 3 3 11 2" xfId="31759"/>
    <cellStyle name="强调文字颜色 3 3 12" xfId="34562"/>
    <cellStyle name="强调文字颜色 3 3 13" xfId="34563"/>
    <cellStyle name="强调文字颜色 3 3 2" xfId="34564"/>
    <cellStyle name="强调文字颜色 3 3 2 10" xfId="34565"/>
    <cellStyle name="强调文字颜色 3 3 2 10 2" xfId="34566"/>
    <cellStyle name="强调文字颜色 3 3 2 11" xfId="34567"/>
    <cellStyle name="强调文字颜色 3 3 2 2" xfId="34568"/>
    <cellStyle name="强调文字颜色 3 3 2 2 10" xfId="27425"/>
    <cellStyle name="强调文字颜色 3 3 2 2 2" xfId="34569"/>
    <cellStyle name="强调文字颜色 3 3 2 2 2 2" xfId="34570"/>
    <cellStyle name="强调文字颜色 3 3 2 2 2 2 2" xfId="34571"/>
    <cellStyle name="强调文字颜色 3 3 2 2 2 2 2 2" xfId="7315"/>
    <cellStyle name="强调文字颜色 3 3 2 2 2 2 3" xfId="34572"/>
    <cellStyle name="强调文字颜色 3 3 2 2 2 3" xfId="17143"/>
    <cellStyle name="强调文字颜色 3 3 2 2 2 3 2" xfId="34573"/>
    <cellStyle name="强调文字颜色 3 3 2 2 2 3 2 2" xfId="30270"/>
    <cellStyle name="强调文字颜色 3 3 2 2 2 3 3" xfId="34574"/>
    <cellStyle name="强调文字颜色 3 3 2 2 2 3 3 2" xfId="34575"/>
    <cellStyle name="强调文字颜色 3 3 2 2 2 4" xfId="24776"/>
    <cellStyle name="强调文字颜色 3 3 2 2 2 4 2" xfId="23905"/>
    <cellStyle name="强调文字颜色 3 3 2 2 2 5" xfId="21969"/>
    <cellStyle name="强调文字颜色 3 3 2 2 3" xfId="34576"/>
    <cellStyle name="强调文字颜色 3 3 2 2 3 2" xfId="34577"/>
    <cellStyle name="强调文字颜色 3 3 2 2 3 2 2" xfId="34578"/>
    <cellStyle name="强调文字颜色 3 3 2 2 3 2 2 2" xfId="17140"/>
    <cellStyle name="强调文字颜色 3 3 2 2 3 2 3" xfId="34579"/>
    <cellStyle name="强调文字颜色 3 3 2 2 3 3" xfId="34580"/>
    <cellStyle name="强调文字颜色 3 3 2 2 3 3 2" xfId="34581"/>
    <cellStyle name="强调文字颜色 3 3 2 2 3 3 2 2" xfId="34582"/>
    <cellStyle name="强调文字颜色 3 3 2 2 3 4" xfId="34583"/>
    <cellStyle name="强调文字颜色 3 3 2 2 3 4 2" xfId="24191"/>
    <cellStyle name="强调文字颜色 3 3 2 2 3 5" xfId="21972"/>
    <cellStyle name="强调文字颜色 3 3 2 2 4" xfId="27262"/>
    <cellStyle name="强调文字颜色 3 3 2 2 4 2" xfId="27265"/>
    <cellStyle name="强调文字颜色 3 3 2 2 4 2 2" xfId="27267"/>
    <cellStyle name="强调文字颜色 3 3 2 2 4 2 2 2" xfId="17393"/>
    <cellStyle name="强调文字颜色 3 3 2 2 4 2 3" xfId="34584"/>
    <cellStyle name="强调文字颜色 3 3 2 2 4 3" xfId="27269"/>
    <cellStyle name="强调文字颜色 3 3 2 2 4 3 2" xfId="34585"/>
    <cellStyle name="强调文字颜色 3 3 2 2 4 4" xfId="34586"/>
    <cellStyle name="强调文字颜色 3 3 2 2 5" xfId="15658"/>
    <cellStyle name="强调文字颜色 3 3 2 2 5 2" xfId="27271"/>
    <cellStyle name="强调文字颜色 3 3 2 2 5 2 2" xfId="34587"/>
    <cellStyle name="强调文字颜色 3 3 2 2 5 3" xfId="26579"/>
    <cellStyle name="强调文字颜色 3 3 2 2 6" xfId="27273"/>
    <cellStyle name="强调文字颜色 3 3 2 2 6 2" xfId="33039"/>
    <cellStyle name="强调文字颜色 3 3 2 2 6 2 2" xfId="33041"/>
    <cellStyle name="强调文字颜色 3 3 2 2 6 3" xfId="26598"/>
    <cellStyle name="强调文字颜色 3 3 2 2 6 3 2" xfId="26601"/>
    <cellStyle name="强调文字颜色 3 3 2 2 7" xfId="34588"/>
    <cellStyle name="强调文字颜色 3 3 2 2 7 2" xfId="19675"/>
    <cellStyle name="强调文字颜色 3 3 2 2 7 2 2" xfId="12914"/>
    <cellStyle name="强调文字颜色 3 3 2 2 7 2 2 2" xfId="12919"/>
    <cellStyle name="强调文字颜色 3 3 2 2 7 2 2 3" xfId="12926"/>
    <cellStyle name="强调文字颜色 3 3 2 2 8" xfId="22731"/>
    <cellStyle name="强调文字颜色 3 3 2 2 8 2" xfId="22734"/>
    <cellStyle name="强调文字颜色 3 3 2 2 8 2 2" xfId="13019"/>
    <cellStyle name="强调文字颜色 3 3 2 2 8 3" xfId="22738"/>
    <cellStyle name="强调文字颜色 3 3 2 2 8 3 2" xfId="13034"/>
    <cellStyle name="强调文字颜色 3 3 2 2 9" xfId="22742"/>
    <cellStyle name="强调文字颜色 3 3 2 2 9 2" xfId="22745"/>
    <cellStyle name="强调文字颜色 3 3 2 3" xfId="23056"/>
    <cellStyle name="强调文字颜色 3 3 2 3 2" xfId="34589"/>
    <cellStyle name="强调文字颜色 3 3 2 3 2 2" xfId="34591"/>
    <cellStyle name="强调文字颜色 3 3 2 3 2 2 2" xfId="34592"/>
    <cellStyle name="强调文字颜色 3 3 2 3 2 3" xfId="34593"/>
    <cellStyle name="强调文字颜色 3 3 2 3 3" xfId="34594"/>
    <cellStyle name="强调文字颜色 3 3 2 3 3 2" xfId="34596"/>
    <cellStyle name="强调文字颜色 3 3 2 3 3 2 2" xfId="34597"/>
    <cellStyle name="强调文字颜色 3 3 2 3 3 3" xfId="34598"/>
    <cellStyle name="强调文字颜色 3 3 2 3 3 3 2" xfId="34599"/>
    <cellStyle name="强调文字颜色 3 3 2 3 4" xfId="27279"/>
    <cellStyle name="强调文字颜色 3 3 2 3 4 2" xfId="27281"/>
    <cellStyle name="强调文字颜色 3 3 2 3 5" xfId="27284"/>
    <cellStyle name="强调文字颜色 3 3 2 4" xfId="34600"/>
    <cellStyle name="强调文字颜色 3 3 2 4 2" xfId="34601"/>
    <cellStyle name="强调文字颜色 3 3 2 4 2 2" xfId="34602"/>
    <cellStyle name="强调文字颜色 3 3 2 4 2 2 2" xfId="34603"/>
    <cellStyle name="强调文字颜色 3 3 2 4 2 3" xfId="34604"/>
    <cellStyle name="强调文字颜色 3 3 2 4 3" xfId="34605"/>
    <cellStyle name="强调文字颜色 3 3 2 4 3 2" xfId="11579"/>
    <cellStyle name="强调文字颜色 3 3 2 4 3 2 2" xfId="34606"/>
    <cellStyle name="强调文字颜色 3 3 2 4 4" xfId="27288"/>
    <cellStyle name="强调文字颜色 3 3 2 4 4 2" xfId="34607"/>
    <cellStyle name="强调文字颜色 3 3 2 4 5" xfId="34608"/>
    <cellStyle name="强调文字颜色 3 3 2 5" xfId="30680"/>
    <cellStyle name="强调文字颜色 3 3 2 5 2" xfId="34609"/>
    <cellStyle name="强调文字颜色 3 3 2 5 2 2" xfId="34610"/>
    <cellStyle name="强调文字颜色 3 3 2 5 2 2 2" xfId="22679"/>
    <cellStyle name="强调文字颜色 3 3 2 5 2 3" xfId="25910"/>
    <cellStyle name="强调文字颜色 3 3 2 5 3" xfId="34611"/>
    <cellStyle name="强调文字颜色 3 3 2 5 3 2" xfId="34612"/>
    <cellStyle name="强调文字颜色 3 3 2 5 4" xfId="34613"/>
    <cellStyle name="强调文字颜色 3 3 2 6" xfId="34614"/>
    <cellStyle name="强调文字颜色 3 3 2 6 2" xfId="34615"/>
    <cellStyle name="强调文字颜色 3 3 2 6 2 2" xfId="34616"/>
    <cellStyle name="强调文字颜色 3 3 2 6 3" xfId="34617"/>
    <cellStyle name="强调文字颜色 3 3 2 7" xfId="34618"/>
    <cellStyle name="强调文字颜色 3 3 2 7 2" xfId="34619"/>
    <cellStyle name="强调文字颜色 3 3 2 7 2 2" xfId="34620"/>
    <cellStyle name="强调文字颜色 3 3 2 7 3" xfId="34621"/>
    <cellStyle name="强调文字颜色 3 3 2 7 3 2" xfId="34622"/>
    <cellStyle name="强调文字颜色 3 3 2 8" xfId="34623"/>
    <cellStyle name="强调文字颜色 3 3 2 8 2" xfId="34624"/>
    <cellStyle name="强调文字颜色 3 3 2 8 2 2" xfId="34625"/>
    <cellStyle name="强调文字颜色 3 3 2 9" xfId="34626"/>
    <cellStyle name="强调文字颜色 3 3 2 9 2" xfId="34627"/>
    <cellStyle name="强调文字颜色 3 3 2 9 2 2" xfId="34628"/>
    <cellStyle name="强调文字颜色 3 3 2 9 3" xfId="34629"/>
    <cellStyle name="强调文字颜色 3 3 2 9 3 2" xfId="34630"/>
    <cellStyle name="强调文字颜色 3 3 3" xfId="34631"/>
    <cellStyle name="强调文字颜色 3 3 3 10" xfId="34632"/>
    <cellStyle name="强调文字颜色 3 3 3 2" xfId="34633"/>
    <cellStyle name="强调文字颜色 3 3 3 2 2" xfId="34634"/>
    <cellStyle name="强调文字颜色 3 3 3 2 2 2" xfId="34635"/>
    <cellStyle name="强调文字颜色 3 3 3 2 2 2 2" xfId="2688"/>
    <cellStyle name="强调文字颜色 3 3 3 2 2 3" xfId="34636"/>
    <cellStyle name="强调文字颜色 3 3 3 2 3" xfId="34637"/>
    <cellStyle name="强调文字颜色 3 3 3 2 3 2" xfId="34638"/>
    <cellStyle name="强调文字颜色 3 3 3 2 3 2 2" xfId="3035"/>
    <cellStyle name="强调文字颜色 3 3 3 2 3 3" xfId="34639"/>
    <cellStyle name="强调文字颜色 3 3 3 2 3 3 2" xfId="3078"/>
    <cellStyle name="强调文字颜色 3 3 3 2 4" xfId="34640"/>
    <cellStyle name="强调文字颜色 3 3 3 2 4 2" xfId="34641"/>
    <cellStyle name="强调文字颜色 3 3 3 2 5" xfId="34642"/>
    <cellStyle name="强调文字颜色 3 3 3 3" xfId="34643"/>
    <cellStyle name="强调文字颜色 3 3 3 3 2" xfId="34644"/>
    <cellStyle name="强调文字颜色 3 3 3 3 2 2" xfId="34645"/>
    <cellStyle name="强调文字颜色 3 3 3 3 2 2 2" xfId="4214"/>
    <cellStyle name="强调文字颜色 3 3 3 3 2 3" xfId="34646"/>
    <cellStyle name="强调文字颜色 3 3 3 3 3" xfId="34647"/>
    <cellStyle name="强调文字颜色 3 3 3 3 3 2" xfId="34648"/>
    <cellStyle name="强调文字颜色 3 3 3 3 3 2 2" xfId="4477"/>
    <cellStyle name="强调文字颜色 3 3 3 3 4" xfId="34649"/>
    <cellStyle name="强调文字颜色 3 3 3 3 4 2" xfId="34650"/>
    <cellStyle name="强调文字颜色 3 3 3 3 5" xfId="34651"/>
    <cellStyle name="强调文字颜色 3 3 3 3 6" xfId="34652"/>
    <cellStyle name="强调文字颜色 3 3 3 3 7" xfId="34654"/>
    <cellStyle name="强调文字颜色 3 3 3 4" xfId="34656"/>
    <cellStyle name="强调文字颜色 3 3 3 4 2" xfId="34657"/>
    <cellStyle name="强调文字颜色 3 3 3 4 2 2" xfId="34658"/>
    <cellStyle name="强调文字颜色 3 3 3 4 2 2 2" xfId="5104"/>
    <cellStyle name="强调文字颜色 3 3 3 4 2 3" xfId="34659"/>
    <cellStyle name="强调文字颜色 3 3 3 4 3" xfId="34660"/>
    <cellStyle name="强调文字颜色 3 3 3 4 3 2" xfId="34661"/>
    <cellStyle name="强调文字颜色 3 3 3 4 4" xfId="34662"/>
    <cellStyle name="强调文字颜色 3 3 3 5" xfId="34663"/>
    <cellStyle name="强调文字颜色 3 3 3 5 2" xfId="34664"/>
    <cellStyle name="强调文字颜色 3 3 3 5 2 2" xfId="34665"/>
    <cellStyle name="强调文字颜色 3 3 3 5 3" xfId="34666"/>
    <cellStyle name="强调文字颜色 3 3 3 6" xfId="34667"/>
    <cellStyle name="强调文字颜色 3 3 3 6 2" xfId="34668"/>
    <cellStyle name="强调文字颜色 3 3 3 6 2 2" xfId="34669"/>
    <cellStyle name="强调文字颜色 3 3 3 6 3" xfId="34670"/>
    <cellStyle name="强调文字颜色 3 3 3 6 3 2" xfId="34671"/>
    <cellStyle name="强调文字颜色 3 3 3 7" xfId="34672"/>
    <cellStyle name="强调文字颜色 3 3 3 7 2" xfId="34673"/>
    <cellStyle name="强调文字颜色 3 3 3 7 2 2" xfId="34674"/>
    <cellStyle name="强调文字颜色 3 3 3 7 2 2 2" xfId="17334"/>
    <cellStyle name="强调文字颜色 3 3 3 7 2 2 3" xfId="34675"/>
    <cellStyle name="强调文字颜色 3 3 3 8" xfId="34676"/>
    <cellStyle name="强调文字颜色 3 3 3 8 2" xfId="34677"/>
    <cellStyle name="强调文字颜色 3 3 3 8 2 2" xfId="34678"/>
    <cellStyle name="强调文字颜色 3 3 3 8 3" xfId="34679"/>
    <cellStyle name="强调文字颜色 3 3 3 8 3 2" xfId="34680"/>
    <cellStyle name="强调文字颜色 3 3 3 9" xfId="34681"/>
    <cellStyle name="强调文字颜色 3 3 3 9 2" xfId="34682"/>
    <cellStyle name="强调文字颜色 3 3 4" xfId="34683"/>
    <cellStyle name="强调文字颜色 3 3 4 2" xfId="34684"/>
    <cellStyle name="强调文字颜色 3 3 4 2 2" xfId="34685"/>
    <cellStyle name="强调文字颜色 3 3 4 2 2 2" xfId="34686"/>
    <cellStyle name="强调文字颜色 3 3 4 2 2 3" xfId="34687"/>
    <cellStyle name="强调文字颜色 3 3 4 2 2 4" xfId="34688"/>
    <cellStyle name="强调文字颜色 3 3 4 2 3" xfId="34689"/>
    <cellStyle name="强调文字颜色 3 3 4 2 4" xfId="34690"/>
    <cellStyle name="强调文字颜色 3 3 4 2 5" xfId="34691"/>
    <cellStyle name="强调文字颜色 3 3 4 3" xfId="34692"/>
    <cellStyle name="强调文字颜色 3 3 4 3 2" xfId="34693"/>
    <cellStyle name="强调文字颜色 3 3 4 3 2 2" xfId="34694"/>
    <cellStyle name="强调文字颜色 3 3 4 3 3" xfId="34695"/>
    <cellStyle name="强调文字颜色 3 3 4 3 3 2" xfId="34696"/>
    <cellStyle name="强调文字颜色 3 3 4 4" xfId="34697"/>
    <cellStyle name="强调文字颜色 3 3 4 4 2" xfId="34698"/>
    <cellStyle name="强调文字颜色 3 3 4 5" xfId="34699"/>
    <cellStyle name="强调文字颜色 3 3 5" xfId="34700"/>
    <cellStyle name="强调文字颜色 3 3 5 2" xfId="34701"/>
    <cellStyle name="强调文字颜色 3 3 5 2 2" xfId="34702"/>
    <cellStyle name="强调文字颜色 3 3 5 2 2 2" xfId="34703"/>
    <cellStyle name="强调文字颜色 3 3 5 2 2 2 2" xfId="3306"/>
    <cellStyle name="强调文字颜色 3 3 5 2 2 2 3" xfId="3329"/>
    <cellStyle name="强调文字颜色 3 3 5 2 3" xfId="34704"/>
    <cellStyle name="强调文字颜色 3 3 5 3" xfId="34705"/>
    <cellStyle name="强调文字颜色 3 3 5 3 2" xfId="34706"/>
    <cellStyle name="强调文字颜色 3 3 5 3 2 2" xfId="34707"/>
    <cellStyle name="强调文字颜色 3 3 5 4" xfId="34708"/>
    <cellStyle name="强调文字颜色 3 3 5 4 2" xfId="34709"/>
    <cellStyle name="强调文字颜色 3 3 5 5" xfId="34710"/>
    <cellStyle name="强调文字颜色 3 3 6" xfId="34711"/>
    <cellStyle name="强调文字颜色 3 3 6 2" xfId="34712"/>
    <cellStyle name="强调文字颜色 3 3 6 2 2" xfId="34713"/>
    <cellStyle name="强调文字颜色 3 3 6 2 2 2" xfId="34714"/>
    <cellStyle name="强调文字颜色 3 3 6 2 3" xfId="34715"/>
    <cellStyle name="强调文字颜色 3 3 6 3" xfId="34716"/>
    <cellStyle name="强调文字颜色 3 3 6 3 2" xfId="34717"/>
    <cellStyle name="强调文字颜色 3 3 6 4" xfId="34718"/>
    <cellStyle name="强调文字颜色 3 3 7" xfId="34719"/>
    <cellStyle name="强调文字颜色 3 3 7 2" xfId="34720"/>
    <cellStyle name="强调文字颜色 3 3 7 2 2" xfId="34721"/>
    <cellStyle name="强调文字颜色 3 3 7 3" xfId="27488"/>
    <cellStyle name="强调文字颜色 3 3 8" xfId="34722"/>
    <cellStyle name="强调文字颜色 3 3 8 2" xfId="34723"/>
    <cellStyle name="强调文字颜色 3 3 8 2 2" xfId="34724"/>
    <cellStyle name="强调文字颜色 3 3 8 3" xfId="27495"/>
    <cellStyle name="强调文字颜色 3 3 8 3 2" xfId="34725"/>
    <cellStyle name="强调文字颜色 3 3 9" xfId="34726"/>
    <cellStyle name="强调文字颜色 3 3 9 2" xfId="34727"/>
    <cellStyle name="强调文字颜色 3 3 9 2 2" xfId="34728"/>
    <cellStyle name="强调文字颜色 3 4" xfId="34729"/>
    <cellStyle name="强调文字颜色 3 4 10" xfId="34730"/>
    <cellStyle name="强调文字颜色 3 4 10 2" xfId="29620"/>
    <cellStyle name="强调文字颜色 3 4 10 2 2" xfId="29623"/>
    <cellStyle name="强调文字颜色 3 4 10 3" xfId="29628"/>
    <cellStyle name="强调文字颜色 3 4 10 3 2" xfId="34731"/>
    <cellStyle name="强调文字颜色 3 4 11" xfId="13848"/>
    <cellStyle name="强调文字颜色 3 4 11 2" xfId="13851"/>
    <cellStyle name="强调文字颜色 3 4 11 3" xfId="13858"/>
    <cellStyle name="强调文字颜色 3 4 11 4" xfId="13866"/>
    <cellStyle name="强调文字颜色 3 4 12" xfId="13875"/>
    <cellStyle name="强调文字颜色 3 4 2" xfId="34732"/>
    <cellStyle name="强调文字颜色 3 4 2 10" xfId="34733"/>
    <cellStyle name="强调文字颜色 3 4 2 10 2" xfId="34734"/>
    <cellStyle name="强调文字颜色 3 4 2 11" xfId="34735"/>
    <cellStyle name="强调文字颜色 3 4 2 2" xfId="34736"/>
    <cellStyle name="强调文字颜色 3 4 2 2 10" xfId="10227"/>
    <cellStyle name="强调文字颜色 3 4 2 2 2" xfId="34737"/>
    <cellStyle name="强调文字颜色 3 4 2 2 2 2" xfId="34738"/>
    <cellStyle name="强调文字颜色 3 4 2 2 2 2 2" xfId="34739"/>
    <cellStyle name="强调文字颜色 3 4 2 2 2 2 2 2" xfId="10348"/>
    <cellStyle name="强调文字颜色 3 4 2 2 2 2 3" xfId="34740"/>
    <cellStyle name="强调文字颜色 3 4 2 2 2 3" xfId="34741"/>
    <cellStyle name="强调文字颜色 3 4 2 2 2 3 2" xfId="34742"/>
    <cellStyle name="强调文字颜色 3 4 2 2 2 3 2 2" xfId="29429"/>
    <cellStyle name="强调文字颜色 3 4 2 2 2 3 3" xfId="34743"/>
    <cellStyle name="强调文字颜色 3 4 2 2 2 3 3 2" xfId="34744"/>
    <cellStyle name="强调文字颜色 3 4 2 2 2 4" xfId="34745"/>
    <cellStyle name="强调文字颜色 3 4 2 2 2 4 2" xfId="34746"/>
    <cellStyle name="强调文字颜色 3 4 2 2 2 5" xfId="34747"/>
    <cellStyle name="强调文字颜色 3 4 2 2 3" xfId="34748"/>
    <cellStyle name="强调文字颜色 3 4 2 2 3 2" xfId="34749"/>
    <cellStyle name="强调文字颜色 3 4 2 2 3 2 2" xfId="34750"/>
    <cellStyle name="强调文字颜色 3 4 2 2 3 2 2 2" xfId="34751"/>
    <cellStyle name="强调文字颜色 3 4 2 2 3 2 3" xfId="34752"/>
    <cellStyle name="强调文字颜色 3 4 2 2 3 3" xfId="34753"/>
    <cellStyle name="强调文字颜色 3 4 2 2 3 3 2" xfId="34754"/>
    <cellStyle name="强调文字颜色 3 4 2 2 3 3 2 2" xfId="34755"/>
    <cellStyle name="强调文字颜色 3 4 2 2 3 3 2 2 2" xfId="34756"/>
    <cellStyle name="强调文字颜色 3 4 2 2 3 3 2 2 3" xfId="34757"/>
    <cellStyle name="强调文字颜色 3 4 2 2 3 4" xfId="34758"/>
    <cellStyle name="强调文字颜色 3 4 2 2 3 4 2" xfId="34759"/>
    <cellStyle name="强调文字颜色 3 4 2 2 3 5" xfId="34761"/>
    <cellStyle name="强调文字颜色 3 4 2 2 4" xfId="34762"/>
    <cellStyle name="强调文字颜色 3 4 2 2 4 2" xfId="34763"/>
    <cellStyle name="强调文字颜色 3 4 2 2 4 2 2" xfId="34764"/>
    <cellStyle name="强调文字颜色 3 4 2 2 4 2 2 2" xfId="34765"/>
    <cellStyle name="强调文字颜色 3 4 2 2 4 2 3" xfId="34766"/>
    <cellStyle name="强调文字颜色 3 4 2 2 4 3" xfId="34767"/>
    <cellStyle name="强调文字颜色 3 4 2 2 4 3 2" xfId="34768"/>
    <cellStyle name="强调文字颜色 3 4 2 2 4 4" xfId="34769"/>
    <cellStyle name="强调文字颜色 3 4 2 2 5" xfId="34770"/>
    <cellStyle name="强调文字颜色 3 4 2 2 5 2" xfId="34771"/>
    <cellStyle name="强调文字颜色 3 4 2 2 5 2 2" xfId="34772"/>
    <cellStyle name="强调文字颜色 3 4 2 2 5 3" xfId="34773"/>
    <cellStyle name="强调文字颜色 3 4 2 2 6" xfId="34774"/>
    <cellStyle name="强调文字颜色 3 4 2 2 6 2" xfId="34775"/>
    <cellStyle name="强调文字颜色 3 4 2 2 6 2 2" xfId="34776"/>
    <cellStyle name="强调文字颜色 3 4 2 2 6 3" xfId="34777"/>
    <cellStyle name="强调文字颜色 3 4 2 2 6 3 2" xfId="34778"/>
    <cellStyle name="强调文字颜色 3 4 2 2 7" xfId="34779"/>
    <cellStyle name="强调文字颜色 3 4 2 2 7 2" xfId="34780"/>
    <cellStyle name="强调文字颜色 3 4 2 2 7 2 2" xfId="34781"/>
    <cellStyle name="强调文字颜色 3 4 2 2 7 2 2 2" xfId="34782"/>
    <cellStyle name="强调文字颜色 3 4 2 2 7 2 2 3" xfId="34783"/>
    <cellStyle name="强调文字颜色 3 4 2 2 8" xfId="34784"/>
    <cellStyle name="强调文字颜色 3 4 2 2 8 2" xfId="34785"/>
    <cellStyle name="强调文字颜色 3 4 2 2 8 2 2" xfId="34786"/>
    <cellStyle name="强调文字颜色 3 4 2 2 8 2 2 2" xfId="34788"/>
    <cellStyle name="强调文字颜色 3 4 2 2 8 2 2 3" xfId="34789"/>
    <cellStyle name="强调文字颜色 3 4 2 2 8 3" xfId="34790"/>
    <cellStyle name="强调文字颜色 3 4 2 2 8 3 2" xfId="34791"/>
    <cellStyle name="强调文字颜色 3 4 2 2 8 3 3" xfId="34792"/>
    <cellStyle name="强调文字颜色 3 4 2 2 8 3 4" xfId="34793"/>
    <cellStyle name="强调文字颜色 3 4 2 2 9" xfId="34794"/>
    <cellStyle name="强调文字颜色 3 4 2 2 9 2" xfId="34795"/>
    <cellStyle name="强调文字颜色 3 4 2 3" xfId="34796"/>
    <cellStyle name="强调文字颜色 3 4 2 3 2" xfId="34797"/>
    <cellStyle name="强调文字颜色 3 4 2 3 2 2" xfId="34798"/>
    <cellStyle name="强调文字颜色 3 4 2 3 2 2 2" xfId="34799"/>
    <cellStyle name="强调文字颜色 3 4 2 3 2 3" xfId="34800"/>
    <cellStyle name="强调文字颜色 3 4 2 3 3" xfId="34801"/>
    <cellStyle name="强调文字颜色 3 4 2 3 3 2" xfId="34802"/>
    <cellStyle name="强调文字颜色 3 4 2 3 3 2 2" xfId="31962"/>
    <cellStyle name="强调文字颜色 3 4 2 3 3 3" xfId="34803"/>
    <cellStyle name="强调文字颜色 3 4 2 3 3 3 2" xfId="34804"/>
    <cellStyle name="强调文字颜色 3 4 2 3 4" xfId="34805"/>
    <cellStyle name="强调文字颜色 3 4 2 3 4 2" xfId="34806"/>
    <cellStyle name="强调文字颜色 3 4 2 3 5" xfId="34807"/>
    <cellStyle name="强调文字颜色 3 4 2 4" xfId="34808"/>
    <cellStyle name="强调文字颜色 3 4 2 4 2" xfId="34809"/>
    <cellStyle name="强调文字颜色 3 4 2 4 2 2" xfId="34810"/>
    <cellStyle name="强调文字颜色 3 4 2 4 2 2 2" xfId="34811"/>
    <cellStyle name="强调文字颜色 3 4 2 4 2 3" xfId="34812"/>
    <cellStyle name="强调文字颜色 3 4 2 4 3" xfId="34813"/>
    <cellStyle name="强调文字颜色 3 4 2 4 3 2" xfId="34814"/>
    <cellStyle name="强调文字颜色 3 4 2 4 3 2 2" xfId="34815"/>
    <cellStyle name="强调文字颜色 3 4 2 4 4" xfId="34816"/>
    <cellStyle name="强调文字颜色 3 4 2 4 4 2" xfId="34817"/>
    <cellStyle name="强调文字颜色 3 4 2 4 5" xfId="34818"/>
    <cellStyle name="强调文字颜色 3 4 2 5" xfId="34819"/>
    <cellStyle name="强调文字颜色 3 4 2 5 2" xfId="34820"/>
    <cellStyle name="强调文字颜色 3 4 2 5 2 2" xfId="34821"/>
    <cellStyle name="强调文字颜色 3 4 2 5 2 2 2" xfId="34822"/>
    <cellStyle name="强调文字颜色 3 4 2 5 2 3" xfId="34824"/>
    <cellStyle name="强调文字颜色 3 4 2 5 3" xfId="34825"/>
    <cellStyle name="强调文字颜色 3 4 2 5 3 2" xfId="34826"/>
    <cellStyle name="强调文字颜色 3 4 2 5 4" xfId="34827"/>
    <cellStyle name="强调文字颜色 3 4 2 6" xfId="34828"/>
    <cellStyle name="强调文字颜色 3 4 2 6 2" xfId="34829"/>
    <cellStyle name="强调文字颜色 3 4 2 6 2 2" xfId="34830"/>
    <cellStyle name="强调文字颜色 3 4 2 6 3" xfId="34831"/>
    <cellStyle name="强调文字颜色 3 4 2 7" xfId="34832"/>
    <cellStyle name="强调文字颜色 3 4 2 7 2" xfId="34833"/>
    <cellStyle name="强调文字颜色 3 4 2 7 2 2" xfId="34834"/>
    <cellStyle name="强调文字颜色 3 4 2 7 3" xfId="34835"/>
    <cellStyle name="强调文字颜色 3 4 2 7 3 2" xfId="34836"/>
    <cellStyle name="强调文字颜色 3 4 2 8" xfId="34837"/>
    <cellStyle name="强调文字颜色 3 4 2 8 2" xfId="34838"/>
    <cellStyle name="强调文字颜色 3 4 2 8 2 2" xfId="34839"/>
    <cellStyle name="强调文字颜色 3 4 2 9" xfId="34840"/>
    <cellStyle name="强调文字颜色 3 4 2 9 2" xfId="34841"/>
    <cellStyle name="强调文字颜色 3 4 2 9 2 2" xfId="34842"/>
    <cellStyle name="强调文字颜色 3 4 2 9 3" xfId="34843"/>
    <cellStyle name="强调文字颜色 3 4 2 9 3 2" xfId="34844"/>
    <cellStyle name="强调文字颜色 3 4 3" xfId="34845"/>
    <cellStyle name="强调文字颜色 3 4 3 10" xfId="34846"/>
    <cellStyle name="强调文字颜色 3 4 3 2" xfId="34847"/>
    <cellStyle name="强调文字颜色 3 4 3 2 2" xfId="34848"/>
    <cellStyle name="强调文字颜色 3 4 3 2 2 2" xfId="34849"/>
    <cellStyle name="强调文字颜色 3 4 3 2 2 2 2" xfId="34850"/>
    <cellStyle name="强调文字颜色 3 4 3 2 2 2 3" xfId="34851"/>
    <cellStyle name="强调文字颜色 3 4 3 2 2 2 4" xfId="34852"/>
    <cellStyle name="强调文字颜色 3 4 3 2 2 3" xfId="34853"/>
    <cellStyle name="强调文字颜色 3 4 3 2 2 4" xfId="34854"/>
    <cellStyle name="强调文字颜色 3 4 3 2 2 5" xfId="34855"/>
    <cellStyle name="强调文字颜色 3 4 3 2 3" xfId="34856"/>
    <cellStyle name="强调文字颜色 3 4 3 2 3 2" xfId="34857"/>
    <cellStyle name="强调文字颜色 3 4 3 2 3 2 2" xfId="34858"/>
    <cellStyle name="强调文字颜色 3 4 3 2 3 2 3" xfId="34859"/>
    <cellStyle name="强调文字颜色 3 4 3 2 3 2 4" xfId="34860"/>
    <cellStyle name="强调文字颜色 3 4 3 2 3 3" xfId="34861"/>
    <cellStyle name="强调文字颜色 3 4 3 2 3 3 2" xfId="34862"/>
    <cellStyle name="强调文字颜色 3 4 3 2 3 4" xfId="34864"/>
    <cellStyle name="强调文字颜色 3 4 3 2 3 5" xfId="34865"/>
    <cellStyle name="强调文字颜色 3 4 3 2 4" xfId="34866"/>
    <cellStyle name="强调文字颜色 3 4 3 2 4 2" xfId="34867"/>
    <cellStyle name="强调文字颜色 3 4 3 2 4 2 2" xfId="34868"/>
    <cellStyle name="强调文字颜色 3 4 3 2 4 2 3" xfId="34869"/>
    <cellStyle name="强调文字颜色 3 4 3 2 4 3" xfId="34870"/>
    <cellStyle name="强调文字颜色 3 4 3 2 4 4" xfId="34871"/>
    <cellStyle name="强调文字颜色 3 4 3 2 5" xfId="34872"/>
    <cellStyle name="强调文字颜色 3 4 3 2 5 2" xfId="34873"/>
    <cellStyle name="强调文字颜色 3 4 3 2 5 3" xfId="34874"/>
    <cellStyle name="强调文字颜色 3 4 3 3" xfId="34875"/>
    <cellStyle name="强调文字颜色 3 4 3 3 2" xfId="34876"/>
    <cellStyle name="强调文字颜色 3 4 3 3 2 2" xfId="34877"/>
    <cellStyle name="强调文字颜色 3 4 3 3 2 2 2" xfId="34878"/>
    <cellStyle name="强调文字颜色 3 4 3 3 2 3" xfId="34879"/>
    <cellStyle name="强调文字颜色 3 4 3 3 3" xfId="34880"/>
    <cellStyle name="强调文字颜色 3 4 3 3 3 2" xfId="34881"/>
    <cellStyle name="强调文字颜色 3 4 3 3 3 2 2" xfId="34882"/>
    <cellStyle name="强调文字颜色 3 4 3 3 4" xfId="34883"/>
    <cellStyle name="强调文字颜色 3 4 3 3 4 2" xfId="34884"/>
    <cellStyle name="强调文字颜色 3 4 3 3 5" xfId="34885"/>
    <cellStyle name="强调文字颜色 3 4 3 4" xfId="34886"/>
    <cellStyle name="强调文字颜色 3 4 3 4 2" xfId="34887"/>
    <cellStyle name="强调文字颜色 3 4 3 4 2 2" xfId="34888"/>
    <cellStyle name="强调文字颜色 3 4 3 4 2 2 2" xfId="34889"/>
    <cellStyle name="强调文字颜色 3 4 3 4 2 3" xfId="34890"/>
    <cellStyle name="强调文字颜色 3 4 3 4 3" xfId="34891"/>
    <cellStyle name="强调文字颜色 3 4 3 4 3 2" xfId="34892"/>
    <cellStyle name="强调文字颜色 3 4 3 4 4" xfId="34893"/>
    <cellStyle name="强调文字颜色 3 4 3 5" xfId="34894"/>
    <cellStyle name="强调文字颜色 3 4 3 5 2" xfId="34895"/>
    <cellStyle name="强调文字颜色 3 4 3 5 2 2" xfId="34896"/>
    <cellStyle name="强调文字颜色 3 4 3 5 3" xfId="34897"/>
    <cellStyle name="强调文字颜色 3 4 3 6" xfId="34898"/>
    <cellStyle name="强调文字颜色 3 4 3 6 2" xfId="34899"/>
    <cellStyle name="强调文字颜色 3 4 3 6 2 2" xfId="34900"/>
    <cellStyle name="强调文字颜色 3 4 3 6 3" xfId="34901"/>
    <cellStyle name="强调文字颜色 3 4 3 6 3 2" xfId="34902"/>
    <cellStyle name="强调文字颜色 3 4 3 7" xfId="34903"/>
    <cellStyle name="强调文字颜色 3 4 3 7 2" xfId="34904"/>
    <cellStyle name="强调文字颜色 3 4 3 7 2 2" xfId="34905"/>
    <cellStyle name="强调文字颜色 3 4 3 8" xfId="34906"/>
    <cellStyle name="强调文字颜色 3 4 3 8 2" xfId="34907"/>
    <cellStyle name="强调文字颜色 3 4 3 8 2 2" xfId="34908"/>
    <cellStyle name="强调文字颜色 3 4 3 8 3" xfId="34909"/>
    <cellStyle name="强调文字颜色 3 4 3 8 3 2" xfId="34910"/>
    <cellStyle name="强调文字颜色 3 4 3 9" xfId="34911"/>
    <cellStyle name="强调文字颜色 3 4 3 9 2" xfId="34912"/>
    <cellStyle name="强调文字颜色 3 4 4" xfId="34913"/>
    <cellStyle name="强调文字颜色 3 4 4 2" xfId="34914"/>
    <cellStyle name="强调文字颜色 3 4 4 2 2" xfId="34915"/>
    <cellStyle name="强调文字颜色 3 4 4 2 2 2" xfId="34916"/>
    <cellStyle name="强调文字颜色 3 4 4 2 3" xfId="34917"/>
    <cellStyle name="强调文字颜色 3 4 4 3" xfId="34918"/>
    <cellStyle name="强调文字颜色 3 4 4 3 2" xfId="34919"/>
    <cellStyle name="强调文字颜色 3 4 4 3 2 2" xfId="34920"/>
    <cellStyle name="强调文字颜色 3 4 4 3 3" xfId="34921"/>
    <cellStyle name="强调文字颜色 3 4 4 3 3 2" xfId="34922"/>
    <cellStyle name="强调文字颜色 3 4 4 4" xfId="34923"/>
    <cellStyle name="强调文字颜色 3 4 4 4 2" xfId="34924"/>
    <cellStyle name="强调文字颜色 3 4 4 5" xfId="34925"/>
    <cellStyle name="强调文字颜色 3 4 5" xfId="34926"/>
    <cellStyle name="强调文字颜色 3 4 5 2" xfId="34927"/>
    <cellStyle name="强调文字颜色 3 4 5 2 2" xfId="34928"/>
    <cellStyle name="强调文字颜色 3 4 5 2 2 2" xfId="34929"/>
    <cellStyle name="强调文字颜色 3 4 5 2 3" xfId="34930"/>
    <cellStyle name="强调文字颜色 3 4 5 3" xfId="34931"/>
    <cellStyle name="强调文字颜色 3 4 5 3 2" xfId="34932"/>
    <cellStyle name="强调文字颜色 3 4 5 3 2 2" xfId="29183"/>
    <cellStyle name="强调文字颜色 3 4 5 4" xfId="34933"/>
    <cellStyle name="强调文字颜色 3 4 5 4 2" xfId="34934"/>
    <cellStyle name="强调文字颜色 3 4 5 5" xfId="34935"/>
    <cellStyle name="强调文字颜色 3 4 6" xfId="34936"/>
    <cellStyle name="强调文字颜色 3 4 6 2" xfId="31835"/>
    <cellStyle name="强调文字颜色 3 4 6 2 2" xfId="34937"/>
    <cellStyle name="强调文字颜色 3 4 6 2 2 2" xfId="34938"/>
    <cellStyle name="强调文字颜色 3 4 6 2 3" xfId="34939"/>
    <cellStyle name="强调文字颜色 3 4 6 3" xfId="28579"/>
    <cellStyle name="强调文字颜色 3 4 6 3 2" xfId="34940"/>
    <cellStyle name="强调文字颜色 3 4 6 4" xfId="34941"/>
    <cellStyle name="强调文字颜色 3 4 7" xfId="34942"/>
    <cellStyle name="强调文字颜色 3 4 7 2" xfId="34943"/>
    <cellStyle name="强调文字颜色 3 4 7 2 2" xfId="34944"/>
    <cellStyle name="强调文字颜色 3 4 7 3" xfId="27502"/>
    <cellStyle name="强调文字颜色 3 4 8" xfId="34945"/>
    <cellStyle name="强调文字颜色 3 4 8 2" xfId="34946"/>
    <cellStyle name="强调文字颜色 3 4 8 2 2" xfId="34948"/>
    <cellStyle name="强调文字颜色 3 4 8 3" xfId="34949"/>
    <cellStyle name="强调文字颜色 3 4 8 3 2" xfId="34951"/>
    <cellStyle name="强调文字颜色 3 4 9" xfId="34952"/>
    <cellStyle name="强调文字颜色 3 4 9 2" xfId="34953"/>
    <cellStyle name="强调文字颜色 3 4 9 2 2" xfId="34954"/>
    <cellStyle name="强调文字颜色 3 5" xfId="34955"/>
    <cellStyle name="强调文字颜色 3 5 2" xfId="34956"/>
    <cellStyle name="强调文字颜色 3 5 2 2" xfId="34957"/>
    <cellStyle name="强调文字颜色 3 5 2 2 2" xfId="34958"/>
    <cellStyle name="强调文字颜色 3 5 2 2 2 2" xfId="34959"/>
    <cellStyle name="强调文字颜色 3 5 2 2 2 2 2" xfId="27792"/>
    <cellStyle name="强调文字颜色 3 5 2 2 2 3" xfId="34960"/>
    <cellStyle name="强调文字颜色 3 5 2 2 3" xfId="34961"/>
    <cellStyle name="强调文字颜色 3 5 2 2 3 2" xfId="34962"/>
    <cellStyle name="强调文字颜色 3 5 2 2 3 2 2" xfId="34963"/>
    <cellStyle name="强调文字颜色 3 5 2 2 4" xfId="27376"/>
    <cellStyle name="强调文字颜色 3 5 2 2 4 2" xfId="34964"/>
    <cellStyle name="强调文字颜色 3 5 2 2 5" xfId="27380"/>
    <cellStyle name="强调文字颜色 3 5 2 3" xfId="34965"/>
    <cellStyle name="强调文字颜色 3 5 2 3 2" xfId="34966"/>
    <cellStyle name="强调文字颜色 3 5 2 3 2 2" xfId="34967"/>
    <cellStyle name="强调文字颜色 3 5 2 3 2 2 2" xfId="34968"/>
    <cellStyle name="强调文字颜色 3 5 2 3 2 3" xfId="34969"/>
    <cellStyle name="强调文字颜色 3 5 2 3 3" xfId="34970"/>
    <cellStyle name="强调文字颜色 3 5 2 3 3 2" xfId="34971"/>
    <cellStyle name="强调文字颜色 3 5 2 3 4" xfId="34972"/>
    <cellStyle name="强调文字颜色 3 5 2 4" xfId="34973"/>
    <cellStyle name="强调文字颜色 3 5 2 4 2" xfId="34974"/>
    <cellStyle name="强调文字颜色 3 5 2 4 2 2" xfId="34975"/>
    <cellStyle name="强调文字颜色 3 5 2 4 3" xfId="34976"/>
    <cellStyle name="强调文字颜色 3 5 2 5" xfId="34977"/>
    <cellStyle name="强调文字颜色 3 5 2 5 2" xfId="34978"/>
    <cellStyle name="强调文字颜色 3 5 2 5 2 2" xfId="34979"/>
    <cellStyle name="强调文字颜色 3 5 2 6" xfId="34980"/>
    <cellStyle name="强调文字颜色 3 5 2 6 2" xfId="34981"/>
    <cellStyle name="强调文字颜色 3 5 2 6 2 2" xfId="34982"/>
    <cellStyle name="强调文字颜色 3 5 2 7" xfId="34984"/>
    <cellStyle name="强调文字颜色 3 5 2 7 2" xfId="34985"/>
    <cellStyle name="强调文字颜色 3 5 2 8" xfId="34986"/>
    <cellStyle name="强调文字颜色 3 5 3" xfId="34987"/>
    <cellStyle name="强调文字颜色 3 5 3 2" xfId="34988"/>
    <cellStyle name="强调文字颜色 3 5 3 2 2" xfId="34989"/>
    <cellStyle name="强调文字颜色 3 5 3 2 2 2" xfId="34990"/>
    <cellStyle name="强调文字颜色 3 5 3 2 3" xfId="34991"/>
    <cellStyle name="强调文字颜色 3 5 3 3" xfId="34992"/>
    <cellStyle name="强调文字颜色 3 5 3 3 2" xfId="34993"/>
    <cellStyle name="强调文字颜色 3 5 3 3 2 2" xfId="34994"/>
    <cellStyle name="强调文字颜色 3 5 3 4" xfId="34995"/>
    <cellStyle name="强调文字颜色 3 5 3 4 2" xfId="34996"/>
    <cellStyle name="强调文字颜色 3 5 3 5" xfId="34997"/>
    <cellStyle name="强调文字颜色 3 5 4" xfId="34998"/>
    <cellStyle name="强调文字颜色 3 5 4 2" xfId="34999"/>
    <cellStyle name="强调文字颜色 3 5 4 2 2" xfId="35000"/>
    <cellStyle name="强调文字颜色 3 5 4 2 2 2" xfId="35001"/>
    <cellStyle name="强调文字颜色 3 5 4 2 3" xfId="35002"/>
    <cellStyle name="强调文字颜色 3 5 4 3" xfId="35003"/>
    <cellStyle name="强调文字颜色 3 5 4 3 2" xfId="35004"/>
    <cellStyle name="强调文字颜色 3 5 4 4" xfId="35005"/>
    <cellStyle name="强调文字颜色 3 5 5" xfId="35006"/>
    <cellStyle name="强调文字颜色 3 5 5 2" xfId="21096"/>
    <cellStyle name="强调文字颜色 3 5 5 2 2" xfId="21098"/>
    <cellStyle name="强调文字颜色 3 5 5 3" xfId="21105"/>
    <cellStyle name="强调文字颜色 3 5 6" xfId="35007"/>
    <cellStyle name="强调文字颜色 3 5 6 2" xfId="35008"/>
    <cellStyle name="强调文字颜色 3 5 6 2 2" xfId="35009"/>
    <cellStyle name="强调文字颜色 3 5 7" xfId="35010"/>
    <cellStyle name="强调文字颜色 3 5 7 2" xfId="35011"/>
    <cellStyle name="强调文字颜色 3 5 7 2 2" xfId="35012"/>
    <cellStyle name="强调文字颜色 3 5 8" xfId="35013"/>
    <cellStyle name="强调文字颜色 3 5 8 2" xfId="35014"/>
    <cellStyle name="强调文字颜色 3 5 9" xfId="35015"/>
    <cellStyle name="强调文字颜色 3 6" xfId="35016"/>
    <cellStyle name="强调文字颜色 3 6 10" xfId="35017"/>
    <cellStyle name="强调文字颜色 3 6 2" xfId="35018"/>
    <cellStyle name="强调文字颜色 3 6 2 2" xfId="35019"/>
    <cellStyle name="强调文字颜色 3 6 2 2 2" xfId="35020"/>
    <cellStyle name="强调文字颜色 3 6 2 2 2 2" xfId="35021"/>
    <cellStyle name="强调文字颜色 3 6 2 2 3" xfId="35022"/>
    <cellStyle name="强调文字颜色 3 6 2 3" xfId="35023"/>
    <cellStyle name="强调文字颜色 3 6 2 3 2" xfId="35024"/>
    <cellStyle name="强调文字颜色 3 6 2 3 2 2" xfId="35025"/>
    <cellStyle name="强调文字颜色 3 6 2 3 3" xfId="35026"/>
    <cellStyle name="强调文字颜色 3 6 2 3 3 2" xfId="35027"/>
    <cellStyle name="强调文字颜色 3 6 2 4" xfId="35028"/>
    <cellStyle name="强调文字颜色 3 6 2 4 2" xfId="35029"/>
    <cellStyle name="强调文字颜色 3 6 2 5" xfId="35030"/>
    <cellStyle name="强调文字颜色 3 6 3" xfId="35031"/>
    <cellStyle name="强调文字颜色 3 6 3 2" xfId="35032"/>
    <cellStyle name="强调文字颜色 3 6 3 2 2" xfId="35033"/>
    <cellStyle name="强调文字颜色 3 6 3 2 2 2" xfId="35034"/>
    <cellStyle name="强调文字颜色 3 6 3 2 3" xfId="35035"/>
    <cellStyle name="强调文字颜色 3 6 3 3" xfId="35036"/>
    <cellStyle name="强调文字颜色 3 6 3 3 2" xfId="35037"/>
    <cellStyle name="强调文字颜色 3 6 3 3 2 2" xfId="35038"/>
    <cellStyle name="强调文字颜色 3 6 3 4" xfId="35039"/>
    <cellStyle name="强调文字颜色 3 6 3 4 2" xfId="35040"/>
    <cellStyle name="强调文字颜色 3 6 3 5" xfId="35041"/>
    <cellStyle name="强调文字颜色 3 6 4" xfId="35042"/>
    <cellStyle name="强调文字颜色 3 6 4 2" xfId="35043"/>
    <cellStyle name="强调文字颜色 3 6 4 2 2" xfId="35044"/>
    <cellStyle name="强调文字颜色 3 6 4 2 2 2" xfId="35045"/>
    <cellStyle name="强调文字颜色 3 6 4 2 2 3" xfId="35046"/>
    <cellStyle name="强调文字颜色 3 6 4 2 2 4" xfId="35047"/>
    <cellStyle name="强调文字颜色 3 6 4 2 3" xfId="35048"/>
    <cellStyle name="强调文字颜色 3 6 4 3" xfId="35049"/>
    <cellStyle name="强调文字颜色 3 6 4 3 2" xfId="35050"/>
    <cellStyle name="强调文字颜色 3 6 4 4" xfId="35051"/>
    <cellStyle name="强调文字颜色 3 6 5" xfId="35052"/>
    <cellStyle name="强调文字颜色 3 6 5 2" xfId="21142"/>
    <cellStyle name="强调文字颜色 3 6 5 2 2" xfId="35053"/>
    <cellStyle name="强调文字颜色 3 6 5 3" xfId="21145"/>
    <cellStyle name="强调文字颜色 3 6 6" xfId="35054"/>
    <cellStyle name="强调文字颜色 3 6 6 2" xfId="35055"/>
    <cellStyle name="强调文字颜色 3 6 6 2 2" xfId="35056"/>
    <cellStyle name="强调文字颜色 3 6 6 3" xfId="35057"/>
    <cellStyle name="强调文字颜色 3 6 6 3 2" xfId="35058"/>
    <cellStyle name="强调文字颜色 3 6 7" xfId="35059"/>
    <cellStyle name="强调文字颜色 3 6 7 2" xfId="35060"/>
    <cellStyle name="强调文字颜色 3 6 7 2 2" xfId="35061"/>
    <cellStyle name="强调文字颜色 3 6 8" xfId="35062"/>
    <cellStyle name="强调文字颜色 3 6 8 2" xfId="35063"/>
    <cellStyle name="强调文字颜色 3 6 8 2 2" xfId="35064"/>
    <cellStyle name="强调文字颜色 3 6 8 3" xfId="35065"/>
    <cellStyle name="强调文字颜色 3 6 8 3 2" xfId="35066"/>
    <cellStyle name="强调文字颜色 3 6 9" xfId="35067"/>
    <cellStyle name="强调文字颜色 3 6 9 2" xfId="35068"/>
    <cellStyle name="强调文字颜色 3 7" xfId="35069"/>
    <cellStyle name="强调文字颜色 3 7 2" xfId="35070"/>
    <cellStyle name="强调文字颜色 3 7 2 2" xfId="35071"/>
    <cellStyle name="强调文字颜色 3 7 2 2 2" xfId="35072"/>
    <cellStyle name="强调文字颜色 3 7 2 3" xfId="35073"/>
    <cellStyle name="强调文字颜色 3 7 3" xfId="35074"/>
    <cellStyle name="强调文字颜色 3 7 3 2" xfId="35075"/>
    <cellStyle name="强调文字颜色 3 7 3 3" xfId="35076"/>
    <cellStyle name="强调文字颜色 3 7 3 4" xfId="35077"/>
    <cellStyle name="强调文字颜色 3 7 4" xfId="35078"/>
    <cellStyle name="强调文字颜色 3 8" xfId="35079"/>
    <cellStyle name="强调文字颜色 3 8 2" xfId="35080"/>
    <cellStyle name="强调文字颜色 3 8 2 2" xfId="35081"/>
    <cellStyle name="强调文字颜色 3 8 3" xfId="35082"/>
    <cellStyle name="强调文字颜色 3 8 3 2" xfId="35083"/>
    <cellStyle name="强调文字颜色 3 8 3 3" xfId="35084"/>
    <cellStyle name="强调文字颜色 3 9" xfId="35085"/>
    <cellStyle name="强调文字颜色 3 9 2" xfId="35086"/>
    <cellStyle name="强调文字颜色 3 9 2 2" xfId="35087"/>
    <cellStyle name="强调文字颜色 3 9 3" xfId="35088"/>
    <cellStyle name="强调文字颜色 3 9 3 2" xfId="35089"/>
    <cellStyle name="强调文字颜色 3 9 3 3" xfId="9956"/>
    <cellStyle name="强调文字颜色 4 10" xfId="35090"/>
    <cellStyle name="强调文字颜色 4 10 2" xfId="35091"/>
    <cellStyle name="强调文字颜色 4 10 2 2" xfId="28285"/>
    <cellStyle name="强调文字颜色 4 10 3" xfId="35092"/>
    <cellStyle name="强调文字颜色 4 10 3 2" xfId="35093"/>
    <cellStyle name="强调文字颜色 4 11" xfId="35094"/>
    <cellStyle name="强调文字颜色 4 11 2" xfId="35095"/>
    <cellStyle name="强调文字颜色 4 11 2 2" xfId="35096"/>
    <cellStyle name="强调文字颜色 4 11 2 2 2" xfId="35097"/>
    <cellStyle name="强调文字颜色 4 11 2 2 3" xfId="35098"/>
    <cellStyle name="强调文字颜色 4 11 3" xfId="35099"/>
    <cellStyle name="强调文字颜色 4 11 3 2" xfId="35100"/>
    <cellStyle name="强调文字颜色 4 11 3 2 2" xfId="35101"/>
    <cellStyle name="强调文字颜色 4 11 3 2 3" xfId="35102"/>
    <cellStyle name="强调文字颜色 4 2" xfId="35103"/>
    <cellStyle name="强调文字颜色 4 2 10" xfId="35104"/>
    <cellStyle name="强调文字颜色 4 2 10 2" xfId="35105"/>
    <cellStyle name="强调文字颜色 4 2 10 2 2" xfId="35106"/>
    <cellStyle name="强调文字颜色 4 2 10 3" xfId="35107"/>
    <cellStyle name="强调文字颜色 4 2 11" xfId="35108"/>
    <cellStyle name="强调文字颜色 4 2 11 2" xfId="35109"/>
    <cellStyle name="强调文字颜色 4 2 11 2 2" xfId="35110"/>
    <cellStyle name="强调文字颜色 4 2 12" xfId="35112"/>
    <cellStyle name="强调文字颜色 4 2 12 2" xfId="35113"/>
    <cellStyle name="强调文字颜色 4 2 12 2 2" xfId="35114"/>
    <cellStyle name="强调文字颜色 4 2 13" xfId="35115"/>
    <cellStyle name="强调文字颜色 4 2 13 2" xfId="35116"/>
    <cellStyle name="强调文字颜色 4 2 14" xfId="35117"/>
    <cellStyle name="强调文字颜色 4 2 15" xfId="35118"/>
    <cellStyle name="强调文字颜色 4 2 16" xfId="35119"/>
    <cellStyle name="强调文字颜色 4 2 17" xfId="35120"/>
    <cellStyle name="强调文字颜色 4 2 18" xfId="35121"/>
    <cellStyle name="强调文字颜色 4 2 19" xfId="35122"/>
    <cellStyle name="强调文字颜色 4 2 2" xfId="35123"/>
    <cellStyle name="强调文字颜色 4 2 2 10" xfId="35124"/>
    <cellStyle name="强调文字颜色 4 2 2 10 2" xfId="35125"/>
    <cellStyle name="强调文字颜色 4 2 2 10 2 2" xfId="35126"/>
    <cellStyle name="强调文字颜色 4 2 2 10 3" xfId="35127"/>
    <cellStyle name="强调文字颜色 4 2 2 10 3 2" xfId="35128"/>
    <cellStyle name="强调文字颜色 4 2 2 11" xfId="35129"/>
    <cellStyle name="强调文字颜色 4 2 2 11 2" xfId="35130"/>
    <cellStyle name="强调文字颜色 4 2 2 12" xfId="35131"/>
    <cellStyle name="强调文字颜色 4 2 2 12 2" xfId="35132"/>
    <cellStyle name="强调文字颜色 4 2 2 12 3" xfId="35133"/>
    <cellStyle name="强调文字颜色 4 2 2 2" xfId="35134"/>
    <cellStyle name="强调文字颜色 4 2 2 2 10" xfId="35135"/>
    <cellStyle name="强调文字颜色 4 2 2 2 10 2" xfId="35136"/>
    <cellStyle name="强调文字颜色 4 2 2 2 11" xfId="405"/>
    <cellStyle name="强调文字颜色 4 2 2 2 2" xfId="35137"/>
    <cellStyle name="强调文字颜色 4 2 2 2 2 10" xfId="35138"/>
    <cellStyle name="强调文字颜色 4 2 2 2 2 2" xfId="35139"/>
    <cellStyle name="强调文字颜色 4 2 2 2 2 2 2" xfId="35140"/>
    <cellStyle name="强调文字颜色 4 2 2 2 2 2 2 2" xfId="35141"/>
    <cellStyle name="强调文字颜色 4 2 2 2 2 2 2 2 2" xfId="35142"/>
    <cellStyle name="强调文字颜色 4 2 2 2 2 2 2 3" xfId="35143"/>
    <cellStyle name="强调文字颜色 4 2 2 2 2 2 3" xfId="35144"/>
    <cellStyle name="强调文字颜色 4 2 2 2 2 2 3 2" xfId="35145"/>
    <cellStyle name="强调文字颜色 4 2 2 2 2 2 3 2 2" xfId="35146"/>
    <cellStyle name="强调文字颜色 4 2 2 2 2 2 3 3" xfId="35147"/>
    <cellStyle name="强调文字颜色 4 2 2 2 2 2 3 3 2" xfId="35148"/>
    <cellStyle name="强调文字颜色 4 2 2 2 2 2 4" xfId="35149"/>
    <cellStyle name="强调文字颜色 4 2 2 2 2 2 4 2" xfId="35150"/>
    <cellStyle name="强调文字颜色 4 2 2 2 2 2 5" xfId="35151"/>
    <cellStyle name="强调文字颜色 4 2 2 2 2 3" xfId="35152"/>
    <cellStyle name="强调文字颜色 4 2 2 2 2 3 2" xfId="35153"/>
    <cellStyle name="强调文字颜色 4 2 2 2 2 3 2 2" xfId="35154"/>
    <cellStyle name="强调文字颜色 4 2 2 2 2 3 2 2 2" xfId="35155"/>
    <cellStyle name="强调文字颜色 4 2 2 2 2 3 2 3" xfId="35156"/>
    <cellStyle name="强调文字颜色 4 2 2 2 2 3 3" xfId="35157"/>
    <cellStyle name="强调文字颜色 4 2 2 2 2 3 3 2" xfId="35158"/>
    <cellStyle name="强调文字颜色 4 2 2 2 2 3 3 2 2" xfId="35159"/>
    <cellStyle name="强调文字颜色 4 2 2 2 2 3 4" xfId="35160"/>
    <cellStyle name="强调文字颜色 4 2 2 2 2 3 4 2" xfId="35161"/>
    <cellStyle name="强调文字颜色 4 2 2 2 2 3 5" xfId="2874"/>
    <cellStyle name="强调文字颜色 4 2 2 2 2 4" xfId="35162"/>
    <cellStyle name="强调文字颜色 4 2 2 2 2 4 2" xfId="35163"/>
    <cellStyle name="强调文字颜色 4 2 2 2 2 4 2 2" xfId="35164"/>
    <cellStyle name="强调文字颜色 4 2 2 2 2 4 2 2 2" xfId="35165"/>
    <cellStyle name="强调文字颜色 4 2 2 2 2 4 2 3" xfId="35166"/>
    <cellStyle name="强调文字颜色 4 2 2 2 2 4 3" xfId="35167"/>
    <cellStyle name="强调文字颜色 4 2 2 2 2 4 3 2" xfId="35168"/>
    <cellStyle name="强调文字颜色 4 2 2 2 2 4 4" xfId="35169"/>
    <cellStyle name="强调文字颜色 4 2 2 2 2 5" xfId="34371"/>
    <cellStyle name="强调文字颜色 4 2 2 2 2 5 2" xfId="30406"/>
    <cellStyle name="强调文字颜色 4 2 2 2 2 5 2 2" xfId="2654"/>
    <cellStyle name="强调文字颜色 4 2 2 2 2 5 3" xfId="35170"/>
    <cellStyle name="强调文字颜色 4 2 2 2 2 6" xfId="21363"/>
    <cellStyle name="强调文字颜色 4 2 2 2 2 6 2" xfId="34373"/>
    <cellStyle name="强调文字颜色 4 2 2 2 2 6 2 2" xfId="35171"/>
    <cellStyle name="强调文字颜色 4 2 2 2 2 6 3" xfId="35172"/>
    <cellStyle name="强调文字颜色 4 2 2 2 2 6 3 2" xfId="35173"/>
    <cellStyle name="强调文字颜色 4 2 2 2 2 7" xfId="35174"/>
    <cellStyle name="强调文字颜色 4 2 2 2 2 7 2" xfId="35175"/>
    <cellStyle name="强调文字颜色 4 2 2 2 2 7 2 2" xfId="35176"/>
    <cellStyle name="强调文字颜色 4 2 2 2 2 8" xfId="3202"/>
    <cellStyle name="强调文字颜色 4 2 2 2 2 8 2" xfId="3211"/>
    <cellStyle name="强调文字颜色 4 2 2 2 2 8 2 2" xfId="3217"/>
    <cellStyle name="强调文字颜色 4 2 2 2 2 8 3" xfId="1847"/>
    <cellStyle name="强调文字颜色 4 2 2 2 2 8 3 2" xfId="3223"/>
    <cellStyle name="强调文字颜色 4 2 2 2 2 8 4" xfId="1278"/>
    <cellStyle name="强调文字颜色 4 2 2 2 2 8 5" xfId="953"/>
    <cellStyle name="强调文字颜色 4 2 2 2 2 9" xfId="3230"/>
    <cellStyle name="强调文字颜色 4 2 2 2 2 9 2" xfId="3241"/>
    <cellStyle name="强调文字颜色 4 2 2 2 3" xfId="35177"/>
    <cellStyle name="强调文字颜色 4 2 2 2 3 2" xfId="35178"/>
    <cellStyle name="强调文字颜色 4 2 2 2 3 2 2" xfId="35179"/>
    <cellStyle name="强调文字颜色 4 2 2 2 3 2 2 2" xfId="35180"/>
    <cellStyle name="强调文字颜色 4 2 2 2 3 2 3" xfId="35181"/>
    <cellStyle name="强调文字颜色 4 2 2 2 3 3" xfId="35182"/>
    <cellStyle name="强调文字颜色 4 2 2 2 3 3 2" xfId="35183"/>
    <cellStyle name="强调文字颜色 4 2 2 2 3 3 2 2" xfId="35184"/>
    <cellStyle name="强调文字颜色 4 2 2 2 3 3 3" xfId="35185"/>
    <cellStyle name="强调文字颜色 4 2 2 2 3 3 3 2" xfId="35186"/>
    <cellStyle name="强调文字颜色 4 2 2 2 3 4" xfId="35187"/>
    <cellStyle name="强调文字颜色 4 2 2 2 3 4 2" xfId="35188"/>
    <cellStyle name="强调文字颜色 4 2 2 2 3 5" xfId="34376"/>
    <cellStyle name="强调文字颜色 4 2 2 2 4" xfId="35189"/>
    <cellStyle name="强调文字颜色 4 2 2 2 4 2" xfId="35190"/>
    <cellStyle name="强调文字颜色 4 2 2 2 4 2 2" xfId="35191"/>
    <cellStyle name="强调文字颜色 4 2 2 2 4 2 2 2" xfId="35192"/>
    <cellStyle name="强调文字颜色 4 2 2 2 4 2 3" xfId="35193"/>
    <cellStyle name="强调文字颜色 4 2 2 2 4 3" xfId="35194"/>
    <cellStyle name="强调文字颜色 4 2 2 2 4 3 2" xfId="35195"/>
    <cellStyle name="强调文字颜色 4 2 2 2 4 3 2 2" xfId="35196"/>
    <cellStyle name="强调文字颜色 4 2 2 2 4 4" xfId="35197"/>
    <cellStyle name="强调文字颜色 4 2 2 2 4 4 2" xfId="35198"/>
    <cellStyle name="强调文字颜色 4 2 2 2 4 5" xfId="35199"/>
    <cellStyle name="强调文字颜色 4 2 2 2 5" xfId="27148"/>
    <cellStyle name="强调文字颜色 4 2 2 2 5 2" xfId="35200"/>
    <cellStyle name="强调文字颜色 4 2 2 2 5 2 2" xfId="30080"/>
    <cellStyle name="强调文字颜色 4 2 2 2 5 2 2 2" xfId="35201"/>
    <cellStyle name="强调文字颜色 4 2 2 2 5 2 3" xfId="23424"/>
    <cellStyle name="强调文字颜色 4 2 2 2 5 3" xfId="35202"/>
    <cellStyle name="强调文字颜色 4 2 2 2 5 3 2" xfId="35203"/>
    <cellStyle name="强调文字颜色 4 2 2 2 5 4" xfId="25575"/>
    <cellStyle name="强调文字颜色 4 2 2 2 6" xfId="35204"/>
    <cellStyle name="强调文字颜色 4 2 2 2 6 2" xfId="35205"/>
    <cellStyle name="强调文字颜色 4 2 2 2 6 2 2" xfId="35206"/>
    <cellStyle name="强调文字颜色 4 2 2 2 6 3" xfId="35207"/>
    <cellStyle name="强调文字颜色 4 2 2 2 7" xfId="35208"/>
    <cellStyle name="强调文字颜色 4 2 2 2 7 2" xfId="35209"/>
    <cellStyle name="强调文字颜色 4 2 2 2 7 2 2" xfId="35210"/>
    <cellStyle name="强调文字颜色 4 2 2 2 7 3" xfId="35211"/>
    <cellStyle name="强调文字颜色 4 2 2 2 7 3 2" xfId="35212"/>
    <cellStyle name="强调文字颜色 4 2 2 2 8" xfId="35213"/>
    <cellStyle name="强调文字颜色 4 2 2 2 8 2" xfId="35214"/>
    <cellStyle name="强调文字颜色 4 2 2 2 8 2 2" xfId="35215"/>
    <cellStyle name="强调文字颜色 4 2 2 2 9" xfId="35216"/>
    <cellStyle name="强调文字颜色 4 2 2 2 9 2" xfId="35217"/>
    <cellStyle name="强调文字颜色 4 2 2 2 9 2 2" xfId="35218"/>
    <cellStyle name="强调文字颜色 4 2 2 2 9 3" xfId="35219"/>
    <cellStyle name="强调文字颜色 4 2 2 2 9 3 2" xfId="35220"/>
    <cellStyle name="强调文字颜色 4 2 2 3" xfId="35221"/>
    <cellStyle name="强调文字颜色 4 2 2 3 10" xfId="35222"/>
    <cellStyle name="强调文字颜色 4 2 2 3 2" xfId="35223"/>
    <cellStyle name="强调文字颜色 4 2 2 3 2 2" xfId="35225"/>
    <cellStyle name="强调文字颜色 4 2 2 3 2 2 2" xfId="35226"/>
    <cellStyle name="强调文字颜色 4 2 2 3 2 2 2 2" xfId="35227"/>
    <cellStyle name="强调文字颜色 4 2 2 3 2 2 3" xfId="35228"/>
    <cellStyle name="强调文字颜色 4 2 2 3 2 3" xfId="35229"/>
    <cellStyle name="强调文字颜色 4 2 2 3 2 3 2" xfId="35230"/>
    <cellStyle name="强调文字颜色 4 2 2 3 2 3 2 2" xfId="35231"/>
    <cellStyle name="强调文字颜色 4 2 2 3 2 3 3" xfId="35232"/>
    <cellStyle name="强调文字颜色 4 2 2 3 2 3 3 2" xfId="35233"/>
    <cellStyle name="强调文字颜色 4 2 2 3 2 4" xfId="35234"/>
    <cellStyle name="强调文字颜色 4 2 2 3 2 4 2" xfId="35235"/>
    <cellStyle name="强调文字颜色 4 2 2 3 2 5" xfId="16044"/>
    <cellStyle name="强调文字颜色 4 2 2 3 3" xfId="35236"/>
    <cellStyle name="强调文字颜色 4 2 2 3 3 2" xfId="35238"/>
    <cellStyle name="强调文字颜色 4 2 2 3 3 2 2" xfId="35239"/>
    <cellStyle name="强调文字颜色 4 2 2 3 3 2 2 2" xfId="35240"/>
    <cellStyle name="强调文字颜色 4 2 2 3 3 2 3" xfId="35241"/>
    <cellStyle name="强调文字颜色 4 2 2 3 3 3" xfId="35242"/>
    <cellStyle name="强调文字颜色 4 2 2 3 3 3 2" xfId="35243"/>
    <cellStyle name="强调文字颜色 4 2 2 3 3 3 2 2" xfId="35244"/>
    <cellStyle name="强调文字颜色 4 2 2 3 3 4" xfId="35245"/>
    <cellStyle name="强调文字颜色 4 2 2 3 3 4 2" xfId="35246"/>
    <cellStyle name="强调文字颜色 4 2 2 3 3 5" xfId="34385"/>
    <cellStyle name="强调文字颜色 4 2 2 3 4" xfId="35247"/>
    <cellStyle name="强调文字颜色 4 2 2 3 4 2" xfId="35249"/>
    <cellStyle name="强调文字颜色 4 2 2 3 4 2 2" xfId="35250"/>
    <cellStyle name="强调文字颜色 4 2 2 3 4 2 2 2" xfId="22806"/>
    <cellStyle name="强调文字颜色 4 2 2 3 4 2 3" xfId="35251"/>
    <cellStyle name="强调文字颜色 4 2 2 3 4 3" xfId="35252"/>
    <cellStyle name="强调文字颜色 4 2 2 3 4 3 2" xfId="35253"/>
    <cellStyle name="强调文字颜色 4 2 2 3 4 4" xfId="35254"/>
    <cellStyle name="强调文字颜色 4 2 2 3 5" xfId="22092"/>
    <cellStyle name="强调文字颜色 4 2 2 3 5 2" xfId="35255"/>
    <cellStyle name="强调文字颜色 4 2 2 3 5 2 2" xfId="35256"/>
    <cellStyle name="强调文字颜色 4 2 2 3 5 3" xfId="35257"/>
    <cellStyle name="强调文字颜色 4 2 2 3 6" xfId="22096"/>
    <cellStyle name="强调文字颜色 4 2 2 3 6 2" xfId="12066"/>
    <cellStyle name="强调文字颜色 4 2 2 3 6 2 2" xfId="35258"/>
    <cellStyle name="强调文字颜色 4 2 2 3 6 3" xfId="35259"/>
    <cellStyle name="强调文字颜色 4 2 2 3 6 3 2" xfId="35260"/>
    <cellStyle name="强调文字颜色 4 2 2 3 7" xfId="22100"/>
    <cellStyle name="强调文字颜色 4 2 2 3 7 2" xfId="35261"/>
    <cellStyle name="强调文字颜色 4 2 2 3 7 2 2" xfId="35262"/>
    <cellStyle name="强调文字颜色 4 2 2 3 8" xfId="27153"/>
    <cellStyle name="强调文字颜色 4 2 2 3 8 2" xfId="35263"/>
    <cellStyle name="强调文字颜色 4 2 2 3 8 2 2" xfId="3261"/>
    <cellStyle name="强调文字颜色 4 2 2 3 8 3" xfId="35264"/>
    <cellStyle name="强调文字颜色 4 2 2 3 8 3 2" xfId="35265"/>
    <cellStyle name="强调文字颜色 4 2 2 3 9" xfId="35266"/>
    <cellStyle name="强调文字颜色 4 2 2 3 9 2" xfId="35267"/>
    <cellStyle name="强调文字颜色 4 2 2 4" xfId="34760"/>
    <cellStyle name="强调文字颜色 4 2 2 4 2" xfId="35268"/>
    <cellStyle name="强调文字颜色 4 2 2 4 2 2" xfId="35270"/>
    <cellStyle name="强调文字颜色 4 2 2 4 2 2 2" xfId="35271"/>
    <cellStyle name="强调文字颜色 4 2 2 4 2 3" xfId="35273"/>
    <cellStyle name="强调文字颜色 4 2 2 4 2 4" xfId="15525"/>
    <cellStyle name="强调文字颜色 4 2 2 4 2 5" xfId="34389"/>
    <cellStyle name="强调文字颜色 4 2 2 4 3" xfId="35274"/>
    <cellStyle name="强调文字颜色 4 2 2 4 3 2" xfId="35275"/>
    <cellStyle name="强调文字颜色 4 2 2 4 3 2 2" xfId="23832"/>
    <cellStyle name="强调文字颜色 4 2 2 4 3 3" xfId="35276"/>
    <cellStyle name="强调文字颜色 4 2 2 4 3 3 2" xfId="35277"/>
    <cellStyle name="强调文字颜色 4 2 2 4 4" xfId="35278"/>
    <cellStyle name="强调文字颜色 4 2 2 4 4 2" xfId="35279"/>
    <cellStyle name="强调文字颜色 4 2 2 4 5" xfId="22107"/>
    <cellStyle name="强调文字颜色 4 2 2 5" xfId="35280"/>
    <cellStyle name="强调文字颜色 4 2 2 5 2" xfId="35281"/>
    <cellStyle name="强调文字颜色 4 2 2 5 2 2" xfId="35282"/>
    <cellStyle name="强调文字颜色 4 2 2 5 2 2 2" xfId="35284"/>
    <cellStyle name="强调文字颜色 4 2 2 5 2 3" xfId="35286"/>
    <cellStyle name="强调文字颜色 4 2 2 5 3" xfId="35287"/>
    <cellStyle name="强调文字颜色 4 2 2 5 3 2" xfId="35288"/>
    <cellStyle name="强调文字颜色 4 2 2 5 3 2 2" xfId="26820"/>
    <cellStyle name="强调文字颜色 4 2 2 5 4" xfId="35289"/>
    <cellStyle name="强调文字颜色 4 2 2 5 4 2" xfId="35290"/>
    <cellStyle name="强调文字颜色 4 2 2 5 5" xfId="35291"/>
    <cellStyle name="强调文字颜色 4 2 2 6" xfId="35292"/>
    <cellStyle name="强调文字颜色 4 2 2 6 2" xfId="35293"/>
    <cellStyle name="强调文字颜色 4 2 2 6 2 2" xfId="35294"/>
    <cellStyle name="强调文字颜色 4 2 2 6 2 2 2" xfId="35295"/>
    <cellStyle name="强调文字颜色 4 2 2 6 2 3" xfId="35296"/>
    <cellStyle name="强调文字颜色 4 2 2 6 3" xfId="35297"/>
    <cellStyle name="强调文字颜色 4 2 2 6 3 2" xfId="35298"/>
    <cellStyle name="强调文字颜色 4 2 2 6 4" xfId="35299"/>
    <cellStyle name="强调文字颜色 4 2 2 7" xfId="35300"/>
    <cellStyle name="强调文字颜色 4 2 2 7 2" xfId="35301"/>
    <cellStyle name="强调文字颜色 4 2 2 7 2 2" xfId="35302"/>
    <cellStyle name="强调文字颜色 4 2 2 7 3" xfId="35303"/>
    <cellStyle name="强调文字颜色 4 2 2 8" xfId="35304"/>
    <cellStyle name="强调文字颜色 4 2 2 8 2" xfId="35305"/>
    <cellStyle name="强调文字颜色 4 2 2 8 2 2" xfId="35306"/>
    <cellStyle name="强调文字颜色 4 2 2 8 3" xfId="35307"/>
    <cellStyle name="强调文字颜色 4 2 2 8 3 2" xfId="35308"/>
    <cellStyle name="强调文字颜色 4 2 2 9" xfId="35309"/>
    <cellStyle name="强调文字颜色 4 2 2 9 2" xfId="35310"/>
    <cellStyle name="强调文字颜色 4 2 2 9 2 2" xfId="35311"/>
    <cellStyle name="强调文字颜色 4 2 2 9 3" xfId="35312"/>
    <cellStyle name="强调文字颜色 4 2 2 9 4" xfId="35313"/>
    <cellStyle name="强调文字颜色 4 2 3" xfId="35314"/>
    <cellStyle name="强调文字颜色 4 2 3 10" xfId="35315"/>
    <cellStyle name="强调文字颜色 4 2 3 10 2" xfId="35316"/>
    <cellStyle name="强调文字颜色 4 2 3 11" xfId="35318"/>
    <cellStyle name="强调文字颜色 4 2 3 2" xfId="35319"/>
    <cellStyle name="强调文字颜色 4 2 3 2 10" xfId="35321"/>
    <cellStyle name="强调文字颜色 4 2 3 2 2" xfId="35322"/>
    <cellStyle name="强调文字颜色 4 2 3 2 2 2" xfId="35324"/>
    <cellStyle name="强调文字颜色 4 2 3 2 2 2 2" xfId="35327"/>
    <cellStyle name="强调文字颜色 4 2 3 2 2 2 2 2" xfId="35328"/>
    <cellStyle name="强调文字颜色 4 2 3 2 2 2 3" xfId="35329"/>
    <cellStyle name="强调文字颜色 4 2 3 2 2 3" xfId="35330"/>
    <cellStyle name="强调文字颜色 4 2 3 2 2 3 2" xfId="35332"/>
    <cellStyle name="强调文字颜色 4 2 3 2 2 3 2 2" xfId="35333"/>
    <cellStyle name="强调文字颜色 4 2 3 2 2 3 3" xfId="35335"/>
    <cellStyle name="强调文字颜色 4 2 3 2 2 3 3 2" xfId="35336"/>
    <cellStyle name="强调文字颜色 4 2 3 2 2 4" xfId="35338"/>
    <cellStyle name="强调文字颜色 4 2 3 2 2 4 2" xfId="35339"/>
    <cellStyle name="强调文字颜色 4 2 3 2 2 5" xfId="35340"/>
    <cellStyle name="强调文字颜色 4 2 3 2 3" xfId="35341"/>
    <cellStyle name="强调文字颜色 4 2 3 2 3 2" xfId="35343"/>
    <cellStyle name="强调文字颜色 4 2 3 2 3 2 2" xfId="23838"/>
    <cellStyle name="强调文字颜色 4 2 3 2 3 2 2 2" xfId="35344"/>
    <cellStyle name="强调文字颜色 4 2 3 2 3 2 3" xfId="14327"/>
    <cellStyle name="强调文字颜色 4 2 3 2 3 3" xfId="35345"/>
    <cellStyle name="强调文字颜色 4 2 3 2 3 3 2" xfId="35346"/>
    <cellStyle name="强调文字颜色 4 2 3 2 3 3 2 2" xfId="35347"/>
    <cellStyle name="强调文字颜色 4 2 3 2 3 4" xfId="35348"/>
    <cellStyle name="强调文字颜色 4 2 3 2 3 4 2" xfId="35349"/>
    <cellStyle name="强调文字颜色 4 2 3 2 3 5" xfId="35350"/>
    <cellStyle name="强调文字颜色 4 2 3 2 4" xfId="35351"/>
    <cellStyle name="强调文字颜色 4 2 3 2 4 2" xfId="35352"/>
    <cellStyle name="强调文字颜色 4 2 3 2 4 2 2" xfId="14408"/>
    <cellStyle name="强调文字颜色 4 2 3 2 4 2 2 2" xfId="26859"/>
    <cellStyle name="强调文字颜色 4 2 3 2 4 2 3" xfId="25616"/>
    <cellStyle name="强调文字颜色 4 2 3 2 4 3" xfId="35353"/>
    <cellStyle name="强调文字颜色 4 2 3 2 4 3 2" xfId="35354"/>
    <cellStyle name="强调文字颜色 4 2 3 2 4 4" xfId="35355"/>
    <cellStyle name="强调文字颜色 4 2 3 2 5" xfId="35356"/>
    <cellStyle name="强调文字颜色 4 2 3 2 5 2" xfId="35357"/>
    <cellStyle name="强调文字颜色 4 2 3 2 5 2 2" xfId="35358"/>
    <cellStyle name="强调文字颜色 4 2 3 2 5 3" xfId="35360"/>
    <cellStyle name="强调文字颜色 4 2 3 2 6" xfId="35361"/>
    <cellStyle name="强调文字颜色 4 2 3 2 6 2" xfId="35362"/>
    <cellStyle name="强调文字颜色 4 2 3 2 6 2 2" xfId="28568"/>
    <cellStyle name="强调文字颜色 4 2 3 2 6 3" xfId="35363"/>
    <cellStyle name="强调文字颜色 4 2 3 2 6 3 2" xfId="28586"/>
    <cellStyle name="强调文字颜色 4 2 3 2 7" xfId="35364"/>
    <cellStyle name="强调文字颜色 4 2 3 2 7 2" xfId="29512"/>
    <cellStyle name="强调文字颜色 4 2 3 2 7 2 2" xfId="29514"/>
    <cellStyle name="强调文字颜色 4 2 3 2 8" xfId="35365"/>
    <cellStyle name="强调文字颜色 4 2 3 2 8 2" xfId="29521"/>
    <cellStyle name="强调文字颜色 4 2 3 2 8 2 2" xfId="29523"/>
    <cellStyle name="强调文字颜色 4 2 3 2 8 3" xfId="35366"/>
    <cellStyle name="强调文字颜色 4 2 3 2 8 3 2" xfId="35367"/>
    <cellStyle name="强调文字颜色 4 2 3 2 9" xfId="35368"/>
    <cellStyle name="强调文字颜色 4 2 3 2 9 2" xfId="29528"/>
    <cellStyle name="强调文字颜色 4 2 3 3" xfId="35369"/>
    <cellStyle name="强调文字颜色 4 2 3 3 2" xfId="35371"/>
    <cellStyle name="强调文字颜色 4 2 3 3 2 2" xfId="35373"/>
    <cellStyle name="强调文字颜色 4 2 3 3 2 2 2" xfId="35376"/>
    <cellStyle name="强调文字颜色 4 2 3 3 2 3" xfId="35377"/>
    <cellStyle name="强调文字颜色 4 2 3 3 3" xfId="35378"/>
    <cellStyle name="强调文字颜色 4 2 3 3 3 2" xfId="35380"/>
    <cellStyle name="强调文字颜色 4 2 3 3 3 2 2" xfId="35382"/>
    <cellStyle name="强调文字颜色 4 2 3 3 3 3" xfId="35384"/>
    <cellStyle name="强调文字颜色 4 2 3 3 3 3 2" xfId="35386"/>
    <cellStyle name="强调文字颜色 4 2 3 3 4" xfId="35387"/>
    <cellStyle name="强调文字颜色 4 2 3 3 4 2" xfId="35389"/>
    <cellStyle name="强调文字颜色 4 2 3 3 5" xfId="35390"/>
    <cellStyle name="强调文字颜色 4 2 3 4" xfId="35392"/>
    <cellStyle name="强调文字颜色 4 2 3 4 2" xfId="35394"/>
    <cellStyle name="强调文字颜色 4 2 3 4 2 2" xfId="35397"/>
    <cellStyle name="强调文字颜色 4 2 3 4 2 2 2" xfId="35398"/>
    <cellStyle name="强调文字颜色 4 2 3 4 2 3" xfId="35400"/>
    <cellStyle name="强调文字颜色 4 2 3 4 3" xfId="35401"/>
    <cellStyle name="强调文字颜色 4 2 3 4 3 2" xfId="35402"/>
    <cellStyle name="强调文字颜色 4 2 3 4 3 2 2" xfId="35403"/>
    <cellStyle name="强调文字颜色 4 2 3 4 4" xfId="35404"/>
    <cellStyle name="强调文字颜色 4 2 3 4 4 2" xfId="35405"/>
    <cellStyle name="强调文字颜色 4 2 3 4 5" xfId="35406"/>
    <cellStyle name="强调文字颜色 4 2 3 5" xfId="35407"/>
    <cellStyle name="强调文字颜色 4 2 3 5 2" xfId="35409"/>
    <cellStyle name="强调文字颜色 4 2 3 5 2 2" xfId="35411"/>
    <cellStyle name="强调文字颜色 4 2 3 5 2 2 2" xfId="35412"/>
    <cellStyle name="强调文字颜色 4 2 3 5 2 3" xfId="35413"/>
    <cellStyle name="强调文字颜色 4 2 3 5 3" xfId="35414"/>
    <cellStyle name="强调文字颜色 4 2 3 5 3 2" xfId="35415"/>
    <cellStyle name="强调文字颜色 4 2 3 5 4" xfId="35416"/>
    <cellStyle name="强调文字颜色 4 2 3 6" xfId="35417"/>
    <cellStyle name="强调文字颜色 4 2 3 6 2" xfId="35418"/>
    <cellStyle name="强调文字颜色 4 2 3 6 2 2" xfId="35419"/>
    <cellStyle name="强调文字颜色 4 2 3 6 3" xfId="35420"/>
    <cellStyle name="强调文字颜色 4 2 3 7" xfId="35421"/>
    <cellStyle name="强调文字颜色 4 2 3 7 2" xfId="35422"/>
    <cellStyle name="强调文字颜色 4 2 3 7 2 2" xfId="35423"/>
    <cellStyle name="强调文字颜色 4 2 3 7 2 2 2" xfId="35426"/>
    <cellStyle name="强调文字颜色 4 2 3 7 2 2 3" xfId="35429"/>
    <cellStyle name="强调文字颜色 4 2 3 7 3" xfId="35432"/>
    <cellStyle name="强调文字颜色 4 2 3 7 3 2" xfId="35433"/>
    <cellStyle name="强调文字颜色 4 2 3 7 3 2 2" xfId="35434"/>
    <cellStyle name="强调文字颜色 4 2 3 7 3 2 3" xfId="35435"/>
    <cellStyle name="强调文字颜色 4 2 3 8" xfId="35436"/>
    <cellStyle name="强调文字颜色 4 2 3 8 2" xfId="35437"/>
    <cellStyle name="强调文字颜色 4 2 3 8 2 2" xfId="35438"/>
    <cellStyle name="强调文字颜色 4 2 3 9" xfId="35439"/>
    <cellStyle name="强调文字颜色 4 2 3 9 2" xfId="35440"/>
    <cellStyle name="强调文字颜色 4 2 3 9 2 2" xfId="35441"/>
    <cellStyle name="强调文字颜色 4 2 3 9 3" xfId="35442"/>
    <cellStyle name="强调文字颜色 4 2 3 9 3 2" xfId="5947"/>
    <cellStyle name="强调文字颜色 4 2 3 9 4" xfId="35443"/>
    <cellStyle name="强调文字颜色 4 2 3 9 5" xfId="35444"/>
    <cellStyle name="强调文字颜色 4 2 4" xfId="35445"/>
    <cellStyle name="强调文字颜色 4 2 4 2" xfId="35446"/>
    <cellStyle name="强调文字颜色 4 2 4 2 2" xfId="35448"/>
    <cellStyle name="强调文字颜色 4 2 4 2 2 2" xfId="35450"/>
    <cellStyle name="强调文字颜色 4 2 4 2 2 2 2" xfId="35452"/>
    <cellStyle name="强调文字颜色 4 2 4 2 2 2 2 2" xfId="35453"/>
    <cellStyle name="强调文字颜色 4 2 4 2 2 2 3" xfId="35454"/>
    <cellStyle name="强调文字颜色 4 2 4 2 2 3" xfId="35455"/>
    <cellStyle name="强调文字颜色 4 2 4 2 2 3 2" xfId="35456"/>
    <cellStyle name="强调文字颜色 4 2 4 2 2 3 2 2" xfId="35457"/>
    <cellStyle name="强调文字颜色 4 2 4 2 2 4" xfId="35458"/>
    <cellStyle name="强调文字颜色 4 2 4 2 2 4 2" xfId="35459"/>
    <cellStyle name="强调文字颜色 4 2 4 2 2 5" xfId="35460"/>
    <cellStyle name="强调文字颜色 4 2 4 2 3" xfId="35461"/>
    <cellStyle name="强调文字颜色 4 2 4 2 3 2" xfId="35463"/>
    <cellStyle name="强调文字颜色 4 2 4 2 3 2 2" xfId="35465"/>
    <cellStyle name="强调文字颜色 4 2 4 2 3 2 2 2" xfId="35467"/>
    <cellStyle name="强调文字颜色 4 2 4 2 3 2 3" xfId="35468"/>
    <cellStyle name="强调文字颜色 4 2 4 2 3 3" xfId="35470"/>
    <cellStyle name="强调文字颜色 4 2 4 2 3 3 2" xfId="35472"/>
    <cellStyle name="强调文字颜色 4 2 4 2 3 4" xfId="35473"/>
    <cellStyle name="强调文字颜色 4 2 4 2 4" xfId="35475"/>
    <cellStyle name="强调文字颜色 4 2 4 2 4 2" xfId="35477"/>
    <cellStyle name="强调文字颜色 4 2 4 2 4 2 2" xfId="35478"/>
    <cellStyle name="强调文字颜色 4 2 4 2 4 3" xfId="35479"/>
    <cellStyle name="强调文字颜色 4 2 4 2 5" xfId="35480"/>
    <cellStyle name="强调文字颜色 4 2 4 2 5 2" xfId="35482"/>
    <cellStyle name="强调文字颜色 4 2 4 2 5 2 2" xfId="35483"/>
    <cellStyle name="强调文字颜色 4 2 4 2 6" xfId="35484"/>
    <cellStyle name="强调文字颜色 4 2 4 2 6 2" xfId="35486"/>
    <cellStyle name="强调文字颜色 4 2 4 2 6 2 2" xfId="35487"/>
    <cellStyle name="强调文字颜色 4 2 4 2 7" xfId="35488"/>
    <cellStyle name="强调文字颜色 4 2 4 2 7 2" xfId="29554"/>
    <cellStyle name="强调文字颜色 4 2 4 2 8" xfId="35490"/>
    <cellStyle name="强调文字颜色 4 2 4 3" xfId="35492"/>
    <cellStyle name="强调文字颜色 4 2 4 3 2" xfId="35494"/>
    <cellStyle name="强调文字颜色 4 2 4 3 2 2" xfId="35496"/>
    <cellStyle name="强调文字颜色 4 2 4 3 2 2 2" xfId="35497"/>
    <cellStyle name="强调文字颜色 4 2 4 3 2 3" xfId="35498"/>
    <cellStyle name="强调文字颜色 4 2 4 3 3" xfId="35499"/>
    <cellStyle name="强调文字颜色 4 2 4 3 3 2" xfId="35500"/>
    <cellStyle name="强调文字颜色 4 2 4 3 3 2 2" xfId="35501"/>
    <cellStyle name="强调文字颜色 4 2 4 3 4" xfId="35502"/>
    <cellStyle name="强调文字颜色 4 2 4 3 4 2" xfId="35503"/>
    <cellStyle name="强调文字颜色 4 2 4 3 5" xfId="35504"/>
    <cellStyle name="强调文字颜色 4 2 4 4" xfId="35505"/>
    <cellStyle name="强调文字颜色 4 2 4 4 2" xfId="35507"/>
    <cellStyle name="强调文字颜色 4 2 4 4 2 2" xfId="35508"/>
    <cellStyle name="强调文字颜色 4 2 4 4 2 2 2" xfId="35509"/>
    <cellStyle name="强调文字颜色 4 2 4 4 2 3" xfId="35510"/>
    <cellStyle name="强调文字颜色 4 2 4 4 3" xfId="35511"/>
    <cellStyle name="强调文字颜色 4 2 4 4 3 2" xfId="35512"/>
    <cellStyle name="强调文字颜色 4 2 4 4 3 3" xfId="35513"/>
    <cellStyle name="强调文字颜色 4 2 4 4 3 4" xfId="35514"/>
    <cellStyle name="强调文字颜色 4 2 4 4 4" xfId="35515"/>
    <cellStyle name="强调文字颜色 4 2 4 5" xfId="35516"/>
    <cellStyle name="强调文字颜色 4 2 4 5 2" xfId="6009"/>
    <cellStyle name="强调文字颜色 4 2 4 5 2 2" xfId="35517"/>
    <cellStyle name="强调文字颜色 4 2 4 5 3" xfId="9222"/>
    <cellStyle name="强调文字颜色 4 2 4 6" xfId="35518"/>
    <cellStyle name="强调文字颜色 4 2 4 6 2" xfId="35519"/>
    <cellStyle name="强调文字颜色 4 2 4 6 2 2" xfId="35520"/>
    <cellStyle name="强调文字颜色 4 2 4 7" xfId="35521"/>
    <cellStyle name="强调文字颜色 4 2 4 7 2" xfId="35522"/>
    <cellStyle name="强调文字颜色 4 2 4 7 2 2" xfId="35523"/>
    <cellStyle name="强调文字颜色 4 2 4 7 2 2 2" xfId="35524"/>
    <cellStyle name="强调文字颜色 4 2 4 7 2 2 3" xfId="35525"/>
    <cellStyle name="强调文字颜色 4 2 4 8" xfId="35526"/>
    <cellStyle name="强调文字颜色 4 2 4 8 2" xfId="35527"/>
    <cellStyle name="强调文字颜色 4 2 4 9" xfId="35528"/>
    <cellStyle name="强调文字颜色 4 2 5" xfId="35529"/>
    <cellStyle name="强调文字颜色 4 2 5 10" xfId="35530"/>
    <cellStyle name="强调文字颜色 4 2 5 10 2" xfId="35531"/>
    <cellStyle name="强调文字颜色 4 2 5 11" xfId="35532"/>
    <cellStyle name="强调文字颜色 4 2 5 2" xfId="35533"/>
    <cellStyle name="强调文字颜色 4 2 5 2 10" xfId="7946"/>
    <cellStyle name="强调文字颜色 4 2 5 2 10 2" xfId="4485"/>
    <cellStyle name="强调文字颜色 4 2 5 2 10 3" xfId="7952"/>
    <cellStyle name="强调文字颜色 4 2 5 2 2" xfId="35534"/>
    <cellStyle name="强调文字颜色 4 2 5 2 2 2" xfId="35535"/>
    <cellStyle name="强调文字颜色 4 2 5 2 2 2 2" xfId="35536"/>
    <cellStyle name="强调文字颜色 4 2 5 2 2 2 2 2" xfId="35537"/>
    <cellStyle name="强调文字颜色 4 2 5 2 2 2 3" xfId="8391"/>
    <cellStyle name="强调文字颜色 4 2 5 2 2 2 3 2" xfId="4414"/>
    <cellStyle name="强调文字颜色 4 2 5 2 2 2 3 3" xfId="4460"/>
    <cellStyle name="强调文字颜色 4 2 5 2 2 3" xfId="35538"/>
    <cellStyle name="强调文字颜色 4 2 5 2 2 3 2" xfId="35539"/>
    <cellStyle name="强调文字颜色 4 2 5 2 2 3 2 2" xfId="35540"/>
    <cellStyle name="强调文字颜色 4 2 5 2 2 3 3" xfId="35541"/>
    <cellStyle name="强调文字颜色 4 2 5 2 2 3 3 2" xfId="35542"/>
    <cellStyle name="强调文字颜色 4 2 5 2 2 4" xfId="35543"/>
    <cellStyle name="强调文字颜色 4 2 5 2 2 4 2" xfId="35544"/>
    <cellStyle name="强调文字颜色 4 2 5 2 2 5" xfId="35545"/>
    <cellStyle name="强调文字颜色 4 2 5 2 3" xfId="35546"/>
    <cellStyle name="强调文字颜色 4 2 5 2 3 2" xfId="35547"/>
    <cellStyle name="强调文字颜色 4 2 5 2 3 2 2" xfId="35548"/>
    <cellStyle name="强调文字颜色 4 2 5 2 3 2 2 2" xfId="35549"/>
    <cellStyle name="强调文字颜色 4 2 5 2 3 2 3" xfId="35550"/>
    <cellStyle name="强调文字颜色 4 2 5 2 3 3" xfId="35551"/>
    <cellStyle name="强调文字颜色 4 2 5 2 3 3 2" xfId="35552"/>
    <cellStyle name="强调文字颜色 4 2 5 2 3 3 2 2" xfId="35553"/>
    <cellStyle name="强调文字颜色 4 2 5 2 3 4" xfId="35554"/>
    <cellStyle name="强调文字颜色 4 2 5 2 3 4 2" xfId="35555"/>
    <cellStyle name="强调文字颜色 4 2 5 2 3 5" xfId="35556"/>
    <cellStyle name="强调文字颜色 4 2 5 2 4" xfId="35557"/>
    <cellStyle name="强调文字颜色 4 2 5 2 4 2" xfId="35558"/>
    <cellStyle name="强调文字颜色 4 2 5 2 4 2 2" xfId="35559"/>
    <cellStyle name="强调文字颜色 4 2 5 2 4 2 2 2" xfId="35560"/>
    <cellStyle name="强调文字颜色 4 2 5 2 4 2 3" xfId="35561"/>
    <cellStyle name="强调文字颜色 4 2 5 2 4 3" xfId="35562"/>
    <cellStyle name="强调文字颜色 4 2 5 2 4 3 2" xfId="35563"/>
    <cellStyle name="强调文字颜色 4 2 5 2 4 4" xfId="35564"/>
    <cellStyle name="强调文字颜色 4 2 5 2 5" xfId="35565"/>
    <cellStyle name="强调文字颜色 4 2 5 2 5 2" xfId="35566"/>
    <cellStyle name="强调文字颜色 4 2 5 2 5 2 2" xfId="35567"/>
    <cellStyle name="强调文字颜色 4 2 5 2 5 3" xfId="35568"/>
    <cellStyle name="强调文字颜色 4 2 5 2 6" xfId="35569"/>
    <cellStyle name="强调文字颜色 4 2 5 2 6 2" xfId="35570"/>
    <cellStyle name="强调文字颜色 4 2 5 2 6 2 2" xfId="35571"/>
    <cellStyle name="强调文字颜色 4 2 5 2 6 3" xfId="35572"/>
    <cellStyle name="强调文字颜色 4 2 5 2 6 3 2" xfId="35573"/>
    <cellStyle name="强调文字颜色 4 2 5 2 7" xfId="35574"/>
    <cellStyle name="强调文字颜色 4 2 5 2 7 2" xfId="35575"/>
    <cellStyle name="强调文字颜色 4 2 5 2 7 2 2" xfId="35576"/>
    <cellStyle name="强调文字颜色 4 2 5 2 8" xfId="35577"/>
    <cellStyle name="强调文字颜色 4 2 5 2 8 2" xfId="35579"/>
    <cellStyle name="强调文字颜色 4 2 5 2 8 2 2" xfId="35580"/>
    <cellStyle name="强调文字颜色 4 2 5 2 8 3" xfId="35581"/>
    <cellStyle name="强调文字颜色 4 2 5 2 8 3 2" xfId="35582"/>
    <cellStyle name="强调文字颜色 4 2 5 2 9" xfId="35583"/>
    <cellStyle name="强调文字颜色 4 2 5 2 9 2" xfId="35585"/>
    <cellStyle name="强调文字颜色 4 2 5 3" xfId="35586"/>
    <cellStyle name="强调文字颜色 4 2 5 3 2" xfId="35587"/>
    <cellStyle name="强调文字颜色 4 2 5 3 2 2" xfId="35588"/>
    <cellStyle name="强调文字颜色 4 2 5 3 2 2 2" xfId="35589"/>
    <cellStyle name="强调文字颜色 4 2 5 3 2 2 2 2" xfId="35590"/>
    <cellStyle name="强调文字颜色 4 2 5 3 2 2 2 3" xfId="35591"/>
    <cellStyle name="强调文字颜色 4 2 5 3 2 3" xfId="35592"/>
    <cellStyle name="强调文字颜色 4 2 5 3 3" xfId="35593"/>
    <cellStyle name="强调文字颜色 4 2 5 3 3 2" xfId="35594"/>
    <cellStyle name="强调文字颜色 4 2 5 3 3 2 2" xfId="35595"/>
    <cellStyle name="强调文字颜色 4 2 5 3 3 3" xfId="35596"/>
    <cellStyle name="强调文字颜色 4 2 5 3 3 3 2" xfId="35597"/>
    <cellStyle name="强调文字颜色 4 2 5 3 4" xfId="35598"/>
    <cellStyle name="强调文字颜色 4 2 5 3 4 2" xfId="35599"/>
    <cellStyle name="强调文字颜色 4 2 5 3 4 2 2" xfId="35600"/>
    <cellStyle name="强调文字颜色 4 2 5 3 4 2 3" xfId="35601"/>
    <cellStyle name="强调文字颜色 4 2 5 3 5" xfId="35602"/>
    <cellStyle name="强调文字颜色 4 2 5 4" xfId="35603"/>
    <cellStyle name="强调文字颜色 4 2 5 4 2" xfId="35604"/>
    <cellStyle name="强调文字颜色 4 2 5 4 2 2" xfId="35605"/>
    <cellStyle name="强调文字颜色 4 2 5 4 2 2 2" xfId="35606"/>
    <cellStyle name="强调文字颜色 4 2 5 4 2 3" xfId="35607"/>
    <cellStyle name="强调文字颜色 4 2 5 4 3" xfId="35608"/>
    <cellStyle name="强调文字颜色 4 2 5 4 3 2" xfId="35609"/>
    <cellStyle name="强调文字颜色 4 2 5 4 3 2 2" xfId="35610"/>
    <cellStyle name="强调文字颜色 4 2 5 4 3 3" xfId="35611"/>
    <cellStyle name="强调文字颜色 4 2 5 4 4" xfId="35612"/>
    <cellStyle name="强调文字颜色 4 2 5 4 4 2" xfId="35613"/>
    <cellStyle name="强调文字颜色 4 2 5 4 4 2 2" xfId="35614"/>
    <cellStyle name="强调文字颜色 4 2 5 4 4 2 3" xfId="35615"/>
    <cellStyle name="强调文字颜色 4 2 5 4 5" xfId="35616"/>
    <cellStyle name="强调文字颜色 4 2 5 5" xfId="35617"/>
    <cellStyle name="强调文字颜色 4 2 5 5 2" xfId="35618"/>
    <cellStyle name="强调文字颜色 4 2 5 5 2 2" xfId="35619"/>
    <cellStyle name="强调文字颜色 4 2 5 5 2 2 2" xfId="35620"/>
    <cellStyle name="强调文字颜色 4 2 5 5 2 3" xfId="35621"/>
    <cellStyle name="强调文字颜色 4 2 5 5 3" xfId="35622"/>
    <cellStyle name="强调文字颜色 4 2 5 5 3 2" xfId="35623"/>
    <cellStyle name="强调文字颜色 4 2 5 5 4" xfId="35624"/>
    <cellStyle name="强调文字颜色 4 2 5 6" xfId="35625"/>
    <cellStyle name="强调文字颜色 4 2 5 6 2" xfId="35626"/>
    <cellStyle name="强调文字颜色 4 2 5 6 2 2" xfId="35627"/>
    <cellStyle name="强调文字颜色 4 2 5 6 3" xfId="35628"/>
    <cellStyle name="强调文字颜色 4 2 5 7" xfId="35629"/>
    <cellStyle name="强调文字颜色 4 2 5 7 2" xfId="35630"/>
    <cellStyle name="强调文字颜色 4 2 5 7 2 2" xfId="35631"/>
    <cellStyle name="强调文字颜色 4 2 5 7 3" xfId="35632"/>
    <cellStyle name="强调文字颜色 4 2 5 7 3 2" xfId="35633"/>
    <cellStyle name="强调文字颜色 4 2 5 8" xfId="35634"/>
    <cellStyle name="强调文字颜色 4 2 5 8 2" xfId="35635"/>
    <cellStyle name="强调文字颜色 4 2 5 8 2 2" xfId="35636"/>
    <cellStyle name="强调文字颜色 4 2 5 9" xfId="35637"/>
    <cellStyle name="强调文字颜色 4 2 5 9 2" xfId="35638"/>
    <cellStyle name="强调文字颜色 4 2 5 9 2 2" xfId="35639"/>
    <cellStyle name="强调文字颜色 4 2 5 9 3" xfId="35640"/>
    <cellStyle name="强调文字颜色 4 2 5 9 3 2" xfId="35641"/>
    <cellStyle name="强调文字颜色 4 2 6" xfId="35642"/>
    <cellStyle name="强调文字颜色 4 2 6 2" xfId="35643"/>
    <cellStyle name="强调文字颜色 4 2 6 2 2" xfId="35644"/>
    <cellStyle name="强调文字颜色 4 2 6 2 2 2" xfId="35646"/>
    <cellStyle name="强调文字颜色 4 2 6 2 2 2 2" xfId="35648"/>
    <cellStyle name="强调文字颜色 4 2 6 2 2 2 2 2" xfId="35650"/>
    <cellStyle name="强调文字颜色 4 2 6 2 2 2 3" xfId="6871"/>
    <cellStyle name="强调文字颜色 4 2 6 2 2 3" xfId="35651"/>
    <cellStyle name="强调文字颜色 4 2 6 2 2 3 2" xfId="35653"/>
    <cellStyle name="强调文字颜色 4 2 6 2 2 3 2 2" xfId="35655"/>
    <cellStyle name="强调文字颜色 4 2 6 2 2 4" xfId="35656"/>
    <cellStyle name="强调文字颜色 4 2 6 2 2 4 2" xfId="35657"/>
    <cellStyle name="强调文字颜色 4 2 6 2 2 5" xfId="35658"/>
    <cellStyle name="强调文字颜色 4 2 6 2 3" xfId="35659"/>
    <cellStyle name="强调文字颜色 4 2 6 2 3 2" xfId="35661"/>
    <cellStyle name="强调文字颜色 4 2 6 2 3 2 2" xfId="35663"/>
    <cellStyle name="强调文字颜色 4 2 6 2 3 2 2 2" xfId="35664"/>
    <cellStyle name="强调文字颜色 4 2 6 2 3 2 3" xfId="35665"/>
    <cellStyle name="强调文字颜色 4 2 6 2 3 3" xfId="35666"/>
    <cellStyle name="强调文字颜色 4 2 6 2 3 3 2" xfId="35667"/>
    <cellStyle name="强调文字颜色 4 2 6 2 3 4" xfId="35668"/>
    <cellStyle name="强调文字颜色 4 2 6 2 4" xfId="35669"/>
    <cellStyle name="强调文字颜色 4 2 6 2 4 2" xfId="35671"/>
    <cellStyle name="强调文字颜色 4 2 6 2 4 2 2" xfId="35672"/>
    <cellStyle name="强调文字颜色 4 2 6 2 4 3" xfId="35673"/>
    <cellStyle name="强调文字颜色 4 2 6 2 5" xfId="35674"/>
    <cellStyle name="强调文字颜色 4 2 6 2 5 2" xfId="35675"/>
    <cellStyle name="强调文字颜色 4 2 6 2 5 2 2" xfId="35676"/>
    <cellStyle name="强调文字颜色 4 2 6 2 6" xfId="35678"/>
    <cellStyle name="强调文字颜色 4 2 6 2 6 2" xfId="35679"/>
    <cellStyle name="强调文字颜色 4 2 6 2 6 2 2" xfId="35680"/>
    <cellStyle name="强调文字颜色 4 2 6 2 7" xfId="35681"/>
    <cellStyle name="强调文字颜色 4 2 6 2 7 2" xfId="29641"/>
    <cellStyle name="强调文字颜色 4 2 6 2 8" xfId="35682"/>
    <cellStyle name="强调文字颜色 4 2 6 3" xfId="35683"/>
    <cellStyle name="强调文字颜色 4 2 6 3 2" xfId="35684"/>
    <cellStyle name="强调文字颜色 4 2 6 3 2 2" xfId="35685"/>
    <cellStyle name="强调文字颜色 4 2 6 3 2 2 2" xfId="6028"/>
    <cellStyle name="强调文字颜色 4 2 6 3 2 3" xfId="35686"/>
    <cellStyle name="强调文字颜色 4 2 6 3 3" xfId="35687"/>
    <cellStyle name="强调文字颜色 4 2 6 3 3 2" xfId="35688"/>
    <cellStyle name="强调文字颜色 4 2 6 3 3 2 2" xfId="35689"/>
    <cellStyle name="强调文字颜色 4 2 6 3 4" xfId="35690"/>
    <cellStyle name="强调文字颜色 4 2 6 3 4 2" xfId="35691"/>
    <cellStyle name="强调文字颜色 4 2 6 3 5" xfId="35692"/>
    <cellStyle name="强调文字颜色 4 2 6 4" xfId="35693"/>
    <cellStyle name="强调文字颜色 4 2 6 4 2" xfId="35694"/>
    <cellStyle name="强调文字颜色 4 2 6 4 2 2" xfId="35695"/>
    <cellStyle name="强调文字颜色 4 2 6 4 2 2 2" xfId="35696"/>
    <cellStyle name="强调文字颜色 4 2 6 4 2 3" xfId="35697"/>
    <cellStyle name="强调文字颜色 4 2 6 4 3" xfId="35698"/>
    <cellStyle name="强调文字颜色 4 2 6 4 3 2" xfId="35699"/>
    <cellStyle name="强调文字颜色 4 2 6 4 4" xfId="35700"/>
    <cellStyle name="强调文字颜色 4 2 6 5" xfId="18730"/>
    <cellStyle name="强调文字颜色 4 2 6 5 2" xfId="35701"/>
    <cellStyle name="强调文字颜色 4 2 6 5 2 2" xfId="35702"/>
    <cellStyle name="强调文字颜色 4 2 6 5 3" xfId="35703"/>
    <cellStyle name="强调文字颜色 4 2 6 6" xfId="35704"/>
    <cellStyle name="强调文字颜色 4 2 6 6 2" xfId="35705"/>
    <cellStyle name="强调文字颜色 4 2 6 6 2 2" xfId="35706"/>
    <cellStyle name="强调文字颜色 4 2 6 7" xfId="35707"/>
    <cellStyle name="强调文字颜色 4 2 6 7 2" xfId="35708"/>
    <cellStyle name="强调文字颜色 4 2 6 7 2 2" xfId="35709"/>
    <cellStyle name="强调文字颜色 4 2 6 8" xfId="35710"/>
    <cellStyle name="强调文字颜色 4 2 6 8 2" xfId="35711"/>
    <cellStyle name="强调文字颜色 4 2 6 9" xfId="35712"/>
    <cellStyle name="强调文字颜色 4 2 7" xfId="35713"/>
    <cellStyle name="强调文字颜色 4 2 7 2" xfId="35714"/>
    <cellStyle name="强调文字颜色 4 2 7 2 2" xfId="35715"/>
    <cellStyle name="强调文字颜色 4 2 7 2 2 2" xfId="35716"/>
    <cellStyle name="强调文字颜色 4 2 7 2 2 2 2" xfId="35717"/>
    <cellStyle name="强调文字颜色 4 2 7 2 2 3" xfId="35718"/>
    <cellStyle name="强调文字颜色 4 2 7 2 3" xfId="35719"/>
    <cellStyle name="强调文字颜色 4 2 7 2 3 2" xfId="35720"/>
    <cellStyle name="强调文字颜色 4 2 7 2 3 2 2" xfId="35721"/>
    <cellStyle name="强调文字颜色 4 2 7 2 4" xfId="35722"/>
    <cellStyle name="强调文字颜色 4 2 7 2 4 2" xfId="35723"/>
    <cellStyle name="强调文字颜色 4 2 7 2 5" xfId="35724"/>
    <cellStyle name="强调文字颜色 4 2 7 3" xfId="27508"/>
    <cellStyle name="强调文字颜色 4 2 7 3 2" xfId="22311"/>
    <cellStyle name="强调文字颜色 4 2 7 3 2 2" xfId="35725"/>
    <cellStyle name="强调文字颜色 4 2 7 3 2 2 2" xfId="35726"/>
    <cellStyle name="强调文字颜色 4 2 7 3 2 3" xfId="11236"/>
    <cellStyle name="强调文字颜色 4 2 7 3 3" xfId="35727"/>
    <cellStyle name="强调文字颜色 4 2 7 3 3 2" xfId="35728"/>
    <cellStyle name="强调文字颜色 4 2 7 3 4" xfId="35729"/>
    <cellStyle name="强调文字颜色 4 2 7 4" xfId="27510"/>
    <cellStyle name="强调文字颜色 4 2 7 4 2" xfId="35730"/>
    <cellStyle name="强调文字颜色 4 2 7 4 2 2" xfId="35731"/>
    <cellStyle name="强调文字颜色 4 2 7 4 3" xfId="35732"/>
    <cellStyle name="强调文字颜色 4 2 7 5" xfId="35733"/>
    <cellStyle name="强调文字颜色 4 2 7 5 2" xfId="35734"/>
    <cellStyle name="强调文字颜色 4 2 7 5 2 2" xfId="35735"/>
    <cellStyle name="强调文字颜色 4 2 7 6" xfId="35736"/>
    <cellStyle name="强调文字颜色 4 2 7 6 2" xfId="35737"/>
    <cellStyle name="强调文字颜色 4 2 7 6 2 2" xfId="35738"/>
    <cellStyle name="强调文字颜色 4 2 7 7" xfId="35739"/>
    <cellStyle name="强调文字颜色 4 2 7 7 2" xfId="35740"/>
    <cellStyle name="强调文字颜色 4 2 7 7 3" xfId="35741"/>
    <cellStyle name="强调文字颜色 4 2 7 7 4" xfId="35742"/>
    <cellStyle name="强调文字颜色 4 2 7 8" xfId="35743"/>
    <cellStyle name="强调文字颜色 4 2 8" xfId="35744"/>
    <cellStyle name="强调文字颜色 4 2 8 2" xfId="35745"/>
    <cellStyle name="强调文字颜色 4 2 8 2 2" xfId="35746"/>
    <cellStyle name="强调文字颜色 4 2 8 2 2 2" xfId="35747"/>
    <cellStyle name="强调文字颜色 4 2 8 2 3" xfId="35748"/>
    <cellStyle name="强调文字颜色 4 2 8 3" xfId="27513"/>
    <cellStyle name="强调文字颜色 4 2 8 3 2" xfId="35749"/>
    <cellStyle name="强调文字颜色 4 2 8 3 2 2" xfId="35750"/>
    <cellStyle name="强调文字颜色 4 2 8 4" xfId="35751"/>
    <cellStyle name="强调文字颜色 4 2 8 4 2" xfId="35752"/>
    <cellStyle name="强调文字颜色 4 2 8 5" xfId="35753"/>
    <cellStyle name="强调文字颜色 4 2 9" xfId="35754"/>
    <cellStyle name="强调文字颜色 4 2 9 2" xfId="35755"/>
    <cellStyle name="强调文字颜色 4 2 9 2 2" xfId="35757"/>
    <cellStyle name="强调文字颜色 4 2 9 2 2 2" xfId="35758"/>
    <cellStyle name="强调文字颜色 4 2 9 2 3" xfId="35759"/>
    <cellStyle name="强调文字颜色 4 2 9 3" xfId="35760"/>
    <cellStyle name="强调文字颜色 4 2 9 3 2" xfId="35762"/>
    <cellStyle name="强调文字颜色 4 2 9 4" xfId="35763"/>
    <cellStyle name="强调文字颜色 4 3" xfId="35765"/>
    <cellStyle name="强调文字颜色 4 3 10" xfId="35766"/>
    <cellStyle name="强调文字颜色 4 3 10 2" xfId="35767"/>
    <cellStyle name="强调文字颜色 4 3 10 2 2" xfId="35768"/>
    <cellStyle name="强调文字颜色 4 3 10 3" xfId="35769"/>
    <cellStyle name="强调文字颜色 4 3 10 3 2" xfId="35770"/>
    <cellStyle name="强调文字颜色 4 3 11" xfId="35771"/>
    <cellStyle name="强调文字颜色 4 3 11 2" xfId="35772"/>
    <cellStyle name="强调文字颜色 4 3 12" xfId="35773"/>
    <cellStyle name="强调文字颜色 4 3 13" xfId="35774"/>
    <cellStyle name="强调文字颜色 4 3 2" xfId="35775"/>
    <cellStyle name="强调文字颜色 4 3 2 10" xfId="35776"/>
    <cellStyle name="强调文字颜色 4 3 2 10 2" xfId="35777"/>
    <cellStyle name="强调文字颜色 4 3 2 11" xfId="35778"/>
    <cellStyle name="强调文字颜色 4 3 2 11 2" xfId="35779"/>
    <cellStyle name="强调文字颜色 4 3 2 11 3" xfId="35780"/>
    <cellStyle name="强调文字颜色 4 3 2 2" xfId="35781"/>
    <cellStyle name="强调文字颜色 4 3 2 2 10" xfId="32252"/>
    <cellStyle name="强调文字颜色 4 3 2 2 2" xfId="35782"/>
    <cellStyle name="强调文字颜色 4 3 2 2 2 2" xfId="35783"/>
    <cellStyle name="强调文字颜色 4 3 2 2 2 2 2" xfId="35784"/>
    <cellStyle name="强调文字颜色 4 3 2 2 2 2 2 2" xfId="35785"/>
    <cellStyle name="强调文字颜色 4 3 2 2 2 2 3" xfId="35786"/>
    <cellStyle name="强调文字颜色 4 3 2 2 2 3" xfId="35787"/>
    <cellStyle name="强调文字颜色 4 3 2 2 2 3 2" xfId="35788"/>
    <cellStyle name="强调文字颜色 4 3 2 2 2 3 2 2" xfId="35789"/>
    <cellStyle name="强调文字颜色 4 3 2 2 2 3 3" xfId="35790"/>
    <cellStyle name="强调文字颜色 4 3 2 2 2 3 3 2" xfId="35791"/>
    <cellStyle name="强调文字颜色 4 3 2 2 2 4" xfId="35792"/>
    <cellStyle name="强调文字颜色 4 3 2 2 2 4 2" xfId="35793"/>
    <cellStyle name="强调文字颜色 4 3 2 2 2 5" xfId="31978"/>
    <cellStyle name="强调文字颜色 4 3 2 2 3" xfId="35794"/>
    <cellStyle name="强调文字颜色 4 3 2 2 3 2" xfId="35795"/>
    <cellStyle name="强调文字颜色 4 3 2 2 3 2 2" xfId="35796"/>
    <cellStyle name="强调文字颜色 4 3 2 2 3 2 2 2" xfId="35797"/>
    <cellStyle name="强调文字颜色 4 3 2 2 3 2 3" xfId="35798"/>
    <cellStyle name="强调文字颜色 4 3 2 2 3 3" xfId="35799"/>
    <cellStyle name="强调文字颜色 4 3 2 2 3 3 2" xfId="35800"/>
    <cellStyle name="强调文字颜色 4 3 2 2 3 3 2 2" xfId="35801"/>
    <cellStyle name="强调文字颜色 4 3 2 2 3 4" xfId="35802"/>
    <cellStyle name="强调文字颜色 4 3 2 2 3 4 2" xfId="35803"/>
    <cellStyle name="强调文字颜色 4 3 2 2 3 5" xfId="33201"/>
    <cellStyle name="强调文字颜色 4 3 2 2 4" xfId="35804"/>
    <cellStyle name="强调文字颜色 4 3 2 2 4 2" xfId="35805"/>
    <cellStyle name="强调文字颜色 4 3 2 2 4 2 2" xfId="35806"/>
    <cellStyle name="强调文字颜色 4 3 2 2 4 2 2 2" xfId="35807"/>
    <cellStyle name="强调文字颜色 4 3 2 2 4 2 3" xfId="35808"/>
    <cellStyle name="强调文字颜色 4 3 2 2 4 3" xfId="35809"/>
    <cellStyle name="强调文字颜色 4 3 2 2 4 3 2" xfId="35810"/>
    <cellStyle name="强调文字颜色 4 3 2 2 4 4" xfId="35811"/>
    <cellStyle name="强调文字颜色 4 3 2 2 5" xfId="35812"/>
    <cellStyle name="强调文字颜色 4 3 2 2 5 2" xfId="35813"/>
    <cellStyle name="强调文字颜色 4 3 2 2 5 2 2" xfId="35814"/>
    <cellStyle name="强调文字颜色 4 3 2 2 5 3" xfId="35815"/>
    <cellStyle name="强调文字颜色 4 3 2 2 6" xfId="35816"/>
    <cellStyle name="强调文字颜色 4 3 2 2 6 2" xfId="35817"/>
    <cellStyle name="强调文字颜色 4 3 2 2 6 2 2" xfId="16214"/>
    <cellStyle name="强调文字颜色 4 3 2 2 6 3" xfId="35818"/>
    <cellStyle name="强调文字颜色 4 3 2 2 6 3 2" xfId="35819"/>
    <cellStyle name="强调文字颜色 4 3 2 2 7" xfId="35820"/>
    <cellStyle name="强调文字颜色 4 3 2 2 7 2" xfId="35821"/>
    <cellStyle name="强调文字颜色 4 3 2 2 7 2 2" xfId="35822"/>
    <cellStyle name="强调文字颜色 4 3 2 2 8" xfId="35823"/>
    <cellStyle name="强调文字颜色 4 3 2 2 8 2" xfId="35824"/>
    <cellStyle name="强调文字颜色 4 3 2 2 8 2 2" xfId="35825"/>
    <cellStyle name="强调文字颜色 4 3 2 2 8 3" xfId="35826"/>
    <cellStyle name="强调文字颜色 4 3 2 2 8 3 2" xfId="35827"/>
    <cellStyle name="强调文字颜色 4 3 2 2 9" xfId="35828"/>
    <cellStyle name="强调文字颜色 4 3 2 2 9 2" xfId="35829"/>
    <cellStyle name="强调文字颜色 4 3 2 3" xfId="35830"/>
    <cellStyle name="强调文字颜色 4 3 2 3 2" xfId="35831"/>
    <cellStyle name="强调文字颜色 4 3 2 3 2 2" xfId="35832"/>
    <cellStyle name="强调文字颜色 4 3 2 3 2 2 2" xfId="35833"/>
    <cellStyle name="强调文字颜色 4 3 2 3 2 3" xfId="35834"/>
    <cellStyle name="强调文字颜色 4 3 2 3 3" xfId="35835"/>
    <cellStyle name="强调文字颜色 4 3 2 3 3 2" xfId="35836"/>
    <cellStyle name="强调文字颜色 4 3 2 3 3 2 2" xfId="35837"/>
    <cellStyle name="强调文字颜色 4 3 2 3 3 2 2 2" xfId="35838"/>
    <cellStyle name="强调文字颜色 4 3 2 3 3 2 2 3" xfId="35839"/>
    <cellStyle name="强调文字颜色 4 3 2 3 3 3" xfId="35840"/>
    <cellStyle name="强调文字颜色 4 3 2 3 3 3 2" xfId="35841"/>
    <cellStyle name="强调文字颜色 4 3 2 3 4" xfId="35842"/>
    <cellStyle name="强调文字颜色 4 3 2 3 4 2" xfId="35843"/>
    <cellStyle name="强调文字颜色 4 3 2 3 5" xfId="35844"/>
    <cellStyle name="强调文字颜色 4 3 2 4" xfId="35845"/>
    <cellStyle name="强调文字颜色 4 3 2 4 2" xfId="35846"/>
    <cellStyle name="强调文字颜色 4 3 2 4 2 2" xfId="35848"/>
    <cellStyle name="强调文字颜色 4 3 2 4 2 2 2" xfId="35849"/>
    <cellStyle name="强调文字颜色 4 3 2 4 2 3" xfId="35850"/>
    <cellStyle name="强调文字颜色 4 3 2 4 3" xfId="35851"/>
    <cellStyle name="强调文字颜色 4 3 2 4 3 2" xfId="13790"/>
    <cellStyle name="强调文字颜色 4 3 2 4 3 2 2" xfId="35852"/>
    <cellStyle name="强调文字颜色 4 3 2 4 4" xfId="35853"/>
    <cellStyle name="强调文字颜色 4 3 2 4 4 2" xfId="35854"/>
    <cellStyle name="强调文字颜色 4 3 2 4 5" xfId="35855"/>
    <cellStyle name="强调文字颜色 4 3 2 5" xfId="35856"/>
    <cellStyle name="强调文字颜色 4 3 2 5 2" xfId="35857"/>
    <cellStyle name="强调文字颜色 4 3 2 5 2 2" xfId="35858"/>
    <cellStyle name="强调文字颜色 4 3 2 5 2 2 2" xfId="35859"/>
    <cellStyle name="强调文字颜色 4 3 2 5 2 3" xfId="35860"/>
    <cellStyle name="强调文字颜色 4 3 2 5 3" xfId="35861"/>
    <cellStyle name="强调文字颜色 4 3 2 5 3 2" xfId="35862"/>
    <cellStyle name="强调文字颜色 4 3 2 5 4" xfId="35863"/>
    <cellStyle name="强调文字颜色 4 3 2 6" xfId="35864"/>
    <cellStyle name="强调文字颜色 4 3 2 6 2" xfId="35865"/>
    <cellStyle name="强调文字颜色 4 3 2 6 2 2" xfId="30495"/>
    <cellStyle name="强调文字颜色 4 3 2 6 3" xfId="35866"/>
    <cellStyle name="强调文字颜色 4 3 2 7" xfId="35867"/>
    <cellStyle name="强调文字颜色 4 3 2 7 2" xfId="35868"/>
    <cellStyle name="强调文字颜色 4 3 2 7 2 2" xfId="35869"/>
    <cellStyle name="强调文字颜色 4 3 2 7 3" xfId="35870"/>
    <cellStyle name="强调文字颜色 4 3 2 7 3 2" xfId="35871"/>
    <cellStyle name="强调文字颜色 4 3 2 8" xfId="35872"/>
    <cellStyle name="强调文字颜色 4 3 2 8 2" xfId="35873"/>
    <cellStyle name="强调文字颜色 4 3 2 8 2 2" xfId="35874"/>
    <cellStyle name="强调文字颜色 4 3 2 9" xfId="35875"/>
    <cellStyle name="强调文字颜色 4 3 2 9 2" xfId="35876"/>
    <cellStyle name="强调文字颜色 4 3 2 9 2 2" xfId="35877"/>
    <cellStyle name="强调文字颜色 4 3 2 9 3" xfId="35878"/>
    <cellStyle name="强调文字颜色 4 3 2 9 3 2" xfId="35879"/>
    <cellStyle name="强调文字颜色 4 3 3" xfId="35880"/>
    <cellStyle name="强调文字颜色 4 3 3 10" xfId="35881"/>
    <cellStyle name="强调文字颜色 4 3 3 2" xfId="35882"/>
    <cellStyle name="强调文字颜色 4 3 3 2 2" xfId="35884"/>
    <cellStyle name="强调文字颜色 4 3 3 2 2 2" xfId="35886"/>
    <cellStyle name="强调文字颜色 4 3 3 2 2 2 2" xfId="35888"/>
    <cellStyle name="强调文字颜色 4 3 3 2 2 3" xfId="35889"/>
    <cellStyle name="强调文字颜色 4 3 3 2 3" xfId="35890"/>
    <cellStyle name="强调文字颜色 4 3 3 2 3 2" xfId="35892"/>
    <cellStyle name="强调文字颜色 4 3 3 2 3 2 2" xfId="35894"/>
    <cellStyle name="强调文字颜色 4 3 3 2 3 3" xfId="35896"/>
    <cellStyle name="强调文字颜色 4 3 3 2 3 3 2" xfId="35898"/>
    <cellStyle name="强调文字颜色 4 3 3 2 3 4" xfId="35899"/>
    <cellStyle name="强调文字颜色 4 3 3 2 3 5" xfId="35901"/>
    <cellStyle name="强调文字颜色 4 3 3 2 4" xfId="35904"/>
    <cellStyle name="强调文字颜色 4 3 3 2 4 2" xfId="35906"/>
    <cellStyle name="强调文字颜色 4 3 3 2 5" xfId="35907"/>
    <cellStyle name="强调文字颜色 4 3 3 3" xfId="35909"/>
    <cellStyle name="强调文字颜色 4 3 3 3 2" xfId="35911"/>
    <cellStyle name="强调文字颜色 4 3 3 3 2 2" xfId="35913"/>
    <cellStyle name="强调文字颜色 4 3 3 3 2 2 2" xfId="35914"/>
    <cellStyle name="强调文字颜色 4 3 3 3 2 3" xfId="35915"/>
    <cellStyle name="强调文字颜色 4 3 3 3 3" xfId="35916"/>
    <cellStyle name="强调文字颜色 4 3 3 3 3 2" xfId="35917"/>
    <cellStyle name="强调文字颜色 4 3 3 3 3 2 2" xfId="35918"/>
    <cellStyle name="强调文字颜色 4 3 3 3 3 3" xfId="35919"/>
    <cellStyle name="强调文字颜色 4 3 3 3 3 4" xfId="35920"/>
    <cellStyle name="强调文字颜色 4 3 3 3 4" xfId="35921"/>
    <cellStyle name="强调文字颜色 4 3 3 3 4 2" xfId="35922"/>
    <cellStyle name="强调文字颜色 4 3 3 3 5" xfId="35923"/>
    <cellStyle name="强调文字颜色 4 3 3 4" xfId="35924"/>
    <cellStyle name="强调文字颜色 4 3 3 4 2" xfId="35926"/>
    <cellStyle name="强调文字颜色 4 3 3 4 2 2" xfId="35928"/>
    <cellStyle name="强调文字颜色 4 3 3 4 2 2 2" xfId="35929"/>
    <cellStyle name="强调文字颜色 4 3 3 4 2 3" xfId="35931"/>
    <cellStyle name="强调文字颜色 4 3 3 4 3" xfId="35932"/>
    <cellStyle name="强调文字颜色 4 3 3 4 3 2" xfId="35933"/>
    <cellStyle name="强调文字颜色 4 3 3 4 4" xfId="35934"/>
    <cellStyle name="强调文字颜色 4 3 3 5" xfId="35935"/>
    <cellStyle name="强调文字颜色 4 3 3 5 2" xfId="35936"/>
    <cellStyle name="强调文字颜色 4 3 3 5 2 2" xfId="35937"/>
    <cellStyle name="强调文字颜色 4 3 3 5 3" xfId="35938"/>
    <cellStyle name="强调文字颜色 4 3 3 6" xfId="35939"/>
    <cellStyle name="强调文字颜色 4 3 3 6 2" xfId="35940"/>
    <cellStyle name="强调文字颜色 4 3 3 6 2 2" xfId="35941"/>
    <cellStyle name="强调文字颜色 4 3 3 6 3" xfId="35942"/>
    <cellStyle name="强调文字颜色 4 3 3 6 3 2" xfId="35943"/>
    <cellStyle name="强调文字颜色 4 3 3 7" xfId="35944"/>
    <cellStyle name="强调文字颜色 4 3 3 7 2" xfId="35945"/>
    <cellStyle name="强调文字颜色 4 3 3 7 2 2" xfId="35946"/>
    <cellStyle name="强调文字颜色 4 3 3 8" xfId="35947"/>
    <cellStyle name="强调文字颜色 4 3 3 8 2" xfId="35948"/>
    <cellStyle name="强调文字颜色 4 3 3 8 2 2" xfId="35949"/>
    <cellStyle name="强调文字颜色 4 3 3 8 3" xfId="35950"/>
    <cellStyle name="强调文字颜色 4 3 3 8 3 2" xfId="35951"/>
    <cellStyle name="强调文字颜色 4 3 3 9" xfId="35952"/>
    <cellStyle name="强调文字颜色 4 3 3 9 2" xfId="35953"/>
    <cellStyle name="强调文字颜色 4 3 4" xfId="35954"/>
    <cellStyle name="强调文字颜色 4 3 4 2" xfId="35955"/>
    <cellStyle name="强调文字颜色 4 3 4 2 2" xfId="35956"/>
    <cellStyle name="强调文字颜色 4 3 4 2 2 2" xfId="35957"/>
    <cellStyle name="强调文字颜色 4 3 4 2 3" xfId="35958"/>
    <cellStyle name="强调文字颜色 4 3 4 3" xfId="35959"/>
    <cellStyle name="强调文字颜色 4 3 4 3 2" xfId="35960"/>
    <cellStyle name="强调文字颜色 4 3 4 3 2 2" xfId="35961"/>
    <cellStyle name="强调文字颜色 4 3 4 3 3" xfId="35962"/>
    <cellStyle name="强调文字颜色 4 3 4 3 3 2" xfId="35963"/>
    <cellStyle name="强调文字颜色 4 3 4 4" xfId="35964"/>
    <cellStyle name="强调文字颜色 4 3 4 4 2" xfId="35965"/>
    <cellStyle name="强调文字颜色 4 3 4 5" xfId="35966"/>
    <cellStyle name="强调文字颜色 4 3 5" xfId="35967"/>
    <cellStyle name="强调文字颜色 4 3 5 2" xfId="35968"/>
    <cellStyle name="强调文字颜色 4 3 5 2 2" xfId="35969"/>
    <cellStyle name="强调文字颜色 4 3 5 2 2 2" xfId="35970"/>
    <cellStyle name="强调文字颜色 4 3 5 2 3" xfId="35971"/>
    <cellStyle name="强调文字颜色 4 3 5 3" xfId="35972"/>
    <cellStyle name="强调文字颜色 4 3 5 3 2" xfId="35973"/>
    <cellStyle name="强调文字颜色 4 3 5 3 2 2" xfId="35974"/>
    <cellStyle name="强调文字颜色 4 3 5 4" xfId="35975"/>
    <cellStyle name="强调文字颜色 4 3 5 4 2" xfId="35976"/>
    <cellStyle name="强调文字颜色 4 3 5 5" xfId="35977"/>
    <cellStyle name="强调文字颜色 4 3 6" xfId="35978"/>
    <cellStyle name="强调文字颜色 4 3 6 2" xfId="35979"/>
    <cellStyle name="强调文字颜色 4 3 6 2 2" xfId="35980"/>
    <cellStyle name="强调文字颜色 4 3 6 2 2 2" xfId="35981"/>
    <cellStyle name="强调文字颜色 4 3 6 2 3" xfId="35982"/>
    <cellStyle name="强调文字颜色 4 3 6 3" xfId="35983"/>
    <cellStyle name="强调文字颜色 4 3 6 3 2" xfId="35984"/>
    <cellStyle name="强调文字颜色 4 3 6 4" xfId="35985"/>
    <cellStyle name="强调文字颜色 4 3 7" xfId="35986"/>
    <cellStyle name="强调文字颜色 4 3 7 2" xfId="35987"/>
    <cellStyle name="强调文字颜色 4 3 7 2 2" xfId="35988"/>
    <cellStyle name="强调文字颜色 4 3 7 3" xfId="27518"/>
    <cellStyle name="强调文字颜色 4 3 8" xfId="35989"/>
    <cellStyle name="强调文字颜色 4 3 8 2" xfId="35990"/>
    <cellStyle name="强调文字颜色 4 3 8 2 2" xfId="35992"/>
    <cellStyle name="强调文字颜色 4 3 8 3" xfId="35993"/>
    <cellStyle name="强调文字颜色 4 3 8 3 2" xfId="35995"/>
    <cellStyle name="强调文字颜色 4 3 9" xfId="35996"/>
    <cellStyle name="强调文字颜色 4 3 9 2" xfId="35997"/>
    <cellStyle name="强调文字颜色 4 3 9 2 2" xfId="35998"/>
    <cellStyle name="强调文字颜色 4 4" xfId="35999"/>
    <cellStyle name="强调文字颜色 4 4 10" xfId="36000"/>
    <cellStyle name="强调文字颜色 4 4 10 2" xfId="36001"/>
    <cellStyle name="强调文字颜色 4 4 10 2 2" xfId="36002"/>
    <cellStyle name="强调文字颜色 4 4 10 3" xfId="36003"/>
    <cellStyle name="强调文字颜色 4 4 10 3 2" xfId="36004"/>
    <cellStyle name="强调文字颜色 4 4 11" xfId="36005"/>
    <cellStyle name="强调文字颜色 4 4 11 2" xfId="36006"/>
    <cellStyle name="强调文字颜色 4 4 12" xfId="36007"/>
    <cellStyle name="强调文字颜色 4 4 2" xfId="36008"/>
    <cellStyle name="强调文字颜色 4 4 2 10" xfId="36009"/>
    <cellStyle name="强调文字颜色 4 4 2 10 2" xfId="36010"/>
    <cellStyle name="强调文字颜色 4 4 2 11" xfId="36011"/>
    <cellStyle name="强调文字颜色 4 4 2 2" xfId="36012"/>
    <cellStyle name="强调文字颜色 4 4 2 2 10" xfId="36013"/>
    <cellStyle name="强调文字颜色 4 4 2 2 2" xfId="36014"/>
    <cellStyle name="强调文字颜色 4 4 2 2 2 2" xfId="10445"/>
    <cellStyle name="强调文字颜色 4 4 2 2 2 2 2" xfId="12049"/>
    <cellStyle name="强调文字颜色 4 4 2 2 2 2 2 2" xfId="36015"/>
    <cellStyle name="强调文字颜色 4 4 2 2 2 2 2 2 2" xfId="36018"/>
    <cellStyle name="强调文字颜色 4 4 2 2 2 2 2 2 3" xfId="36019"/>
    <cellStyle name="强调文字颜色 4 4 2 2 2 2 2 3" xfId="36020"/>
    <cellStyle name="强调文字颜色 4 4 2 2 2 2 2 4" xfId="35269"/>
    <cellStyle name="强调文字颜色 4 4 2 2 2 2 3" xfId="12118"/>
    <cellStyle name="强调文字颜色 4 4 2 2 2 2 3 2" xfId="36023"/>
    <cellStyle name="强调文字颜色 4 4 2 2 2 2 3 3" xfId="36026"/>
    <cellStyle name="强调文字颜色 4 4 2 2 2 2 4" xfId="36029"/>
    <cellStyle name="强调文字颜色 4 4 2 2 2 2 5" xfId="36032"/>
    <cellStyle name="强调文字颜色 4 4 2 2 2 3" xfId="36034"/>
    <cellStyle name="强调文字颜色 4 4 2 2 2 3 2" xfId="36035"/>
    <cellStyle name="强调文字颜色 4 4 2 2 2 3 2 2" xfId="36036"/>
    <cellStyle name="强调文字颜色 4 4 2 2 2 3 2 2 2" xfId="36037"/>
    <cellStyle name="强调文字颜色 4 4 2 2 2 3 2 2 3" xfId="36038"/>
    <cellStyle name="强调文字颜色 4 4 2 2 2 3 2 3" xfId="36039"/>
    <cellStyle name="强调文字颜色 4 4 2 2 2 3 2 4" xfId="35395"/>
    <cellStyle name="强调文字颜色 4 4 2 2 2 3 3" xfId="36040"/>
    <cellStyle name="强调文字颜色 4 4 2 2 2 3 3 2" xfId="36041"/>
    <cellStyle name="强调文字颜色 4 4 2 2 2 3 3 2 2" xfId="36042"/>
    <cellStyle name="强调文字颜色 4 4 2 2 2 3 3 2 3" xfId="36043"/>
    <cellStyle name="强调文字颜色 4 4 2 2 2 3 3 3" xfId="36044"/>
    <cellStyle name="强调文字颜色 4 4 2 2 2 3 3 4" xfId="35410"/>
    <cellStyle name="强调文字颜色 4 4 2 2 2 3 4" xfId="36045"/>
    <cellStyle name="强调文字颜色 4 4 2 2 2 3 5" xfId="5245"/>
    <cellStyle name="强调文字颜色 4 4 2 2 2 4" xfId="36046"/>
    <cellStyle name="强调文字颜色 4 4 2 2 2 4 2" xfId="36047"/>
    <cellStyle name="强调文字颜色 4 4 2 2 2 4 2 2" xfId="36048"/>
    <cellStyle name="强调文字颜色 4 4 2 2 2 4 2 3" xfId="36049"/>
    <cellStyle name="强调文字颜色 4 4 2 2 2 4 3" xfId="36050"/>
    <cellStyle name="强调文字颜色 4 4 2 2 2 4 4" xfId="36051"/>
    <cellStyle name="强调文字颜色 4 4 2 2 2 5" xfId="12287"/>
    <cellStyle name="强调文字颜色 4 4 2 2 2 5 2" xfId="12291"/>
    <cellStyle name="强调文字颜色 4 4 2 2 2 5 3" xfId="12304"/>
    <cellStyle name="强调文字颜色 4 4 2 2 3" xfId="36052"/>
    <cellStyle name="强调文字颜色 4 4 2 2 3 2" xfId="36053"/>
    <cellStyle name="强调文字颜色 4 4 2 2 3 2 2" xfId="36054"/>
    <cellStyle name="强调文字颜色 4 4 2 2 3 2 2 2" xfId="36055"/>
    <cellStyle name="强调文字颜色 4 4 2 2 3 2 2 2 2" xfId="36056"/>
    <cellStyle name="强调文字颜色 4 4 2 2 3 2 2 2 3" xfId="36057"/>
    <cellStyle name="强调文字颜色 4 4 2 2 3 2 2 3" xfId="36058"/>
    <cellStyle name="强调文字颜色 4 4 2 2 3 2 2 4" xfId="35847"/>
    <cellStyle name="强调文字颜色 4 4 2 2 3 2 3" xfId="36059"/>
    <cellStyle name="强调文字颜色 4 4 2 2 3 2 3 2" xfId="36060"/>
    <cellStyle name="强调文字颜色 4 4 2 2 3 2 3 3" xfId="36061"/>
    <cellStyle name="强调文字颜色 4 4 2 2 3 2 4" xfId="36062"/>
    <cellStyle name="强调文字颜色 4 4 2 2 3 2 5" xfId="36063"/>
    <cellStyle name="强调文字颜色 4 4 2 2 3 3" xfId="36064"/>
    <cellStyle name="强调文字颜色 4 4 2 2 3 3 2" xfId="36065"/>
    <cellStyle name="强调文字颜色 4 4 2 2 3 3 2 2" xfId="36066"/>
    <cellStyle name="强调文字颜色 4 4 2 2 3 3 2 3" xfId="36067"/>
    <cellStyle name="强调文字颜色 4 4 2 2 3 3 2 4" xfId="35927"/>
    <cellStyle name="强调文字颜色 4 4 2 2 3 3 3" xfId="36068"/>
    <cellStyle name="强调文字颜色 4 4 2 2 3 3 4" xfId="36069"/>
    <cellStyle name="强调文字颜色 4 4 2 2 3 4" xfId="36070"/>
    <cellStyle name="强调文字颜色 4 4 2 2 3 4 2" xfId="36071"/>
    <cellStyle name="强调文字颜色 4 4 2 2 3 4 2 2" xfId="36072"/>
    <cellStyle name="强调文字颜色 4 4 2 2 3 4 2 3" xfId="36073"/>
    <cellStyle name="强调文字颜色 4 4 2 2 3 4 3" xfId="36074"/>
    <cellStyle name="强调文字颜色 4 4 2 2 3 4 4" xfId="36075"/>
    <cellStyle name="强调文字颜色 4 4 2 2 3 5" xfId="12467"/>
    <cellStyle name="强调文字颜色 4 4 2 2 4" xfId="36076"/>
    <cellStyle name="强调文字颜色 4 4 2 2 4 2" xfId="36077"/>
    <cellStyle name="强调文字颜色 4 4 2 2 4 2 2" xfId="36078"/>
    <cellStyle name="强调文字颜色 4 4 2 2 4 2 2 2" xfId="36079"/>
    <cellStyle name="强调文字颜色 4 4 2 2 4 2 2 3" xfId="36080"/>
    <cellStyle name="强调文字颜色 4 4 2 2 4 2 2 4" xfId="36081"/>
    <cellStyle name="强调文字颜色 4 4 2 2 4 2 3" xfId="36083"/>
    <cellStyle name="强调文字颜色 4 4 2 2 4 2 4" xfId="36084"/>
    <cellStyle name="强调文字颜色 4 4 2 2 4 2 5" xfId="36085"/>
    <cellStyle name="强调文字颜色 4 4 2 2 4 3" xfId="36086"/>
    <cellStyle name="强调文字颜色 4 4 2 2 4 3 2" xfId="36087"/>
    <cellStyle name="强调文字颜色 4 4 2 2 4 3 3" xfId="36088"/>
    <cellStyle name="强调文字颜色 4 4 2 2 4 3 4" xfId="36089"/>
    <cellStyle name="强调文字颜色 4 4 2 2 4 4" xfId="36090"/>
    <cellStyle name="强调文字颜色 4 4 2 2 5" xfId="22973"/>
    <cellStyle name="强调文字颜色 4 4 2 2 5 2" xfId="12652"/>
    <cellStyle name="强调文字颜色 4 4 2 2 5 2 2" xfId="12656"/>
    <cellStyle name="强调文字颜色 4 4 2 2 5 2 2 2" xfId="12659"/>
    <cellStyle name="强调文字颜色 4 4 2 2 5 2 2 3" xfId="12673"/>
    <cellStyle name="强调文字颜色 4 4 2 2 5 2 3" xfId="12683"/>
    <cellStyle name="强调文字颜色 4 4 2 2 5 2 4" xfId="12698"/>
    <cellStyle name="强调文字颜色 4 4 2 2 5 3" xfId="36091"/>
    <cellStyle name="强调文字颜色 4 4 2 2 5 3 2" xfId="36092"/>
    <cellStyle name="强调文字颜色 4 4 2 2 5 3 3" xfId="36093"/>
    <cellStyle name="强调文字颜色 4 4 2 2 6" xfId="36094"/>
    <cellStyle name="强调文字颜色 4 4 2 2 6 2" xfId="12815"/>
    <cellStyle name="强调文字颜色 4 4 2 2 6 2 2" xfId="36095"/>
    <cellStyle name="强调文字颜色 4 4 2 2 6 2 3" xfId="36096"/>
    <cellStyle name="强调文字颜色 4 4 2 2 6 2 4" xfId="36097"/>
    <cellStyle name="强调文字颜色 4 4 2 2 6 3" xfId="36098"/>
    <cellStyle name="强调文字颜色 4 4 2 2 6 3 2" xfId="36099"/>
    <cellStyle name="强调文字颜色 4 4 2 2 7" xfId="36100"/>
    <cellStyle name="强调文字颜色 4 4 2 2 7 2" xfId="36101"/>
    <cellStyle name="强调文字颜色 4 4 2 2 7 2 2" xfId="36102"/>
    <cellStyle name="强调文字颜色 4 4 2 2 8" xfId="36103"/>
    <cellStyle name="强调文字颜色 4 4 2 2 8 2" xfId="36104"/>
    <cellStyle name="强调文字颜色 4 4 2 2 8 2 2" xfId="36105"/>
    <cellStyle name="强调文字颜色 4 4 2 2 8 3" xfId="36106"/>
    <cellStyle name="强调文字颜色 4 4 2 2 8 3 2" xfId="36108"/>
    <cellStyle name="强调文字颜色 4 4 2 2 9" xfId="36109"/>
    <cellStyle name="强调文字颜色 4 4 2 2 9 2" xfId="36110"/>
    <cellStyle name="强调文字颜色 4 4 2 3" xfId="36111"/>
    <cellStyle name="强调文字颜色 4 4 2 3 2" xfId="36112"/>
    <cellStyle name="强调文字颜色 4 4 2 3 2 2" xfId="36113"/>
    <cellStyle name="强调文字颜色 4 4 2 3 2 2 2" xfId="36114"/>
    <cellStyle name="强调文字颜色 4 4 2 3 2 2 2 2" xfId="36115"/>
    <cellStyle name="强调文字颜色 4 4 2 3 2 2 2 3" xfId="13018"/>
    <cellStyle name="强调文字颜色 4 4 2 3 2 2 3" xfId="36116"/>
    <cellStyle name="强调文字颜色 4 4 2 3 2 2 4" xfId="36117"/>
    <cellStyle name="强调文字颜色 4 4 2 3 2 3" xfId="36118"/>
    <cellStyle name="强调文字颜色 4 4 2 3 2 3 2" xfId="36119"/>
    <cellStyle name="强调文字颜色 4 4 2 3 2 3 3" xfId="36120"/>
    <cellStyle name="强调文字颜色 4 4 2 3 3" xfId="36121"/>
    <cellStyle name="强调文字颜色 4 4 2 3 3 2" xfId="36122"/>
    <cellStyle name="强调文字颜色 4 4 2 3 3 2 2" xfId="36123"/>
    <cellStyle name="强调文字颜色 4 4 2 3 3 2 2 2" xfId="36124"/>
    <cellStyle name="强调文字颜色 4 4 2 3 3 2 2 3" xfId="36125"/>
    <cellStyle name="强调文字颜色 4 4 2 3 3 2 3" xfId="36126"/>
    <cellStyle name="强调文字颜色 4 4 2 3 3 2 4" xfId="36127"/>
    <cellStyle name="强调文字颜色 4 4 2 3 3 3" xfId="36128"/>
    <cellStyle name="强调文字颜色 4 4 2 3 3 3 2" xfId="36129"/>
    <cellStyle name="强调文字颜色 4 4 2 3 3 3 2 2" xfId="36130"/>
    <cellStyle name="强调文字颜色 4 4 2 3 3 3 2 3" xfId="36131"/>
    <cellStyle name="强调文字颜色 4 4 2 3 3 3 3" xfId="36132"/>
    <cellStyle name="强调文字颜色 4 4 2 3 3 3 4" xfId="36133"/>
    <cellStyle name="强调文字颜色 4 4 2 3 4" xfId="36134"/>
    <cellStyle name="强调文字颜色 4 4 2 3 4 2" xfId="36135"/>
    <cellStyle name="强调文字颜色 4 4 2 3 4 2 2" xfId="36136"/>
    <cellStyle name="强调文字颜色 4 4 2 3 4 2 3" xfId="36137"/>
    <cellStyle name="强调文字颜色 4 4 2 3 5" xfId="36138"/>
    <cellStyle name="强调文字颜色 4 4 2 4" xfId="36139"/>
    <cellStyle name="强调文字颜色 4 4 2 4 2" xfId="36082"/>
    <cellStyle name="强调文字颜色 4 4 2 4 2 2" xfId="36140"/>
    <cellStyle name="强调文字颜色 4 4 2 4 2 2 2" xfId="13448"/>
    <cellStyle name="强调文字颜色 4 4 2 4 2 2 2 2" xfId="2847"/>
    <cellStyle name="强调文字颜色 4 4 2 4 2 2 2 3" xfId="6574"/>
    <cellStyle name="强调文字颜色 4 4 2 4 2 2 3" xfId="36141"/>
    <cellStyle name="强调文字颜色 4 4 2 4 2 2 4" xfId="36142"/>
    <cellStyle name="强调文字颜色 4 4 2 4 2 3" xfId="36143"/>
    <cellStyle name="强调文字颜色 4 4 2 4 2 3 2" xfId="36144"/>
    <cellStyle name="强调文字颜色 4 4 2 4 2 3 3" xfId="36145"/>
    <cellStyle name="强调文字颜色 4 4 2 4 3" xfId="36146"/>
    <cellStyle name="强调文字颜色 4 4 2 4 3 2" xfId="36147"/>
    <cellStyle name="强调文字颜色 4 4 2 4 3 2 2" xfId="36148"/>
    <cellStyle name="强调文字颜色 4 4 2 4 3 2 2 2" xfId="36149"/>
    <cellStyle name="强调文字颜色 4 4 2 4 3 2 2 3" xfId="36150"/>
    <cellStyle name="强调文字颜色 4 4 2 4 3 2 3" xfId="36151"/>
    <cellStyle name="强调文字颜色 4 4 2 4 3 2 4" xfId="36152"/>
    <cellStyle name="强调文字颜色 4 4 2 4 4" xfId="36153"/>
    <cellStyle name="强调文字颜色 4 4 2 4 4 2" xfId="36154"/>
    <cellStyle name="强调文字颜色 4 4 2 4 4 2 2" xfId="36155"/>
    <cellStyle name="强调文字颜色 4 4 2 4 4 2 3" xfId="36156"/>
    <cellStyle name="强调文字颜色 4 4 2 4 5" xfId="36157"/>
    <cellStyle name="强调文字颜色 4 4 2 5" xfId="36158"/>
    <cellStyle name="强调文字颜色 4 4 2 5 2" xfId="36159"/>
    <cellStyle name="强调文字颜色 4 4 2 5 2 2" xfId="36160"/>
    <cellStyle name="强调文字颜色 4 4 2 5 2 2 2" xfId="36161"/>
    <cellStyle name="强调文字颜色 4 4 2 5 2 2 3" xfId="36162"/>
    <cellStyle name="强调文字颜色 4 4 2 5 2 2 4" xfId="36163"/>
    <cellStyle name="强调文字颜色 4 4 2 5 2 3" xfId="36164"/>
    <cellStyle name="强调文字颜色 4 4 2 5 3" xfId="36165"/>
    <cellStyle name="强调文字颜色 4 4 2 5 3 2" xfId="36166"/>
    <cellStyle name="强调文字颜色 4 4 2 5 4" xfId="36167"/>
    <cellStyle name="强调文字颜色 4 4 2 6" xfId="36168"/>
    <cellStyle name="强调文字颜色 4 4 2 6 2" xfId="36169"/>
    <cellStyle name="强调文字颜色 4 4 2 6 2 2" xfId="36170"/>
    <cellStyle name="强调文字颜色 4 4 2 6 2 2 2" xfId="36171"/>
    <cellStyle name="强调文字颜色 4 4 2 6 2 2 3" xfId="36172"/>
    <cellStyle name="强调文字颜色 4 4 2 6 3" xfId="36173"/>
    <cellStyle name="强调文字颜色 4 4 2 7" xfId="36174"/>
    <cellStyle name="强调文字颜色 4 4 2 7 2" xfId="36175"/>
    <cellStyle name="强调文字颜色 4 4 2 7 2 2" xfId="36176"/>
    <cellStyle name="强调文字颜色 4 4 2 7 3" xfId="36177"/>
    <cellStyle name="强调文字颜色 4 4 2 7 3 2" xfId="36178"/>
    <cellStyle name="强调文字颜色 4 4 2 8" xfId="36179"/>
    <cellStyle name="强调文字颜色 4 4 2 8 2" xfId="36180"/>
    <cellStyle name="强调文字颜色 4 4 2 8 2 2" xfId="36181"/>
    <cellStyle name="强调文字颜色 4 4 2 9" xfId="36182"/>
    <cellStyle name="强调文字颜色 4 4 2 9 2" xfId="36183"/>
    <cellStyle name="强调文字颜色 4 4 2 9 2 2" xfId="36184"/>
    <cellStyle name="强调文字颜色 4 4 2 9 3" xfId="20963"/>
    <cellStyle name="强调文字颜色 4 4 2 9 3 2" xfId="36185"/>
    <cellStyle name="强调文字颜色 4 4 3" xfId="36186"/>
    <cellStyle name="强调文字颜色 4 4 3 10" xfId="36187"/>
    <cellStyle name="强调文字颜色 4 4 3 2" xfId="36188"/>
    <cellStyle name="强调文字颜色 4 4 3 2 2" xfId="36190"/>
    <cellStyle name="强调文字颜色 4 4 3 2 2 2" xfId="36192"/>
    <cellStyle name="强调文字颜色 4 4 3 2 2 2 2" xfId="36193"/>
    <cellStyle name="强调文字颜色 4 4 3 2 2 2 2 2" xfId="36194"/>
    <cellStyle name="强调文字颜色 4 4 3 2 2 2 2 3" xfId="36195"/>
    <cellStyle name="强调文字颜色 4 4 3 2 2 2 3" xfId="36196"/>
    <cellStyle name="强调文字颜色 4 4 3 2 2 2 4" xfId="36197"/>
    <cellStyle name="强调文字颜色 4 4 3 2 2 3" xfId="36198"/>
    <cellStyle name="强调文字颜色 4 4 3 2 2 3 2" xfId="36199"/>
    <cellStyle name="强调文字颜色 4 4 3 2 2 3 3" xfId="36200"/>
    <cellStyle name="强调文字颜色 4 4 3 2 3" xfId="36201"/>
    <cellStyle name="强调文字颜色 4 4 3 2 3 2" xfId="36202"/>
    <cellStyle name="强调文字颜色 4 4 3 2 3 2 2" xfId="36203"/>
    <cellStyle name="强调文字颜色 4 4 3 2 3 2 2 2" xfId="36204"/>
    <cellStyle name="强调文字颜色 4 4 3 2 3 2 2 3" xfId="36205"/>
    <cellStyle name="强调文字颜色 4 4 3 2 3 2 3" xfId="36206"/>
    <cellStyle name="强调文字颜色 4 4 3 2 3 2 4" xfId="36207"/>
    <cellStyle name="强调文字颜色 4 4 3 2 3 3" xfId="36208"/>
    <cellStyle name="强调文字颜色 4 4 3 2 3 3 2" xfId="36209"/>
    <cellStyle name="强调文字颜色 4 4 3 2 3 3 2 2" xfId="36210"/>
    <cellStyle name="强调文字颜色 4 4 3 2 3 3 2 3" xfId="36211"/>
    <cellStyle name="强调文字颜色 4 4 3 2 3 3 3" xfId="36212"/>
    <cellStyle name="强调文字颜色 4 4 3 2 3 3 4" xfId="14733"/>
    <cellStyle name="强调文字颜色 4 4 3 2 4" xfId="36213"/>
    <cellStyle name="强调文字颜色 4 4 3 2 4 2" xfId="36214"/>
    <cellStyle name="强调文字颜色 4 4 3 2 4 2 2" xfId="36215"/>
    <cellStyle name="强调文字颜色 4 4 3 2 4 2 3" xfId="36216"/>
    <cellStyle name="强调文字颜色 4 4 3 2 5" xfId="36217"/>
    <cellStyle name="强调文字颜色 4 4 3 3" xfId="36218"/>
    <cellStyle name="强调文字颜色 4 4 3 3 2" xfId="36220"/>
    <cellStyle name="强调文字颜色 4 4 3 3 2 2" xfId="36221"/>
    <cellStyle name="强调文字颜色 4 4 3 3 2 2 2" xfId="36222"/>
    <cellStyle name="强调文字颜色 4 4 3 3 2 2 2 2" xfId="36223"/>
    <cellStyle name="强调文字颜色 4 4 3 3 2 2 2 3" xfId="34787"/>
    <cellStyle name="强调文字颜色 4 4 3 3 2 2 3" xfId="36224"/>
    <cellStyle name="强调文字颜色 4 4 3 3 2 2 4" xfId="36225"/>
    <cellStyle name="强调文字颜色 4 4 3 3 2 3" xfId="36226"/>
    <cellStyle name="强调文字颜色 4 4 3 3 2 3 2" xfId="36227"/>
    <cellStyle name="强调文字颜色 4 4 3 3 2 3 3" xfId="36228"/>
    <cellStyle name="强调文字颜色 4 4 3 3 3" xfId="36229"/>
    <cellStyle name="强调文字颜色 4 4 3 3 3 2" xfId="36230"/>
    <cellStyle name="强调文字颜色 4 4 3 3 3 2 2" xfId="36231"/>
    <cellStyle name="强调文字颜色 4 4 3 3 3 2 2 2" xfId="15505"/>
    <cellStyle name="强调文字颜色 4 4 3 3 3 2 2 3" xfId="15509"/>
    <cellStyle name="强调文字颜色 4 4 3 3 3 2 3" xfId="36232"/>
    <cellStyle name="强调文字颜色 4 4 3 3 3 2 4" xfId="36233"/>
    <cellStyle name="强调文字颜色 4 4 3 3 4" xfId="36234"/>
    <cellStyle name="强调文字颜色 4 4 3 3 4 2" xfId="36235"/>
    <cellStyle name="强调文字颜色 4 4 3 3 4 2 2" xfId="36236"/>
    <cellStyle name="强调文字颜色 4 4 3 3 4 2 3" xfId="36237"/>
    <cellStyle name="强调文字颜色 4 4 3 3 5" xfId="36238"/>
    <cellStyle name="强调文字颜色 4 4 3 4" xfId="36239"/>
    <cellStyle name="强调文字颜色 4 4 3 4 2" xfId="36240"/>
    <cellStyle name="强调文字颜色 4 4 3 4 2 2" xfId="36241"/>
    <cellStyle name="强调文字颜色 4 4 3 4 2 2 2" xfId="36242"/>
    <cellStyle name="强调文字颜色 4 4 3 4 2 2 2 2" xfId="36243"/>
    <cellStyle name="强调文字颜色 4 4 3 4 2 2 2 3" xfId="36244"/>
    <cellStyle name="强调文字颜色 4 4 3 4 2 2 3" xfId="36245"/>
    <cellStyle name="强调文字颜色 4 4 3 4 2 2 4" xfId="36246"/>
    <cellStyle name="强调文字颜色 4 4 3 4 2 3" xfId="36247"/>
    <cellStyle name="强调文字颜色 4 4 3 4 2 3 2" xfId="36248"/>
    <cellStyle name="强调文字颜色 4 4 3 4 2 3 3" xfId="36249"/>
    <cellStyle name="强调文字颜色 4 4 3 4 3" xfId="36250"/>
    <cellStyle name="强调文字颜色 4 4 3 4 3 2" xfId="36251"/>
    <cellStyle name="强调文字颜色 4 4 3 4 3 2 2" xfId="36252"/>
    <cellStyle name="强调文字颜色 4 4 3 4 3 2 3" xfId="36253"/>
    <cellStyle name="强调文字颜色 4 4 3 4 4" xfId="36254"/>
    <cellStyle name="强调文字颜色 4 4 3 5" xfId="36255"/>
    <cellStyle name="强调文字颜色 4 4 3 5 2" xfId="36256"/>
    <cellStyle name="强调文字颜色 4 4 3 5 2 2" xfId="36257"/>
    <cellStyle name="强调文字颜色 4 4 3 5 2 2 2" xfId="36258"/>
    <cellStyle name="强调文字颜色 4 4 3 5 2 2 3" xfId="36259"/>
    <cellStyle name="强调文字颜色 4 4 3 5 3" xfId="36260"/>
    <cellStyle name="强调文字颜色 4 4 3 6" xfId="36261"/>
    <cellStyle name="强调文字颜色 4 4 3 6 2" xfId="36262"/>
    <cellStyle name="强调文字颜色 4 4 3 6 2 2" xfId="36263"/>
    <cellStyle name="强调文字颜色 4 4 3 6 2 2 2" xfId="36264"/>
    <cellStyle name="强调文字颜色 4 4 3 6 2 2 3" xfId="36265"/>
    <cellStyle name="强调文字颜色 4 4 3 6 3" xfId="36266"/>
    <cellStyle name="强调文字颜色 4 4 3 6 3 2" xfId="36267"/>
    <cellStyle name="强调文字颜色 4 4 3 7" xfId="36268"/>
    <cellStyle name="强调文字颜色 4 4 3 7 2" xfId="36269"/>
    <cellStyle name="强调文字颜色 4 4 3 7 2 2" xfId="36270"/>
    <cellStyle name="强调文字颜色 4 4 3 8" xfId="36271"/>
    <cellStyle name="强调文字颜色 4 4 3 8 2" xfId="36272"/>
    <cellStyle name="强调文字颜色 4 4 3 8 2 2" xfId="36273"/>
    <cellStyle name="强调文字颜色 4 4 3 8 3" xfId="36274"/>
    <cellStyle name="强调文字颜色 4 4 3 8 3 2" xfId="36275"/>
    <cellStyle name="强调文字颜色 4 4 3 8 3 2 2" xfId="36276"/>
    <cellStyle name="强调文字颜色 4 4 3 8 3 2 3" xfId="36277"/>
    <cellStyle name="强调文字颜色 4 4 3 8 3 3" xfId="36278"/>
    <cellStyle name="强调文字颜色 4 4 3 8 3 4" xfId="36279"/>
    <cellStyle name="强调文字颜色 4 4 3 9" xfId="36280"/>
    <cellStyle name="强调文字颜色 4 4 3 9 2" xfId="36281"/>
    <cellStyle name="强调文字颜色 4 4 4" xfId="36282"/>
    <cellStyle name="强调文字颜色 4 4 4 2" xfId="36283"/>
    <cellStyle name="强调文字颜色 4 4 4 2 2" xfId="36284"/>
    <cellStyle name="强调文字颜色 4 4 4 2 2 2" xfId="36285"/>
    <cellStyle name="强调文字颜色 4 4 4 2 3" xfId="36286"/>
    <cellStyle name="强调文字颜色 4 4 4 3" xfId="36287"/>
    <cellStyle name="强调文字颜色 4 4 4 3 2" xfId="36288"/>
    <cellStyle name="强调文字颜色 4 4 4 3 2 2" xfId="36289"/>
    <cellStyle name="强调文字颜色 4 4 4 3 3" xfId="36290"/>
    <cellStyle name="强调文字颜色 4 4 4 3 3 2" xfId="36291"/>
    <cellStyle name="强调文字颜色 4 4 4 4" xfId="36292"/>
    <cellStyle name="强调文字颜色 4 4 4 4 2" xfId="36293"/>
    <cellStyle name="强调文字颜色 4 4 4 5" xfId="36294"/>
    <cellStyle name="强调文字颜色 4 4 5" xfId="36295"/>
    <cellStyle name="强调文字颜色 4 4 5 2" xfId="36296"/>
    <cellStyle name="强调文字颜色 4 4 5 2 2" xfId="36297"/>
    <cellStyle name="强调文字颜色 4 4 5 2 2 2" xfId="36298"/>
    <cellStyle name="强调文字颜色 4 4 5 2 3" xfId="36299"/>
    <cellStyle name="强调文字颜色 4 4 5 3" xfId="36300"/>
    <cellStyle name="强调文字颜色 4 4 5 3 2" xfId="36301"/>
    <cellStyle name="强调文字颜色 4 4 5 3 2 2" xfId="36302"/>
    <cellStyle name="强调文字颜色 4 4 5 4" xfId="36303"/>
    <cellStyle name="强调文字颜色 4 4 5 4 2" xfId="36304"/>
    <cellStyle name="强调文字颜色 4 4 5 5" xfId="36305"/>
    <cellStyle name="强调文字颜色 4 4 6" xfId="36306"/>
    <cellStyle name="强调文字颜色 4 4 6 2" xfId="36307"/>
    <cellStyle name="强调文字颜色 4 4 6 2 2" xfId="36308"/>
    <cellStyle name="强调文字颜色 4 4 6 2 2 2" xfId="36309"/>
    <cellStyle name="强调文字颜色 4 4 6 2 3" xfId="36310"/>
    <cellStyle name="强调文字颜色 4 4 6 3" xfId="36311"/>
    <cellStyle name="强调文字颜色 4 4 6 3 2" xfId="36312"/>
    <cellStyle name="强调文字颜色 4 4 6 4" xfId="36313"/>
    <cellStyle name="强调文字颜色 4 4 7" xfId="36314"/>
    <cellStyle name="强调文字颜色 4 4 7 2" xfId="36315"/>
    <cellStyle name="强调文字颜色 4 4 7 2 2" xfId="36317"/>
    <cellStyle name="强调文字颜色 4 4 7 3" xfId="36318"/>
    <cellStyle name="强调文字颜色 4 4 8" xfId="36320"/>
    <cellStyle name="强调文字颜色 4 4 8 2" xfId="36321"/>
    <cellStyle name="强调文字颜色 4 4 8 2 2" xfId="36322"/>
    <cellStyle name="强调文字颜色 4 4 8 3" xfId="36323"/>
    <cellStyle name="强调文字颜色 4 4 8 3 2" xfId="36324"/>
    <cellStyle name="强调文字颜色 4 4 9" xfId="36325"/>
    <cellStyle name="强调文字颜色 4 4 9 2" xfId="36326"/>
    <cellStyle name="强调文字颜色 4 4 9 2 2" xfId="36327"/>
    <cellStyle name="强调文字颜色 4 5" xfId="36328"/>
    <cellStyle name="强调文字颜色 4 5 2" xfId="36329"/>
    <cellStyle name="强调文字颜色 4 5 2 2" xfId="36330"/>
    <cellStyle name="强调文字颜色 4 5 2 2 2" xfId="36331"/>
    <cellStyle name="强调文字颜色 4 5 2 2 2 2" xfId="12710"/>
    <cellStyle name="强调文字颜色 4 5 2 2 2 2 2" xfId="26212"/>
    <cellStyle name="强调文字颜色 4 5 2 2 2 3" xfId="26214"/>
    <cellStyle name="强调文字颜色 4 5 2 2 3" xfId="36332"/>
    <cellStyle name="强调文字颜色 4 5 2 2 3 2" xfId="26218"/>
    <cellStyle name="强调文字颜色 4 5 2 2 3 2 2" xfId="36333"/>
    <cellStyle name="强调文字颜色 4 5 2 2 4" xfId="19032"/>
    <cellStyle name="强调文字颜色 4 5 2 2 4 2" xfId="19035"/>
    <cellStyle name="强调文字颜色 4 5 2 2 4 3" xfId="19039"/>
    <cellStyle name="强调文字颜色 4 5 2 2 4 4" xfId="19044"/>
    <cellStyle name="强调文字颜色 4 5 2 2 5" xfId="36334"/>
    <cellStyle name="强调文字颜色 4 5 2 3" xfId="36335"/>
    <cellStyle name="强调文字颜色 4 5 2 3 2" xfId="36336"/>
    <cellStyle name="强调文字颜色 4 5 2 3 2 2" xfId="26234"/>
    <cellStyle name="强调文字颜色 4 5 2 3 2 2 2" xfId="36337"/>
    <cellStyle name="强调文字颜色 4 5 2 3 2 3" xfId="36338"/>
    <cellStyle name="强调文字颜色 4 5 2 3 3" xfId="36339"/>
    <cellStyle name="强调文字颜色 4 5 2 3 3 2" xfId="36340"/>
    <cellStyle name="强调文字颜色 4 5 2 3 4" xfId="19050"/>
    <cellStyle name="强调文字颜色 4 5 2 4" xfId="36341"/>
    <cellStyle name="强调文字颜色 4 5 2 4 2" xfId="36342"/>
    <cellStyle name="强调文字颜色 4 5 2 4 2 2" xfId="36343"/>
    <cellStyle name="强调文字颜色 4 5 2 4 3" xfId="36344"/>
    <cellStyle name="强调文字颜色 4 5 2 5" xfId="36345"/>
    <cellStyle name="强调文字颜色 4 5 2 5 2" xfId="36346"/>
    <cellStyle name="强调文字颜色 4 5 2 5 2 2" xfId="36347"/>
    <cellStyle name="强调文字颜色 4 5 2 6" xfId="36348"/>
    <cellStyle name="强调文字颜色 4 5 2 6 2" xfId="36349"/>
    <cellStyle name="强调文字颜色 4 5 2 6 2 2" xfId="36350"/>
    <cellStyle name="强调文字颜色 4 5 2 7" xfId="36351"/>
    <cellStyle name="强调文字颜色 4 5 2 7 2" xfId="36352"/>
    <cellStyle name="强调文字颜色 4 5 2 8" xfId="36353"/>
    <cellStyle name="强调文字颜色 4 5 3" xfId="36354"/>
    <cellStyle name="强调文字颜色 4 5 3 2" xfId="36355"/>
    <cellStyle name="强调文字颜色 4 5 3 2 2" xfId="36357"/>
    <cellStyle name="强调文字颜色 4 5 3 2 2 2" xfId="26251"/>
    <cellStyle name="强调文字颜色 4 5 3 2 3" xfId="36359"/>
    <cellStyle name="强调文字颜色 4 5 3 3" xfId="36361"/>
    <cellStyle name="强调文字颜色 4 5 3 3 2" xfId="36363"/>
    <cellStyle name="强调文字颜色 4 5 3 3 2 2" xfId="36365"/>
    <cellStyle name="强调文字颜色 4 5 3 4" xfId="36366"/>
    <cellStyle name="强调文字颜色 4 5 3 4 2" xfId="36368"/>
    <cellStyle name="强调文字颜色 4 5 3 5" xfId="36369"/>
    <cellStyle name="强调文字颜色 4 5 4" xfId="36370"/>
    <cellStyle name="强调文字颜色 4 5 4 2" xfId="36371"/>
    <cellStyle name="强调文字颜色 4 5 4 2 2" xfId="36372"/>
    <cellStyle name="强调文字颜色 4 5 4 2 2 2" xfId="36373"/>
    <cellStyle name="强调文字颜色 4 5 4 2 3" xfId="36374"/>
    <cellStyle name="强调文字颜色 4 5 4 3" xfId="36375"/>
    <cellStyle name="强调文字颜色 4 5 4 3 2" xfId="36376"/>
    <cellStyle name="强调文字颜色 4 5 4 4" xfId="36377"/>
    <cellStyle name="强调文字颜色 4 5 5" xfId="36378"/>
    <cellStyle name="强调文字颜色 4 5 5 2" xfId="21197"/>
    <cellStyle name="强调文字颜色 4 5 5 2 2" xfId="21199"/>
    <cellStyle name="强调文字颜色 4 5 5 3" xfId="21202"/>
    <cellStyle name="强调文字颜色 4 5 6" xfId="36379"/>
    <cellStyle name="强调文字颜色 4 5 6 2" xfId="21217"/>
    <cellStyle name="强调文字颜色 4 5 6 2 2" xfId="36380"/>
    <cellStyle name="强调文字颜色 4 5 7" xfId="36381"/>
    <cellStyle name="强调文字颜色 4 5 7 2" xfId="5857"/>
    <cellStyle name="强调文字颜色 4 5 7 2 2" xfId="36382"/>
    <cellStyle name="强调文字颜色 4 5 7 2 2 2" xfId="36383"/>
    <cellStyle name="强调文字颜色 4 5 7 2 2 3" xfId="36384"/>
    <cellStyle name="强调文字颜色 4 5 7 2 3" xfId="36385"/>
    <cellStyle name="强调文字颜色 4 5 7 2 4" xfId="36386"/>
    <cellStyle name="强调文字颜色 4 5 8" xfId="36387"/>
    <cellStyle name="强调文字颜色 4 5 8 2" xfId="6161"/>
    <cellStyle name="强调文字颜色 4 5 9" xfId="36388"/>
    <cellStyle name="强调文字颜色 4 6" xfId="36389"/>
    <cellStyle name="强调文字颜色 4 6 10" xfId="36390"/>
    <cellStyle name="强调文字颜色 4 6 2" xfId="36391"/>
    <cellStyle name="强调文字颜色 4 6 2 2" xfId="36392"/>
    <cellStyle name="强调文字颜色 4 6 2 2 2" xfId="17281"/>
    <cellStyle name="强调文字颜色 4 6 2 2 2 2" xfId="14973"/>
    <cellStyle name="强调文字颜色 4 6 2 2 2 2 2" xfId="17283"/>
    <cellStyle name="强调文字颜色 4 6 2 2 2 2 3" xfId="17286"/>
    <cellStyle name="强调文字颜色 4 6 2 2 2 3" xfId="17291"/>
    <cellStyle name="强调文字颜色 4 6 2 2 2 4" xfId="17294"/>
    <cellStyle name="强调文字颜色 4 6 2 2 3" xfId="17297"/>
    <cellStyle name="强调文字颜色 4 6 2 2 3 2" xfId="17299"/>
    <cellStyle name="强调文字颜色 4 6 2 2 3 3" xfId="17303"/>
    <cellStyle name="强调文字颜色 4 6 2 3" xfId="36393"/>
    <cellStyle name="强调文字颜色 4 6 2 3 2" xfId="15305"/>
    <cellStyle name="强调文字颜色 4 6 2 3 2 2" xfId="15308"/>
    <cellStyle name="强调文字颜色 4 6 2 3 2 3" xfId="15314"/>
    <cellStyle name="强调文字颜色 4 6 2 3 2 4" xfId="15318"/>
    <cellStyle name="强调文字颜色 4 6 2 3 3" xfId="15321"/>
    <cellStyle name="强调文字颜色 4 6 2 3 3 2" xfId="36394"/>
    <cellStyle name="强调文字颜色 4 6 2 3 4" xfId="15325"/>
    <cellStyle name="强调文字颜色 4 6 2 3 5" xfId="36395"/>
    <cellStyle name="强调文字颜色 4 6 2 4" xfId="36396"/>
    <cellStyle name="强调文字颜色 4 6 2 4 2" xfId="15333"/>
    <cellStyle name="强调文字颜色 4 6 2 4 2 2" xfId="17592"/>
    <cellStyle name="强调文字颜色 4 6 2 4 2 3" xfId="17595"/>
    <cellStyle name="强调文字颜色 4 6 2 5" xfId="36397"/>
    <cellStyle name="强调文字颜色 4 6 3" xfId="36398"/>
    <cellStyle name="强调文字颜色 4 6 3 2" xfId="36399"/>
    <cellStyle name="强调文字颜色 4 6 3 2 2" xfId="17843"/>
    <cellStyle name="强调文字颜色 4 6 3 2 2 2" xfId="17846"/>
    <cellStyle name="强调文字颜色 4 6 3 2 3" xfId="17855"/>
    <cellStyle name="强调文字颜色 4 6 3 2 3 2" xfId="329"/>
    <cellStyle name="强调文字颜色 4 6 3 2 3 3" xfId="342"/>
    <cellStyle name="强调文字颜色 4 6 3 3" xfId="36401"/>
    <cellStyle name="强调文字颜色 4 6 3 3 2" xfId="17958"/>
    <cellStyle name="强调文字颜色 4 6 3 3 2 2" xfId="17960"/>
    <cellStyle name="强调文字颜色 4 6 3 4" xfId="36403"/>
    <cellStyle name="强调文字颜色 4 6 3 4 2" xfId="18021"/>
    <cellStyle name="强调文字颜色 4 6 3 5" xfId="36404"/>
    <cellStyle name="强调文字颜色 4 6 4" xfId="36405"/>
    <cellStyle name="强调文字颜色 4 6 4 2" xfId="36406"/>
    <cellStyle name="强调文字颜色 4 6 4 2 2" xfId="18268"/>
    <cellStyle name="强调文字颜色 4 6 4 2 2 2" xfId="18271"/>
    <cellStyle name="强调文字颜色 4 6 4 2 2 3" xfId="18277"/>
    <cellStyle name="强调文字颜色 4 6 4 2 2 4" xfId="18281"/>
    <cellStyle name="强调文字颜色 4 6 4 2 3" xfId="18287"/>
    <cellStyle name="强调文字颜色 4 6 4 2 3 2" xfId="18289"/>
    <cellStyle name="强调文字颜色 4 6 4 2 3 3" xfId="18293"/>
    <cellStyle name="强调文字颜色 4 6 4 3" xfId="36407"/>
    <cellStyle name="强调文字颜色 4 6 4 3 2" xfId="18359"/>
    <cellStyle name="强调文字颜色 4 6 4 4" xfId="36408"/>
    <cellStyle name="强调文字颜色 4 6 5" xfId="36409"/>
    <cellStyle name="强调文字颜色 4 6 5 2" xfId="21235"/>
    <cellStyle name="强调文字颜色 4 6 5 2 2" xfId="18690"/>
    <cellStyle name="强调文字颜色 4 6 5 3" xfId="15352"/>
    <cellStyle name="强调文字颜色 4 6 6" xfId="36410"/>
    <cellStyle name="强调文字颜色 4 6 6 2" xfId="21242"/>
    <cellStyle name="强调文字颜色 4 6 6 2 2" xfId="19218"/>
    <cellStyle name="强调文字颜色 4 6 6 3" xfId="36411"/>
    <cellStyle name="强调文字颜色 4 6 6 3 2" xfId="19388"/>
    <cellStyle name="强调文字颜色 4 6 7" xfId="36412"/>
    <cellStyle name="强调文字颜色 4 6 7 2" xfId="5060"/>
    <cellStyle name="强调文字颜色 4 6 7 2 2" xfId="5071"/>
    <cellStyle name="强调文字颜色 4 6 8" xfId="36413"/>
    <cellStyle name="强调文字颜色 4 6 8 2" xfId="36414"/>
    <cellStyle name="强调文字颜色 4 6 8 2 2" xfId="36415"/>
    <cellStyle name="强调文字颜色 4 6 8 3" xfId="36416"/>
    <cellStyle name="强调文字颜色 4 6 8 3 2" xfId="36417"/>
    <cellStyle name="强调文字颜色 4 6 9" xfId="36418"/>
    <cellStyle name="强调文字颜色 4 6 9 2" xfId="36419"/>
    <cellStyle name="强调文字颜色 4 7" xfId="36420"/>
    <cellStyle name="强调文字颜色 4 7 2" xfId="36421"/>
    <cellStyle name="强调文字颜色 4 7 2 2" xfId="36422"/>
    <cellStyle name="强调文字颜色 4 7 2 2 2" xfId="36423"/>
    <cellStyle name="强调文字颜色 4 7 2 3" xfId="36424"/>
    <cellStyle name="强调文字颜色 4 7 3" xfId="36425"/>
    <cellStyle name="强调文字颜色 4 7 3 2" xfId="36426"/>
    <cellStyle name="强调文字颜色 4 7 4" xfId="36427"/>
    <cellStyle name="强调文字颜色 4 8" xfId="36428"/>
    <cellStyle name="强调文字颜色 4 8 2" xfId="36429"/>
    <cellStyle name="强调文字颜色 4 8 2 2" xfId="36430"/>
    <cellStyle name="强调文字颜色 4 8 3" xfId="36431"/>
    <cellStyle name="强调文字颜色 4 8 3 2" xfId="36432"/>
    <cellStyle name="强调文字颜色 4 8 3 3" xfId="3817"/>
    <cellStyle name="强调文字颜色 4 9" xfId="36433"/>
    <cellStyle name="强调文字颜色 4 9 2" xfId="36434"/>
    <cellStyle name="强调文字颜色 4 9 2 2" xfId="36435"/>
    <cellStyle name="强调文字颜色 4 9 3" xfId="36436"/>
    <cellStyle name="强调文字颜色 4 9 3 2" xfId="36437"/>
    <cellStyle name="强调文字颜色 4 9 3 3" xfId="3997"/>
    <cellStyle name="强调文字颜色 5 10" xfId="36438"/>
    <cellStyle name="强调文字颜色 5 10 2" xfId="36439"/>
    <cellStyle name="强调文字颜色 5 10 2 2" xfId="36440"/>
    <cellStyle name="强调文字颜色 5 10 3" xfId="36441"/>
    <cellStyle name="强调文字颜色 5 10 3 2" xfId="36442"/>
    <cellStyle name="强调文字颜色 5 11" xfId="36443"/>
    <cellStyle name="强调文字颜色 5 11 2" xfId="36444"/>
    <cellStyle name="强调文字颜色 5 11 2 2" xfId="26853"/>
    <cellStyle name="强调文字颜色 5 11 3" xfId="36445"/>
    <cellStyle name="强调文字颜色 5 11 3 2" xfId="36446"/>
    <cellStyle name="强调文字颜色 5 2" xfId="36447"/>
    <cellStyle name="强调文字颜色 5 2 10" xfId="36448"/>
    <cellStyle name="强调文字颜色 5 2 10 2" xfId="36449"/>
    <cellStyle name="强调文字颜色 5 2 10 2 2" xfId="36450"/>
    <cellStyle name="强调文字颜色 5 2 11" xfId="36451"/>
    <cellStyle name="强调文字颜色 5 2 11 2" xfId="36452"/>
    <cellStyle name="强调文字颜色 5 2 11 2 2" xfId="36453"/>
    <cellStyle name="强调文字颜色 5 2 12" xfId="36454"/>
    <cellStyle name="强调文字颜色 5 2 12 2" xfId="36455"/>
    <cellStyle name="强调文字颜色 5 2 13" xfId="36456"/>
    <cellStyle name="强调文字颜色 5 2 14" xfId="36457"/>
    <cellStyle name="强调文字颜色 5 2 15" xfId="36458"/>
    <cellStyle name="强调文字颜色 5 2 16" xfId="36459"/>
    <cellStyle name="强调文字颜色 5 2 17" xfId="36460"/>
    <cellStyle name="强调文字颜色 5 2 18" xfId="36461"/>
    <cellStyle name="强调文字颜色 5 2 2" xfId="36462"/>
    <cellStyle name="强调文字颜色 5 2 2 10" xfId="36463"/>
    <cellStyle name="强调文字颜色 5 2 2 10 2" xfId="36464"/>
    <cellStyle name="强调文字颜色 5 2 2 10 2 2" xfId="36465"/>
    <cellStyle name="强调文字颜色 5 2 2 10 3" xfId="36466"/>
    <cellStyle name="强调文字颜色 5 2 2 10 3 2" xfId="36467"/>
    <cellStyle name="强调文字颜色 5 2 2 11" xfId="36468"/>
    <cellStyle name="强调文字颜色 5 2 2 11 2" xfId="36469"/>
    <cellStyle name="强调文字颜色 5 2 2 12" xfId="36470"/>
    <cellStyle name="强调文字颜色 5 2 2 2" xfId="36471"/>
    <cellStyle name="强调文字颜色 5 2 2 2 10" xfId="36472"/>
    <cellStyle name="强调文字颜色 5 2 2 2 10 2" xfId="36473"/>
    <cellStyle name="强调文字颜色 5 2 2 2 11" xfId="36474"/>
    <cellStyle name="强调文字颜色 5 2 2 2 2" xfId="36475"/>
    <cellStyle name="强调文字颜色 5 2 2 2 2 10" xfId="36476"/>
    <cellStyle name="强调文字颜色 5 2 2 2 2 10 2" xfId="36477"/>
    <cellStyle name="强调文字颜色 5 2 2 2 2 10 3" xfId="6281"/>
    <cellStyle name="强调文字颜色 5 2 2 2 2 2" xfId="36478"/>
    <cellStyle name="强调文字颜色 5 2 2 2 2 2 2" xfId="36479"/>
    <cellStyle name="强调文字颜色 5 2 2 2 2 2 2 2" xfId="36480"/>
    <cellStyle name="强调文字颜色 5 2 2 2 2 2 2 2 2" xfId="36481"/>
    <cellStyle name="强调文字颜色 5 2 2 2 2 2 2 3" xfId="36482"/>
    <cellStyle name="强调文字颜色 5 2 2 2 2 2 3" xfId="36483"/>
    <cellStyle name="强调文字颜色 5 2 2 2 2 2 3 2" xfId="36484"/>
    <cellStyle name="强调文字颜色 5 2 2 2 2 2 3 2 2" xfId="36485"/>
    <cellStyle name="强调文字颜色 5 2 2 2 2 2 3 3" xfId="36486"/>
    <cellStyle name="强调文字颜色 5 2 2 2 2 2 3 3 2" xfId="36487"/>
    <cellStyle name="强调文字颜色 5 2 2 2 2 2 4" xfId="36488"/>
    <cellStyle name="强调文字颜色 5 2 2 2 2 2 4 2" xfId="36489"/>
    <cellStyle name="强调文字颜色 5 2 2 2 2 2 5" xfId="36490"/>
    <cellStyle name="强调文字颜色 5 2 2 2 2 3" xfId="2699"/>
    <cellStyle name="强调文字颜色 5 2 2 2 2 3 2" xfId="2704"/>
    <cellStyle name="强调文字颜色 5 2 2 2 2 3 2 2" xfId="2706"/>
    <cellStyle name="强调文字颜色 5 2 2 2 2 3 2 2 2" xfId="36491"/>
    <cellStyle name="强调文字颜色 5 2 2 2 2 3 2 3" xfId="36492"/>
    <cellStyle name="强调文字颜色 5 2 2 2 2 3 3" xfId="2709"/>
    <cellStyle name="强调文字颜色 5 2 2 2 2 3 3 2" xfId="2714"/>
    <cellStyle name="强调文字颜色 5 2 2 2 2 3 3 2 2" xfId="36493"/>
    <cellStyle name="强调文字颜色 5 2 2 2 2 3 4" xfId="2717"/>
    <cellStyle name="强调文字颜色 5 2 2 2 2 3 4 2" xfId="36494"/>
    <cellStyle name="强调文字颜色 5 2 2 2 2 3 5" xfId="2219"/>
    <cellStyle name="强调文字颜色 5 2 2 2 2 3 6" xfId="6485"/>
    <cellStyle name="强调文字颜色 5 2 2 2 2 3 7" xfId="1369"/>
    <cellStyle name="强调文字颜色 5 2 2 2 2 4" xfId="2722"/>
    <cellStyle name="强调文字颜色 5 2 2 2 2 4 2" xfId="2725"/>
    <cellStyle name="强调文字颜色 5 2 2 2 2 4 2 2" xfId="36495"/>
    <cellStyle name="强调文字颜色 5 2 2 2 2 4 2 2 2" xfId="36496"/>
    <cellStyle name="强调文字颜色 5 2 2 2 2 4 2 3" xfId="36497"/>
    <cellStyle name="强调文字颜色 5 2 2 2 2 4 3" xfId="36498"/>
    <cellStyle name="强调文字颜色 5 2 2 2 2 4 3 2" xfId="36499"/>
    <cellStyle name="强调文字颜色 5 2 2 2 2 4 4" xfId="36500"/>
    <cellStyle name="强调文字颜色 5 2 2 2 2 5" xfId="2727"/>
    <cellStyle name="强调文字颜色 5 2 2 2 2 5 2" xfId="2733"/>
    <cellStyle name="强调文字颜色 5 2 2 2 2 5 2 2" xfId="36501"/>
    <cellStyle name="强调文字颜色 5 2 2 2 2 5 3" xfId="36502"/>
    <cellStyle name="强调文字颜色 5 2 2 2 2 6" xfId="2739"/>
    <cellStyle name="强调文字颜色 5 2 2 2 2 6 2" xfId="36503"/>
    <cellStyle name="强调文字颜色 5 2 2 2 2 6 2 2" xfId="36504"/>
    <cellStyle name="强调文字颜色 5 2 2 2 2 6 3" xfId="36505"/>
    <cellStyle name="强调文字颜色 5 2 2 2 2 6 3 2" xfId="36506"/>
    <cellStyle name="强调文字颜色 5 2 2 2 2 7" xfId="36507"/>
    <cellStyle name="强调文字颜色 5 2 2 2 2 7 2" xfId="36508"/>
    <cellStyle name="强调文字颜色 5 2 2 2 2 7 2 2" xfId="36509"/>
    <cellStyle name="强调文字颜色 5 2 2 2 2 8" xfId="36510"/>
    <cellStyle name="强调文字颜色 5 2 2 2 2 8 2" xfId="36511"/>
    <cellStyle name="强调文字颜色 5 2 2 2 2 8 2 2" xfId="36512"/>
    <cellStyle name="强调文字颜色 5 2 2 2 2 8 3" xfId="36513"/>
    <cellStyle name="强调文字颜色 5 2 2 2 2 8 3 2" xfId="36514"/>
    <cellStyle name="强调文字颜色 5 2 2 2 2 9" xfId="36515"/>
    <cellStyle name="强调文字颜色 5 2 2 2 2 9 2" xfId="36516"/>
    <cellStyle name="强调文字颜色 5 2 2 2 3" xfId="36517"/>
    <cellStyle name="强调文字颜色 5 2 2 2 3 2" xfId="36518"/>
    <cellStyle name="强调文字颜色 5 2 2 2 3 2 2" xfId="36519"/>
    <cellStyle name="强调文字颜色 5 2 2 2 3 2 2 2" xfId="36520"/>
    <cellStyle name="强调文字颜色 5 2 2 2 3 2 3" xfId="36521"/>
    <cellStyle name="强调文字颜色 5 2 2 2 3 3" xfId="2747"/>
    <cellStyle name="强调文字颜色 5 2 2 2 3 3 2" xfId="2749"/>
    <cellStyle name="强调文字颜色 5 2 2 2 3 3 2 2" xfId="2751"/>
    <cellStyle name="强调文字颜色 5 2 2 2 3 3 3" xfId="2754"/>
    <cellStyle name="强调文字颜色 5 2 2 2 3 3 3 2" xfId="2756"/>
    <cellStyle name="强调文字颜色 5 2 2 2 3 3 4" xfId="2758"/>
    <cellStyle name="强调文字颜色 5 2 2 2 3 3 5" xfId="2764"/>
    <cellStyle name="强调文字颜色 5 2 2 2 3 4" xfId="2767"/>
    <cellStyle name="强调文字颜色 5 2 2 2 3 4 2" xfId="182"/>
    <cellStyle name="强调文字颜色 5 2 2 2 3 5" xfId="2769"/>
    <cellStyle name="强调文字颜色 5 2 2 2 4" xfId="36522"/>
    <cellStyle name="强调文字颜色 5 2 2 2 4 2" xfId="36523"/>
    <cellStyle name="强调文字颜色 5 2 2 2 4 2 2" xfId="36524"/>
    <cellStyle name="强调文字颜色 5 2 2 2 4 2 2 2" xfId="36525"/>
    <cellStyle name="强调文字颜色 5 2 2 2 4 2 3" xfId="36526"/>
    <cellStyle name="强调文字颜色 5 2 2 2 4 3" xfId="2777"/>
    <cellStyle name="强调文字颜色 5 2 2 2 4 3 2" xfId="36527"/>
    <cellStyle name="强调文字颜色 5 2 2 2 4 3 2 2" xfId="36528"/>
    <cellStyle name="强调文字颜色 5 2 2 2 4 4" xfId="36529"/>
    <cellStyle name="强调文字颜色 5 2 2 2 4 4 2" xfId="36530"/>
    <cellStyle name="强调文字颜色 5 2 2 2 4 5" xfId="36531"/>
    <cellStyle name="强调文字颜色 5 2 2 2 5" xfId="36532"/>
    <cellStyle name="强调文字颜色 5 2 2 2 5 2" xfId="36533"/>
    <cellStyle name="强调文字颜色 5 2 2 2 5 2 2" xfId="36534"/>
    <cellStyle name="强调文字颜色 5 2 2 2 5 2 2 2" xfId="36535"/>
    <cellStyle name="强调文字颜色 5 2 2 2 5 2 3" xfId="36536"/>
    <cellStyle name="强调文字颜色 5 2 2 2 5 3" xfId="2331"/>
    <cellStyle name="强调文字颜色 5 2 2 2 5 3 2" xfId="36537"/>
    <cellStyle name="强调文字颜色 5 2 2 2 5 4" xfId="36538"/>
    <cellStyle name="强调文字颜色 5 2 2 2 6" xfId="36539"/>
    <cellStyle name="强调文字颜色 5 2 2 2 6 2" xfId="36540"/>
    <cellStyle name="强调文字颜色 5 2 2 2 6 2 2" xfId="36541"/>
    <cellStyle name="强调文字颜色 5 2 2 2 6 2 2 2" xfId="36542"/>
    <cellStyle name="强调文字颜色 5 2 2 2 6 2 2 3" xfId="36543"/>
    <cellStyle name="强调文字颜色 5 2 2 2 6 2 3" xfId="36544"/>
    <cellStyle name="强调文字颜色 5 2 2 2 6 2 4" xfId="36545"/>
    <cellStyle name="强调文字颜色 5 2 2 2 6 3" xfId="1519"/>
    <cellStyle name="强调文字颜色 5 2 2 2 6 3 2" xfId="695"/>
    <cellStyle name="强调文字颜色 5 2 2 2 6 3 3" xfId="713"/>
    <cellStyle name="强调文字颜色 5 2 2 2 7" xfId="36546"/>
    <cellStyle name="强调文字颜色 5 2 2 2 7 2" xfId="36547"/>
    <cellStyle name="强调文字颜色 5 2 2 2 7 2 2" xfId="36548"/>
    <cellStyle name="强调文字颜色 5 2 2 2 7 2 3" xfId="36549"/>
    <cellStyle name="强调文字颜色 5 2 2 2 7 2 4" xfId="36550"/>
    <cellStyle name="强调文字颜色 5 2 2 2 7 3" xfId="18040"/>
    <cellStyle name="强调文字颜色 5 2 2 2 7 3 2" xfId="36551"/>
    <cellStyle name="强调文字颜色 5 2 2 2 7 4" xfId="18044"/>
    <cellStyle name="强调文字颜色 5 2 2 2 7 5" xfId="20451"/>
    <cellStyle name="强调文字颜色 5 2 2 2 8" xfId="36552"/>
    <cellStyle name="强调文字颜色 5 2 2 2 8 2" xfId="36553"/>
    <cellStyle name="强调文字颜色 5 2 2 2 8 2 2" xfId="36554"/>
    <cellStyle name="强调文字颜色 5 2 2 2 9" xfId="36555"/>
    <cellStyle name="强调文字颜色 5 2 2 2 9 2" xfId="36556"/>
    <cellStyle name="强调文字颜色 5 2 2 2 9 2 2" xfId="36557"/>
    <cellStyle name="强调文字颜色 5 2 2 2 9 3" xfId="36558"/>
    <cellStyle name="强调文字颜色 5 2 2 2 9 3 2" xfId="36559"/>
    <cellStyle name="强调文字颜色 5 2 2 3" xfId="36560"/>
    <cellStyle name="强调文字颜色 5 2 2 3 10" xfId="36561"/>
    <cellStyle name="强调文字颜色 5 2 2 3 2" xfId="36562"/>
    <cellStyle name="强调文字颜色 5 2 2 3 2 2" xfId="36563"/>
    <cellStyle name="强调文字颜色 5 2 2 3 2 2 2" xfId="36564"/>
    <cellStyle name="强调文字颜色 5 2 2 3 2 2 2 2" xfId="36565"/>
    <cellStyle name="强调文字颜色 5 2 2 3 2 2 3" xfId="36566"/>
    <cellStyle name="强调文字颜色 5 2 2 3 2 3" xfId="3045"/>
    <cellStyle name="强调文字颜色 5 2 2 3 2 3 2" xfId="3048"/>
    <cellStyle name="强调文字颜色 5 2 2 3 2 3 2 2" xfId="3053"/>
    <cellStyle name="强调文字颜色 5 2 2 3 2 3 3" xfId="3056"/>
    <cellStyle name="强调文字颜色 5 2 2 3 2 3 3 2" xfId="3063"/>
    <cellStyle name="强调文字颜色 5 2 2 3 2 3 4" xfId="3066"/>
    <cellStyle name="强调文字颜色 5 2 2 3 2 3 5" xfId="1107"/>
    <cellStyle name="强调文字颜色 5 2 2 3 2 4" xfId="3072"/>
    <cellStyle name="强调文字颜色 5 2 2 3 2 4 2" xfId="3076"/>
    <cellStyle name="强调文字颜色 5 2 2 3 2 5" xfId="3079"/>
    <cellStyle name="强调文字颜色 5 2 2 3 3" xfId="36567"/>
    <cellStyle name="强调文字颜色 5 2 2 3 3 2" xfId="36568"/>
    <cellStyle name="强调文字颜色 5 2 2 3 3 2 2" xfId="36569"/>
    <cellStyle name="强调文字颜色 5 2 2 3 3 2 2 2" xfId="23265"/>
    <cellStyle name="强调文字颜色 5 2 2 3 3 2 3" xfId="36570"/>
    <cellStyle name="强调文字颜色 5 2 2 3 3 3" xfId="3089"/>
    <cellStyle name="强调文字颜色 5 2 2 3 3 3 2" xfId="36571"/>
    <cellStyle name="强调文字颜色 5 2 2 3 3 3 2 2" xfId="23460"/>
    <cellStyle name="强调文字颜色 5 2 2 3 3 4" xfId="36572"/>
    <cellStyle name="强调文字颜色 5 2 2 3 3 4 2" xfId="36573"/>
    <cellStyle name="强调文字颜色 5 2 2 3 3 5" xfId="36574"/>
    <cellStyle name="强调文字颜色 5 2 2 3 4" xfId="36575"/>
    <cellStyle name="强调文字颜色 5 2 2 3 4 2" xfId="36576"/>
    <cellStyle name="强调文字颜色 5 2 2 3 4 2 2" xfId="36577"/>
    <cellStyle name="强调文字颜色 5 2 2 3 4 2 2 2" xfId="36578"/>
    <cellStyle name="强调文字颜色 5 2 2 3 4 2 3" xfId="36579"/>
    <cellStyle name="强调文字颜色 5 2 2 3 4 3" xfId="3092"/>
    <cellStyle name="强调文字颜色 5 2 2 3 4 3 2" xfId="36580"/>
    <cellStyle name="强调文字颜色 5 2 2 3 4 4" xfId="36581"/>
    <cellStyle name="强调文字颜色 5 2 2 3 5" xfId="36582"/>
    <cellStyle name="强调文字颜色 5 2 2 3 5 2" xfId="36583"/>
    <cellStyle name="强调文字颜色 5 2 2 3 5 2 2" xfId="36584"/>
    <cellStyle name="强调文字颜色 5 2 2 3 5 3" xfId="2373"/>
    <cellStyle name="强调文字颜色 5 2 2 3 6" xfId="36585"/>
    <cellStyle name="强调文字颜色 5 2 2 3 6 2" xfId="36586"/>
    <cellStyle name="强调文字颜色 5 2 2 3 6 2 2" xfId="36587"/>
    <cellStyle name="强调文字颜色 5 2 2 3 6 3" xfId="20463"/>
    <cellStyle name="强调文字颜色 5 2 2 3 6 3 2" xfId="36588"/>
    <cellStyle name="强调文字颜色 5 2 2 3 7" xfId="36589"/>
    <cellStyle name="强调文字颜色 5 2 2 3 7 2" xfId="18053"/>
    <cellStyle name="强调文字颜色 5 2 2 3 7 2 2" xfId="36591"/>
    <cellStyle name="强调文字颜色 5 2 2 3 7 3" xfId="18057"/>
    <cellStyle name="强调文字颜色 5 2 2 3 7 4" xfId="27227"/>
    <cellStyle name="强调文字颜色 5 2 2 3 8" xfId="36592"/>
    <cellStyle name="强调文字颜色 5 2 2 3 8 2" xfId="36594"/>
    <cellStyle name="强调文字颜色 5 2 2 3 8 2 2" xfId="36595"/>
    <cellStyle name="强调文字颜色 5 2 2 3 8 3" xfId="36596"/>
    <cellStyle name="强调文字颜色 5 2 2 3 8 3 2" xfId="36597"/>
    <cellStyle name="强调文字颜色 5 2 2 3 9" xfId="36598"/>
    <cellStyle name="强调文字颜色 5 2 2 3 9 2" xfId="36600"/>
    <cellStyle name="强调文字颜色 5 2 2 4" xfId="36601"/>
    <cellStyle name="强调文字颜色 5 2 2 4 2" xfId="36602"/>
    <cellStyle name="强调文字颜色 5 2 2 4 2 2" xfId="36603"/>
    <cellStyle name="强调文字颜色 5 2 2 4 2 2 2" xfId="36604"/>
    <cellStyle name="强调文字颜色 5 2 2 4 2 2 2 2" xfId="36605"/>
    <cellStyle name="强调文字颜色 5 2 2 4 2 2 2 3" xfId="36606"/>
    <cellStyle name="强调文字颜色 5 2 2 4 2 3" xfId="3187"/>
    <cellStyle name="强调文字颜色 5 2 2 4 3" xfId="36607"/>
    <cellStyle name="强调文字颜色 5 2 2 4 3 2" xfId="36608"/>
    <cellStyle name="强调文字颜色 5 2 2 4 3 2 2" xfId="36609"/>
    <cellStyle name="强调文字颜色 5 2 2 4 3 3" xfId="3192"/>
    <cellStyle name="强调文字颜色 5 2 2 4 3 3 2" xfId="36610"/>
    <cellStyle name="强调文字颜色 5 2 2 4 4" xfId="36611"/>
    <cellStyle name="强调文字颜色 5 2 2 4 4 2" xfId="36612"/>
    <cellStyle name="强调文字颜色 5 2 2 4 5" xfId="36613"/>
    <cellStyle name="强调文字颜色 5 2 2 5" xfId="36614"/>
    <cellStyle name="强调文字颜色 5 2 2 5 2" xfId="36615"/>
    <cellStyle name="强调文字颜色 5 2 2 5 2 2" xfId="36616"/>
    <cellStyle name="强调文字颜色 5 2 2 5 2 2 2" xfId="36617"/>
    <cellStyle name="强调文字颜色 5 2 2 5 2 3" xfId="3487"/>
    <cellStyle name="强调文字颜色 5 2 2 5 2 3 2" xfId="3490"/>
    <cellStyle name="强调文字颜色 5 2 2 5 2 3 3" xfId="222"/>
    <cellStyle name="强调文字颜色 5 2 2 5 3" xfId="36618"/>
    <cellStyle name="强调文字颜色 5 2 2 5 3 2" xfId="36619"/>
    <cellStyle name="强调文字颜色 5 2 2 5 3 2 2" xfId="36620"/>
    <cellStyle name="强调文字颜色 5 2 2 5 4" xfId="36621"/>
    <cellStyle name="强调文字颜色 5 2 2 5 4 2" xfId="36622"/>
    <cellStyle name="强调文字颜色 5 2 2 5 5" xfId="36623"/>
    <cellStyle name="强调文字颜色 5 2 2 6" xfId="36624"/>
    <cellStyle name="强调文字颜色 5 2 2 6 2" xfId="36625"/>
    <cellStyle name="强调文字颜色 5 2 2 6 2 2" xfId="36626"/>
    <cellStyle name="强调文字颜色 5 2 2 6 2 2 2" xfId="36627"/>
    <cellStyle name="强调文字颜色 5 2 2 6 2 3" xfId="3676"/>
    <cellStyle name="强调文字颜色 5 2 2 6 3" xfId="36628"/>
    <cellStyle name="强调文字颜色 5 2 2 6 3 2" xfId="36629"/>
    <cellStyle name="强调文字颜色 5 2 2 6 4" xfId="25529"/>
    <cellStyle name="强调文字颜色 5 2 2 7" xfId="36630"/>
    <cellStyle name="强调文字颜色 5 2 2 7 2" xfId="36631"/>
    <cellStyle name="强调文字颜色 5 2 2 7 2 2" xfId="36632"/>
    <cellStyle name="强调文字颜色 5 2 2 7 3" xfId="36633"/>
    <cellStyle name="强调文字颜色 5 2 2 8" xfId="36634"/>
    <cellStyle name="强调文字颜色 5 2 2 8 2" xfId="36635"/>
    <cellStyle name="强调文字颜色 5 2 2 8 2 2" xfId="36636"/>
    <cellStyle name="强调文字颜色 5 2 2 8 3" xfId="36637"/>
    <cellStyle name="强调文字颜色 5 2 2 8 3 2" xfId="36638"/>
    <cellStyle name="强调文字颜色 5 2 2 9" xfId="36639"/>
    <cellStyle name="强调文字颜色 5 2 2 9 2" xfId="36640"/>
    <cellStyle name="强调文字颜色 5 2 2 9 2 2" xfId="36641"/>
    <cellStyle name="强调文字颜色 5 2 3" xfId="36642"/>
    <cellStyle name="强调文字颜色 5 2 3 10" xfId="36643"/>
    <cellStyle name="强调文字颜色 5 2 3 10 2" xfId="36644"/>
    <cellStyle name="强调文字颜色 5 2 3 11" xfId="36645"/>
    <cellStyle name="强调文字颜色 5 2 3 2" xfId="36646"/>
    <cellStyle name="强调文字颜色 5 2 3 2 10" xfId="36648"/>
    <cellStyle name="强调文字颜色 5 2 3 2 2" xfId="36650"/>
    <cellStyle name="强调文字颜色 5 2 3 2 2 2" xfId="36652"/>
    <cellStyle name="强调文字颜色 5 2 3 2 2 2 2" xfId="36654"/>
    <cellStyle name="强调文字颜色 5 2 3 2 2 2 2 2" xfId="36655"/>
    <cellStyle name="强调文字颜色 5 2 3 2 2 2 3" xfId="36656"/>
    <cellStyle name="强调文字颜色 5 2 3 2 2 3" xfId="4228"/>
    <cellStyle name="强调文字颜色 5 2 3 2 2 3 2" xfId="4231"/>
    <cellStyle name="强调文字颜色 5 2 3 2 2 3 2 2" xfId="2659"/>
    <cellStyle name="强调文字颜色 5 2 3 2 2 3 3" xfId="326"/>
    <cellStyle name="强调文字颜色 5 2 3 2 2 3 3 2" xfId="260"/>
    <cellStyle name="强调文字颜色 5 2 3 2 2 3 3 2 2" xfId="11597"/>
    <cellStyle name="强调文字颜色 5 2 3 2 2 3 3 2 3" xfId="36657"/>
    <cellStyle name="强调文字颜色 5 2 3 2 2 3 3 3" xfId="11601"/>
    <cellStyle name="强调文字颜色 5 2 3 2 2 3 3 4" xfId="11605"/>
    <cellStyle name="强调文字颜色 5 2 3 2 2 3 4" xfId="340"/>
    <cellStyle name="强调文字颜色 5 2 3 2 2 3 5" xfId="385"/>
    <cellStyle name="强调文字颜色 5 2 3 2 2 4" xfId="4236"/>
    <cellStyle name="强调文字颜色 5 2 3 2 2 4 2" xfId="4240"/>
    <cellStyle name="强调文字颜色 5 2 3 2 2 5" xfId="4244"/>
    <cellStyle name="强调文字颜色 5 2 3 2 3" xfId="36658"/>
    <cellStyle name="强调文字颜色 5 2 3 2 3 2" xfId="36660"/>
    <cellStyle name="强调文字颜色 5 2 3 2 3 2 2" xfId="36662"/>
    <cellStyle name="强调文字颜色 5 2 3 2 3 2 2 2" xfId="36664"/>
    <cellStyle name="强调文字颜色 5 2 3 2 3 2 3" xfId="36665"/>
    <cellStyle name="强调文字颜色 5 2 3 2 3 3" xfId="4252"/>
    <cellStyle name="强调文字颜色 5 2 3 2 3 3 2" xfId="36667"/>
    <cellStyle name="强调文字颜色 5 2 3 2 3 3 2 2" xfId="11737"/>
    <cellStyle name="强调文字颜色 5 2 3 2 3 4" xfId="36669"/>
    <cellStyle name="强调文字颜色 5 2 3 2 3 4 2" xfId="36671"/>
    <cellStyle name="强调文字颜色 5 2 3 2 3 5" xfId="36672"/>
    <cellStyle name="强调文字颜色 5 2 3 2 4" xfId="36674"/>
    <cellStyle name="强调文字颜色 5 2 3 2 4 2" xfId="36676"/>
    <cellStyle name="强调文字颜色 5 2 3 2 4 2 2" xfId="36677"/>
    <cellStyle name="强调文字颜色 5 2 3 2 4 2 2 2" xfId="36678"/>
    <cellStyle name="强调文字颜色 5 2 3 2 4 2 3" xfId="36679"/>
    <cellStyle name="强调文字颜色 5 2 3 2 4 3" xfId="4259"/>
    <cellStyle name="强调文字颜色 5 2 3 2 4 3 2" xfId="36680"/>
    <cellStyle name="强调文字颜色 5 2 3 2 4 4" xfId="36681"/>
    <cellStyle name="强调文字颜色 5 2 3 2 5" xfId="36682"/>
    <cellStyle name="强调文字颜色 5 2 3 2 5 2" xfId="36684"/>
    <cellStyle name="强调文字颜色 5 2 3 2 5 2 2" xfId="36685"/>
    <cellStyle name="强调文字颜色 5 2 3 2 5 3" xfId="2562"/>
    <cellStyle name="强调文字颜色 5 2 3 2 6" xfId="36686"/>
    <cellStyle name="强调文字颜色 5 2 3 2 6 2" xfId="36688"/>
    <cellStyle name="强调文字颜色 5 2 3 2 6 2 2" xfId="36689"/>
    <cellStyle name="强调文字颜色 5 2 3 2 6 3" xfId="20865"/>
    <cellStyle name="强调文字颜色 5 2 3 2 6 3 2" xfId="20868"/>
    <cellStyle name="强调文字颜色 5 2 3 2 7" xfId="36690"/>
    <cellStyle name="强调文字颜色 5 2 3 2 7 2" xfId="36693"/>
    <cellStyle name="强调文字颜色 5 2 3 2 7 2 2" xfId="36695"/>
    <cellStyle name="强调文字颜色 5 2 3 2 7 3" xfId="16658"/>
    <cellStyle name="强调文字颜色 5 2 3 2 7 4" xfId="36696"/>
    <cellStyle name="强调文字颜色 5 2 3 2 8" xfId="36697"/>
    <cellStyle name="强调文字颜色 5 2 3 2 8 2" xfId="36700"/>
    <cellStyle name="强调文字颜色 5 2 3 2 8 2 2" xfId="36702"/>
    <cellStyle name="强调文字颜色 5 2 3 2 8 3" xfId="18078"/>
    <cellStyle name="强调文字颜色 5 2 3 2 8 3 2" xfId="20880"/>
    <cellStyle name="强调文字颜色 5 2 3 2 8 3 3" xfId="20885"/>
    <cellStyle name="强调文字颜色 5 2 3 2 8 3 4" xfId="20891"/>
    <cellStyle name="强调文字颜色 5 2 3 2 8 4" xfId="13122"/>
    <cellStyle name="强调文字颜色 5 2 3 2 8 5" xfId="20895"/>
    <cellStyle name="强调文字颜色 5 2 3 2 9" xfId="36703"/>
    <cellStyle name="强调文字颜色 5 2 3 2 9 2" xfId="36705"/>
    <cellStyle name="强调文字颜色 5 2 3 3" xfId="36706"/>
    <cellStyle name="强调文字颜色 5 2 3 3 2" xfId="36708"/>
    <cellStyle name="强调文字颜色 5 2 3 3 2 2" xfId="36710"/>
    <cellStyle name="强调文字颜色 5 2 3 3 2 2 2" xfId="36711"/>
    <cellStyle name="强调文字颜色 5 2 3 3 2 3" xfId="4497"/>
    <cellStyle name="强调文字颜色 5 2 3 3 3" xfId="36712"/>
    <cellStyle name="强调文字颜色 5 2 3 3 3 2" xfId="36713"/>
    <cellStyle name="强调文字颜色 5 2 3 3 3 2 2" xfId="36715"/>
    <cellStyle name="强调文字颜色 5 2 3 3 3 3" xfId="4503"/>
    <cellStyle name="强调文字颜色 5 2 3 3 3 3 2" xfId="36716"/>
    <cellStyle name="强调文字颜色 5 2 3 3 4" xfId="36717"/>
    <cellStyle name="强调文字颜色 5 2 3 3 4 2" xfId="36718"/>
    <cellStyle name="强调文字颜色 5 2 3 3 5" xfId="36720"/>
    <cellStyle name="强调文字颜色 5 2 3 4" xfId="36721"/>
    <cellStyle name="强调文字颜色 5 2 3 4 2" xfId="36723"/>
    <cellStyle name="强调文字颜色 5 2 3 4 2 2" xfId="36724"/>
    <cellStyle name="强调文字颜色 5 2 3 4 2 2 2" xfId="36725"/>
    <cellStyle name="强调文字颜色 5 2 3 4 2 3" xfId="4582"/>
    <cellStyle name="强调文字颜色 5 2 3 4 3" xfId="36726"/>
    <cellStyle name="强调文字颜色 5 2 3 4 3 2" xfId="36727"/>
    <cellStyle name="强调文字颜色 5 2 3 4 3 2 2" xfId="36728"/>
    <cellStyle name="强调文字颜色 5 2 3 4 4" xfId="36729"/>
    <cellStyle name="强调文字颜色 5 2 3 4 4 2" xfId="23720"/>
    <cellStyle name="强调文字颜色 5 2 3 4 5" xfId="36730"/>
    <cellStyle name="强调文字颜色 5 2 3 5" xfId="36731"/>
    <cellStyle name="强调文字颜色 5 2 3 5 2" xfId="36732"/>
    <cellStyle name="强调文字颜色 5 2 3 5 2 2" xfId="36733"/>
    <cellStyle name="强调文字颜色 5 2 3 5 2 2 2" xfId="36734"/>
    <cellStyle name="强调文字颜色 5 2 3 5 2 3" xfId="36735"/>
    <cellStyle name="强调文字颜色 5 2 3 5 3" xfId="36737"/>
    <cellStyle name="强调文字颜色 5 2 3 5 3 2" xfId="36738"/>
    <cellStyle name="强调文字颜色 5 2 3 5 4" xfId="36739"/>
    <cellStyle name="强调文字颜色 5 2 3 6" xfId="36740"/>
    <cellStyle name="强调文字颜色 5 2 3 6 2" xfId="36741"/>
    <cellStyle name="强调文字颜色 5 2 3 6 2 2" xfId="36742"/>
    <cellStyle name="强调文字颜色 5 2 3 6 3" xfId="36744"/>
    <cellStyle name="强调文字颜色 5 2 3 7" xfId="36745"/>
    <cellStyle name="强调文字颜色 5 2 3 7 2" xfId="36746"/>
    <cellStyle name="强调文字颜色 5 2 3 7 2 2" xfId="36747"/>
    <cellStyle name="强调文字颜色 5 2 3 7 2 2 2" xfId="36748"/>
    <cellStyle name="强调文字颜色 5 2 3 7 2 2 3" xfId="36750"/>
    <cellStyle name="强调文字颜色 5 2 3 7 3" xfId="36751"/>
    <cellStyle name="强调文字颜色 5 2 3 7 3 2" xfId="36752"/>
    <cellStyle name="强调文字颜色 5 2 3 7 3 2 2" xfId="36753"/>
    <cellStyle name="强调文字颜色 5 2 3 7 3 2 3" xfId="36755"/>
    <cellStyle name="强调文字颜色 5 2 3 8" xfId="36756"/>
    <cellStyle name="强调文字颜色 5 2 3 8 2" xfId="36757"/>
    <cellStyle name="强调文字颜色 5 2 3 8 2 2" xfId="2138"/>
    <cellStyle name="强调文字颜色 5 2 3 9" xfId="36759"/>
    <cellStyle name="强调文字颜色 5 2 3 9 2" xfId="36760"/>
    <cellStyle name="强调文字颜色 5 2 3 9 2 2" xfId="2188"/>
    <cellStyle name="强调文字颜色 5 2 3 9 3" xfId="36761"/>
    <cellStyle name="强调文字颜色 5 2 3 9 3 2" xfId="36762"/>
    <cellStyle name="强调文字颜色 5 2 4" xfId="36763"/>
    <cellStyle name="强调文字颜色 5 2 4 10" xfId="36764"/>
    <cellStyle name="强调文字颜色 5 2 4 11" xfId="36765"/>
    <cellStyle name="强调文字颜色 5 2 4 2" xfId="36766"/>
    <cellStyle name="强调文字颜色 5 2 4 2 10" xfId="28276"/>
    <cellStyle name="强调文字颜色 5 2 4 2 2" xfId="36767"/>
    <cellStyle name="强调文字颜色 5 2 4 2 2 2" xfId="36768"/>
    <cellStyle name="强调文字颜色 5 2 4 2 2 2 2" xfId="26422"/>
    <cellStyle name="强调文字颜色 5 2 4 2 2 2 2 2" xfId="30327"/>
    <cellStyle name="强调文字颜色 5 2 4 2 2 2 3" xfId="30330"/>
    <cellStyle name="强调文字颜色 5 2 4 2 2 3" xfId="5114"/>
    <cellStyle name="强调文字颜色 5 2 4 2 2 3 2" xfId="5122"/>
    <cellStyle name="强调文字颜色 5 2 4 2 2 3 2 2" xfId="5132"/>
    <cellStyle name="强调文字颜色 5 2 4 2 2 3 3" xfId="5143"/>
    <cellStyle name="强调文字颜色 5 2 4 2 2 3 4" xfId="5149"/>
    <cellStyle name="强调文字颜色 5 2 4 2 2 4" xfId="5159"/>
    <cellStyle name="强调文字颜色 5 2 4 2 2 4 2" xfId="5169"/>
    <cellStyle name="强调文字颜色 5 2 4 2 2 5" xfId="5173"/>
    <cellStyle name="强调文字颜色 5 2 4 2 3" xfId="36769"/>
    <cellStyle name="强调文字颜色 5 2 4 2 3 2" xfId="36770"/>
    <cellStyle name="强调文字颜色 5 2 4 2 3 2 2" xfId="36771"/>
    <cellStyle name="强调文字颜色 5 2 4 2 3 2 2 2" xfId="36773"/>
    <cellStyle name="强调文字颜色 5 2 4 2 3 2 3" xfId="36775"/>
    <cellStyle name="强调文字颜色 5 2 4 2 3 3" xfId="5186"/>
    <cellStyle name="强调文字颜色 5 2 4 2 3 3 2" xfId="36777"/>
    <cellStyle name="强调文字颜色 5 2 4 2 3 4" xfId="36779"/>
    <cellStyle name="强调文字颜色 5 2 4 2 4" xfId="36780"/>
    <cellStyle name="强调文字颜色 5 2 4 2 4 2" xfId="36781"/>
    <cellStyle name="强调文字颜色 5 2 4 2 4 2 2" xfId="36782"/>
    <cellStyle name="强调文字颜色 5 2 4 2 4 3" xfId="5192"/>
    <cellStyle name="强调文字颜色 5 2 4 2 5" xfId="36784"/>
    <cellStyle name="强调文字颜色 5 2 4 2 5 2" xfId="36785"/>
    <cellStyle name="强调文字颜色 5 2 4 2 5 2 2" xfId="36786"/>
    <cellStyle name="强调文字颜色 5 2 4 2 5 2 2 2" xfId="36788"/>
    <cellStyle name="强调文字颜色 5 2 4 2 5 2 2 3" xfId="36790"/>
    <cellStyle name="强调文字颜色 5 2 4 2 5 2 3" xfId="36792"/>
    <cellStyle name="强调文字颜色 5 2 4 2 5 2 4" xfId="36794"/>
    <cellStyle name="强调文字颜色 5 2 4 2 5 3" xfId="5199"/>
    <cellStyle name="强调文字颜色 5 2 4 2 5 4" xfId="36797"/>
    <cellStyle name="强调文字颜色 5 2 4 2 6" xfId="36798"/>
    <cellStyle name="强调文字颜色 5 2 4 2 6 2" xfId="36799"/>
    <cellStyle name="强调文字颜色 5 2 4 2 6 2 2" xfId="36800"/>
    <cellStyle name="强调文字颜色 5 2 4 2 6 2 3" xfId="36802"/>
    <cellStyle name="强调文字颜色 5 2 4 2 6 2 4" xfId="36804"/>
    <cellStyle name="强调文字颜色 5 2 4 2 6 3" xfId="9520"/>
    <cellStyle name="强调文字颜色 5 2 4 2 6 4" xfId="9526"/>
    <cellStyle name="强调文字颜色 5 2 4 2 7" xfId="36807"/>
    <cellStyle name="强调文字颜色 5 2 4 2 7 2" xfId="36808"/>
    <cellStyle name="强调文字颜色 5 2 4 2 7 2 2" xfId="36809"/>
    <cellStyle name="强调文字颜色 5 2 4 2 7 2 3" xfId="36810"/>
    <cellStyle name="强调文字颜色 5 2 4 2 7 3" xfId="9548"/>
    <cellStyle name="强调文字颜色 5 2 4 2 7 4" xfId="36811"/>
    <cellStyle name="强调文字颜色 5 2 4 2 8" xfId="36812"/>
    <cellStyle name="强调文字颜色 5 2 4 2 9" xfId="36813"/>
    <cellStyle name="强调文字颜色 5 2 4 3" xfId="36814"/>
    <cellStyle name="强调文字颜色 5 2 4 3 2" xfId="36815"/>
    <cellStyle name="强调文字颜色 5 2 4 3 2 2" xfId="36816"/>
    <cellStyle name="强调文字颜色 5 2 4 3 2 2 2" xfId="36817"/>
    <cellStyle name="强调文字颜色 5 2 4 3 2 3" xfId="5341"/>
    <cellStyle name="强调文字颜色 5 2 4 3 3" xfId="36818"/>
    <cellStyle name="强调文字颜色 5 2 4 3 3 2" xfId="36819"/>
    <cellStyle name="强调文字颜色 5 2 4 3 3 2 2" xfId="36820"/>
    <cellStyle name="强调文字颜色 5 2 4 3 4" xfId="36822"/>
    <cellStyle name="强调文字颜色 5 2 4 3 4 2" xfId="36823"/>
    <cellStyle name="强调文字颜色 5 2 4 3 5" xfId="36824"/>
    <cellStyle name="强调文字颜色 5 2 4 3 5 2" xfId="36825"/>
    <cellStyle name="强调文字颜色 5 2 4 3 5 3" xfId="36826"/>
    <cellStyle name="强调文字颜色 5 2 4 4" xfId="36827"/>
    <cellStyle name="强调文字颜色 5 2 4 4 2" xfId="36828"/>
    <cellStyle name="强调文字颜色 5 2 4 4 2 2" xfId="36829"/>
    <cellStyle name="强调文字颜色 5 2 4 4 2 2 2" xfId="36830"/>
    <cellStyle name="强调文字颜色 5 2 4 4 2 3" xfId="5434"/>
    <cellStyle name="强调文字颜色 5 2 4 4 3" xfId="36831"/>
    <cellStyle name="强调文字颜色 5 2 4 4 3 2" xfId="36832"/>
    <cellStyle name="强调文字颜色 5 2 4 4 4" xfId="36833"/>
    <cellStyle name="强调文字颜色 5 2 4 5" xfId="36834"/>
    <cellStyle name="强调文字颜色 5 2 4 5 2" xfId="36835"/>
    <cellStyle name="强调文字颜色 5 2 4 5 2 2" xfId="36836"/>
    <cellStyle name="强调文字颜色 5 2 4 5 3" xfId="36837"/>
    <cellStyle name="强调文字颜色 5 2 4 6" xfId="36838"/>
    <cellStyle name="强调文字颜色 5 2 4 6 2" xfId="36839"/>
    <cellStyle name="强调文字颜色 5 2 4 6 2 2" xfId="36840"/>
    <cellStyle name="强调文字颜色 5 2 4 7" xfId="36841"/>
    <cellStyle name="强调文字颜色 5 2 4 7 2" xfId="36842"/>
    <cellStyle name="强调文字颜色 5 2 4 7 2 2" xfId="36843"/>
    <cellStyle name="强调文字颜色 5 2 4 8" xfId="36844"/>
    <cellStyle name="强调文字颜色 5 2 4 8 2" xfId="36845"/>
    <cellStyle name="强调文字颜色 5 2 4 9" xfId="36846"/>
    <cellStyle name="强调文字颜色 5 2 5" xfId="36847"/>
    <cellStyle name="强调文字颜色 5 2 5 10" xfId="36848"/>
    <cellStyle name="强调文字颜色 5 2 5 10 2" xfId="36849"/>
    <cellStyle name="强调文字颜色 5 2 5 11" xfId="36850"/>
    <cellStyle name="强调文字颜色 5 2 5 12" xfId="36851"/>
    <cellStyle name="强调文字颜色 5 2 5 13" xfId="36852"/>
    <cellStyle name="强调文字颜色 5 2 5 2" xfId="7724"/>
    <cellStyle name="强调文字颜色 5 2 5 2 10" xfId="36853"/>
    <cellStyle name="强调文字颜色 5 2 5 2 2" xfId="36854"/>
    <cellStyle name="强调文字颜色 5 2 5 2 2 2" xfId="36855"/>
    <cellStyle name="强调文字颜色 5 2 5 2 2 2 2" xfId="36856"/>
    <cellStyle name="强调文字颜色 5 2 5 2 2 2 2 2" xfId="36857"/>
    <cellStyle name="强调文字颜色 5 2 5 2 2 2 3" xfId="10727"/>
    <cellStyle name="强调文字颜色 5 2 5 2 2 2 3 2" xfId="36858"/>
    <cellStyle name="强调文字颜色 5 2 5 2 2 2 3 3" xfId="36860"/>
    <cellStyle name="强调文字颜色 5 2 5 2 2 3" xfId="2612"/>
    <cellStyle name="强调文字颜色 5 2 5 2 2 3 2" xfId="36862"/>
    <cellStyle name="强调文字颜色 5 2 5 2 2 3 2 2" xfId="36863"/>
    <cellStyle name="强调文字颜色 5 2 5 2 2 3 3" xfId="36864"/>
    <cellStyle name="强调文字颜色 5 2 5 2 2 3 3 2" xfId="36866"/>
    <cellStyle name="强调文字颜色 5 2 5 2 2 4" xfId="36868"/>
    <cellStyle name="强调文字颜色 5 2 5 2 2 4 2" xfId="36869"/>
    <cellStyle name="强调文字颜色 5 2 5 2 2 5" xfId="36870"/>
    <cellStyle name="强调文字颜色 5 2 5 2 3" xfId="36871"/>
    <cellStyle name="强调文字颜色 5 2 5 2 3 2" xfId="36872"/>
    <cellStyle name="强调文字颜色 5 2 5 2 3 2 2" xfId="36873"/>
    <cellStyle name="强调文字颜色 5 2 5 2 3 2 2 2" xfId="36874"/>
    <cellStyle name="强调文字颜色 5 2 5 2 3 2 3" xfId="36875"/>
    <cellStyle name="强调文字颜色 5 2 5 2 3 3" xfId="36877"/>
    <cellStyle name="强调文字颜色 5 2 5 2 3 3 2" xfId="36878"/>
    <cellStyle name="强调文字颜色 5 2 5 2 3 3 2 2" xfId="36879"/>
    <cellStyle name="强调文字颜色 5 2 5 2 3 4" xfId="36880"/>
    <cellStyle name="强调文字颜色 5 2 5 2 3 4 2" xfId="36881"/>
    <cellStyle name="强调文字颜色 5 2 5 2 3 5" xfId="36882"/>
    <cellStyle name="强调文字颜色 5 2 5 2 4" xfId="36883"/>
    <cellStyle name="强调文字颜色 5 2 5 2 4 2" xfId="36884"/>
    <cellStyle name="强调文字颜色 5 2 5 2 4 2 2" xfId="1628"/>
    <cellStyle name="强调文字颜色 5 2 5 2 4 2 2 2" xfId="36885"/>
    <cellStyle name="强调文字颜色 5 2 5 2 4 2 3" xfId="36886"/>
    <cellStyle name="强调文字颜色 5 2 5 2 4 3" xfId="36887"/>
    <cellStyle name="强调文字颜色 5 2 5 2 4 3 2" xfId="36888"/>
    <cellStyle name="强调文字颜色 5 2 5 2 4 4" xfId="36889"/>
    <cellStyle name="强调文字颜色 5 2 5 2 5" xfId="36890"/>
    <cellStyle name="强调文字颜色 5 2 5 2 5 2" xfId="36891"/>
    <cellStyle name="强调文字颜色 5 2 5 2 5 2 2" xfId="36892"/>
    <cellStyle name="强调文字颜色 5 2 5 2 5 2 3" xfId="36893"/>
    <cellStyle name="强调文字颜色 5 2 5 2 5 2 4" xfId="36894"/>
    <cellStyle name="强调文字颜色 5 2 5 2 5 3" xfId="36895"/>
    <cellStyle name="强调文字颜色 5 2 5 2 5 4" xfId="36896"/>
    <cellStyle name="强调文字颜色 5 2 5 2 5 5" xfId="36897"/>
    <cellStyle name="强调文字颜色 5 2 5 2 6" xfId="9697"/>
    <cellStyle name="强调文字颜色 5 2 5 2 6 2" xfId="9702"/>
    <cellStyle name="强调文字颜色 5 2 5 2 6 2 2" xfId="36898"/>
    <cellStyle name="强调文字颜色 5 2 5 2 6 3" xfId="9707"/>
    <cellStyle name="强调文字颜色 5 2 5 2 6 3 2" xfId="9712"/>
    <cellStyle name="强调文字颜色 5 2 5 2 6 4" xfId="9716"/>
    <cellStyle name="强调文字颜色 5 2 5 2 6 5" xfId="36899"/>
    <cellStyle name="强调文字颜色 5 2 5 2 7" xfId="36900"/>
    <cellStyle name="强调文字颜色 5 2 5 2 7 2" xfId="36901"/>
    <cellStyle name="强调文字颜色 5 2 5 2 7 2 2" xfId="36902"/>
    <cellStyle name="强调文字颜色 5 2 5 2 8" xfId="36903"/>
    <cellStyle name="强调文字颜色 5 2 5 2 8 2" xfId="36904"/>
    <cellStyle name="强调文字颜色 5 2 5 2 8 2 2" xfId="36905"/>
    <cellStyle name="强调文字颜色 5 2 5 2 8 3" xfId="21584"/>
    <cellStyle name="强调文字颜色 5 2 5 2 8 3 2" xfId="21586"/>
    <cellStyle name="强调文字颜色 5 2 5 2 8 3 3" xfId="21588"/>
    <cellStyle name="强调文字颜色 5 2 5 2 8 3 4" xfId="21590"/>
    <cellStyle name="强调文字颜色 5 2 5 2 9" xfId="36906"/>
    <cellStyle name="强调文字颜色 5 2 5 2 9 2" xfId="36907"/>
    <cellStyle name="强调文字颜色 5 2 5 3" xfId="7728"/>
    <cellStyle name="强调文字颜色 5 2 5 3 2" xfId="36908"/>
    <cellStyle name="强调文字颜色 5 2 5 3 2 2" xfId="36909"/>
    <cellStyle name="强调文字颜色 5 2 5 3 2 2 2" xfId="36910"/>
    <cellStyle name="强调文字颜色 5 2 5 3 2 3" xfId="36911"/>
    <cellStyle name="强调文字颜色 5 2 5 3 3" xfId="36912"/>
    <cellStyle name="强调文字颜色 5 2 5 3 3 2" xfId="36913"/>
    <cellStyle name="强调文字颜色 5 2 5 3 3 2 2" xfId="36914"/>
    <cellStyle name="强调文字颜色 5 2 5 3 3 3" xfId="36915"/>
    <cellStyle name="强调文字颜色 5 2 5 3 3 3 2" xfId="36916"/>
    <cellStyle name="强调文字颜色 5 2 5 3 4" xfId="36917"/>
    <cellStyle name="强调文字颜色 5 2 5 3 4 2" xfId="36918"/>
    <cellStyle name="强调文字颜色 5 2 5 3 5" xfId="36919"/>
    <cellStyle name="强调文字颜色 5 2 5 3 5 2" xfId="36920"/>
    <cellStyle name="强调文字颜色 5 2 5 3 5 3" xfId="36921"/>
    <cellStyle name="强调文字颜色 5 2 5 4" xfId="7734"/>
    <cellStyle name="强调文字颜色 5 2 5 4 2" xfId="36922"/>
    <cellStyle name="强调文字颜色 5 2 5 4 2 2" xfId="36923"/>
    <cellStyle name="强调文字颜色 5 2 5 4 2 2 2" xfId="36924"/>
    <cellStyle name="强调文字颜色 5 2 5 4 2 3" xfId="36925"/>
    <cellStyle name="强调文字颜色 5 2 5 4 3" xfId="36926"/>
    <cellStyle name="强调文字颜色 5 2 5 4 3 2" xfId="36927"/>
    <cellStyle name="强调文字颜色 5 2 5 4 3 2 2" xfId="36928"/>
    <cellStyle name="强调文字颜色 5 2 5 4 4" xfId="36929"/>
    <cellStyle name="强调文字颜色 5 2 5 4 4 2" xfId="36930"/>
    <cellStyle name="强调文字颜色 5 2 5 4 5" xfId="36931"/>
    <cellStyle name="强调文字颜色 5 2 5 4 5 2" xfId="36932"/>
    <cellStyle name="强调文字颜色 5 2 5 4 5 3" xfId="36933"/>
    <cellStyle name="强调文字颜色 5 2 5 5" xfId="7738"/>
    <cellStyle name="强调文字颜色 5 2 5 5 2" xfId="36934"/>
    <cellStyle name="强调文字颜色 5 2 5 5 2 2" xfId="36935"/>
    <cellStyle name="强调文字颜色 5 2 5 5 2 2 2" xfId="36936"/>
    <cellStyle name="强调文字颜色 5 2 5 5 2 3" xfId="36937"/>
    <cellStyle name="强调文字颜色 5 2 5 5 3" xfId="36939"/>
    <cellStyle name="强调文字颜色 5 2 5 5 3 2" xfId="36940"/>
    <cellStyle name="强调文字颜色 5 2 5 5 4" xfId="36941"/>
    <cellStyle name="强调文字颜色 5 2 5 6" xfId="36942"/>
    <cellStyle name="强调文字颜色 5 2 5 6 2" xfId="36943"/>
    <cellStyle name="强调文字颜色 5 2 5 6 2 2" xfId="36944"/>
    <cellStyle name="强调文字颜色 5 2 5 6 3" xfId="36945"/>
    <cellStyle name="强调文字颜色 5 2 5 7" xfId="36946"/>
    <cellStyle name="强调文字颜色 5 2 5 7 2" xfId="36947"/>
    <cellStyle name="强调文字颜色 5 2 5 7 2 2" xfId="36948"/>
    <cellStyle name="强调文字颜色 5 2 5 7 3" xfId="36949"/>
    <cellStyle name="强调文字颜色 5 2 5 7 3 2" xfId="36950"/>
    <cellStyle name="强调文字颜色 5 2 5 8" xfId="36951"/>
    <cellStyle name="强调文字颜色 5 2 5 8 2" xfId="36952"/>
    <cellStyle name="强调文字颜色 5 2 5 8 2 2" xfId="36953"/>
    <cellStyle name="强调文字颜色 5 2 5 9" xfId="36954"/>
    <cellStyle name="强调文字颜色 5 2 5 9 2" xfId="36955"/>
    <cellStyle name="强调文字颜色 5 2 5 9 2 2" xfId="36956"/>
    <cellStyle name="强调文字颜色 5 2 5 9 3" xfId="36957"/>
    <cellStyle name="强调文字颜色 5 2 5 9 3 2" xfId="36958"/>
    <cellStyle name="强调文字颜色 5 2 6" xfId="36959"/>
    <cellStyle name="强调文字颜色 5 2 6 2" xfId="36961"/>
    <cellStyle name="强调文字颜色 5 2 6 2 2" xfId="36962"/>
    <cellStyle name="强调文字颜色 5 2 6 2 2 2" xfId="36963"/>
    <cellStyle name="强调文字颜色 5 2 6 2 2 2 2" xfId="36964"/>
    <cellStyle name="强调文字颜色 5 2 6 2 2 3" xfId="5650"/>
    <cellStyle name="强调文字颜色 5 2 6 2 3" xfId="36965"/>
    <cellStyle name="强调文字颜色 5 2 6 2 3 2" xfId="36966"/>
    <cellStyle name="强调文字颜色 5 2 6 2 3 2 2" xfId="36967"/>
    <cellStyle name="强调文字颜色 5 2 6 2 3 3" xfId="36968"/>
    <cellStyle name="强调文字颜色 5 2 6 2 3 4" xfId="36969"/>
    <cellStyle name="强调文字颜色 5 2 6 2 4" xfId="36970"/>
    <cellStyle name="强调文字颜色 5 2 6 2 4 2" xfId="36971"/>
    <cellStyle name="强调文字颜色 5 2 6 2 5" xfId="36972"/>
    <cellStyle name="强调文字颜色 5 2 6 2 5 2" xfId="36973"/>
    <cellStyle name="强调文字颜色 5 2 6 2 5 3" xfId="9795"/>
    <cellStyle name="强调文字颜色 5 2 6 3" xfId="36974"/>
    <cellStyle name="强调文字颜色 5 2 6 3 2" xfId="36975"/>
    <cellStyle name="强调文字颜色 5 2 6 3 2 2" xfId="36976"/>
    <cellStyle name="强调文字颜色 5 2 6 3 2 2 2" xfId="7328"/>
    <cellStyle name="强调文字颜色 5 2 6 3 2 3" xfId="36977"/>
    <cellStyle name="强调文字颜色 5 2 6 3 3" xfId="36978"/>
    <cellStyle name="强调文字颜色 5 2 6 3 3 2" xfId="36979"/>
    <cellStyle name="强调文字颜色 5 2 6 3 4" xfId="36980"/>
    <cellStyle name="强调文字颜色 5 2 6 4" xfId="36981"/>
    <cellStyle name="强调文字颜色 5 2 6 4 2" xfId="36982"/>
    <cellStyle name="强调文字颜色 5 2 6 4 2 2" xfId="36983"/>
    <cellStyle name="强调文字颜色 5 2 6 4 3" xfId="36984"/>
    <cellStyle name="强调文字颜色 5 2 6 5" xfId="36985"/>
    <cellStyle name="强调文字颜色 5 2 6 5 2" xfId="36986"/>
    <cellStyle name="强调文字颜色 5 2 6 5 2 2" xfId="36987"/>
    <cellStyle name="强调文字颜色 5 2 6 6" xfId="36988"/>
    <cellStyle name="强调文字颜色 5 2 6 6 2" xfId="36989"/>
    <cellStyle name="强调文字颜色 5 2 6 6 2 2" xfId="36990"/>
    <cellStyle name="强调文字颜色 5 2 6 7" xfId="36991"/>
    <cellStyle name="强调文字颜色 5 2 6 7 2" xfId="36992"/>
    <cellStyle name="强调文字颜色 5 2 6 8" xfId="36993"/>
    <cellStyle name="强调文字颜色 5 2 7" xfId="36994"/>
    <cellStyle name="强调文字颜色 5 2 7 2" xfId="36995"/>
    <cellStyle name="强调文字颜色 5 2 7 2 2" xfId="36996"/>
    <cellStyle name="强调文字颜色 5 2 7 2 2 2" xfId="36997"/>
    <cellStyle name="强调文字颜色 5 2 7 2 3" xfId="36998"/>
    <cellStyle name="强调文字颜色 5 2 7 3" xfId="13396"/>
    <cellStyle name="强调文字颜色 5 2 7 3 2" xfId="36999"/>
    <cellStyle name="强调文字颜色 5 2 7 3 2 2" xfId="37000"/>
    <cellStyle name="强调文字颜色 5 2 7 4" xfId="37001"/>
    <cellStyle name="强调文字颜色 5 2 7 4 2" xfId="37002"/>
    <cellStyle name="强调文字颜色 5 2 7 5" xfId="37003"/>
    <cellStyle name="强调文字颜色 5 2 8" xfId="37004"/>
    <cellStyle name="强调文字颜色 5 2 8 2" xfId="37005"/>
    <cellStyle name="强调文字颜色 5 2 8 2 2" xfId="37007"/>
    <cellStyle name="强调文字颜色 5 2 8 2 2 2" xfId="37008"/>
    <cellStyle name="强调文字颜色 5 2 8 2 3" xfId="37010"/>
    <cellStyle name="强调文字颜色 5 2 8 3" xfId="13404"/>
    <cellStyle name="强调文字颜色 5 2 8 3 2" xfId="37011"/>
    <cellStyle name="强调文字颜色 5 2 8 4" xfId="19123"/>
    <cellStyle name="强调文字颜色 5 2 9" xfId="37012"/>
    <cellStyle name="强调文字颜色 5 2 9 2" xfId="37013"/>
    <cellStyle name="强调文字颜色 5 2 9 2 2" xfId="37014"/>
    <cellStyle name="强调文字颜色 5 2 9 3" xfId="37015"/>
    <cellStyle name="强调文字颜色 5 3" xfId="37016"/>
    <cellStyle name="强调文字颜色 5 3 10" xfId="37017"/>
    <cellStyle name="强调文字颜色 5 3 10 2" xfId="29244"/>
    <cellStyle name="强调文字颜色 5 3 10 2 2" xfId="29247"/>
    <cellStyle name="强调文字颜色 5 3 10 3" xfId="29250"/>
    <cellStyle name="强调文字颜色 5 3 10 3 2" xfId="33616"/>
    <cellStyle name="强调文字颜色 5 3 11" xfId="37018"/>
    <cellStyle name="强调文字颜色 5 3 11 2" xfId="25117"/>
    <cellStyle name="强调文字颜色 5 3 12" xfId="37019"/>
    <cellStyle name="强调文字颜色 5 3 13" xfId="37020"/>
    <cellStyle name="强调文字颜色 5 3 2" xfId="37021"/>
    <cellStyle name="强调文字颜色 5 3 2 10" xfId="37022"/>
    <cellStyle name="强调文字颜色 5 3 2 10 2" xfId="37023"/>
    <cellStyle name="强调文字颜色 5 3 2 10 2 2" xfId="37024"/>
    <cellStyle name="强调文字颜色 5 3 2 10 2 3" xfId="37025"/>
    <cellStyle name="强调文字颜色 5 3 2 11" xfId="37026"/>
    <cellStyle name="强调文字颜色 5 3 2 2" xfId="37027"/>
    <cellStyle name="强调文字颜色 5 3 2 2 10" xfId="37028"/>
    <cellStyle name="强调文字颜色 5 3 2 2 2" xfId="37029"/>
    <cellStyle name="强调文字颜色 5 3 2 2 2 2" xfId="37030"/>
    <cellStyle name="强调文字颜色 5 3 2 2 2 2 2" xfId="37031"/>
    <cellStyle name="强调文字颜色 5 3 2 2 2 2 2 2" xfId="37032"/>
    <cellStyle name="强调文字颜色 5 3 2 2 2 2 3" xfId="37033"/>
    <cellStyle name="强调文字颜色 5 3 2 2 2 3" xfId="6351"/>
    <cellStyle name="强调文字颜色 5 3 2 2 2 3 2" xfId="5396"/>
    <cellStyle name="强调文字颜色 5 3 2 2 2 3 2 2" xfId="5403"/>
    <cellStyle name="强调文字颜色 5 3 2 2 2 3 3" xfId="5406"/>
    <cellStyle name="强调文字颜色 5 3 2 2 2 3 3 2" xfId="5412"/>
    <cellStyle name="强调文字颜色 5 3 2 2 2 3 4" xfId="5416"/>
    <cellStyle name="强调文字颜色 5 3 2 2 2 3 5" xfId="7091"/>
    <cellStyle name="强调文字颜色 5 3 2 2 2 4" xfId="6353"/>
    <cellStyle name="强调文字颜色 5 3 2 2 2 4 2" xfId="6357"/>
    <cellStyle name="强调文字颜色 5 3 2 2 2 5" xfId="6361"/>
    <cellStyle name="强调文字颜色 5 3 2 2 3" xfId="37034"/>
    <cellStyle name="强调文字颜色 5 3 2 2 3 2" xfId="37035"/>
    <cellStyle name="强调文字颜色 5 3 2 2 3 2 2" xfId="37036"/>
    <cellStyle name="强调文字颜色 5 3 2 2 3 2 2 2" xfId="37037"/>
    <cellStyle name="强调文字颜色 5 3 2 2 3 2 2 2 2" xfId="37038"/>
    <cellStyle name="强调文字颜色 5 3 2 2 3 2 2 2 3" xfId="37039"/>
    <cellStyle name="强调文字颜色 5 3 2 2 3 2 3" xfId="37040"/>
    <cellStyle name="强调文字颜色 5 3 2 2 3 3" xfId="6375"/>
    <cellStyle name="强调文字颜色 5 3 2 2 3 3 2" xfId="6378"/>
    <cellStyle name="强调文字颜色 5 3 2 2 3 3 2 2" xfId="6380"/>
    <cellStyle name="强调文字颜色 5 3 2 2 3 3 3" xfId="6383"/>
    <cellStyle name="强调文字颜色 5 3 2 2 3 3 4" xfId="6388"/>
    <cellStyle name="强调文字颜色 5 3 2 2 3 4" xfId="6395"/>
    <cellStyle name="强调文字颜色 5 3 2 2 3 4 2" xfId="2832"/>
    <cellStyle name="强调文字颜色 5 3 2 2 3 5" xfId="6399"/>
    <cellStyle name="强调文字颜色 5 3 2 2 4" xfId="37041"/>
    <cellStyle name="强调文字颜色 5 3 2 2 4 2" xfId="37042"/>
    <cellStyle name="强调文字颜色 5 3 2 2 4 2 2" xfId="37043"/>
    <cellStyle name="强调文字颜色 5 3 2 2 4 2 2 2" xfId="37044"/>
    <cellStyle name="强调文字颜色 5 3 2 2 4 2 3" xfId="37045"/>
    <cellStyle name="强调文字颜色 5 3 2 2 4 3" xfId="6407"/>
    <cellStyle name="强调文字颜色 5 3 2 2 4 3 2" xfId="37046"/>
    <cellStyle name="强调文字颜色 5 3 2 2 4 4" xfId="37047"/>
    <cellStyle name="强调文字颜色 5 3 2 2 5" xfId="37048"/>
    <cellStyle name="强调文字颜色 5 3 2 2 5 2" xfId="37049"/>
    <cellStyle name="强调文字颜色 5 3 2 2 5 2 2" xfId="37050"/>
    <cellStyle name="强调文字颜色 5 3 2 2 5 3" xfId="2920"/>
    <cellStyle name="强调文字颜色 5 3 2 2 6" xfId="37051"/>
    <cellStyle name="强调文字颜色 5 3 2 2 6 2" xfId="37052"/>
    <cellStyle name="强调文字颜色 5 3 2 2 6 2 2" xfId="37053"/>
    <cellStyle name="强调文字颜色 5 3 2 2 6 3" xfId="2938"/>
    <cellStyle name="强调文字颜色 5 3 2 2 6 3 2" xfId="37054"/>
    <cellStyle name="强调文字颜色 5 3 2 2 7" xfId="37055"/>
    <cellStyle name="强调文字颜色 5 3 2 2 7 2" xfId="37056"/>
    <cellStyle name="强调文字颜色 5 3 2 2 7 2 2" xfId="37057"/>
    <cellStyle name="强调文字颜色 5 3 2 2 7 2 3" xfId="37058"/>
    <cellStyle name="强调文字颜色 5 3 2 2 7 2 4" xfId="37059"/>
    <cellStyle name="强调文字颜色 5 3 2 2 7 3" xfId="37060"/>
    <cellStyle name="强调文字颜色 5 3 2 2 7 4" xfId="37061"/>
    <cellStyle name="强调文字颜色 5 3 2 2 8" xfId="37062"/>
    <cellStyle name="强调文字颜色 5 3 2 2 8 2" xfId="31463"/>
    <cellStyle name="强调文字颜色 5 3 2 2 8 2 2" xfId="37063"/>
    <cellStyle name="强调文字颜色 5 3 2 2 8 3" xfId="31465"/>
    <cellStyle name="强调文字颜色 5 3 2 2 8 3 2" xfId="37064"/>
    <cellStyle name="强调文字颜色 5 3 2 2 9" xfId="37065"/>
    <cellStyle name="强调文字颜色 5 3 2 2 9 2" xfId="37066"/>
    <cellStyle name="强调文字颜色 5 3 2 3" xfId="37067"/>
    <cellStyle name="强调文字颜色 5 3 2 3 2" xfId="37068"/>
    <cellStyle name="强调文字颜色 5 3 2 3 2 2" xfId="37069"/>
    <cellStyle name="强调文字颜色 5 3 2 3 2 2 2" xfId="37070"/>
    <cellStyle name="强调文字颜色 5 3 2 3 2 3" xfId="108"/>
    <cellStyle name="强调文字颜色 5 3 2 3 2 3 2" xfId="2720"/>
    <cellStyle name="强调文字颜色 5 3 2 3 2 3 3" xfId="2214"/>
    <cellStyle name="强调文字颜色 5 3 2 3 3" xfId="37071"/>
    <cellStyle name="强调文字颜色 5 3 2 3 3 2" xfId="37072"/>
    <cellStyle name="强调文字颜色 5 3 2 3 3 2 2" xfId="37073"/>
    <cellStyle name="强调文字颜色 5 3 2 3 3 3" xfId="1205"/>
    <cellStyle name="强调文字颜色 5 3 2 3 3 3 2" xfId="37074"/>
    <cellStyle name="强调文字颜色 5 3 2 3 4" xfId="37075"/>
    <cellStyle name="强调文字颜色 5 3 2 3 4 2" xfId="37076"/>
    <cellStyle name="强调文字颜色 5 3 2 3 5" xfId="37077"/>
    <cellStyle name="强调文字颜色 5 3 2 4" xfId="37078"/>
    <cellStyle name="强调文字颜色 5 3 2 4 2" xfId="37079"/>
    <cellStyle name="强调文字颜色 5 3 2 4 2 2" xfId="37080"/>
    <cellStyle name="强调文字颜色 5 3 2 4 2 2 2" xfId="37081"/>
    <cellStyle name="强调文字颜色 5 3 2 4 2 3" xfId="1252"/>
    <cellStyle name="强调文字颜色 5 3 2 4 3" xfId="37082"/>
    <cellStyle name="强调文字颜色 5 3 2 4 3 2" xfId="37083"/>
    <cellStyle name="强调文字颜色 5 3 2 4 3 2 2" xfId="37084"/>
    <cellStyle name="强调文字颜色 5 3 2 4 4" xfId="37085"/>
    <cellStyle name="强调文字颜色 5 3 2 4 4 2" xfId="37086"/>
    <cellStyle name="强调文字颜色 5 3 2 4 5" xfId="37087"/>
    <cellStyle name="强调文字颜色 5 3 2 5" xfId="37088"/>
    <cellStyle name="强调文字颜色 5 3 2 5 2" xfId="37089"/>
    <cellStyle name="强调文字颜色 5 3 2 5 2 2" xfId="37090"/>
    <cellStyle name="强调文字颜色 5 3 2 5 2 2 2" xfId="37091"/>
    <cellStyle name="强调文字颜色 5 3 2 5 2 3" xfId="570"/>
    <cellStyle name="强调文字颜色 5 3 2 5 2 3 2" xfId="6681"/>
    <cellStyle name="强调文字颜色 5 3 2 5 2 3 3" xfId="6684"/>
    <cellStyle name="强调文字颜色 5 3 2 5 3" xfId="37092"/>
    <cellStyle name="强调文字颜色 5 3 2 5 3 2" xfId="37093"/>
    <cellStyle name="强调文字颜色 5 3 2 5 4" xfId="37094"/>
    <cellStyle name="强调文字颜色 5 3 2 6" xfId="37095"/>
    <cellStyle name="强调文字颜色 5 3 2 6 2" xfId="37096"/>
    <cellStyle name="强调文字颜色 5 3 2 6 2 2" xfId="37097"/>
    <cellStyle name="强调文字颜色 5 3 2 6 3" xfId="37098"/>
    <cellStyle name="强调文字颜色 5 3 2 7" xfId="37099"/>
    <cellStyle name="强调文字颜色 5 3 2 7 2" xfId="37100"/>
    <cellStyle name="强调文字颜色 5 3 2 7 2 2" xfId="37101"/>
    <cellStyle name="强调文字颜色 5 3 2 7 3" xfId="37102"/>
    <cellStyle name="强调文字颜色 5 3 2 7 3 2" xfId="37103"/>
    <cellStyle name="强调文字颜色 5 3 2 8" xfId="37104"/>
    <cellStyle name="强调文字颜色 5 3 2 8 2" xfId="37105"/>
    <cellStyle name="强调文字颜色 5 3 2 8 2 2" xfId="37106"/>
    <cellStyle name="强调文字颜色 5 3 2 9" xfId="37107"/>
    <cellStyle name="强调文字颜色 5 3 2 9 2" xfId="37108"/>
    <cellStyle name="强调文字颜色 5 3 2 9 2 2" xfId="37109"/>
    <cellStyle name="强调文字颜色 5 3 2 9 3" xfId="37110"/>
    <cellStyle name="强调文字颜色 5 3 2 9 3 2" xfId="37111"/>
    <cellStyle name="强调文字颜色 5 3 3" xfId="37112"/>
    <cellStyle name="强调文字颜色 5 3 3 10" xfId="37113"/>
    <cellStyle name="强调文字颜色 5 3 3 2" xfId="37115"/>
    <cellStyle name="强调文字颜色 5 3 3 2 2" xfId="37116"/>
    <cellStyle name="强调文字颜色 5 3 3 2 2 2" xfId="37117"/>
    <cellStyle name="强调文字颜色 5 3 3 2 2 2 2" xfId="37118"/>
    <cellStyle name="强调文字颜色 5 3 3 2 2 3" xfId="7064"/>
    <cellStyle name="强调文字颜色 5 3 3 2 2 3 2" xfId="1065"/>
    <cellStyle name="强调文字颜色 5 3 3 2 2 3 3" xfId="1693"/>
    <cellStyle name="强调文字颜色 5 3 3 2 3" xfId="37119"/>
    <cellStyle name="强调文字颜色 5 3 3 2 3 2" xfId="37120"/>
    <cellStyle name="强调文字颜色 5 3 3 2 3 2 2" xfId="37121"/>
    <cellStyle name="强调文字颜色 5 3 3 2 3 3" xfId="7077"/>
    <cellStyle name="强调文字颜色 5 3 3 2 3 3 2" xfId="37122"/>
    <cellStyle name="强调文字颜色 5 3 3 2 4" xfId="37123"/>
    <cellStyle name="强调文字颜色 5 3 3 2 4 2" xfId="37124"/>
    <cellStyle name="强调文字颜色 5 3 3 2 5" xfId="37125"/>
    <cellStyle name="强调文字颜色 5 3 3 3" xfId="37126"/>
    <cellStyle name="强调文字颜色 5 3 3 3 2" xfId="37127"/>
    <cellStyle name="强调文字颜色 5 3 3 3 2 2" xfId="37128"/>
    <cellStyle name="强调文字颜色 5 3 3 3 2 2 2" xfId="37129"/>
    <cellStyle name="强调文字颜色 5 3 3 3 2 3" xfId="631"/>
    <cellStyle name="强调文字颜色 5 3 3 3 3" xfId="37130"/>
    <cellStyle name="强调文字颜色 5 3 3 3 3 2" xfId="37131"/>
    <cellStyle name="强调文字颜色 5 3 3 3 3 2 2" xfId="37133"/>
    <cellStyle name="强调文字颜色 5 3 3 3 4" xfId="37134"/>
    <cellStyle name="强调文字颜色 5 3 3 3 4 2" xfId="37135"/>
    <cellStyle name="强调文字颜色 5 3 3 3 5" xfId="37137"/>
    <cellStyle name="强调文字颜色 5 3 3 4" xfId="37138"/>
    <cellStyle name="强调文字颜色 5 3 3 4 2" xfId="37139"/>
    <cellStyle name="强调文字颜色 5 3 3 4 2 2" xfId="37140"/>
    <cellStyle name="强调文字颜色 5 3 3 4 2 2 2" xfId="37141"/>
    <cellStyle name="强调文字颜色 5 3 3 4 2 3" xfId="1476"/>
    <cellStyle name="强调文字颜色 5 3 3 4 3" xfId="37142"/>
    <cellStyle name="强调文字颜色 5 3 3 4 3 2" xfId="37143"/>
    <cellStyle name="强调文字颜色 5 3 3 4 4" xfId="37144"/>
    <cellStyle name="强调文字颜色 5 3 3 5" xfId="37145"/>
    <cellStyle name="强调文字颜色 5 3 3 5 2" xfId="37146"/>
    <cellStyle name="强调文字颜色 5 3 3 5 2 2" xfId="37147"/>
    <cellStyle name="强调文字颜色 5 3 3 5 3" xfId="37148"/>
    <cellStyle name="强调文字颜色 5 3 3 6" xfId="37149"/>
    <cellStyle name="强调文字颜色 5 3 3 6 2" xfId="37150"/>
    <cellStyle name="强调文字颜色 5 3 3 6 2 2" xfId="37151"/>
    <cellStyle name="强调文字颜色 5 3 3 6 3" xfId="37152"/>
    <cellStyle name="强调文字颜色 5 3 3 6 3 2" xfId="37153"/>
    <cellStyle name="强调文字颜色 5 3 3 7" xfId="37154"/>
    <cellStyle name="强调文字颜色 5 3 3 7 2" xfId="37155"/>
    <cellStyle name="强调文字颜色 5 3 3 7 2 2" xfId="37156"/>
    <cellStyle name="强调文字颜色 5 3 3 8" xfId="37157"/>
    <cellStyle name="强调文字颜色 5 3 3 8 2" xfId="152"/>
    <cellStyle name="强调文字颜色 5 3 3 8 2 2" xfId="708"/>
    <cellStyle name="强调文字颜色 5 3 3 8 3" xfId="164"/>
    <cellStyle name="强调文字颜色 5 3 3 8 3 2" xfId="33402"/>
    <cellStyle name="强调文字颜色 5 3 3 9" xfId="37158"/>
    <cellStyle name="强调文字颜色 5 3 3 9 2" xfId="1704"/>
    <cellStyle name="强调文字颜色 5 3 4" xfId="37159"/>
    <cellStyle name="强调文字颜色 5 3 4 2" xfId="37160"/>
    <cellStyle name="强调文字颜色 5 3 4 2 2" xfId="37161"/>
    <cellStyle name="强调文字颜色 5 3 4 2 2 2" xfId="37162"/>
    <cellStyle name="强调文字颜色 5 3 4 2 3" xfId="37163"/>
    <cellStyle name="强调文字颜色 5 3 4 3" xfId="37164"/>
    <cellStyle name="强调文字颜色 5 3 4 3 2" xfId="37165"/>
    <cellStyle name="强调文字颜色 5 3 4 3 2 2" xfId="37166"/>
    <cellStyle name="强调文字颜色 5 3 4 3 3" xfId="37167"/>
    <cellStyle name="强调文字颜色 5 3 4 3 3 2" xfId="37168"/>
    <cellStyle name="强调文字颜色 5 3 4 4" xfId="37169"/>
    <cellStyle name="强调文字颜色 5 3 4 4 2" xfId="37170"/>
    <cellStyle name="强调文字颜色 5 3 4 5" xfId="37171"/>
    <cellStyle name="强调文字颜色 5 3 4 6" xfId="37172"/>
    <cellStyle name="强调文字颜色 5 3 4 7" xfId="37173"/>
    <cellStyle name="强调文字颜色 5 3 5" xfId="37174"/>
    <cellStyle name="强调文字颜色 5 3 5 2" xfId="37175"/>
    <cellStyle name="强调文字颜色 5 3 5 2 2" xfId="37176"/>
    <cellStyle name="强调文字颜色 5 3 5 2 2 2" xfId="37177"/>
    <cellStyle name="强调文字颜色 5 3 5 2 3" xfId="37178"/>
    <cellStyle name="强调文字颜色 5 3 5 3" xfId="37179"/>
    <cellStyle name="强调文字颜色 5 3 5 3 2" xfId="37180"/>
    <cellStyle name="强调文字颜色 5 3 5 3 2 2" xfId="37181"/>
    <cellStyle name="强调文字颜色 5 3 5 4" xfId="37182"/>
    <cellStyle name="强调文字颜色 5 3 5 4 2" xfId="37183"/>
    <cellStyle name="强调文字颜色 5 3 5 5" xfId="37184"/>
    <cellStyle name="强调文字颜色 5 3 6" xfId="37185"/>
    <cellStyle name="强调文字颜色 5 3 6 2" xfId="7763"/>
    <cellStyle name="强调文字颜色 5 3 6 2 2" xfId="37186"/>
    <cellStyle name="强调文字颜色 5 3 6 2 2 2" xfId="37187"/>
    <cellStyle name="强调文字颜色 5 3 6 2 3" xfId="37188"/>
    <cellStyle name="强调文字颜色 5 3 6 3" xfId="13413"/>
    <cellStyle name="强调文字颜色 5 3 6 3 2" xfId="37189"/>
    <cellStyle name="强调文字颜色 5 3 6 4" xfId="37190"/>
    <cellStyle name="强调文字颜色 5 3 7" xfId="37191"/>
    <cellStyle name="强调文字颜色 5 3 7 2" xfId="37192"/>
    <cellStyle name="强调文字颜色 5 3 7 2 2" xfId="37194"/>
    <cellStyle name="强调文字颜色 5 3 7 3" xfId="37195"/>
    <cellStyle name="强调文字颜色 5 3 8" xfId="37197"/>
    <cellStyle name="强调文字颜色 5 3 8 2" xfId="37198"/>
    <cellStyle name="强调文字颜色 5 3 8 2 2" xfId="37199"/>
    <cellStyle name="强调文字颜色 5 3 8 3" xfId="37200"/>
    <cellStyle name="强调文字颜色 5 3 8 3 2" xfId="37201"/>
    <cellStyle name="强调文字颜色 5 3 9" xfId="37202"/>
    <cellStyle name="强调文字颜色 5 3 9 2" xfId="37203"/>
    <cellStyle name="强调文字颜色 5 3 9 2 2" xfId="37204"/>
    <cellStyle name="强调文字颜色 5 4" xfId="37205"/>
    <cellStyle name="强调文字颜色 5 4 10" xfId="37206"/>
    <cellStyle name="强调文字颜色 5 4 10 2" xfId="37207"/>
    <cellStyle name="强调文字颜色 5 4 10 2 2" xfId="37209"/>
    <cellStyle name="强调文字颜色 5 4 10 3" xfId="37212"/>
    <cellStyle name="强调文字颜色 5 4 10 3 2" xfId="37214"/>
    <cellStyle name="强调文字颜色 5 4 11" xfId="37216"/>
    <cellStyle name="强调文字颜色 5 4 11 2" xfId="37217"/>
    <cellStyle name="强调文字颜色 5 4 12" xfId="37219"/>
    <cellStyle name="强调文字颜色 5 4 2" xfId="37220"/>
    <cellStyle name="强调文字颜色 5 4 2 10" xfId="37221"/>
    <cellStyle name="强调文字颜色 5 4 2 10 2" xfId="37223"/>
    <cellStyle name="强调文字颜色 5 4 2 11" xfId="37224"/>
    <cellStyle name="强调文字颜色 5 4 2 2" xfId="37226"/>
    <cellStyle name="强调文字颜色 5 4 2 2 10" xfId="37227"/>
    <cellStyle name="强调文字颜色 5 4 2 2 2" xfId="37228"/>
    <cellStyle name="强调文字颜色 5 4 2 2 2 2" xfId="37229"/>
    <cellStyle name="强调文字颜色 5 4 2 2 2 2 2" xfId="37230"/>
    <cellStyle name="强调文字颜色 5 4 2 2 2 2 2 2" xfId="37231"/>
    <cellStyle name="强调文字颜色 5 4 2 2 2 2 3" xfId="37232"/>
    <cellStyle name="强调文字颜色 5 4 2 2 2 3" xfId="7976"/>
    <cellStyle name="强调文字颜色 5 4 2 2 2 3 2" xfId="4567"/>
    <cellStyle name="强调文字颜色 5 4 2 2 2 3 2 2" xfId="5654"/>
    <cellStyle name="强调文字颜色 5 4 2 2 2 3 3" xfId="7979"/>
    <cellStyle name="强调文字颜色 5 4 2 2 2 3 3 2" xfId="5233"/>
    <cellStyle name="强调文字颜色 5 4 2 2 2 3 4" xfId="7983"/>
    <cellStyle name="强调文字颜色 5 4 2 2 2 3 5" xfId="8903"/>
    <cellStyle name="强调文字颜色 5 4 2 2 2 4" xfId="7992"/>
    <cellStyle name="强调文字颜色 5 4 2 2 2 4 2" xfId="8001"/>
    <cellStyle name="强调文字颜色 5 4 2 2 2 5" xfId="1939"/>
    <cellStyle name="强调文字颜色 5 4 2 2 3" xfId="37233"/>
    <cellStyle name="强调文字颜色 5 4 2 2 3 2" xfId="37234"/>
    <cellStyle name="强调文字颜色 5 4 2 2 3 2 2" xfId="37235"/>
    <cellStyle name="强调文字颜色 5 4 2 2 3 2 2 2" xfId="37236"/>
    <cellStyle name="强调文字颜色 5 4 2 2 3 2 3" xfId="37237"/>
    <cellStyle name="强调文字颜色 5 4 2 2 3 3" xfId="8009"/>
    <cellStyle name="强调文字颜色 5 4 2 2 3 3 2" xfId="8012"/>
    <cellStyle name="强调文字颜色 5 4 2 2 3 3 2 2" xfId="7667"/>
    <cellStyle name="强调文字颜色 5 4 2 2 3 3 3" xfId="7655"/>
    <cellStyle name="强调文字颜色 5 4 2 2 3 3 4" xfId="7665"/>
    <cellStyle name="强调文字颜色 5 4 2 2 3 4" xfId="8015"/>
    <cellStyle name="强调文字颜色 5 4 2 2 3 4 2" xfId="4329"/>
    <cellStyle name="强调文字颜色 5 4 2 2 3 5" xfId="55"/>
    <cellStyle name="强调文字颜色 5 4 2 2 4" xfId="37238"/>
    <cellStyle name="强调文字颜色 5 4 2 2 4 2" xfId="37239"/>
    <cellStyle name="强调文字颜色 5 4 2 2 4 2 2" xfId="37240"/>
    <cellStyle name="强调文字颜色 5 4 2 2 4 2 2 2" xfId="37241"/>
    <cellStyle name="强调文字颜色 5 4 2 2 4 2 3" xfId="37242"/>
    <cellStyle name="强调文字颜色 5 4 2 2 4 3" xfId="8025"/>
    <cellStyle name="强调文字颜色 5 4 2 2 4 3 2" xfId="37243"/>
    <cellStyle name="强调文字颜色 5 4 2 2 4 4" xfId="37244"/>
    <cellStyle name="强调文字颜色 5 4 2 2 5" xfId="37245"/>
    <cellStyle name="强调文字颜色 5 4 2 2 5 2" xfId="37246"/>
    <cellStyle name="强调文字颜色 5 4 2 2 5 2 2" xfId="18365"/>
    <cellStyle name="强调文字颜色 5 4 2 2 5 2 2 2" xfId="18369"/>
    <cellStyle name="强调文字颜色 5 4 2 2 5 2 2 3" xfId="18420"/>
    <cellStyle name="强调文字颜色 5 4 2 2 5 3" xfId="8028"/>
    <cellStyle name="强调文字颜色 5 4 2 2 6" xfId="37247"/>
    <cellStyle name="强调文字颜色 5 4 2 2 6 2" xfId="37248"/>
    <cellStyle name="强调文字颜色 5 4 2 2 6 2 2" xfId="37249"/>
    <cellStyle name="强调文字颜色 5 4 2 2 6 3" xfId="8031"/>
    <cellStyle name="强调文字颜色 5 4 2 2 6 3 2" xfId="37250"/>
    <cellStyle name="强调文字颜色 5 4 2 2 7" xfId="37251"/>
    <cellStyle name="强调文字颜色 5 4 2 2 7 2" xfId="37252"/>
    <cellStyle name="强调文字颜色 5 4 2 2 7 2 2" xfId="37253"/>
    <cellStyle name="强调文字颜色 5 4 2 2 8" xfId="37254"/>
    <cellStyle name="强调文字颜色 5 4 2 2 8 2" xfId="37255"/>
    <cellStyle name="强调文字颜色 5 4 2 2 8 2 2" xfId="37256"/>
    <cellStyle name="强调文字颜色 5 4 2 2 8 3" xfId="37257"/>
    <cellStyle name="强调文字颜色 5 4 2 2 8 3 2" xfId="37258"/>
    <cellStyle name="强调文字颜色 5 4 2 2 9" xfId="37259"/>
    <cellStyle name="强调文字颜色 5 4 2 2 9 2" xfId="37260"/>
    <cellStyle name="强调文字颜色 5 4 2 3" xfId="37261"/>
    <cellStyle name="强调文字颜色 5 4 2 3 2" xfId="37262"/>
    <cellStyle name="强调文字颜色 5 4 2 3 2 2" xfId="37263"/>
    <cellStyle name="强调文字颜色 5 4 2 3 2 2 2" xfId="37264"/>
    <cellStyle name="强调文字颜色 5 4 2 3 2 3" xfId="8107"/>
    <cellStyle name="强调文字颜色 5 4 2 3 2 3 2" xfId="5414"/>
    <cellStyle name="强调文字颜色 5 4 2 3 2 3 3" xfId="7093"/>
    <cellStyle name="强调文字颜色 5 4 2 3 3" xfId="37265"/>
    <cellStyle name="强调文字颜色 5 4 2 3 3 2" xfId="37266"/>
    <cellStyle name="强调文字颜色 5 4 2 3 3 2 2" xfId="37267"/>
    <cellStyle name="强调文字颜色 5 4 2 3 3 3" xfId="8119"/>
    <cellStyle name="强调文字颜色 5 4 2 3 3 3 2" xfId="37268"/>
    <cellStyle name="强调文字颜色 5 4 2 3 4" xfId="37269"/>
    <cellStyle name="强调文字颜色 5 4 2 3 4 2" xfId="26870"/>
    <cellStyle name="强调文字颜色 5 4 2 3 5" xfId="37270"/>
    <cellStyle name="强调文字颜色 5 4 2 4" xfId="37271"/>
    <cellStyle name="强调文字颜色 5 4 2 4 2" xfId="37272"/>
    <cellStyle name="强调文字颜色 5 4 2 4 2 2" xfId="37273"/>
    <cellStyle name="强调文字颜色 5 4 2 4 2 2 2" xfId="37275"/>
    <cellStyle name="强调文字颜色 5 4 2 4 2 3" xfId="8170"/>
    <cellStyle name="强调文字颜色 5 4 2 4 3" xfId="37276"/>
    <cellStyle name="强调文字颜色 5 4 2 4 3 2" xfId="37277"/>
    <cellStyle name="强调文字颜色 5 4 2 4 3 2 2" xfId="37278"/>
    <cellStyle name="强调文字颜色 5 4 2 4 4" xfId="37279"/>
    <cellStyle name="强调文字颜色 5 4 2 4 4 2" xfId="37280"/>
    <cellStyle name="强调文字颜色 5 4 2 4 5" xfId="37281"/>
    <cellStyle name="强调文字颜色 5 4 2 5" xfId="37282"/>
    <cellStyle name="强调文字颜色 5 4 2 5 2" xfId="37283"/>
    <cellStyle name="强调文字颜色 5 4 2 5 2 2" xfId="37284"/>
    <cellStyle name="强调文字颜色 5 4 2 5 2 2 2" xfId="33517"/>
    <cellStyle name="强调文字颜色 5 4 2 5 2 3" xfId="8253"/>
    <cellStyle name="强调文字颜色 5 4 2 5 2 3 2" xfId="8257"/>
    <cellStyle name="强调文字颜色 5 4 2 5 2 3 3" xfId="1834"/>
    <cellStyle name="强调文字颜色 5 4 2 5 3" xfId="37285"/>
    <cellStyle name="强调文字颜色 5 4 2 5 3 2" xfId="37286"/>
    <cellStyle name="强调文字颜色 5 4 2 5 4" xfId="37287"/>
    <cellStyle name="强调文字颜色 5 4 2 6" xfId="37288"/>
    <cellStyle name="强调文字颜色 5 4 2 6 2" xfId="37289"/>
    <cellStyle name="强调文字颜色 5 4 2 6 2 2" xfId="37290"/>
    <cellStyle name="强调文字颜色 5 4 2 6 3" xfId="37291"/>
    <cellStyle name="强调文字颜色 5 4 2 7" xfId="37292"/>
    <cellStyle name="强调文字颜色 5 4 2 7 2" xfId="37293"/>
    <cellStyle name="强调文字颜色 5 4 2 7 2 2" xfId="37294"/>
    <cellStyle name="强调文字颜色 5 4 2 7 3" xfId="37295"/>
    <cellStyle name="强调文字颜色 5 4 2 7 3 2" xfId="37296"/>
    <cellStyle name="强调文字颜色 5 4 2 8" xfId="37297"/>
    <cellStyle name="强调文字颜色 5 4 2 8 2" xfId="37298"/>
    <cellStyle name="强调文字颜色 5 4 2 8 2 2" xfId="37299"/>
    <cellStyle name="强调文字颜色 5 4 2 9" xfId="37300"/>
    <cellStyle name="强调文字颜色 5 4 2 9 2" xfId="37301"/>
    <cellStyle name="强调文字颜色 5 4 2 9 2 2" xfId="37302"/>
    <cellStyle name="强调文字颜色 5 4 2 9 3" xfId="37303"/>
    <cellStyle name="强调文字颜色 5 4 2 9 3 2" xfId="37304"/>
    <cellStyle name="强调文字颜色 5 4 3" xfId="37305"/>
    <cellStyle name="强调文字颜色 5 4 3 10" xfId="37306"/>
    <cellStyle name="强调文字颜色 5 4 3 2" xfId="37308"/>
    <cellStyle name="强调文字颜色 5 4 3 2 2" xfId="37309"/>
    <cellStyle name="强调文字颜色 5 4 3 2 2 2" xfId="37310"/>
    <cellStyle name="强调文字颜色 5 4 3 2 2 2 2" xfId="37311"/>
    <cellStyle name="强调文字颜色 5 4 3 2 2 3" xfId="8476"/>
    <cellStyle name="强调文字颜色 5 4 3 2 2 3 2" xfId="1337"/>
    <cellStyle name="强调文字颜色 5 4 3 2 2 3 3" xfId="3538"/>
    <cellStyle name="强调文字颜色 5 4 3 2 3" xfId="37312"/>
    <cellStyle name="强调文字颜色 5 4 3 2 3 2" xfId="37313"/>
    <cellStyle name="强调文字颜色 5 4 3 2 3 2 2" xfId="37314"/>
    <cellStyle name="强调文字颜色 5 4 3 2 3 3" xfId="8486"/>
    <cellStyle name="强调文字颜色 5 4 3 2 3 3 2" xfId="37315"/>
    <cellStyle name="强调文字颜色 5 4 3 2 4" xfId="37316"/>
    <cellStyle name="强调文字颜色 5 4 3 2 4 2" xfId="37317"/>
    <cellStyle name="强调文字颜色 5 4 3 2 5" xfId="37318"/>
    <cellStyle name="强调文字颜色 5 4 3 3" xfId="37319"/>
    <cellStyle name="强调文字颜色 5 4 3 3 2" xfId="37320"/>
    <cellStyle name="强调文字颜色 5 4 3 3 2 2" xfId="37321"/>
    <cellStyle name="强调文字颜色 5 4 3 3 2 2 2" xfId="37322"/>
    <cellStyle name="强调文字颜色 5 4 3 3 2 3" xfId="8537"/>
    <cellStyle name="强调文字颜色 5 4 3 3 3" xfId="37323"/>
    <cellStyle name="强调文字颜色 5 4 3 3 3 2" xfId="37324"/>
    <cellStyle name="强调文字颜色 5 4 3 3 3 2 2" xfId="37325"/>
    <cellStyle name="强调文字颜色 5 4 3 3 4" xfId="37326"/>
    <cellStyle name="强调文字颜色 5 4 3 3 4 2" xfId="37327"/>
    <cellStyle name="强调文字颜色 5 4 3 3 5" xfId="37328"/>
    <cellStyle name="强调文字颜色 5 4 3 4" xfId="37329"/>
    <cellStyle name="强调文字颜色 5 4 3 4 2" xfId="37330"/>
    <cellStyle name="强调文字颜色 5 4 3 4 2 2" xfId="37331"/>
    <cellStyle name="强调文字颜色 5 4 3 4 2 2 2" xfId="37332"/>
    <cellStyle name="强调文字颜色 5 4 3 4 2 3" xfId="4699"/>
    <cellStyle name="强调文字颜色 5 4 3 4 3" xfId="37333"/>
    <cellStyle name="强调文字颜色 5 4 3 4 3 2" xfId="37334"/>
    <cellStyle name="强调文字颜色 5 4 3 4 4" xfId="37335"/>
    <cellStyle name="强调文字颜色 5 4 3 5" xfId="37336"/>
    <cellStyle name="强调文字颜色 5 4 3 5 2" xfId="37337"/>
    <cellStyle name="强调文字颜色 5 4 3 5 2 2" xfId="37338"/>
    <cellStyle name="强调文字颜色 5 4 3 5 3" xfId="37339"/>
    <cellStyle name="强调文字颜色 5 4 3 6" xfId="37340"/>
    <cellStyle name="强调文字颜色 5 4 3 6 2" xfId="37341"/>
    <cellStyle name="强调文字颜色 5 4 3 6 2 2" xfId="37342"/>
    <cellStyle name="强调文字颜色 5 4 3 6 3" xfId="37343"/>
    <cellStyle name="强调文字颜色 5 4 3 6 3 2" xfId="37344"/>
    <cellStyle name="强调文字颜色 5 4 3 7" xfId="37345"/>
    <cellStyle name="强调文字颜色 5 4 3 7 2" xfId="37346"/>
    <cellStyle name="强调文字颜色 5 4 3 7 2 2" xfId="37347"/>
    <cellStyle name="强调文字颜色 5 4 3 8" xfId="37348"/>
    <cellStyle name="强调文字颜色 5 4 3 8 2" xfId="258"/>
    <cellStyle name="强调文字颜色 5 4 3 8 2 2" xfId="5800"/>
    <cellStyle name="强调文字颜色 5 4 3 8 2 2 2" xfId="5808"/>
    <cellStyle name="强调文字颜色 5 4 3 8 2 2 3" xfId="5819"/>
    <cellStyle name="强调文字颜色 5 4 3 8 2 3" xfId="5848"/>
    <cellStyle name="强调文字颜色 5 4 3 8 2 4" xfId="5862"/>
    <cellStyle name="强调文字颜色 5 4 3 8 3" xfId="21382"/>
    <cellStyle name="强调文字颜色 5 4 3 8 3 2" xfId="21385"/>
    <cellStyle name="强调文字颜色 5 4 3 8 3 2 2" xfId="21389"/>
    <cellStyle name="强调文字颜色 5 4 3 8 3 2 3" xfId="21392"/>
    <cellStyle name="强调文字颜色 5 4 3 8 3 3" xfId="21395"/>
    <cellStyle name="强调文字颜色 5 4 3 8 3 4" xfId="21398"/>
    <cellStyle name="强调文字颜色 5 4 3 9" xfId="37349"/>
    <cellStyle name="强调文字颜色 5 4 3 9 2" xfId="361"/>
    <cellStyle name="强调文字颜色 5 4 3 9 2 2" xfId="4986"/>
    <cellStyle name="强调文字颜色 5 4 3 9 2 3" xfId="5034"/>
    <cellStyle name="强调文字颜色 5 4 4" xfId="37350"/>
    <cellStyle name="强调文字颜色 5 4 4 2" xfId="37351"/>
    <cellStyle name="强调文字颜色 5 4 4 2 2" xfId="37353"/>
    <cellStyle name="强调文字颜色 5 4 4 2 2 2" xfId="37354"/>
    <cellStyle name="强调文字颜色 5 4 4 2 2 2 2" xfId="37355"/>
    <cellStyle name="强调文字颜色 5 4 4 2 2 2 3" xfId="37356"/>
    <cellStyle name="强调文字颜色 5 4 4 2 2 3" xfId="5970"/>
    <cellStyle name="强调文字颜色 5 4 4 2 2 4" xfId="5984"/>
    <cellStyle name="强调文字颜色 5 4 4 2 3" xfId="37357"/>
    <cellStyle name="强调文字颜色 5 4 4 2 3 2" xfId="37358"/>
    <cellStyle name="强调文字颜色 5 4 4 2 3 3" xfId="6030"/>
    <cellStyle name="强调文字颜色 5 4 4 3" xfId="37359"/>
    <cellStyle name="强调文字颜色 5 4 4 3 2" xfId="37361"/>
    <cellStyle name="强调文字颜色 5 4 4 3 2 2" xfId="37362"/>
    <cellStyle name="强调文字颜色 5 4 4 3 2 3" xfId="6142"/>
    <cellStyle name="强调文字颜色 5 4 4 3 2 4" xfId="37363"/>
    <cellStyle name="强调文字颜色 5 4 4 3 3" xfId="37364"/>
    <cellStyle name="强调文字颜色 5 4 4 3 3 2" xfId="37365"/>
    <cellStyle name="强调文字颜色 5 4 4 4" xfId="37366"/>
    <cellStyle name="强调文字颜色 5 4 4 4 2" xfId="37368"/>
    <cellStyle name="强调文字颜色 5 4 4 5" xfId="37369"/>
    <cellStyle name="强调文字颜色 5 4 4 6" xfId="37371"/>
    <cellStyle name="强调文字颜色 5 4 4 7" xfId="37372"/>
    <cellStyle name="强调文字颜色 5 4 5" xfId="37373"/>
    <cellStyle name="强调文字颜色 5 4 5 2" xfId="37374"/>
    <cellStyle name="强调文字颜色 5 4 5 2 2" xfId="37375"/>
    <cellStyle name="强调文字颜色 5 4 5 2 2 2" xfId="37376"/>
    <cellStyle name="强调文字颜色 5 4 5 2 2 3" xfId="6257"/>
    <cellStyle name="强调文字颜色 5 4 5 2 2 4" xfId="37377"/>
    <cellStyle name="强调文字颜色 5 4 5 2 3" xfId="37378"/>
    <cellStyle name="强调文字颜色 5 4 5 3" xfId="37379"/>
    <cellStyle name="强调文字颜色 5 4 5 3 2" xfId="37380"/>
    <cellStyle name="强调文字颜色 5 4 5 3 2 2" xfId="37381"/>
    <cellStyle name="强调文字颜色 5 4 5 4" xfId="37382"/>
    <cellStyle name="强调文字颜色 5 4 5 4 2" xfId="37383"/>
    <cellStyle name="强调文字颜色 5 4 5 5" xfId="37384"/>
    <cellStyle name="强调文字颜色 5 4 6" xfId="37385"/>
    <cellStyle name="强调文字颜色 5 4 6 2" xfId="37386"/>
    <cellStyle name="强调文字颜色 5 4 6 2 2" xfId="37387"/>
    <cellStyle name="强调文字颜色 5 4 6 2 2 2" xfId="37388"/>
    <cellStyle name="强调文字颜色 5 4 6 2 3" xfId="37389"/>
    <cellStyle name="强调文字颜色 5 4 6 3" xfId="37390"/>
    <cellStyle name="强调文字颜色 5 4 6 3 2" xfId="37391"/>
    <cellStyle name="强调文字颜色 5 4 6 4" xfId="37392"/>
    <cellStyle name="强调文字颜色 5 4 7" xfId="37393"/>
    <cellStyle name="强调文字颜色 5 4 7 2" xfId="37394"/>
    <cellStyle name="强调文字颜色 5 4 7 2 2" xfId="37395"/>
    <cellStyle name="强调文字颜色 5 4 7 3" xfId="37396"/>
    <cellStyle name="强调文字颜色 5 4 8" xfId="37397"/>
    <cellStyle name="强调文字颜色 5 4 8 2" xfId="37398"/>
    <cellStyle name="强调文字颜色 5 4 8 2 2" xfId="37399"/>
    <cellStyle name="强调文字颜色 5 4 8 3" xfId="37400"/>
    <cellStyle name="强调文字颜色 5 4 8 3 2" xfId="37401"/>
    <cellStyle name="强调文字颜色 5 4 9" xfId="29013"/>
    <cellStyle name="强调文字颜色 5 4 9 2" xfId="29015"/>
    <cellStyle name="强调文字颜色 5 4 9 2 2" xfId="25763"/>
    <cellStyle name="强调文字颜色 5 5" xfId="37402"/>
    <cellStyle name="强调文字颜色 5 5 2" xfId="37403"/>
    <cellStyle name="强调文字颜色 5 5 2 2" xfId="37404"/>
    <cellStyle name="强调文字颜色 5 5 2 2 2" xfId="37405"/>
    <cellStyle name="强调文字颜色 5 5 2 2 2 2" xfId="37406"/>
    <cellStyle name="强调文字颜色 5 5 2 2 2 2 2" xfId="37407"/>
    <cellStyle name="强调文字颜色 5 5 2 2 2 3" xfId="9831"/>
    <cellStyle name="强调文字颜色 5 5 2 2 2 3 2" xfId="9834"/>
    <cellStyle name="强调文字颜色 5 5 2 2 2 3 3" xfId="9840"/>
    <cellStyle name="强调文字颜色 5 5 2 2 3" xfId="37408"/>
    <cellStyle name="强调文字颜色 5 5 2 2 3 2" xfId="37409"/>
    <cellStyle name="强调文字颜色 5 5 2 2 3 2 2" xfId="37410"/>
    <cellStyle name="强调文字颜色 5 5 2 2 4" xfId="37411"/>
    <cellStyle name="强调文字颜色 5 5 2 2 4 2" xfId="37412"/>
    <cellStyle name="强调文字颜色 5 5 2 2 5" xfId="37413"/>
    <cellStyle name="强调文字颜色 5 5 2 3" xfId="37414"/>
    <cellStyle name="强调文字颜色 5 5 2 3 2" xfId="37415"/>
    <cellStyle name="强调文字颜色 5 5 2 3 2 2" xfId="37416"/>
    <cellStyle name="强调文字颜色 5 5 2 3 2 2 2" xfId="37417"/>
    <cellStyle name="强调文字颜色 5 5 2 3 2 3" xfId="10072"/>
    <cellStyle name="强调文字颜色 5 5 2 3 2 3 2" xfId="9882"/>
    <cellStyle name="强调文字颜色 5 5 2 3 2 3 3" xfId="7363"/>
    <cellStyle name="强调文字颜色 5 5 2 3 3" xfId="37418"/>
    <cellStyle name="强调文字颜色 5 5 2 3 3 2" xfId="37419"/>
    <cellStyle name="强调文字颜色 5 5 2 3 4" xfId="37420"/>
    <cellStyle name="强调文字颜色 5 5 2 4" xfId="35317"/>
    <cellStyle name="强调文字颜色 5 5 2 4 2" xfId="37421"/>
    <cellStyle name="强调文字颜色 5 5 2 4 2 2" xfId="37422"/>
    <cellStyle name="强调文字颜色 5 5 2 4 3" xfId="37423"/>
    <cellStyle name="强调文字颜色 5 5 2 5" xfId="37424"/>
    <cellStyle name="强调文字颜色 5 5 2 5 2" xfId="37425"/>
    <cellStyle name="强调文字颜色 5 5 2 5 2 2" xfId="37426"/>
    <cellStyle name="强调文字颜色 5 5 2 6" xfId="37427"/>
    <cellStyle name="强调文字颜色 5 5 2 6 2" xfId="37428"/>
    <cellStyle name="强调文字颜色 5 5 2 6 2 2" xfId="37429"/>
    <cellStyle name="强调文字颜色 5 5 2 7" xfId="37430"/>
    <cellStyle name="强调文字颜色 5 5 2 7 2" xfId="37431"/>
    <cellStyle name="强调文字颜色 5 5 2 8" xfId="37432"/>
    <cellStyle name="强调文字颜色 5 5 3" xfId="37433"/>
    <cellStyle name="强调文字颜色 5 5 3 2" xfId="37434"/>
    <cellStyle name="强调文字颜色 5 5 3 2 2" xfId="37435"/>
    <cellStyle name="强调文字颜色 5 5 3 2 2 2" xfId="37436"/>
    <cellStyle name="强调文字颜色 5 5 3 2 3" xfId="37438"/>
    <cellStyle name="强调文字颜色 5 5 3 3" xfId="37439"/>
    <cellStyle name="强调文字颜色 5 5 3 3 2" xfId="37440"/>
    <cellStyle name="强调文字颜色 5 5 3 3 2 2" xfId="37441"/>
    <cellStyle name="强调文字颜色 5 5 3 4" xfId="37442"/>
    <cellStyle name="强调文字颜色 5 5 3 4 2" xfId="37443"/>
    <cellStyle name="强调文字颜色 5 5 3 5" xfId="37444"/>
    <cellStyle name="强调文字颜色 5 5 4" xfId="37445"/>
    <cellStyle name="强调文字颜色 5 5 4 2" xfId="37446"/>
    <cellStyle name="强调文字颜色 5 5 4 2 2" xfId="37448"/>
    <cellStyle name="强调文字颜色 5 5 4 2 2 2" xfId="37449"/>
    <cellStyle name="强调文字颜色 5 5 4 2 2 3" xfId="6415"/>
    <cellStyle name="强调文字颜色 5 5 4 2 2 4" xfId="1360"/>
    <cellStyle name="强调文字颜色 5 5 4 2 3" xfId="37450"/>
    <cellStyle name="强调文字颜色 5 5 4 3" xfId="37451"/>
    <cellStyle name="强调文字颜色 5 5 4 3 2" xfId="37453"/>
    <cellStyle name="强调文字颜色 5 5 4 4" xfId="37454"/>
    <cellStyle name="强调文字颜色 5 5 5" xfId="37456"/>
    <cellStyle name="强调文字颜色 5 5 5 2" xfId="37457"/>
    <cellStyle name="强调文字颜色 5 5 5 2 2" xfId="37458"/>
    <cellStyle name="强调文字颜色 5 5 5 3" xfId="37459"/>
    <cellStyle name="强调文字颜色 5 5 6" xfId="37460"/>
    <cellStyle name="强调文字颜色 5 5 6 2" xfId="37461"/>
    <cellStyle name="强调文字颜色 5 5 6 2 2" xfId="37462"/>
    <cellStyle name="强调文字颜色 5 5 7" xfId="37463"/>
    <cellStyle name="强调文字颜色 5 5 7 2" xfId="37464"/>
    <cellStyle name="强调文字颜色 5 5 7 2 2" xfId="37465"/>
    <cellStyle name="强调文字颜色 5 5 8" xfId="37466"/>
    <cellStyle name="强调文字颜色 5 5 8 2" xfId="37467"/>
    <cellStyle name="强调文字颜色 5 5 9" xfId="29021"/>
    <cellStyle name="强调文字颜色 5 6" xfId="37468"/>
    <cellStyle name="强调文字颜色 5 6 10" xfId="37469"/>
    <cellStyle name="强调文字颜色 5 6 2" xfId="37470"/>
    <cellStyle name="强调文字颜色 5 6 2 2" xfId="37471"/>
    <cellStyle name="强调文字颜色 5 6 2 2 2" xfId="37472"/>
    <cellStyle name="强调文字颜色 5 6 2 2 2 2" xfId="37473"/>
    <cellStyle name="强调文字颜色 5 6 2 2 2 2 2" xfId="22158"/>
    <cellStyle name="强调文字颜色 5 6 2 2 2 2 3" xfId="20524"/>
    <cellStyle name="强调文字颜色 5 6 2 2 3" xfId="37474"/>
    <cellStyle name="强调文字颜色 5 6 2 3" xfId="37475"/>
    <cellStyle name="强调文字颜色 5 6 2 3 2" xfId="37476"/>
    <cellStyle name="强调文字颜色 5 6 2 3 2 2" xfId="37477"/>
    <cellStyle name="强调文字颜色 5 6 2 3 3" xfId="37478"/>
    <cellStyle name="强调文字颜色 5 6 2 3 3 2" xfId="37479"/>
    <cellStyle name="强调文字颜色 5 6 2 4" xfId="37480"/>
    <cellStyle name="强调文字颜色 5 6 2 4 2" xfId="37481"/>
    <cellStyle name="强调文字颜色 5 6 2 5" xfId="37482"/>
    <cellStyle name="强调文字颜色 5 6 3" xfId="37483"/>
    <cellStyle name="强调文字颜色 5 6 3 2" xfId="37484"/>
    <cellStyle name="强调文字颜色 5 6 3 2 2" xfId="37485"/>
    <cellStyle name="强调文字颜色 5 6 3 2 2 2" xfId="37486"/>
    <cellStyle name="强调文字颜色 5 6 3 2 3" xfId="37487"/>
    <cellStyle name="强调文字颜色 5 6 3 3" xfId="37488"/>
    <cellStyle name="强调文字颜色 5 6 3 3 2" xfId="37489"/>
    <cellStyle name="强调文字颜色 5 6 3 3 2 2" xfId="37490"/>
    <cellStyle name="强调文字颜色 5 6 3 4" xfId="37491"/>
    <cellStyle name="强调文字颜色 5 6 3 4 2" xfId="37492"/>
    <cellStyle name="强调文字颜色 5 6 3 5" xfId="37493"/>
    <cellStyle name="强调文字颜色 5 6 4" xfId="37494"/>
    <cellStyle name="强调文字颜色 5 6 4 2" xfId="37495"/>
    <cellStyle name="强调文字颜色 5 6 4 2 2" xfId="37496"/>
    <cellStyle name="强调文字颜色 5 6 4 2 2 2" xfId="37497"/>
    <cellStyle name="强调文字颜色 5 6 4 2 3" xfId="37498"/>
    <cellStyle name="强调文字颜色 5 6 4 3" xfId="37499"/>
    <cellStyle name="强调文字颜色 5 6 4 3 2" xfId="37500"/>
    <cellStyle name="强调文字颜色 5 6 4 4" xfId="37501"/>
    <cellStyle name="强调文字颜色 5 6 5" xfId="37502"/>
    <cellStyle name="强调文字颜色 5 6 5 2" xfId="37503"/>
    <cellStyle name="强调文字颜色 5 6 5 2 2" xfId="37504"/>
    <cellStyle name="强调文字颜色 5 6 5 3" xfId="37505"/>
    <cellStyle name="强调文字颜色 5 6 6" xfId="37506"/>
    <cellStyle name="强调文字颜色 5 6 6 2" xfId="37507"/>
    <cellStyle name="强调文字颜色 5 6 6 2 2" xfId="37508"/>
    <cellStyle name="强调文字颜色 5 6 6 3" xfId="37509"/>
    <cellStyle name="强调文字颜色 5 6 6 3 2" xfId="37510"/>
    <cellStyle name="强调文字颜色 5 6 7" xfId="37511"/>
    <cellStyle name="强调文字颜色 5 6 7 2" xfId="37512"/>
    <cellStyle name="强调文字颜色 5 6 7 2 2" xfId="37513"/>
    <cellStyle name="强调文字颜色 5 6 7 3" xfId="37514"/>
    <cellStyle name="强调文字颜色 5 6 7 4" xfId="10393"/>
    <cellStyle name="强调文字颜色 5 6 8" xfId="37515"/>
    <cellStyle name="强调文字颜色 5 6 8 2" xfId="37516"/>
    <cellStyle name="强调文字颜色 5 6 8 2 2" xfId="37517"/>
    <cellStyle name="强调文字颜色 5 6 8 3" xfId="37518"/>
    <cellStyle name="强调文字颜色 5 6 8 3 2" xfId="37519"/>
    <cellStyle name="强调文字颜色 5 6 9" xfId="22308"/>
    <cellStyle name="强调文字颜色 5 6 9 2" xfId="37520"/>
    <cellStyle name="强调文字颜色 5 7" xfId="37521"/>
    <cellStyle name="强调文字颜色 5 7 2" xfId="37522"/>
    <cellStyle name="强调文字颜色 5 7 2 2" xfId="37523"/>
    <cellStyle name="强调文字颜色 5 7 2 2 2" xfId="37524"/>
    <cellStyle name="强调文字颜色 5 7 2 3" xfId="37525"/>
    <cellStyle name="强调文字颜色 5 7 3" xfId="37526"/>
    <cellStyle name="强调文字颜色 5 7 3 2" xfId="37527"/>
    <cellStyle name="强调文字颜色 5 7 4" xfId="37528"/>
    <cellStyle name="强调文字颜色 5 8" xfId="37529"/>
    <cellStyle name="强调文字颜色 5 8 2" xfId="37530"/>
    <cellStyle name="强调文字颜色 5 8 2 2" xfId="37531"/>
    <cellStyle name="强调文字颜色 5 8 3" xfId="37532"/>
    <cellStyle name="强调文字颜色 5 8 3 2" xfId="37533"/>
    <cellStyle name="强调文字颜色 5 8 3 3" xfId="2075"/>
    <cellStyle name="强调文字颜色 5 9" xfId="37534"/>
    <cellStyle name="强调文字颜色 5 9 2" xfId="37535"/>
    <cellStyle name="强调文字颜色 5 9 2 2" xfId="37536"/>
    <cellStyle name="强调文字颜色 5 9 3" xfId="37537"/>
    <cellStyle name="强调文字颜色 5 9 3 2" xfId="37538"/>
    <cellStyle name="强调文字颜色 5 9 3 3" xfId="2275"/>
    <cellStyle name="强调文字颜色 6 10" xfId="37539"/>
    <cellStyle name="强调文字颜色 6 10 2" xfId="16180"/>
    <cellStyle name="强调文字颜色 6 10 2 2" xfId="16184"/>
    <cellStyle name="强调文字颜色 6 10 2 2 2" xfId="16188"/>
    <cellStyle name="强调文字颜色 6 10 2 2 3" xfId="16192"/>
    <cellStyle name="强调文字颜色 6 10 2 3" xfId="16196"/>
    <cellStyle name="强调文字颜色 6 10 2 4" xfId="16200"/>
    <cellStyle name="强调文字颜色 6 10 3" xfId="16203"/>
    <cellStyle name="强调文字颜色 6 10 3 2" xfId="16207"/>
    <cellStyle name="强调文字颜色 6 10 3 3" xfId="16212"/>
    <cellStyle name="强调文字颜色 6 10 3 4" xfId="37540"/>
    <cellStyle name="强调文字颜色 6 11" xfId="37541"/>
    <cellStyle name="强调文字颜色 6 11 2" xfId="16327"/>
    <cellStyle name="强调文字颜色 6 11 2 2" xfId="16332"/>
    <cellStyle name="强调文字颜色 6 11 2 3" xfId="16336"/>
    <cellStyle name="强调文字颜色 6 11 2 4" xfId="37542"/>
    <cellStyle name="强调文字颜色 6 11 3" xfId="16339"/>
    <cellStyle name="强调文字颜色 6 11 3 2" xfId="37543"/>
    <cellStyle name="强调文字颜色 6 2" xfId="37544"/>
    <cellStyle name="强调文字颜色 6 2 10" xfId="37545"/>
    <cellStyle name="强调文字颜色 6 2 10 2" xfId="37546"/>
    <cellStyle name="强调文字颜色 6 2 10 2 2" xfId="37547"/>
    <cellStyle name="强调文字颜色 6 2 11" xfId="37548"/>
    <cellStyle name="强调文字颜色 6 2 11 2" xfId="37549"/>
    <cellStyle name="强调文字颜色 6 2 11 2 2" xfId="37550"/>
    <cellStyle name="强调文字颜色 6 2 12" xfId="37551"/>
    <cellStyle name="强调文字颜色 6 2 12 2" xfId="37552"/>
    <cellStyle name="强调文字颜色 6 2 13" xfId="37553"/>
    <cellStyle name="强调文字颜色 6 2 14" xfId="37554"/>
    <cellStyle name="强调文字颜色 6 2 15" xfId="37555"/>
    <cellStyle name="强调文字颜色 6 2 16" xfId="37556"/>
    <cellStyle name="强调文字颜色 6 2 17" xfId="37557"/>
    <cellStyle name="强调文字颜色 6 2 18" xfId="6568"/>
    <cellStyle name="强调文字颜色 6 2 2" xfId="37558"/>
    <cellStyle name="强调文字颜色 6 2 2 10" xfId="37559"/>
    <cellStyle name="强调文字颜色 6 2 2 10 2" xfId="31934"/>
    <cellStyle name="强调文字颜色 6 2 2 10 2 2" xfId="37560"/>
    <cellStyle name="强调文字颜色 6 2 2 10 3" xfId="31936"/>
    <cellStyle name="强调文字颜色 6 2 2 10 3 2" xfId="37561"/>
    <cellStyle name="强调文字颜色 6 2 2 11" xfId="37562"/>
    <cellStyle name="强调文字颜色 6 2 2 11 2" xfId="37563"/>
    <cellStyle name="强调文字颜色 6 2 2 12" xfId="37564"/>
    <cellStyle name="强调文字颜色 6 2 2 2" xfId="37565"/>
    <cellStyle name="强调文字颜色 6 2 2 2 10" xfId="37566"/>
    <cellStyle name="强调文字颜色 6 2 2 2 10 2" xfId="37567"/>
    <cellStyle name="强调文字颜色 6 2 2 2 11" xfId="37568"/>
    <cellStyle name="强调文字颜色 6 2 2 2 2" xfId="37569"/>
    <cellStyle name="强调文字颜色 6 2 2 2 2 10" xfId="37570"/>
    <cellStyle name="强调文字颜色 6 2 2 2 2 2" xfId="37571"/>
    <cellStyle name="强调文字颜色 6 2 2 2 2 2 2" xfId="37572"/>
    <cellStyle name="强调文字颜色 6 2 2 2 2 2 2 2" xfId="37573"/>
    <cellStyle name="强调文字颜色 6 2 2 2 2 2 2 2 2" xfId="37574"/>
    <cellStyle name="强调文字颜色 6 2 2 2 2 2 2 3" xfId="37576"/>
    <cellStyle name="强调文字颜色 6 2 2 2 2 2 3" xfId="37577"/>
    <cellStyle name="强调文字颜色 6 2 2 2 2 2 3 2" xfId="37578"/>
    <cellStyle name="强调文字颜色 6 2 2 2 2 2 3 2 2" xfId="37579"/>
    <cellStyle name="强调文字颜色 6 2 2 2 2 2 3 3" xfId="37580"/>
    <cellStyle name="强调文字颜色 6 2 2 2 2 2 3 3 2" xfId="37581"/>
    <cellStyle name="强调文字颜色 6 2 2 2 2 2 4" xfId="37582"/>
    <cellStyle name="强调文字颜色 6 2 2 2 2 2 4 2" xfId="37583"/>
    <cellStyle name="强调文字颜色 6 2 2 2 2 2 5" xfId="37584"/>
    <cellStyle name="强调文字颜色 6 2 2 2 2 3" xfId="37585"/>
    <cellStyle name="强调文字颜色 6 2 2 2 2 3 2" xfId="37586"/>
    <cellStyle name="强调文字颜色 6 2 2 2 2 3 2 2" xfId="37587"/>
    <cellStyle name="强调文字颜色 6 2 2 2 2 3 2 2 2" xfId="37588"/>
    <cellStyle name="强调文字颜色 6 2 2 2 2 3 2 3" xfId="37589"/>
    <cellStyle name="强调文字颜色 6 2 2 2 2 3 3" xfId="37590"/>
    <cellStyle name="强调文字颜色 6 2 2 2 2 3 3 2" xfId="37591"/>
    <cellStyle name="强调文字颜色 6 2 2 2 2 3 3 2 2" xfId="37592"/>
    <cellStyle name="强调文字颜色 6 2 2 2 2 3 4" xfId="37593"/>
    <cellStyle name="强调文字颜色 6 2 2 2 2 3 4 2" xfId="37594"/>
    <cellStyle name="强调文字颜色 6 2 2 2 2 3 5" xfId="6064"/>
    <cellStyle name="强调文字颜色 6 2 2 2 2 4" xfId="37595"/>
    <cellStyle name="强调文字颜色 6 2 2 2 2 4 2" xfId="37596"/>
    <cellStyle name="强调文字颜色 6 2 2 2 2 4 2 2" xfId="37597"/>
    <cellStyle name="强调文字颜色 6 2 2 2 2 4 2 2 2" xfId="37598"/>
    <cellStyle name="强调文字颜色 6 2 2 2 2 4 2 3" xfId="37599"/>
    <cellStyle name="强调文字颜色 6 2 2 2 2 4 3" xfId="37600"/>
    <cellStyle name="强调文字颜色 6 2 2 2 2 4 3 2" xfId="37601"/>
    <cellStyle name="强调文字颜色 6 2 2 2 2 4 4" xfId="37602"/>
    <cellStyle name="强调文字颜色 6 2 2 2 2 5" xfId="37603"/>
    <cellStyle name="强调文字颜色 6 2 2 2 2 5 2" xfId="37604"/>
    <cellStyle name="强调文字颜色 6 2 2 2 2 5 2 2" xfId="37605"/>
    <cellStyle name="强调文字颜色 6 2 2 2 2 5 3" xfId="37606"/>
    <cellStyle name="强调文字颜色 6 2 2 2 2 6" xfId="37607"/>
    <cellStyle name="强调文字颜色 6 2 2 2 2 6 2" xfId="37608"/>
    <cellStyle name="强调文字颜色 6 2 2 2 2 6 2 2" xfId="37609"/>
    <cellStyle name="强调文字颜色 6 2 2 2 2 6 2 3" xfId="37610"/>
    <cellStyle name="强调文字颜色 6 2 2 2 2 6 2 4" xfId="37611"/>
    <cellStyle name="强调文字颜色 6 2 2 2 2 6 3" xfId="37612"/>
    <cellStyle name="强调文字颜色 6 2 2 2 2 6 3 2" xfId="37613"/>
    <cellStyle name="强调文字颜色 6 2 2 2 2 7" xfId="37614"/>
    <cellStyle name="强调文字颜色 6 2 2 2 2 7 2" xfId="37615"/>
    <cellStyle name="强调文字颜色 6 2 2 2 2 7 2 2" xfId="37616"/>
    <cellStyle name="强调文字颜色 6 2 2 2 2 8" xfId="37617"/>
    <cellStyle name="强调文字颜色 6 2 2 2 2 8 2" xfId="37618"/>
    <cellStyle name="强调文字颜色 6 2 2 2 2 8 2 2" xfId="37619"/>
    <cellStyle name="强调文字颜色 6 2 2 2 2 8 3" xfId="37620"/>
    <cellStyle name="强调文字颜色 6 2 2 2 2 8 3 2" xfId="37621"/>
    <cellStyle name="强调文字颜色 6 2 2 2 2 9" xfId="37622"/>
    <cellStyle name="强调文字颜色 6 2 2 2 2 9 2" xfId="37623"/>
    <cellStyle name="强调文字颜色 6 2 2 2 3" xfId="37624"/>
    <cellStyle name="强调文字颜色 6 2 2 2 3 2" xfId="37625"/>
    <cellStyle name="强调文字颜色 6 2 2 2 3 2 2" xfId="37626"/>
    <cellStyle name="强调文字颜色 6 2 2 2 3 2 2 2" xfId="37627"/>
    <cellStyle name="强调文字颜色 6 2 2 2 3 2 3" xfId="37628"/>
    <cellStyle name="强调文字颜色 6 2 2 2 3 3" xfId="37629"/>
    <cellStyle name="强调文字颜色 6 2 2 2 3 3 2" xfId="37630"/>
    <cellStyle name="强调文字颜色 6 2 2 2 3 3 2 2" xfId="37631"/>
    <cellStyle name="强调文字颜色 6 2 2 2 3 3 3" xfId="37632"/>
    <cellStyle name="强调文字颜色 6 2 2 2 3 3 3 2" xfId="37633"/>
    <cellStyle name="强调文字颜色 6 2 2 2 3 4" xfId="37634"/>
    <cellStyle name="强调文字颜色 6 2 2 2 3 4 2" xfId="37635"/>
    <cellStyle name="强调文字颜色 6 2 2 2 3 5" xfId="37636"/>
    <cellStyle name="强调文字颜色 6 2 2 2 4" xfId="37637"/>
    <cellStyle name="强调文字颜色 6 2 2 2 4 2" xfId="37638"/>
    <cellStyle name="强调文字颜色 6 2 2 2 4 2 2" xfId="37639"/>
    <cellStyle name="强调文字颜色 6 2 2 2 4 2 2 2" xfId="37640"/>
    <cellStyle name="强调文字颜色 6 2 2 2 4 2 3" xfId="37641"/>
    <cellStyle name="强调文字颜色 6 2 2 2 4 3" xfId="37642"/>
    <cellStyle name="强调文字颜色 6 2 2 2 4 3 2" xfId="37643"/>
    <cellStyle name="强调文字颜色 6 2 2 2 4 3 2 2" xfId="37644"/>
    <cellStyle name="强调文字颜色 6 2 2 2 4 4" xfId="37645"/>
    <cellStyle name="强调文字颜色 6 2 2 2 4 4 2" xfId="37646"/>
    <cellStyle name="强调文字颜色 6 2 2 2 4 5" xfId="37647"/>
    <cellStyle name="强调文字颜色 6 2 2 2 5" xfId="37648"/>
    <cellStyle name="强调文字颜色 6 2 2 2 5 2" xfId="37649"/>
    <cellStyle name="强调文字颜色 6 2 2 2 5 2 2" xfId="37650"/>
    <cellStyle name="强调文字颜色 6 2 2 2 5 2 2 2" xfId="37651"/>
    <cellStyle name="强调文字颜色 6 2 2 2 5 2 3" xfId="37652"/>
    <cellStyle name="强调文字颜色 6 2 2 2 5 3" xfId="37653"/>
    <cellStyle name="强调文字颜色 6 2 2 2 5 3 2" xfId="37654"/>
    <cellStyle name="强调文字颜色 6 2 2 2 5 4" xfId="37655"/>
    <cellStyle name="强调文字颜色 6 2 2 2 6" xfId="37656"/>
    <cellStyle name="强调文字颜色 6 2 2 2 6 2" xfId="37657"/>
    <cellStyle name="强调文字颜色 6 2 2 2 6 2 2" xfId="37658"/>
    <cellStyle name="强调文字颜色 6 2 2 2 6 3" xfId="37659"/>
    <cellStyle name="强调文字颜色 6 2 2 2 7" xfId="33527"/>
    <cellStyle name="强调文字颜色 6 2 2 2 7 2" xfId="37660"/>
    <cellStyle name="强调文字颜色 6 2 2 2 7 2 2" xfId="37661"/>
    <cellStyle name="强调文字颜色 6 2 2 2 7 3" xfId="37662"/>
    <cellStyle name="强调文字颜色 6 2 2 2 7 3 2" xfId="37663"/>
    <cellStyle name="强调文字颜色 6 2 2 2 8" xfId="37664"/>
    <cellStyle name="强调文字颜色 6 2 2 2 8 2" xfId="37665"/>
    <cellStyle name="强调文字颜色 6 2 2 2 8 2 2" xfId="37666"/>
    <cellStyle name="强调文字颜色 6 2 2 2 9" xfId="37667"/>
    <cellStyle name="强调文字颜色 6 2 2 2 9 2" xfId="37668"/>
    <cellStyle name="强调文字颜色 6 2 2 2 9 2 2" xfId="4257"/>
    <cellStyle name="强调文字颜色 6 2 2 2 9 3" xfId="37669"/>
    <cellStyle name="强调文字颜色 6 2 2 2 9 3 2" xfId="4507"/>
    <cellStyle name="强调文字颜色 6 2 2 3" xfId="37670"/>
    <cellStyle name="强调文字颜色 6 2 2 3 10" xfId="37671"/>
    <cellStyle name="强调文字颜色 6 2 2 3 2" xfId="37673"/>
    <cellStyle name="强调文字颜色 6 2 2 3 2 2" xfId="37674"/>
    <cellStyle name="强调文字颜色 6 2 2 3 2 2 2" xfId="23661"/>
    <cellStyle name="强调文字颜色 6 2 2 3 2 2 2 2" xfId="23665"/>
    <cellStyle name="强调文字颜色 6 2 2 3 2 2 3" xfId="23709"/>
    <cellStyle name="强调文字颜色 6 2 2 3 2 3" xfId="37675"/>
    <cellStyle name="强调文字颜色 6 2 2 3 2 3 2" xfId="23907"/>
    <cellStyle name="强调文字颜色 6 2 2 3 2 3 2 2" xfId="23911"/>
    <cellStyle name="强调文字颜色 6 2 2 3 2 3 3" xfId="23969"/>
    <cellStyle name="强调文字颜色 6 2 2 3 2 3 3 2" xfId="23972"/>
    <cellStyle name="强调文字颜色 6 2 2 3 2 4" xfId="37676"/>
    <cellStyle name="强调文字颜色 6 2 2 3 2 4 2" xfId="23158"/>
    <cellStyle name="强调文字颜色 6 2 2 3 2 5" xfId="34863"/>
    <cellStyle name="强调文字颜色 6 2 2 3 3" xfId="37677"/>
    <cellStyle name="强调文字颜色 6 2 2 3 3 2" xfId="37678"/>
    <cellStyle name="强调文字颜色 6 2 2 3 3 2 2" xfId="37679"/>
    <cellStyle name="强调文字颜色 6 2 2 3 3 2 2 2" xfId="37680"/>
    <cellStyle name="强调文字颜色 6 2 2 3 3 2 3" xfId="37681"/>
    <cellStyle name="强调文字颜色 6 2 2 3 3 3" xfId="37682"/>
    <cellStyle name="强调文字颜色 6 2 2 3 3 3 2" xfId="37683"/>
    <cellStyle name="强调文字颜色 6 2 2 3 3 3 2 2" xfId="37684"/>
    <cellStyle name="强调文字颜色 6 2 2 3 3 4" xfId="37685"/>
    <cellStyle name="强调文字颜色 6 2 2 3 3 4 2" xfId="37686"/>
    <cellStyle name="强调文字颜色 6 2 2 3 3 5" xfId="37687"/>
    <cellStyle name="强调文字颜色 6 2 2 3 4" xfId="37688"/>
    <cellStyle name="强调文字颜色 6 2 2 3 4 2" xfId="37689"/>
    <cellStyle name="强调文字颜色 6 2 2 3 4 2 2" xfId="37690"/>
    <cellStyle name="强调文字颜色 6 2 2 3 4 2 2 2" xfId="37691"/>
    <cellStyle name="强调文字颜色 6 2 2 3 4 2 3" xfId="37692"/>
    <cellStyle name="强调文字颜色 6 2 2 3 4 3" xfId="37693"/>
    <cellStyle name="强调文字颜色 6 2 2 3 4 3 2" xfId="37694"/>
    <cellStyle name="强调文字颜色 6 2 2 3 4 4" xfId="37695"/>
    <cellStyle name="强调文字颜色 6 2 2 3 5" xfId="37696"/>
    <cellStyle name="强调文字颜色 6 2 2 3 5 2" xfId="37697"/>
    <cellStyle name="强调文字颜色 6 2 2 3 5 2 2" xfId="37698"/>
    <cellStyle name="强调文字颜色 6 2 2 3 5 3" xfId="37699"/>
    <cellStyle name="强调文字颜色 6 2 2 3 6" xfId="37700"/>
    <cellStyle name="强调文字颜色 6 2 2 3 6 2" xfId="37701"/>
    <cellStyle name="强调文字颜色 6 2 2 3 6 2 2" xfId="37702"/>
    <cellStyle name="强调文字颜色 6 2 2 3 6 3" xfId="37703"/>
    <cellStyle name="强调文字颜色 6 2 2 3 6 3 2" xfId="37704"/>
    <cellStyle name="强调文字颜色 6 2 2 3 7" xfId="37705"/>
    <cellStyle name="强调文字颜色 6 2 2 3 7 2" xfId="37706"/>
    <cellStyle name="强调文字颜色 6 2 2 3 7 2 2" xfId="37707"/>
    <cellStyle name="强调文字颜色 6 2 2 3 8" xfId="37708"/>
    <cellStyle name="强调文字颜色 6 2 2 3 8 2" xfId="37709"/>
    <cellStyle name="强调文字颜色 6 2 2 3 8 2 2" xfId="37710"/>
    <cellStyle name="强调文字颜色 6 2 2 3 8 3" xfId="37711"/>
    <cellStyle name="强调文字颜色 6 2 2 3 8 3 2" xfId="37712"/>
    <cellStyle name="强调文字颜色 6 2 2 3 9" xfId="37713"/>
    <cellStyle name="强调文字颜色 6 2 2 3 9 2" xfId="37714"/>
    <cellStyle name="强调文字颜色 6 2 2 4" xfId="37715"/>
    <cellStyle name="强调文字颜色 6 2 2 4 2" xfId="37716"/>
    <cellStyle name="强调文字颜色 6 2 2 4 2 2" xfId="37717"/>
    <cellStyle name="强调文字颜色 6 2 2 4 2 2 2" xfId="37718"/>
    <cellStyle name="强调文字颜色 6 2 2 4 2 3" xfId="37719"/>
    <cellStyle name="强调文字颜色 6 2 2 4 3" xfId="37720"/>
    <cellStyle name="强调文字颜色 6 2 2 4 3 2" xfId="37721"/>
    <cellStyle name="强调文字颜色 6 2 2 4 3 2 2" xfId="37722"/>
    <cellStyle name="强调文字颜色 6 2 2 4 3 3" xfId="37723"/>
    <cellStyle name="强调文字颜色 6 2 2 4 3 3 2" xfId="37724"/>
    <cellStyle name="强调文字颜色 6 2 2 4 4" xfId="37725"/>
    <cellStyle name="强调文字颜色 6 2 2 4 4 2" xfId="37726"/>
    <cellStyle name="强调文字颜色 6 2 2 4 5" xfId="37727"/>
    <cellStyle name="强调文字颜色 6 2 2 5" xfId="37728"/>
    <cellStyle name="强调文字颜色 6 2 2 5 2" xfId="37729"/>
    <cellStyle name="强调文字颜色 6 2 2 5 2 2" xfId="37730"/>
    <cellStyle name="强调文字颜色 6 2 2 5 2 2 2" xfId="37731"/>
    <cellStyle name="强调文字颜色 6 2 2 5 2 3" xfId="37732"/>
    <cellStyle name="强调文字颜色 6 2 2 5 3" xfId="37733"/>
    <cellStyle name="强调文字颜色 6 2 2 5 3 2" xfId="37734"/>
    <cellStyle name="强调文字颜色 6 2 2 5 3 2 2" xfId="24749"/>
    <cellStyle name="强调文字颜色 6 2 2 5 4" xfId="37735"/>
    <cellStyle name="强调文字颜色 6 2 2 5 4 2" xfId="37736"/>
    <cellStyle name="强调文字颜色 6 2 2 5 5" xfId="37737"/>
    <cellStyle name="强调文字颜色 6 2 2 6" xfId="37738"/>
    <cellStyle name="强调文字颜色 6 2 2 6 2" xfId="37739"/>
    <cellStyle name="强调文字颜色 6 2 2 6 2 2" xfId="37740"/>
    <cellStyle name="强调文字颜色 6 2 2 6 2 2 2" xfId="37741"/>
    <cellStyle name="强调文字颜色 6 2 2 6 2 3" xfId="37742"/>
    <cellStyle name="强调文字颜色 6 2 2 6 3" xfId="37743"/>
    <cellStyle name="强调文字颜色 6 2 2 6 3 2" xfId="37744"/>
    <cellStyle name="强调文字颜色 6 2 2 6 4" xfId="37745"/>
    <cellStyle name="强调文字颜色 6 2 2 6 5" xfId="29862"/>
    <cellStyle name="强调文字颜色 6 2 2 6 6" xfId="9468"/>
    <cellStyle name="强调文字颜色 6 2 2 7" xfId="37746"/>
    <cellStyle name="强调文字颜色 6 2 2 7 2" xfId="37747"/>
    <cellStyle name="强调文字颜色 6 2 2 7 2 2" xfId="37748"/>
    <cellStyle name="强调文字颜色 6 2 2 7 3" xfId="37749"/>
    <cellStyle name="强调文字颜色 6 2 2 8" xfId="37750"/>
    <cellStyle name="强调文字颜色 6 2 2 8 2" xfId="37751"/>
    <cellStyle name="强调文字颜色 6 2 2 8 2 2" xfId="37752"/>
    <cellStyle name="强调文字颜色 6 2 2 8 3" xfId="37753"/>
    <cellStyle name="强调文字颜色 6 2 2 8 3 2" xfId="37754"/>
    <cellStyle name="强调文字颜色 6 2 2 9" xfId="37755"/>
    <cellStyle name="强调文字颜色 6 2 2 9 2" xfId="37756"/>
    <cellStyle name="强调文字颜色 6 2 2 9 2 2" xfId="37757"/>
    <cellStyle name="强调文字颜色 6 2 3" xfId="37758"/>
    <cellStyle name="强调文字颜色 6 2 3 10" xfId="37759"/>
    <cellStyle name="强调文字颜色 6 2 3 10 2" xfId="37760"/>
    <cellStyle name="强调文字颜色 6 2 3 11" xfId="37761"/>
    <cellStyle name="强调文字颜色 6 2 3 2" xfId="37762"/>
    <cellStyle name="强调文字颜色 6 2 3 2 10" xfId="37764"/>
    <cellStyle name="强调文字颜色 6 2 3 2 2" xfId="37766"/>
    <cellStyle name="强调文字颜色 6 2 3 2 2 2" xfId="37768"/>
    <cellStyle name="强调文字颜色 6 2 3 2 2 2 2" xfId="37770"/>
    <cellStyle name="强调文字颜色 6 2 3 2 2 2 2 2" xfId="37771"/>
    <cellStyle name="强调文字颜色 6 2 3 2 2 2 3" xfId="37772"/>
    <cellStyle name="强调文字颜色 6 2 3 2 2 3" xfId="37773"/>
    <cellStyle name="强调文字颜色 6 2 3 2 2 3 2" xfId="37774"/>
    <cellStyle name="强调文字颜色 6 2 3 2 2 3 2 2" xfId="37775"/>
    <cellStyle name="强调文字颜色 6 2 3 2 2 3 3" xfId="37777"/>
    <cellStyle name="强调文字颜色 6 2 3 2 2 3 3 2" xfId="37778"/>
    <cellStyle name="强调文字颜色 6 2 3 2 2 4" xfId="37779"/>
    <cellStyle name="强调文字颜色 6 2 3 2 2 4 2" xfId="37780"/>
    <cellStyle name="强调文字颜色 6 2 3 2 2 5" xfId="37781"/>
    <cellStyle name="强调文字颜色 6 2 3 2 3" xfId="37782"/>
    <cellStyle name="强调文字颜色 6 2 3 2 3 2" xfId="37784"/>
    <cellStyle name="强调文字颜色 6 2 3 2 3 2 2" xfId="37786"/>
    <cellStyle name="强调文字颜色 6 2 3 2 3 2 2 2" xfId="37788"/>
    <cellStyle name="强调文字颜色 6 2 3 2 3 2 3" xfId="37789"/>
    <cellStyle name="强调文字颜色 6 2 3 2 3 3" xfId="37791"/>
    <cellStyle name="强调文字颜色 6 2 3 2 3 3 2" xfId="37793"/>
    <cellStyle name="强调文字颜色 6 2 3 2 3 3 2 2" xfId="37794"/>
    <cellStyle name="强调文字颜色 6 2 3 2 3 3 2 2 2" xfId="37795"/>
    <cellStyle name="强调文字颜色 6 2 3 2 3 3 2 2 3" xfId="37796"/>
    <cellStyle name="强调文字颜色 6 2 3 2 3 4" xfId="37797"/>
    <cellStyle name="强调文字颜色 6 2 3 2 3 4 2" xfId="37799"/>
    <cellStyle name="强调文字颜色 6 2 3 2 3 5" xfId="37800"/>
    <cellStyle name="强调文字颜色 6 2 3 2 4" xfId="37802"/>
    <cellStyle name="强调文字颜色 6 2 3 2 4 2" xfId="37804"/>
    <cellStyle name="强调文字颜色 6 2 3 2 4 2 2" xfId="37805"/>
    <cellStyle name="强调文字颜色 6 2 3 2 4 2 2 2" xfId="37806"/>
    <cellStyle name="强调文字颜色 6 2 3 2 4 2 3" xfId="37807"/>
    <cellStyle name="强调文字颜色 6 2 3 2 4 3" xfId="37808"/>
    <cellStyle name="强调文字颜色 6 2 3 2 4 3 2" xfId="37809"/>
    <cellStyle name="强调文字颜色 6 2 3 2 4 4" xfId="37810"/>
    <cellStyle name="强调文字颜色 6 2 3 2 5" xfId="37811"/>
    <cellStyle name="强调文字颜色 6 2 3 2 5 2" xfId="37813"/>
    <cellStyle name="强调文字颜色 6 2 3 2 5 2 2" xfId="37814"/>
    <cellStyle name="强调文字颜色 6 2 3 2 5 3" xfId="37815"/>
    <cellStyle name="强调文字颜色 6 2 3 2 6" xfId="37816"/>
    <cellStyle name="强调文字颜色 6 2 3 2 6 2" xfId="37818"/>
    <cellStyle name="强调文字颜色 6 2 3 2 6 2 2" xfId="37819"/>
    <cellStyle name="强调文字颜色 6 2 3 2 6 3" xfId="37820"/>
    <cellStyle name="强调文字颜色 6 2 3 2 6 3 2" xfId="37821"/>
    <cellStyle name="强调文字颜色 6 2 3 2 7" xfId="17411"/>
    <cellStyle name="强调文字颜色 6 2 3 2 7 2" xfId="37822"/>
    <cellStyle name="强调文字颜色 6 2 3 2 7 2 2" xfId="26677"/>
    <cellStyle name="强调文字颜色 6 2 3 2 8" xfId="37823"/>
    <cellStyle name="强调文字颜色 6 2 3 2 8 2" xfId="37825"/>
    <cellStyle name="强调文字颜色 6 2 3 2 8 2 2" xfId="37826"/>
    <cellStyle name="强调文字颜色 6 2 3 2 8 3" xfId="37827"/>
    <cellStyle name="强调文字颜色 6 2 3 2 8 3 2" xfId="37828"/>
    <cellStyle name="强调文字颜色 6 2 3 2 9" xfId="37829"/>
    <cellStyle name="强调文字颜色 6 2 3 2 9 2" xfId="37831"/>
    <cellStyle name="强调文字颜色 6 2 3 3" xfId="37832"/>
    <cellStyle name="强调文字颜色 6 2 3 3 2" xfId="37834"/>
    <cellStyle name="强调文字颜色 6 2 3 3 2 2" xfId="37836"/>
    <cellStyle name="强调文字颜色 6 2 3 3 2 2 2" xfId="37837"/>
    <cellStyle name="强调文字颜色 6 2 3 3 2 3" xfId="37838"/>
    <cellStyle name="强调文字颜色 6 2 3 3 3" xfId="37839"/>
    <cellStyle name="强调文字颜色 6 2 3 3 3 2" xfId="37840"/>
    <cellStyle name="强调文字颜色 6 2 3 3 3 2 2" xfId="37841"/>
    <cellStyle name="强调文字颜色 6 2 3 3 3 3" xfId="37842"/>
    <cellStyle name="强调文字颜色 6 2 3 3 3 3 2" xfId="37843"/>
    <cellStyle name="强调文字颜色 6 2 3 3 4" xfId="37844"/>
    <cellStyle name="强调文字颜色 6 2 3 3 4 2" xfId="37845"/>
    <cellStyle name="强调文字颜色 6 2 3 3 5" xfId="37847"/>
    <cellStyle name="强调文字颜色 6 2 3 4" xfId="37848"/>
    <cellStyle name="强调文字颜色 6 2 3 4 2" xfId="37850"/>
    <cellStyle name="强调文字颜色 6 2 3 4 2 2" xfId="37851"/>
    <cellStyle name="强调文字颜色 6 2 3 4 2 2 2" xfId="37852"/>
    <cellStyle name="强调文字颜色 6 2 3 4 2 3" xfId="37853"/>
    <cellStyle name="强调文字颜色 6 2 3 4 3" xfId="37854"/>
    <cellStyle name="强调文字颜色 6 2 3 4 3 2" xfId="37855"/>
    <cellStyle name="强调文字颜色 6 2 3 4 3 2 2" xfId="37856"/>
    <cellStyle name="强调文字颜色 6 2 3 4 4" xfId="37857"/>
    <cellStyle name="强调文字颜色 6 2 3 4 4 2" xfId="37858"/>
    <cellStyle name="强调文字颜色 6 2 3 4 5" xfId="37859"/>
    <cellStyle name="强调文字颜色 6 2 3 5" xfId="37860"/>
    <cellStyle name="强调文字颜色 6 2 3 5 2" xfId="37861"/>
    <cellStyle name="强调文字颜色 6 2 3 5 2 2" xfId="37862"/>
    <cellStyle name="强调文字颜色 6 2 3 5 2 2 2" xfId="37863"/>
    <cellStyle name="强调文字颜色 6 2 3 5 2 3" xfId="37864"/>
    <cellStyle name="强调文字颜色 6 2 3 5 3" xfId="37865"/>
    <cellStyle name="强调文字颜色 6 2 3 5 3 2" xfId="37866"/>
    <cellStyle name="强调文字颜色 6 2 3 5 4" xfId="37867"/>
    <cellStyle name="强调文字颜色 6 2 3 6" xfId="37868"/>
    <cellStyle name="强调文字颜色 6 2 3 6 2" xfId="37869"/>
    <cellStyle name="强调文字颜色 6 2 3 6 2 2" xfId="37870"/>
    <cellStyle name="强调文字颜色 6 2 3 6 3" xfId="37871"/>
    <cellStyle name="强调文字颜色 6 2 3 6 3 2" xfId="37872"/>
    <cellStyle name="强调文字颜色 6 2 3 6 3 3" xfId="17792"/>
    <cellStyle name="强调文字颜色 6 2 3 7" xfId="37873"/>
    <cellStyle name="强调文字颜色 6 2 3 7 2" xfId="37874"/>
    <cellStyle name="强调文字颜色 6 2 3 7 2 2" xfId="37875"/>
    <cellStyle name="强调文字颜色 6 2 3 7 2 2 2" xfId="37876"/>
    <cellStyle name="强调文字颜色 6 2 3 7 2 2 3" xfId="37877"/>
    <cellStyle name="强调文字颜色 6 2 3 7 2 3" xfId="37878"/>
    <cellStyle name="强调文字颜色 6 2 3 7 2 4" xfId="37879"/>
    <cellStyle name="强调文字颜色 6 2 3 7 3" xfId="37880"/>
    <cellStyle name="强调文字颜色 6 2 3 7 3 2" xfId="37881"/>
    <cellStyle name="强调文字颜色 6 2 3 7 3 2 2" xfId="37882"/>
    <cellStyle name="强调文字颜色 6 2 3 7 3 2 3" xfId="37883"/>
    <cellStyle name="强调文字颜色 6 2 3 8" xfId="37884"/>
    <cellStyle name="强调文字颜色 6 2 3 8 2" xfId="37885"/>
    <cellStyle name="强调文字颜色 6 2 3 8 2 2" xfId="2860"/>
    <cellStyle name="强调文字颜色 6 2 3 9" xfId="37886"/>
    <cellStyle name="强调文字颜色 6 2 3 9 2" xfId="37887"/>
    <cellStyle name="强调文字颜色 6 2 3 9 2 2" xfId="6660"/>
    <cellStyle name="强调文字颜色 6 2 3 9 3" xfId="37888"/>
    <cellStyle name="强调文字颜色 6 2 3 9 3 2" xfId="37889"/>
    <cellStyle name="强调文字颜色 6 2 4" xfId="37890"/>
    <cellStyle name="强调文字颜色 6 2 4 10" xfId="37891"/>
    <cellStyle name="强调文字颜色 6 2 4 11" xfId="37893"/>
    <cellStyle name="强调文字颜色 6 2 4 2" xfId="37894"/>
    <cellStyle name="强调文字颜色 6 2 4 2 2" xfId="37895"/>
    <cellStyle name="强调文字颜色 6 2 4 2 2 2" xfId="37896"/>
    <cellStyle name="强调文字颜色 6 2 4 2 2 2 2" xfId="37897"/>
    <cellStyle name="强调文字颜色 6 2 4 2 2 2 2 2" xfId="37898"/>
    <cellStyle name="强调文字颜色 6 2 4 2 2 2 3" xfId="37899"/>
    <cellStyle name="强调文字颜色 6 2 4 2 2 3" xfId="37900"/>
    <cellStyle name="强调文字颜色 6 2 4 2 2 3 2" xfId="37901"/>
    <cellStyle name="强调文字颜色 6 2 4 2 2 3 2 2" xfId="37902"/>
    <cellStyle name="强调文字颜色 6 2 4 2 2 4" xfId="37903"/>
    <cellStyle name="强调文字颜色 6 2 4 2 2 4 2" xfId="37904"/>
    <cellStyle name="强调文字颜色 6 2 4 2 2 4 3" xfId="37905"/>
    <cellStyle name="强调文字颜色 6 2 4 2 2 4 4" xfId="37906"/>
    <cellStyle name="强调文字颜色 6 2 4 2 2 5" xfId="37907"/>
    <cellStyle name="强调文字颜色 6 2 4 2 3" xfId="37908"/>
    <cellStyle name="强调文字颜色 6 2 4 2 3 2" xfId="37909"/>
    <cellStyle name="强调文字颜色 6 2 4 2 3 2 2" xfId="37910"/>
    <cellStyle name="强调文字颜色 6 2 4 2 3 2 2 2" xfId="37911"/>
    <cellStyle name="强调文字颜色 6 2 4 2 3 2 3" xfId="37912"/>
    <cellStyle name="强调文字颜色 6 2 4 2 3 3" xfId="37913"/>
    <cellStyle name="强调文字颜色 6 2 4 2 3 3 2" xfId="37914"/>
    <cellStyle name="强调文字颜色 6 2 4 2 3 4" xfId="37915"/>
    <cellStyle name="强调文字颜色 6 2 4 2 4" xfId="37916"/>
    <cellStyle name="强调文字颜色 6 2 4 2 4 2" xfId="37917"/>
    <cellStyle name="强调文字颜色 6 2 4 2 4 2 2" xfId="37918"/>
    <cellStyle name="强调文字颜色 6 2 4 2 4 3" xfId="37919"/>
    <cellStyle name="强调文字颜色 6 2 4 2 5" xfId="10723"/>
    <cellStyle name="强调文字颜色 6 2 4 2 5 2" xfId="10726"/>
    <cellStyle name="强调文字颜色 6 2 4 2 5 2 2" xfId="36859"/>
    <cellStyle name="强调文字颜色 6 2 4 2 5 2 3" xfId="36861"/>
    <cellStyle name="强调文字颜色 6 2 4 2 5 2 4" xfId="37920"/>
    <cellStyle name="强调文字颜色 6 2 4 2 5 3" xfId="10739"/>
    <cellStyle name="强调文字颜色 6 2 4 2 5 4" xfId="37921"/>
    <cellStyle name="强调文字颜色 6 2 4 2 6" xfId="10746"/>
    <cellStyle name="强调文字颜色 6 2 4 2 6 2" xfId="36865"/>
    <cellStyle name="强调文字颜色 6 2 4 2 6 2 2" xfId="36867"/>
    <cellStyle name="强调文字颜色 6 2 4 2 6 3" xfId="37922"/>
    <cellStyle name="强调文字颜色 6 2 4 2 6 4" xfId="6708"/>
    <cellStyle name="强调文字颜色 6 2 4 2 7" xfId="10763"/>
    <cellStyle name="强调文字颜色 6 2 4 2 7 2" xfId="37923"/>
    <cellStyle name="强调文字颜色 6 2 4 2 8" xfId="37924"/>
    <cellStyle name="强调文字颜色 6 2 4 3" xfId="37925"/>
    <cellStyle name="强调文字颜色 6 2 4 3 2" xfId="37926"/>
    <cellStyle name="强调文字颜色 6 2 4 3 2 2" xfId="37927"/>
    <cellStyle name="强调文字颜色 6 2 4 3 2 2 2" xfId="37928"/>
    <cellStyle name="强调文字颜色 6 2 4 3 2 3" xfId="37929"/>
    <cellStyle name="强调文字颜色 6 2 4 3 3" xfId="37930"/>
    <cellStyle name="强调文字颜色 6 2 4 3 3 2" xfId="37931"/>
    <cellStyle name="强调文字颜色 6 2 4 3 3 2 2" xfId="37932"/>
    <cellStyle name="强调文字颜色 6 2 4 3 4" xfId="37933"/>
    <cellStyle name="强调文字颜色 6 2 4 3 4 2" xfId="37934"/>
    <cellStyle name="强调文字颜色 6 2 4 3 5" xfId="3822"/>
    <cellStyle name="强调文字颜色 6 2 4 3 5 2" xfId="36876"/>
    <cellStyle name="强调文字颜色 6 2 4 3 5 3" xfId="37935"/>
    <cellStyle name="强调文字颜色 6 2 4 4" xfId="37936"/>
    <cellStyle name="强调文字颜色 6 2 4 4 2" xfId="37937"/>
    <cellStyle name="强调文字颜色 6 2 4 4 2 2" xfId="37938"/>
    <cellStyle name="强调文字颜色 6 2 4 4 2 2 2" xfId="37939"/>
    <cellStyle name="强调文字颜色 6 2 4 4 2 3" xfId="37940"/>
    <cellStyle name="强调文字颜色 6 2 4 4 3" xfId="37941"/>
    <cellStyle name="强调文字颜色 6 2 4 4 3 2" xfId="37942"/>
    <cellStyle name="强调文字颜色 6 2 4 4 4" xfId="37943"/>
    <cellStyle name="强调文字颜色 6 2 4 5" xfId="37944"/>
    <cellStyle name="强调文字颜色 6 2 4 5 2" xfId="37945"/>
    <cellStyle name="强调文字颜色 6 2 4 5 2 2" xfId="37946"/>
    <cellStyle name="强调文字颜色 6 2 4 5 3" xfId="37947"/>
    <cellStyle name="强调文字颜色 6 2 4 6" xfId="37948"/>
    <cellStyle name="强调文字颜色 6 2 4 6 2" xfId="37949"/>
    <cellStyle name="强调文字颜色 6 2 4 6 2 2" xfId="37950"/>
    <cellStyle name="强调文字颜色 6 2 4 7" xfId="37951"/>
    <cellStyle name="强调文字颜色 6 2 4 7 2" xfId="37952"/>
    <cellStyle name="强调文字颜色 6 2 4 7 2 2" xfId="37953"/>
    <cellStyle name="强调文字颜色 6 2 4 7 2 2 2" xfId="37954"/>
    <cellStyle name="强调文字颜色 6 2 4 7 2 2 3" xfId="37956"/>
    <cellStyle name="强调文字颜色 6 2 4 8" xfId="37958"/>
    <cellStyle name="强调文字颜色 6 2 4 8 2" xfId="37959"/>
    <cellStyle name="强调文字颜色 6 2 4 9" xfId="37960"/>
    <cellStyle name="强调文字颜色 6 2 5" xfId="37961"/>
    <cellStyle name="强调文字颜色 6 2 5 10" xfId="37962"/>
    <cellStyle name="强调文字颜色 6 2 5 10 2" xfId="31859"/>
    <cellStyle name="强调文字颜色 6 2 5 11" xfId="37963"/>
    <cellStyle name="强调文字颜色 6 2 5 2" xfId="37964"/>
    <cellStyle name="强调文字颜色 6 2 5 2 10" xfId="37965"/>
    <cellStyle name="强调文字颜色 6 2 5 2 2" xfId="37966"/>
    <cellStyle name="强调文字颜色 6 2 5 2 2 2" xfId="37967"/>
    <cellStyle name="强调文字颜色 6 2 5 2 2 2 2" xfId="37968"/>
    <cellStyle name="强调文字颜色 6 2 5 2 2 2 2 2" xfId="37969"/>
    <cellStyle name="强调文字颜色 6 2 5 2 2 2 3" xfId="37970"/>
    <cellStyle name="强调文字颜色 6 2 5 2 2 2 3 2" xfId="37972"/>
    <cellStyle name="强调文字颜色 6 2 5 2 2 2 3 3" xfId="37974"/>
    <cellStyle name="强调文字颜色 6 2 5 2 2 3" xfId="37976"/>
    <cellStyle name="强调文字颜色 6 2 5 2 2 3 2" xfId="37977"/>
    <cellStyle name="强调文字颜色 6 2 5 2 2 3 2 2" xfId="37978"/>
    <cellStyle name="强调文字颜色 6 2 5 2 2 3 3" xfId="37979"/>
    <cellStyle name="强调文字颜色 6 2 5 2 2 3 3 2" xfId="37980"/>
    <cellStyle name="强调文字颜色 6 2 5 2 2 4" xfId="37981"/>
    <cellStyle name="强调文字颜色 6 2 5 2 2 4 2" xfId="37982"/>
    <cellStyle name="强调文字颜色 6 2 5 2 2 5" xfId="37983"/>
    <cellStyle name="强调文字颜色 6 2 5 2 3" xfId="37984"/>
    <cellStyle name="强调文字颜色 6 2 5 2 3 2" xfId="37985"/>
    <cellStyle name="强调文字颜色 6 2 5 2 3 2 2" xfId="37986"/>
    <cellStyle name="强调文字颜色 6 2 5 2 3 2 2 2" xfId="37987"/>
    <cellStyle name="强调文字颜色 6 2 5 2 3 2 3" xfId="37988"/>
    <cellStyle name="强调文字颜色 6 2 5 2 3 3" xfId="37989"/>
    <cellStyle name="强调文字颜色 6 2 5 2 3 3 2" xfId="37990"/>
    <cellStyle name="强调文字颜色 6 2 5 2 3 3 2 2" xfId="37991"/>
    <cellStyle name="强调文字颜色 6 2 5 2 3 4" xfId="37992"/>
    <cellStyle name="强调文字颜色 6 2 5 2 3 4 2" xfId="37993"/>
    <cellStyle name="强调文字颜色 6 2 5 2 3 5" xfId="37994"/>
    <cellStyle name="强调文字颜色 6 2 5 2 4" xfId="37995"/>
    <cellStyle name="强调文字颜色 6 2 5 2 4 2" xfId="37996"/>
    <cellStyle name="强调文字颜色 6 2 5 2 4 2 2" xfId="37997"/>
    <cellStyle name="强调文字颜色 6 2 5 2 4 2 2 2" xfId="37998"/>
    <cellStyle name="强调文字颜色 6 2 5 2 4 2 3" xfId="37999"/>
    <cellStyle name="强调文字颜色 6 2 5 2 4 3" xfId="38000"/>
    <cellStyle name="强调文字颜色 6 2 5 2 4 3 2" xfId="38001"/>
    <cellStyle name="强调文字颜色 6 2 5 2 4 4" xfId="38002"/>
    <cellStyle name="强调文字颜色 6 2 5 2 5" xfId="10801"/>
    <cellStyle name="强调文字颜色 6 2 5 2 5 2" xfId="10804"/>
    <cellStyle name="强调文字颜色 6 2 5 2 5 2 2" xfId="38003"/>
    <cellStyle name="强调文字颜色 6 2 5 2 5 3" xfId="10810"/>
    <cellStyle name="强调文字颜色 6 2 5 2 5 4" xfId="38004"/>
    <cellStyle name="强调文字颜色 6 2 5 2 5 5" xfId="38005"/>
    <cellStyle name="强调文字颜色 6 2 5 2 6" xfId="10819"/>
    <cellStyle name="强调文字颜色 6 2 5 2 6 2" xfId="38006"/>
    <cellStyle name="强调文字颜色 6 2 5 2 6 2 2" xfId="38007"/>
    <cellStyle name="强调文字颜色 6 2 5 2 6 3" xfId="38008"/>
    <cellStyle name="强调文字颜色 6 2 5 2 6 3 2" xfId="38009"/>
    <cellStyle name="强调文字颜色 6 2 5 2 7" xfId="10824"/>
    <cellStyle name="强调文字颜色 6 2 5 2 7 2" xfId="38010"/>
    <cellStyle name="强调文字颜色 6 2 5 2 7 2 2" xfId="38011"/>
    <cellStyle name="强调文字颜色 6 2 5 2 8" xfId="38012"/>
    <cellStyle name="强调文字颜色 6 2 5 2 8 2" xfId="38013"/>
    <cellStyle name="强调文字颜色 6 2 5 2 8 2 2" xfId="38014"/>
    <cellStyle name="强调文字颜色 6 2 5 2 8 3" xfId="38015"/>
    <cellStyle name="强调文字颜色 6 2 5 2 8 3 2" xfId="38016"/>
    <cellStyle name="强调文字颜色 6 2 5 2 9" xfId="38017"/>
    <cellStyle name="强调文字颜色 6 2 5 2 9 2" xfId="38018"/>
    <cellStyle name="强调文字颜色 6 2 5 3" xfId="6597"/>
    <cellStyle name="强调文字颜色 6 2 5 3 2" xfId="38019"/>
    <cellStyle name="强调文字颜色 6 2 5 3 2 2" xfId="38020"/>
    <cellStyle name="强调文字颜色 6 2 5 3 2 2 2" xfId="38021"/>
    <cellStyle name="强调文字颜色 6 2 5 3 2 3" xfId="38022"/>
    <cellStyle name="强调文字颜色 6 2 5 3 3" xfId="38023"/>
    <cellStyle name="强调文字颜色 6 2 5 3 3 2" xfId="38024"/>
    <cellStyle name="强调文字颜色 6 2 5 3 3 2 2" xfId="38025"/>
    <cellStyle name="强调文字颜色 6 2 5 3 3 3" xfId="38026"/>
    <cellStyle name="强调文字颜色 6 2 5 3 3 3 2" xfId="38027"/>
    <cellStyle name="强调文字颜色 6 2 5 3 4" xfId="38028"/>
    <cellStyle name="强调文字颜色 6 2 5 3 4 2" xfId="38029"/>
    <cellStyle name="强调文字颜色 6 2 5 3 5" xfId="3916"/>
    <cellStyle name="强调文字颜色 6 2 5 4" xfId="38030"/>
    <cellStyle name="强调文字颜色 6 2 5 4 2" xfId="38031"/>
    <cellStyle name="强调文字颜色 6 2 5 4 2 2" xfId="38032"/>
    <cellStyle name="强调文字颜色 6 2 5 4 2 2 2" xfId="38033"/>
    <cellStyle name="强调文字颜色 6 2 5 4 2 3" xfId="38034"/>
    <cellStyle name="强调文字颜色 6 2 5 4 3" xfId="38035"/>
    <cellStyle name="强调文字颜色 6 2 5 4 3 2" xfId="38036"/>
    <cellStyle name="强调文字颜色 6 2 5 4 3 2 2" xfId="38037"/>
    <cellStyle name="强调文字颜色 6 2 5 4 4" xfId="38038"/>
    <cellStyle name="强调文字颜色 6 2 5 4 4 2" xfId="38039"/>
    <cellStyle name="强调文字颜色 6 2 5 4 5" xfId="38040"/>
    <cellStyle name="强调文字颜色 6 2 5 5" xfId="38041"/>
    <cellStyle name="强调文字颜色 6 2 5 5 2" xfId="38042"/>
    <cellStyle name="强调文字颜色 6 2 5 5 2 2" xfId="38043"/>
    <cellStyle name="强调文字颜色 6 2 5 5 2 2 2" xfId="38044"/>
    <cellStyle name="强调文字颜色 6 2 5 5 2 3" xfId="38045"/>
    <cellStyle name="强调文字颜色 6 2 5 5 3" xfId="38046"/>
    <cellStyle name="强调文字颜色 6 2 5 5 3 2" xfId="38047"/>
    <cellStyle name="强调文字颜色 6 2 5 5 4" xfId="38048"/>
    <cellStyle name="强调文字颜色 6 2 5 6" xfId="38049"/>
    <cellStyle name="强调文字颜色 6 2 5 6 2" xfId="38050"/>
    <cellStyle name="强调文字颜色 6 2 5 6 2 2" xfId="38051"/>
    <cellStyle name="强调文字颜色 6 2 5 6 3" xfId="38052"/>
    <cellStyle name="强调文字颜色 6 2 5 7" xfId="38053"/>
    <cellStyle name="强调文字颜色 6 2 5 7 2" xfId="38054"/>
    <cellStyle name="强调文字颜色 6 2 5 7 2 2" xfId="38055"/>
    <cellStyle name="强调文字颜色 6 2 5 7 3" xfId="38056"/>
    <cellStyle name="强调文字颜色 6 2 5 7 3 2" xfId="38057"/>
    <cellStyle name="强调文字颜色 6 2 5 8" xfId="38058"/>
    <cellStyle name="强调文字颜色 6 2 5 8 2" xfId="38059"/>
    <cellStyle name="强调文字颜色 6 2 5 8 2 2" xfId="38060"/>
    <cellStyle name="强调文字颜色 6 2 5 9" xfId="38061"/>
    <cellStyle name="强调文字颜色 6 2 5 9 2" xfId="38062"/>
    <cellStyle name="强调文字颜色 6 2 5 9 2 2" xfId="38063"/>
    <cellStyle name="强调文字颜色 6 2 5 9 3" xfId="38064"/>
    <cellStyle name="强调文字颜色 6 2 5 9 3 2" xfId="38065"/>
    <cellStyle name="强调文字颜色 6 2 6" xfId="38066"/>
    <cellStyle name="强调文字颜色 6 2 6 2" xfId="38067"/>
    <cellStyle name="强调文字颜色 6 2 6 2 2" xfId="38068"/>
    <cellStyle name="强调文字颜色 6 2 6 2 2 2" xfId="38069"/>
    <cellStyle name="强调文字颜色 6 2 6 2 2 2 2" xfId="38070"/>
    <cellStyle name="强调文字颜色 6 2 6 2 2 2 2 2" xfId="38071"/>
    <cellStyle name="强调文字颜色 6 2 6 2 2 2 2 3" xfId="38072"/>
    <cellStyle name="强调文字颜色 6 2 6 2 2 3" xfId="38073"/>
    <cellStyle name="强调文字颜色 6 2 6 2 2 3 2" xfId="38074"/>
    <cellStyle name="强调文字颜色 6 2 6 2 2 3 3" xfId="38075"/>
    <cellStyle name="强调文字颜色 6 2 6 2 3" xfId="38076"/>
    <cellStyle name="强调文字颜色 6 2 6 2 3 2" xfId="38077"/>
    <cellStyle name="强调文字颜色 6 2 6 2 3 2 2" xfId="38078"/>
    <cellStyle name="强调文字颜色 6 2 6 2 4" xfId="38079"/>
    <cellStyle name="强调文字颜色 6 2 6 2 4 2" xfId="38080"/>
    <cellStyle name="强调文字颜色 6 2 6 2 5" xfId="10838"/>
    <cellStyle name="强调文字颜色 6 2 6 3" xfId="8310"/>
    <cellStyle name="强调文字颜色 6 2 6 3 2" xfId="38081"/>
    <cellStyle name="强调文字颜色 6 2 6 3 2 2" xfId="38082"/>
    <cellStyle name="强调文字颜色 6 2 6 3 2 2 2" xfId="9545"/>
    <cellStyle name="强调文字颜色 6 2 6 3 2 3" xfId="38083"/>
    <cellStyle name="强调文字颜色 6 2 6 3 2 3 2" xfId="38084"/>
    <cellStyle name="强调文字颜色 6 2 6 3 2 3 3" xfId="38085"/>
    <cellStyle name="强调文字颜色 6 2 6 3 3" xfId="38086"/>
    <cellStyle name="强调文字颜色 6 2 6 3 3 2" xfId="38087"/>
    <cellStyle name="强调文字颜色 6 2 6 3 4" xfId="38088"/>
    <cellStyle name="强调文字颜色 6 2 6 4" xfId="38089"/>
    <cellStyle name="强调文字颜色 6 2 6 4 2" xfId="38090"/>
    <cellStyle name="强调文字颜色 6 2 6 4 2 2" xfId="38091"/>
    <cellStyle name="强调文字颜色 6 2 6 4 3" xfId="38092"/>
    <cellStyle name="强调文字颜色 6 2 6 5" xfId="38093"/>
    <cellStyle name="强调文字颜色 6 2 6 5 2" xfId="38094"/>
    <cellStyle name="强调文字颜色 6 2 6 5 2 2" xfId="38095"/>
    <cellStyle name="强调文字颜色 6 2 6 6" xfId="38096"/>
    <cellStyle name="强调文字颜色 6 2 6 6 2" xfId="38097"/>
    <cellStyle name="强调文字颜色 6 2 6 6 2 2" xfId="38098"/>
    <cellStyle name="强调文字颜色 6 2 6 7" xfId="38099"/>
    <cellStyle name="强调文字颜色 6 2 6 7 2" xfId="38100"/>
    <cellStyle name="强调文字颜色 6 2 6 8" xfId="38101"/>
    <cellStyle name="强调文字颜色 6 2 7" xfId="38102"/>
    <cellStyle name="强调文字颜色 6 2 7 2" xfId="38103"/>
    <cellStyle name="强调文字颜色 6 2 7 2 2" xfId="38104"/>
    <cellStyle name="强调文字颜色 6 2 7 2 2 2" xfId="38105"/>
    <cellStyle name="强调文字颜色 6 2 7 2 3" xfId="38106"/>
    <cellStyle name="强调文字颜色 6 2 7 3" xfId="38107"/>
    <cellStyle name="强调文字颜色 6 2 7 3 2" xfId="38108"/>
    <cellStyle name="强调文字颜色 6 2 7 3 2 2" xfId="38109"/>
    <cellStyle name="强调文字颜色 6 2 7 4" xfId="38110"/>
    <cellStyle name="强调文字颜色 6 2 7 4 2" xfId="38111"/>
    <cellStyle name="强调文字颜色 6 2 7 5" xfId="38112"/>
    <cellStyle name="强调文字颜色 6 2 8" xfId="37208"/>
    <cellStyle name="强调文字颜色 6 2 8 2" xfId="37210"/>
    <cellStyle name="强调文字颜色 6 2 8 2 2" xfId="38113"/>
    <cellStyle name="强调文字颜色 6 2 8 2 2 2" xfId="38114"/>
    <cellStyle name="强调文字颜色 6 2 8 2 3" xfId="38115"/>
    <cellStyle name="强调文字颜色 6 2 8 3" xfId="38116"/>
    <cellStyle name="强调文字颜色 6 2 8 3 2" xfId="38118"/>
    <cellStyle name="强调文字颜色 6 2 8 4" xfId="38120"/>
    <cellStyle name="强调文字颜色 6 2 9" xfId="37213"/>
    <cellStyle name="强调文字颜色 6 2 9 2" xfId="37215"/>
    <cellStyle name="强调文字颜色 6 2 9 2 2" xfId="38122"/>
    <cellStyle name="强调文字颜色 6 2 9 3" xfId="38123"/>
    <cellStyle name="强调文字颜色 6 3" xfId="38124"/>
    <cellStyle name="强调文字颜色 6 3 10" xfId="38125"/>
    <cellStyle name="强调文字颜色 6 3 10 2" xfId="12584"/>
    <cellStyle name="强调文字颜色 6 3 10 2 2" xfId="12587"/>
    <cellStyle name="强调文字颜色 6 3 10 3" xfId="8712"/>
    <cellStyle name="强调文字颜色 6 3 10 3 2" xfId="12591"/>
    <cellStyle name="强调文字颜色 6 3 11" xfId="38126"/>
    <cellStyle name="强调文字颜色 6 3 11 2" xfId="12616"/>
    <cellStyle name="强调文字颜色 6 3 12" xfId="38127"/>
    <cellStyle name="强调文字颜色 6 3 13" xfId="38128"/>
    <cellStyle name="强调文字颜色 6 3 2" xfId="38129"/>
    <cellStyle name="强调文字颜色 6 3 2 10" xfId="38130"/>
    <cellStyle name="强调文字颜色 6 3 2 10 2" xfId="38132"/>
    <cellStyle name="强调文字颜色 6 3 2 11" xfId="38133"/>
    <cellStyle name="强调文字颜色 6 3 2 2" xfId="38135"/>
    <cellStyle name="强调文字颜色 6 3 2 2 10" xfId="38136"/>
    <cellStyle name="强调文字颜色 6 3 2 2 2" xfId="38137"/>
    <cellStyle name="强调文字颜色 6 3 2 2 2 2" xfId="38138"/>
    <cellStyle name="强调文字颜色 6 3 2 2 2 2 2" xfId="38139"/>
    <cellStyle name="强调文字颜色 6 3 2 2 2 2 2 2" xfId="38140"/>
    <cellStyle name="强调文字颜色 6 3 2 2 2 2 2 3" xfId="38141"/>
    <cellStyle name="强调文字颜色 6 3 2 2 2 2 2 4" xfId="38142"/>
    <cellStyle name="强调文字颜色 6 3 2 2 2 2 3" xfId="38143"/>
    <cellStyle name="强调文字颜色 6 3 2 2 2 3" xfId="38144"/>
    <cellStyle name="强调文字颜色 6 3 2 2 2 3 2" xfId="38145"/>
    <cellStyle name="强调文字颜色 6 3 2 2 2 3 2 2" xfId="38146"/>
    <cellStyle name="强调文字颜色 6 3 2 2 2 3 2 2 2" xfId="38147"/>
    <cellStyle name="强调文字颜色 6 3 2 2 2 3 2 2 3" xfId="38148"/>
    <cellStyle name="强调文字颜色 6 3 2 2 2 3 2 3" xfId="38149"/>
    <cellStyle name="强调文字颜色 6 3 2 2 2 3 2 4" xfId="38150"/>
    <cellStyle name="强调文字颜色 6 3 2 2 2 3 3" xfId="38151"/>
    <cellStyle name="强调文字颜色 6 3 2 2 2 3 3 2" xfId="38152"/>
    <cellStyle name="强调文字颜色 6 3 2 2 2 3 3 2 2" xfId="38153"/>
    <cellStyle name="强调文字颜色 6 3 2 2 2 3 3 2 3" xfId="12737"/>
    <cellStyle name="强调文字颜色 6 3 2 2 2 3 3 3" xfId="38154"/>
    <cellStyle name="强调文字颜色 6 3 2 2 2 3 3 4" xfId="38155"/>
    <cellStyle name="强调文字颜色 6 3 2 2 2 4" xfId="38156"/>
    <cellStyle name="强调文字颜色 6 3 2 2 2 4 2" xfId="38157"/>
    <cellStyle name="强调文字颜色 6 3 2 2 2 5" xfId="38158"/>
    <cellStyle name="强调文字颜色 6 3 2 2 3" xfId="38159"/>
    <cellStyle name="强调文字颜色 6 3 2 2 3 2" xfId="38160"/>
    <cellStyle name="强调文字颜色 6 3 2 2 3 2 2" xfId="13263"/>
    <cellStyle name="强调文字颜色 6 3 2 2 3 2 2 2" xfId="38161"/>
    <cellStyle name="强调文字颜色 6 3 2 2 3 2 3" xfId="38162"/>
    <cellStyle name="强调文字颜色 6 3 2 2 3 3" xfId="38163"/>
    <cellStyle name="强调文字颜色 6 3 2 2 3 3 2" xfId="38164"/>
    <cellStyle name="强调文字颜色 6 3 2 2 3 3 2 2" xfId="38165"/>
    <cellStyle name="强调文字颜色 6 3 2 2 3 4" xfId="38166"/>
    <cellStyle name="强调文字颜色 6 3 2 2 3 4 2" xfId="38167"/>
    <cellStyle name="强调文字颜色 6 3 2 2 3 5" xfId="38168"/>
    <cellStyle name="强调文字颜色 6 3 2 2 4" xfId="38169"/>
    <cellStyle name="强调文字颜色 6 3 2 2 4 2" xfId="38170"/>
    <cellStyle name="强调文字颜色 6 3 2 2 4 2 2" xfId="38171"/>
    <cellStyle name="强调文字颜色 6 3 2 2 4 2 2 2" xfId="38172"/>
    <cellStyle name="强调文字颜色 6 3 2 2 4 2 3" xfId="38173"/>
    <cellStyle name="强调文字颜色 6 3 2 2 4 3" xfId="38174"/>
    <cellStyle name="强调文字颜色 6 3 2 2 4 3 2" xfId="38175"/>
    <cellStyle name="强调文字颜色 6 3 2 2 4 4" xfId="38176"/>
    <cellStyle name="强调文字颜色 6 3 2 2 5" xfId="38177"/>
    <cellStyle name="强调文字颜色 6 3 2 2 5 2" xfId="38178"/>
    <cellStyle name="强调文字颜色 6 3 2 2 5 2 2" xfId="38179"/>
    <cellStyle name="强调文字颜色 6 3 2 2 5 3" xfId="30764"/>
    <cellStyle name="强调文字颜色 6 3 2 2 6" xfId="38180"/>
    <cellStyle name="强调文字颜色 6 3 2 2 6 2" xfId="38181"/>
    <cellStyle name="强调文字颜色 6 3 2 2 6 2 2" xfId="38182"/>
    <cellStyle name="强调文字颜色 6 3 2 2 6 3" xfId="30769"/>
    <cellStyle name="强调文字颜色 6 3 2 2 6 3 2" xfId="30775"/>
    <cellStyle name="强调文字颜色 6 3 2 2 7" xfId="33535"/>
    <cellStyle name="强调文字颜色 6 3 2 2 7 2" xfId="38184"/>
    <cellStyle name="强调文字颜色 6 3 2 2 7 2 2" xfId="38185"/>
    <cellStyle name="强调文字颜色 6 3 2 2 8" xfId="38186"/>
    <cellStyle name="强调文字颜色 6 3 2 2 8 2" xfId="38187"/>
    <cellStyle name="强调文字颜色 6 3 2 2 8 2 2" xfId="38188"/>
    <cellStyle name="强调文字颜色 6 3 2 2 8 3" xfId="38189"/>
    <cellStyle name="强调文字颜色 6 3 2 2 8 3 2" xfId="38190"/>
    <cellStyle name="强调文字颜色 6 3 2 2 9" xfId="38191"/>
    <cellStyle name="强调文字颜色 6 3 2 2 9 2" xfId="38192"/>
    <cellStyle name="强调文字颜色 6 3 2 2 9 2 2" xfId="5117"/>
    <cellStyle name="强调文字颜色 6 3 2 2 9 2 3" xfId="5163"/>
    <cellStyle name="强调文字颜色 6 3 2 3" xfId="38193"/>
    <cellStyle name="强调文字颜色 6 3 2 3 2" xfId="38194"/>
    <cellStyle name="强调文字颜色 6 3 2 3 2 2" xfId="38195"/>
    <cellStyle name="强调文字颜色 6 3 2 3 2 2 2" xfId="38196"/>
    <cellStyle name="强调文字颜色 6 3 2 3 2 2 2 2" xfId="14810"/>
    <cellStyle name="强调文字颜色 6 3 2 3 2 2 2 3" xfId="38197"/>
    <cellStyle name="强调文字颜色 6 3 2 3 2 3" xfId="38198"/>
    <cellStyle name="强调文字颜色 6 3 2 3 3" xfId="38199"/>
    <cellStyle name="强调文字颜色 6 3 2 3 3 2" xfId="38200"/>
    <cellStyle name="强调文字颜色 6 3 2 3 3 2 2" xfId="38201"/>
    <cellStyle name="强调文字颜色 6 3 2 3 3 3" xfId="38202"/>
    <cellStyle name="强调文字颜色 6 3 2 3 3 3 2" xfId="38203"/>
    <cellStyle name="强调文字颜色 6 3 2 3 4" xfId="38204"/>
    <cellStyle name="强调文字颜色 6 3 2 3 4 2" xfId="38205"/>
    <cellStyle name="强调文字颜色 6 3 2 3 5" xfId="38206"/>
    <cellStyle name="强调文字颜色 6 3 2 4" xfId="38207"/>
    <cellStyle name="强调文字颜色 6 3 2 4 2" xfId="38208"/>
    <cellStyle name="强调文字颜色 6 3 2 4 2 2" xfId="38209"/>
    <cellStyle name="强调文字颜色 6 3 2 4 2 2 2" xfId="38211"/>
    <cellStyle name="强调文字颜色 6 3 2 4 2 3" xfId="38212"/>
    <cellStyle name="强调文字颜色 6 3 2 4 3" xfId="38214"/>
    <cellStyle name="强调文字颜色 6 3 2 4 3 2" xfId="38215"/>
    <cellStyle name="强调文字颜色 6 3 2 4 3 2 2" xfId="38216"/>
    <cellStyle name="强调文字颜色 6 3 2 4 4" xfId="38217"/>
    <cellStyle name="强调文字颜色 6 3 2 4 4 2" xfId="38218"/>
    <cellStyle name="强调文字颜色 6 3 2 4 5" xfId="38219"/>
    <cellStyle name="强调文字颜色 6 3 2 5" xfId="38220"/>
    <cellStyle name="强调文字颜色 6 3 2 5 2" xfId="38221"/>
    <cellStyle name="强调文字颜色 6 3 2 5 2 2" xfId="38222"/>
    <cellStyle name="强调文字颜色 6 3 2 5 2 2 2" xfId="38223"/>
    <cellStyle name="强调文字颜色 6 3 2 5 2 3" xfId="38224"/>
    <cellStyle name="强调文字颜色 6 3 2 5 3" xfId="38225"/>
    <cellStyle name="强调文字颜色 6 3 2 5 3 2" xfId="38226"/>
    <cellStyle name="强调文字颜色 6 3 2 5 4" xfId="38227"/>
    <cellStyle name="强调文字颜色 6 3 2 6" xfId="38228"/>
    <cellStyle name="强调文字颜色 6 3 2 6 2" xfId="38229"/>
    <cellStyle name="强调文字颜色 6 3 2 6 2 2" xfId="38230"/>
    <cellStyle name="强调文字颜色 6 3 2 6 3" xfId="38231"/>
    <cellStyle name="强调文字颜色 6 3 2 7" xfId="38232"/>
    <cellStyle name="强调文字颜色 6 3 2 7 2" xfId="38233"/>
    <cellStyle name="强调文字颜色 6 3 2 7 2 2" xfId="38234"/>
    <cellStyle name="强调文字颜色 6 3 2 7 3" xfId="38235"/>
    <cellStyle name="强调文字颜色 6 3 2 7 3 2" xfId="38236"/>
    <cellStyle name="强调文字颜色 6 3 2 8" xfId="38237"/>
    <cellStyle name="强调文字颜色 6 3 2 8 2" xfId="38238"/>
    <cellStyle name="强调文字颜色 6 3 2 8 2 2" xfId="38239"/>
    <cellStyle name="强调文字颜色 6 3 2 9" xfId="38240"/>
    <cellStyle name="强调文字颜色 6 3 2 9 2" xfId="38241"/>
    <cellStyle name="强调文字颜色 6 3 2 9 2 2" xfId="38242"/>
    <cellStyle name="强调文字颜色 6 3 2 9 3" xfId="38243"/>
    <cellStyle name="强调文字颜色 6 3 2 9 3 2" xfId="38244"/>
    <cellStyle name="强调文字颜色 6 3 3" xfId="38245"/>
    <cellStyle name="强调文字颜色 6 3 3 10" xfId="1133"/>
    <cellStyle name="强调文字颜色 6 3 3 2" xfId="38246"/>
    <cellStyle name="强调文字颜色 6 3 3 2 2" xfId="38247"/>
    <cellStyle name="强调文字颜色 6 3 3 2 2 2" xfId="38248"/>
    <cellStyle name="强调文字颜色 6 3 3 2 2 2 2" xfId="38249"/>
    <cellStyle name="强调文字颜色 6 3 3 2 2 3" xfId="38250"/>
    <cellStyle name="强调文字颜色 6 3 3 2 3" xfId="38251"/>
    <cellStyle name="强调文字颜色 6 3 3 2 3 2" xfId="38252"/>
    <cellStyle name="强调文字颜色 6 3 3 2 3 2 2" xfId="38253"/>
    <cellStyle name="强调文字颜色 6 3 3 2 3 3" xfId="38254"/>
    <cellStyle name="强调文字颜色 6 3 3 2 3 3 2" xfId="38255"/>
    <cellStyle name="强调文字颜色 6 3 3 2 4" xfId="38256"/>
    <cellStyle name="强调文字颜色 6 3 3 2 4 2" xfId="38257"/>
    <cellStyle name="强调文字颜色 6 3 3 2 5" xfId="38258"/>
    <cellStyle name="强调文字颜色 6 3 3 3" xfId="38259"/>
    <cellStyle name="强调文字颜色 6 3 3 3 2" xfId="38260"/>
    <cellStyle name="强调文字颜色 6 3 3 3 2 2" xfId="38261"/>
    <cellStyle name="强调文字颜色 6 3 3 3 2 2 2" xfId="38262"/>
    <cellStyle name="强调文字颜色 6 3 3 3 2 3" xfId="38263"/>
    <cellStyle name="强调文字颜色 6 3 3 3 3" xfId="38264"/>
    <cellStyle name="强调文字颜色 6 3 3 3 3 2" xfId="38265"/>
    <cellStyle name="强调文字颜色 6 3 3 3 3 2 2" xfId="38266"/>
    <cellStyle name="强调文字颜色 6 3 3 3 4" xfId="38267"/>
    <cellStyle name="强调文字颜色 6 3 3 3 4 2" xfId="38268"/>
    <cellStyle name="强调文字颜色 6 3 3 3 5" xfId="38269"/>
    <cellStyle name="强调文字颜色 6 3 3 4" xfId="38270"/>
    <cellStyle name="强调文字颜色 6 3 3 4 2" xfId="38271"/>
    <cellStyle name="强调文字颜色 6 3 3 4 2 2" xfId="38272"/>
    <cellStyle name="强调文字颜色 6 3 3 4 2 2 2" xfId="38273"/>
    <cellStyle name="强调文字颜色 6 3 3 4 2 3" xfId="26780"/>
    <cellStyle name="强调文字颜色 6 3 3 4 3" xfId="38274"/>
    <cellStyle name="强调文字颜色 6 3 3 4 3 2" xfId="38275"/>
    <cellStyle name="强调文字颜色 6 3 3 4 4" xfId="38276"/>
    <cellStyle name="强调文字颜色 6 3 3 5" xfId="38277"/>
    <cellStyle name="强调文字颜色 6 3 3 5 2" xfId="38278"/>
    <cellStyle name="强调文字颜色 6 3 3 5 2 2" xfId="38279"/>
    <cellStyle name="强调文字颜色 6 3 3 5 3" xfId="38280"/>
    <cellStyle name="强调文字颜色 6 3 3 6" xfId="38281"/>
    <cellStyle name="强调文字颜色 6 3 3 6 2" xfId="38282"/>
    <cellStyle name="强调文字颜色 6 3 3 6 2 2" xfId="38283"/>
    <cellStyle name="强调文字颜色 6 3 3 6 3" xfId="38284"/>
    <cellStyle name="强调文字颜色 6 3 3 6 3 2" xfId="38285"/>
    <cellStyle name="强调文字颜色 6 3 3 7" xfId="38286"/>
    <cellStyle name="强调文字颜色 6 3 3 7 2" xfId="38287"/>
    <cellStyle name="强调文字颜色 6 3 3 7 2 2" xfId="38288"/>
    <cellStyle name="强调文字颜色 6 3 3 7 2 2 2" xfId="38289"/>
    <cellStyle name="强调文字颜色 6 3 3 7 2 2 3" xfId="38290"/>
    <cellStyle name="强调文字颜色 6 3 3 8" xfId="38291"/>
    <cellStyle name="强调文字颜色 6 3 3 8 2" xfId="38292"/>
    <cellStyle name="强调文字颜色 6 3 3 8 2 2" xfId="38293"/>
    <cellStyle name="强调文字颜色 6 3 3 8 3" xfId="38294"/>
    <cellStyle name="强调文字颜色 6 3 3 8 3 2" xfId="38295"/>
    <cellStyle name="强调文字颜色 6 3 3 9" xfId="38296"/>
    <cellStyle name="强调文字颜色 6 3 3 9 2" xfId="38297"/>
    <cellStyle name="强调文字颜色 6 3 4" xfId="38298"/>
    <cellStyle name="强调文字颜色 6 3 4 2" xfId="38299"/>
    <cellStyle name="强调文字颜色 6 3 4 2 2" xfId="38300"/>
    <cellStyle name="强调文字颜色 6 3 4 2 2 2" xfId="31980"/>
    <cellStyle name="强调文字颜色 6 3 4 2 3" xfId="38301"/>
    <cellStyle name="强调文字颜色 6 3 4 3" xfId="38302"/>
    <cellStyle name="强调文字颜色 6 3 4 3 2" xfId="38303"/>
    <cellStyle name="强调文字颜色 6 3 4 3 2 2" xfId="38304"/>
    <cellStyle name="强调文字颜色 6 3 4 3 3" xfId="38305"/>
    <cellStyle name="强调文字颜色 6 3 4 3 3 2" xfId="38306"/>
    <cellStyle name="强调文字颜色 6 3 4 3 3 3" xfId="38307"/>
    <cellStyle name="强调文字颜色 6 3 4 3 3 4" xfId="38308"/>
    <cellStyle name="强调文字颜色 6 3 4 4" xfId="38309"/>
    <cellStyle name="强调文字颜色 6 3 4 4 2" xfId="38310"/>
    <cellStyle name="强调文字颜色 6 3 4 5" xfId="38311"/>
    <cellStyle name="强调文字颜色 6 3 5" xfId="38312"/>
    <cellStyle name="强调文字颜色 6 3 5 2" xfId="38313"/>
    <cellStyle name="强调文字颜色 6 3 5 2 2" xfId="38314"/>
    <cellStyle name="强调文字颜色 6 3 5 2 2 2" xfId="38315"/>
    <cellStyle name="强调文字颜色 6 3 5 2 3" xfId="38316"/>
    <cellStyle name="强调文字颜色 6 3 5 3" xfId="38317"/>
    <cellStyle name="强调文字颜色 6 3 5 3 2" xfId="38318"/>
    <cellStyle name="强调文字颜色 6 3 5 3 2 2" xfId="38319"/>
    <cellStyle name="强调文字颜色 6 3 5 4" xfId="38321"/>
    <cellStyle name="强调文字颜色 6 3 5 4 2" xfId="38322"/>
    <cellStyle name="强调文字颜色 6 3 5 5" xfId="38323"/>
    <cellStyle name="强调文字颜色 6 3 6" xfId="38324"/>
    <cellStyle name="强调文字颜色 6 3 6 2" xfId="38325"/>
    <cellStyle name="强调文字颜色 6 3 6 2 2" xfId="38326"/>
    <cellStyle name="强调文字颜色 6 3 6 2 2 2" xfId="38327"/>
    <cellStyle name="强调文字颜色 6 3 6 2 3" xfId="34484"/>
    <cellStyle name="强调文字颜色 6 3 6 3" xfId="38328"/>
    <cellStyle name="强调文字颜色 6 3 6 3 2" xfId="38329"/>
    <cellStyle name="强调文字颜色 6 3 6 4" xfId="38330"/>
    <cellStyle name="强调文字颜色 6 3 7" xfId="38331"/>
    <cellStyle name="强调文字颜色 6 3 7 2" xfId="38332"/>
    <cellStyle name="强调文字颜色 6 3 7 2 2" xfId="38334"/>
    <cellStyle name="强调文字颜色 6 3 7 2 2 2" xfId="38335"/>
    <cellStyle name="强调文字颜色 6 3 7 2 2 3" xfId="38336"/>
    <cellStyle name="强调文字颜色 6 3 7 3" xfId="38337"/>
    <cellStyle name="强调文字颜色 6 3 7 3 2" xfId="38339"/>
    <cellStyle name="强调文字颜色 6 3 7 3 3" xfId="6845"/>
    <cellStyle name="强调文字颜色 6 3 8" xfId="37218"/>
    <cellStyle name="强调文字颜色 6 3 8 2" xfId="38342"/>
    <cellStyle name="强调文字颜色 6 3 8 2 2" xfId="38343"/>
    <cellStyle name="强调文字颜色 6 3 8 3" xfId="38344"/>
    <cellStyle name="强调文字颜色 6 3 8 3 2" xfId="38345"/>
    <cellStyle name="强调文字颜色 6 3 9" xfId="38346"/>
    <cellStyle name="强调文字颜色 6 3 9 2" xfId="38347"/>
    <cellStyle name="强调文字颜色 6 3 9 2 2" xfId="38348"/>
    <cellStyle name="强调文字颜色 6 4" xfId="38349"/>
    <cellStyle name="强调文字颜色 6 4 10" xfId="38350"/>
    <cellStyle name="强调文字颜色 6 4 10 2" xfId="38351"/>
    <cellStyle name="强调文字颜色 6 4 10 2 2" xfId="38352"/>
    <cellStyle name="强调文字颜色 6 4 10 3" xfId="38353"/>
    <cellStyle name="强调文字颜色 6 4 10 3 2" xfId="22636"/>
    <cellStyle name="强调文字颜色 6 4 11" xfId="38354"/>
    <cellStyle name="强调文字颜色 6 4 11 2" xfId="38355"/>
    <cellStyle name="强调文字颜色 6 4 12" xfId="38356"/>
    <cellStyle name="强调文字颜色 6 4 2" xfId="38357"/>
    <cellStyle name="强调文字颜色 6 4 2 10" xfId="26034"/>
    <cellStyle name="强调文字颜色 6 4 2 10 2" xfId="38358"/>
    <cellStyle name="强调文字颜色 6 4 2 11" xfId="38359"/>
    <cellStyle name="强调文字颜色 6 4 2 2" xfId="38361"/>
    <cellStyle name="强调文字颜色 6 4 2 2 10" xfId="38362"/>
    <cellStyle name="强调文字颜色 6 4 2 2 2" xfId="38363"/>
    <cellStyle name="强调文字颜色 6 4 2 2 2 2" xfId="38364"/>
    <cellStyle name="强调文字颜色 6 4 2 2 2 2 2" xfId="38365"/>
    <cellStyle name="强调文字颜色 6 4 2 2 2 2 2 2" xfId="38366"/>
    <cellStyle name="强调文字颜色 6 4 2 2 2 2 3" xfId="38367"/>
    <cellStyle name="强调文字颜色 6 4 2 2 2 3" xfId="38368"/>
    <cellStyle name="强调文字颜色 6 4 2 2 2 3 2" xfId="38369"/>
    <cellStyle name="强调文字颜色 6 4 2 2 2 3 2 2" xfId="38370"/>
    <cellStyle name="强调文字颜色 6 4 2 2 2 3 3" xfId="38371"/>
    <cellStyle name="强调文字颜色 6 4 2 2 2 3 3 2" xfId="38372"/>
    <cellStyle name="强调文字颜色 6 4 2 2 2 4" xfId="38373"/>
    <cellStyle name="强调文字颜色 6 4 2 2 2 4 2" xfId="38374"/>
    <cellStyle name="强调文字颜色 6 4 2 2 2 5" xfId="38375"/>
    <cellStyle name="强调文字颜色 6 4 2 2 3" xfId="38376"/>
    <cellStyle name="强调文字颜色 6 4 2 2 3 2" xfId="38377"/>
    <cellStyle name="强调文字颜色 6 4 2 2 3 2 2" xfId="38378"/>
    <cellStyle name="强调文字颜色 6 4 2 2 3 2 2 2" xfId="38379"/>
    <cellStyle name="强调文字颜色 6 4 2 2 3 2 3" xfId="38380"/>
    <cellStyle name="强调文字颜色 6 4 2 2 3 3" xfId="38381"/>
    <cellStyle name="强调文字颜色 6 4 2 2 3 3 2" xfId="38382"/>
    <cellStyle name="强调文字颜色 6 4 2 2 3 3 2 2" xfId="38383"/>
    <cellStyle name="强调文字颜色 6 4 2 2 3 4" xfId="38384"/>
    <cellStyle name="强调文字颜色 6 4 2 2 3 4 2" xfId="38385"/>
    <cellStyle name="强调文字颜色 6 4 2 2 3 5" xfId="38386"/>
    <cellStyle name="强调文字颜色 6 4 2 2 4" xfId="38387"/>
    <cellStyle name="强调文字颜色 6 4 2 2 4 2" xfId="38388"/>
    <cellStyle name="强调文字颜色 6 4 2 2 4 2 2" xfId="38389"/>
    <cellStyle name="强调文字颜色 6 4 2 2 4 2 2 2" xfId="38390"/>
    <cellStyle name="强调文字颜色 6 4 2 2 4 2 3" xfId="38391"/>
    <cellStyle name="强调文字颜色 6 4 2 2 4 3" xfId="38392"/>
    <cellStyle name="强调文字颜色 6 4 2 2 4 3 2" xfId="38393"/>
    <cellStyle name="强调文字颜色 6 4 2 2 4 4" xfId="38394"/>
    <cellStyle name="强调文字颜色 6 4 2 2 5" xfId="38395"/>
    <cellStyle name="强调文字颜色 6 4 2 2 5 2" xfId="38396"/>
    <cellStyle name="强调文字颜色 6 4 2 2 5 2 2" xfId="38397"/>
    <cellStyle name="强调文字颜色 6 4 2 2 5 3" xfId="38398"/>
    <cellStyle name="强调文字颜色 6 4 2 2 6" xfId="38399"/>
    <cellStyle name="强调文字颜色 6 4 2 2 6 2" xfId="38400"/>
    <cellStyle name="强调文字颜色 6 4 2 2 6 2 2" xfId="38401"/>
    <cellStyle name="强调文字颜色 6 4 2 2 6 3" xfId="38402"/>
    <cellStyle name="强调文字颜色 6 4 2 2 6 3 2" xfId="38403"/>
    <cellStyle name="强调文字颜色 6 4 2 2 7" xfId="38404"/>
    <cellStyle name="强调文字颜色 6 4 2 2 7 2" xfId="38405"/>
    <cellStyle name="强调文字颜色 6 4 2 2 7 2 2" xfId="38406"/>
    <cellStyle name="强调文字颜色 6 4 2 2 8" xfId="38407"/>
    <cellStyle name="强调文字颜色 6 4 2 2 8 2" xfId="38408"/>
    <cellStyle name="强调文字颜色 6 4 2 2 8 2 2" xfId="38409"/>
    <cellStyle name="强调文字颜色 6 4 2 2 8 3" xfId="38410"/>
    <cellStyle name="强调文字颜色 6 4 2 2 8 3 2" xfId="38411"/>
    <cellStyle name="强调文字颜色 6 4 2 2 9" xfId="38412"/>
    <cellStyle name="强调文字颜色 6 4 2 2 9 2" xfId="38413"/>
    <cellStyle name="强调文字颜色 6 4 2 3" xfId="38414"/>
    <cellStyle name="强调文字颜色 6 4 2 3 2" xfId="38415"/>
    <cellStyle name="强调文字颜色 6 4 2 3 2 2" xfId="38416"/>
    <cellStyle name="强调文字颜色 6 4 2 3 2 2 2" xfId="38417"/>
    <cellStyle name="强调文字颜色 6 4 2 3 2 3" xfId="38418"/>
    <cellStyle name="强调文字颜色 6 4 2 3 3" xfId="38419"/>
    <cellStyle name="强调文字颜色 6 4 2 3 3 2" xfId="38420"/>
    <cellStyle name="强调文字颜色 6 4 2 3 3 2 2" xfId="38421"/>
    <cellStyle name="强调文字颜色 6 4 2 3 3 3" xfId="38422"/>
    <cellStyle name="强调文字颜色 6 4 2 3 3 3 2" xfId="38423"/>
    <cellStyle name="强调文字颜色 6 4 2 3 4" xfId="38424"/>
    <cellStyle name="强调文字颜色 6 4 2 3 4 2" xfId="38425"/>
    <cellStyle name="强调文字颜色 6 4 2 3 5" xfId="38426"/>
    <cellStyle name="强调文字颜色 6 4 2 4" xfId="38427"/>
    <cellStyle name="强调文字颜色 6 4 2 4 2" xfId="38428"/>
    <cellStyle name="强调文字颜色 6 4 2 4 2 2" xfId="38429"/>
    <cellStyle name="强调文字颜色 6 4 2 4 2 2 2" xfId="38430"/>
    <cellStyle name="强调文字颜色 6 4 2 4 2 3" xfId="38431"/>
    <cellStyle name="强调文字颜色 6 4 2 4 3" xfId="38432"/>
    <cellStyle name="强调文字颜色 6 4 2 4 3 2" xfId="38433"/>
    <cellStyle name="强调文字颜色 6 4 2 4 3 2 2" xfId="38434"/>
    <cellStyle name="强调文字颜色 6 4 2 4 4" xfId="38435"/>
    <cellStyle name="强调文字颜色 6 4 2 4 4 2" xfId="38436"/>
    <cellStyle name="强调文字颜色 6 4 2 4 5" xfId="38437"/>
    <cellStyle name="强调文字颜色 6 4 2 4 6" xfId="38438"/>
    <cellStyle name="强调文字颜色 6 4 2 4 7" xfId="38439"/>
    <cellStyle name="强调文字颜色 6 4 2 5" xfId="38440"/>
    <cellStyle name="强调文字颜色 6 4 2 5 2" xfId="38441"/>
    <cellStyle name="强调文字颜色 6 4 2 5 2 2" xfId="38442"/>
    <cellStyle name="强调文字颜色 6 4 2 5 2 2 2" xfId="38443"/>
    <cellStyle name="强调文字颜色 6 4 2 5 2 3" xfId="38444"/>
    <cellStyle name="强调文字颜色 6 4 2 5 3" xfId="38445"/>
    <cellStyle name="强调文字颜色 6 4 2 5 3 2" xfId="38446"/>
    <cellStyle name="强调文字颜色 6 4 2 5 4" xfId="38447"/>
    <cellStyle name="强调文字颜色 6 4 2 6" xfId="38448"/>
    <cellStyle name="强调文字颜色 6 4 2 6 2" xfId="38449"/>
    <cellStyle name="强调文字颜色 6 4 2 6 2 2" xfId="38450"/>
    <cellStyle name="强调文字颜色 6 4 2 6 3" xfId="38451"/>
    <cellStyle name="强调文字颜色 6 4 2 7" xfId="38452"/>
    <cellStyle name="强调文字颜色 6 4 2 7 2" xfId="38453"/>
    <cellStyle name="强调文字颜色 6 4 2 7 2 2" xfId="38454"/>
    <cellStyle name="强调文字颜色 6 4 2 7 3" xfId="38455"/>
    <cellStyle name="强调文字颜色 6 4 2 7 3 2" xfId="38456"/>
    <cellStyle name="强调文字颜色 6 4 2 8" xfId="38457"/>
    <cellStyle name="强调文字颜色 6 4 2 8 2" xfId="38458"/>
    <cellStyle name="强调文字颜色 6 4 2 8 2 2" xfId="38459"/>
    <cellStyle name="强调文字颜色 6 4 2 9" xfId="38460"/>
    <cellStyle name="强调文字颜色 6 4 2 9 2" xfId="38461"/>
    <cellStyle name="强调文字颜色 6 4 2 9 2 2" xfId="38462"/>
    <cellStyle name="强调文字颜色 6 4 2 9 3" xfId="38463"/>
    <cellStyle name="强调文字颜色 6 4 2 9 3 2" xfId="38464"/>
    <cellStyle name="强调文字颜色 6 4 3" xfId="38465"/>
    <cellStyle name="强调文字颜色 6 4 3 10" xfId="38466"/>
    <cellStyle name="强调文字颜色 6 4 3 2" xfId="38468"/>
    <cellStyle name="强调文字颜色 6 4 3 2 2" xfId="38469"/>
    <cellStyle name="强调文字颜色 6 4 3 2 2 2" xfId="38470"/>
    <cellStyle name="强调文字颜色 6 4 3 2 2 2 2" xfId="38471"/>
    <cellStyle name="强调文字颜色 6 4 3 2 2 3" xfId="38472"/>
    <cellStyle name="强调文字颜色 6 4 3 2 2 3 2" xfId="38473"/>
    <cellStyle name="强调文字颜色 6 4 3 2 2 3 3" xfId="38474"/>
    <cellStyle name="强调文字颜色 6 4 3 2 3" xfId="38475"/>
    <cellStyle name="强调文字颜色 6 4 3 2 3 2" xfId="38476"/>
    <cellStyle name="强调文字颜色 6 4 3 2 3 2 2" xfId="38477"/>
    <cellStyle name="强调文字颜色 6 4 3 2 3 3" xfId="38478"/>
    <cellStyle name="强调文字颜色 6 4 3 2 3 3 2" xfId="38479"/>
    <cellStyle name="强调文字颜色 6 4 3 2 4" xfId="38480"/>
    <cellStyle name="强调文字颜色 6 4 3 2 4 2" xfId="38481"/>
    <cellStyle name="强调文字颜色 6 4 3 2 5" xfId="38482"/>
    <cellStyle name="强调文字颜色 6 4 3 3" xfId="38483"/>
    <cellStyle name="强调文字颜色 6 4 3 3 2" xfId="38484"/>
    <cellStyle name="强调文字颜色 6 4 3 3 2 2" xfId="38485"/>
    <cellStyle name="强调文字颜色 6 4 3 3 2 2 2" xfId="38486"/>
    <cellStyle name="强调文字颜色 6 4 3 3 2 3" xfId="38487"/>
    <cellStyle name="强调文字颜色 6 4 3 3 3" xfId="38488"/>
    <cellStyle name="强调文字颜色 6 4 3 3 3 2" xfId="38489"/>
    <cellStyle name="强调文字颜色 6 4 3 3 3 2 2" xfId="38490"/>
    <cellStyle name="强调文字颜色 6 4 3 3 4" xfId="38491"/>
    <cellStyle name="强调文字颜色 6 4 3 3 4 2" xfId="38492"/>
    <cellStyle name="强调文字颜色 6 4 3 3 5" xfId="38493"/>
    <cellStyle name="强调文字颜色 6 4 3 4" xfId="38494"/>
    <cellStyle name="强调文字颜色 6 4 3 4 2" xfId="38495"/>
    <cellStyle name="强调文字颜色 6 4 3 4 2 2" xfId="38496"/>
    <cellStyle name="强调文字颜色 6 4 3 4 2 2 2" xfId="38497"/>
    <cellStyle name="强调文字颜色 6 4 3 4 2 3" xfId="38498"/>
    <cellStyle name="强调文字颜色 6 4 3 4 3" xfId="38499"/>
    <cellStyle name="强调文字颜色 6 4 3 4 3 2" xfId="38500"/>
    <cellStyle name="强调文字颜色 6 4 3 4 4" xfId="38501"/>
    <cellStyle name="强调文字颜色 6 4 3 5" xfId="38502"/>
    <cellStyle name="强调文字颜色 6 4 3 5 2" xfId="38503"/>
    <cellStyle name="强调文字颜色 6 4 3 5 2 2" xfId="38504"/>
    <cellStyle name="强调文字颜色 6 4 3 5 3" xfId="38505"/>
    <cellStyle name="强调文字颜色 6 4 3 6" xfId="38506"/>
    <cellStyle name="强调文字颜色 6 4 3 6 2" xfId="38507"/>
    <cellStyle name="强调文字颜色 6 4 3 6 2 2" xfId="38508"/>
    <cellStyle name="强调文字颜色 6 4 3 6 3" xfId="38509"/>
    <cellStyle name="强调文字颜色 6 4 3 6 3 2" xfId="19768"/>
    <cellStyle name="强调文字颜色 6 4 3 7" xfId="38510"/>
    <cellStyle name="强调文字颜色 6 4 3 7 2" xfId="38511"/>
    <cellStyle name="强调文字颜色 6 4 3 7 2 2" xfId="38512"/>
    <cellStyle name="强调文字颜色 6 4 3 8" xfId="38513"/>
    <cellStyle name="强调文字颜色 6 4 3 8 2" xfId="38514"/>
    <cellStyle name="强调文字颜色 6 4 3 8 2 2" xfId="38515"/>
    <cellStyle name="强调文字颜色 6 4 3 8 3" xfId="38516"/>
    <cellStyle name="强调文字颜色 6 4 3 8 3 2" xfId="38517"/>
    <cellStyle name="强调文字颜色 6 4 3 8 3 2 2" xfId="38518"/>
    <cellStyle name="强调文字颜色 6 4 3 8 3 2 3" xfId="38519"/>
    <cellStyle name="强调文字颜色 6 4 3 8 3 3" xfId="38520"/>
    <cellStyle name="强调文字颜色 6 4 3 8 3 4" xfId="38521"/>
    <cellStyle name="强调文字颜色 6 4 3 9" xfId="38522"/>
    <cellStyle name="强调文字颜色 6 4 3 9 2" xfId="38523"/>
    <cellStyle name="强调文字颜色 6 4 4" xfId="38524"/>
    <cellStyle name="强调文字颜色 6 4 4 2" xfId="36795"/>
    <cellStyle name="强调文字颜色 6 4 4 2 2" xfId="38525"/>
    <cellStyle name="强调文字颜色 6 4 4 2 2 2" xfId="38526"/>
    <cellStyle name="强调文字颜色 6 4 4 2 2 3" xfId="38527"/>
    <cellStyle name="强调文字颜色 6 4 4 2 2 4" xfId="38528"/>
    <cellStyle name="强调文字颜色 6 4 4 2 3" xfId="38529"/>
    <cellStyle name="强调文字颜色 6 4 4 3" xfId="38530"/>
    <cellStyle name="强调文字颜色 6 4 4 3 2" xfId="38532"/>
    <cellStyle name="强调文字颜色 6 4 4 3 2 2" xfId="38533"/>
    <cellStyle name="强调文字颜色 6 4 4 3 3" xfId="38534"/>
    <cellStyle name="强调文字颜色 6 4 4 3 3 2" xfId="38535"/>
    <cellStyle name="强调文字颜色 6 4 4 4" xfId="38536"/>
    <cellStyle name="强调文字颜色 6 4 4 4 2" xfId="38538"/>
    <cellStyle name="强调文字颜色 6 4 4 5" xfId="38539"/>
    <cellStyle name="强调文字颜色 6 4 5" xfId="38541"/>
    <cellStyle name="强调文字颜色 6 4 5 2" xfId="38542"/>
    <cellStyle name="强调文字颜色 6 4 5 2 2" xfId="38543"/>
    <cellStyle name="强调文字颜色 6 4 5 2 2 2" xfId="38544"/>
    <cellStyle name="强调文字颜色 6 4 5 2 3" xfId="38545"/>
    <cellStyle name="强调文字颜色 6 4 5 3" xfId="38546"/>
    <cellStyle name="强调文字颜色 6 4 5 3 2" xfId="38547"/>
    <cellStyle name="强调文字颜色 6 4 5 3 2 2" xfId="38548"/>
    <cellStyle name="强调文字颜色 6 4 5 4" xfId="38549"/>
    <cellStyle name="强调文字颜色 6 4 5 4 2" xfId="38550"/>
    <cellStyle name="强调文字颜色 6 4 5 5" xfId="38551"/>
    <cellStyle name="强调文字颜色 6 4 6" xfId="38552"/>
    <cellStyle name="强调文字颜色 6 4 6 2" xfId="38553"/>
    <cellStyle name="强调文字颜色 6 4 6 2 2" xfId="38554"/>
    <cellStyle name="强调文字颜色 6 4 6 2 2 2" xfId="38555"/>
    <cellStyle name="强调文字颜色 6 4 6 2 3" xfId="428"/>
    <cellStyle name="强调文字颜色 6 4 6 3" xfId="38556"/>
    <cellStyle name="强调文字颜色 6 4 6 3 2" xfId="38557"/>
    <cellStyle name="强调文字颜色 6 4 6 4" xfId="38558"/>
    <cellStyle name="强调文字颜色 6 4 7" xfId="38559"/>
    <cellStyle name="强调文字颜色 6 4 7 2" xfId="38560"/>
    <cellStyle name="强调文字颜色 6 4 7 2 2" xfId="38561"/>
    <cellStyle name="强调文字颜色 6 4 7 3" xfId="38562"/>
    <cellStyle name="强调文字颜色 6 4 8" xfId="38563"/>
    <cellStyle name="强调文字颜色 6 4 8 2" xfId="38564"/>
    <cellStyle name="强调文字颜色 6 4 8 2 2" xfId="38565"/>
    <cellStyle name="强调文字颜色 6 4 8 3" xfId="38566"/>
    <cellStyle name="强调文字颜色 6 4 8 3 2" xfId="4459"/>
    <cellStyle name="强调文字颜色 6 4 9" xfId="29027"/>
    <cellStyle name="强调文字颜色 6 4 9 2" xfId="29029"/>
    <cellStyle name="强调文字颜色 6 4 9 2 2" xfId="38567"/>
    <cellStyle name="强调文字颜色 6 5" xfId="38568"/>
    <cellStyle name="强调文字颜色 6 5 2" xfId="38569"/>
    <cellStyle name="强调文字颜色 6 5 2 2" xfId="38570"/>
    <cellStyle name="强调文字颜色 6 5 2 2 2" xfId="38571"/>
    <cellStyle name="强调文字颜色 6 5 2 2 2 2" xfId="38572"/>
    <cellStyle name="强调文字颜色 6 5 2 2 2 2 2" xfId="38573"/>
    <cellStyle name="强调文字颜色 6 5 2 2 2 3" xfId="38574"/>
    <cellStyle name="强调文字颜色 6 5 2 2 3" xfId="38575"/>
    <cellStyle name="强调文字颜色 6 5 2 2 3 2" xfId="38576"/>
    <cellStyle name="强调文字颜色 6 5 2 2 3 2 2" xfId="38577"/>
    <cellStyle name="强调文字颜色 6 5 2 2 4" xfId="38578"/>
    <cellStyle name="强调文字颜色 6 5 2 2 4 2" xfId="38579"/>
    <cellStyle name="强调文字颜色 6 5 2 2 5" xfId="38580"/>
    <cellStyle name="强调文字颜色 6 5 2 3" xfId="38581"/>
    <cellStyle name="强调文字颜色 6 5 2 3 2" xfId="38582"/>
    <cellStyle name="强调文字颜色 6 5 2 3 2 2" xfId="38583"/>
    <cellStyle name="强调文字颜色 6 5 2 3 2 2 2" xfId="38584"/>
    <cellStyle name="强调文字颜色 6 5 2 3 2 3" xfId="38585"/>
    <cellStyle name="强调文字颜色 6 5 2 3 3" xfId="38586"/>
    <cellStyle name="强调文字颜色 6 5 2 3 3 2" xfId="38587"/>
    <cellStyle name="强调文字颜色 6 5 2 3 4" xfId="38588"/>
    <cellStyle name="强调文字颜色 6 5 2 4" xfId="38589"/>
    <cellStyle name="强调文字颜色 6 5 2 4 2" xfId="38590"/>
    <cellStyle name="强调文字颜色 6 5 2 4 2 2" xfId="38591"/>
    <cellStyle name="强调文字颜色 6 5 2 4 3" xfId="38592"/>
    <cellStyle name="强调文字颜色 6 5 2 5" xfId="38593"/>
    <cellStyle name="强调文字颜色 6 5 2 5 2" xfId="38594"/>
    <cellStyle name="强调文字颜色 6 5 2 5 2 2" xfId="38595"/>
    <cellStyle name="强调文字颜色 6 5 2 6" xfId="38596"/>
    <cellStyle name="强调文字颜色 6 5 2 6 2" xfId="38597"/>
    <cellStyle name="强调文字颜色 6 5 2 6 2 2" xfId="38598"/>
    <cellStyle name="强调文字颜色 6 5 2 7" xfId="38599"/>
    <cellStyle name="强调文字颜色 6 5 2 7 2" xfId="38600"/>
    <cellStyle name="强调文字颜色 6 5 2 8" xfId="38601"/>
    <cellStyle name="强调文字颜色 6 5 3" xfId="38602"/>
    <cellStyle name="强调文字颜色 6 5 3 2" xfId="38603"/>
    <cellStyle name="强调文字颜色 6 5 3 2 2" xfId="38604"/>
    <cellStyle name="强调文字颜色 6 5 3 2 2 2" xfId="38605"/>
    <cellStyle name="强调文字颜色 6 5 3 2 3" xfId="38606"/>
    <cellStyle name="强调文字颜色 6 5 3 3" xfId="38607"/>
    <cellStyle name="强调文字颜色 6 5 3 3 2" xfId="38608"/>
    <cellStyle name="强调文字颜色 6 5 3 3 2 2" xfId="38609"/>
    <cellStyle name="强调文字颜色 6 5 3 4" xfId="38610"/>
    <cellStyle name="强调文字颜色 6 5 3 4 2" xfId="38611"/>
    <cellStyle name="强调文字颜色 6 5 3 5" xfId="38612"/>
    <cellStyle name="强调文字颜色 6 5 4" xfId="38613"/>
    <cellStyle name="强调文字颜色 6 5 4 2" xfId="36805"/>
    <cellStyle name="强调文字颜色 6 5 4 2 2" xfId="38614"/>
    <cellStyle name="强调文字颜色 6 5 4 2 2 2" xfId="38615"/>
    <cellStyle name="强调文字颜色 6 5 4 2 3" xfId="38616"/>
    <cellStyle name="强调文字颜色 6 5 4 3" xfId="38617"/>
    <cellStyle name="强调文字颜色 6 5 4 3 2" xfId="38619"/>
    <cellStyle name="强调文字颜色 6 5 4 4" xfId="38620"/>
    <cellStyle name="强调文字颜色 6 5 5" xfId="38622"/>
    <cellStyle name="强调文字颜色 6 5 5 2" xfId="38623"/>
    <cellStyle name="强调文字颜色 6 5 5 2 2" xfId="38624"/>
    <cellStyle name="强调文字颜色 6 5 5 3" xfId="38625"/>
    <cellStyle name="强调文字颜色 6 5 6" xfId="38626"/>
    <cellStyle name="强调文字颜色 6 5 6 2" xfId="38627"/>
    <cellStyle name="强调文字颜色 6 5 6 2 2" xfId="38628"/>
    <cellStyle name="强调文字颜色 6 5 7" xfId="38629"/>
    <cellStyle name="强调文字颜色 6 5 7 2" xfId="38630"/>
    <cellStyle name="强调文字颜色 6 5 7 2 2" xfId="38631"/>
    <cellStyle name="强调文字颜色 6 5 8" xfId="38632"/>
    <cellStyle name="强调文字颜色 6 5 8 2" xfId="38633"/>
    <cellStyle name="强调文字颜色 6 5 9" xfId="29033"/>
    <cellStyle name="强调文字颜色 6 6" xfId="38634"/>
    <cellStyle name="强调文字颜色 6 6 10" xfId="38635"/>
    <cellStyle name="强调文字颜色 6 6 2" xfId="38636"/>
    <cellStyle name="强调文字颜色 6 6 2 2" xfId="38637"/>
    <cellStyle name="强调文字颜色 6 6 2 2 2" xfId="38638"/>
    <cellStyle name="强调文字颜色 6 6 2 2 2 2" xfId="38639"/>
    <cellStyle name="强调文字颜色 6 6 2 2 3" xfId="38640"/>
    <cellStyle name="强调文字颜色 6 6 2 3" xfId="38641"/>
    <cellStyle name="强调文字颜色 6 6 2 3 2" xfId="38642"/>
    <cellStyle name="强调文字颜色 6 6 2 3 2 2" xfId="38643"/>
    <cellStyle name="强调文字颜色 6 6 2 3 3" xfId="38644"/>
    <cellStyle name="强调文字颜色 6 6 2 3 3 2" xfId="33168"/>
    <cellStyle name="强调文字颜色 6 6 2 4" xfId="38645"/>
    <cellStyle name="强调文字颜色 6 6 2 4 2" xfId="38646"/>
    <cellStyle name="强调文字颜色 6 6 2 5" xfId="38647"/>
    <cellStyle name="强调文字颜色 6 6 3" xfId="38648"/>
    <cellStyle name="强调文字颜色 6 6 3 2" xfId="38649"/>
    <cellStyle name="强调文字颜色 6 6 3 2 2" xfId="38650"/>
    <cellStyle name="强调文字颜色 6 6 3 2 2 2" xfId="38651"/>
    <cellStyle name="强调文字颜色 6 6 3 2 3" xfId="38652"/>
    <cellStyle name="强调文字颜色 6 6 3 3" xfId="38653"/>
    <cellStyle name="强调文字颜色 6 6 3 3 2" xfId="38654"/>
    <cellStyle name="强调文字颜色 6 6 3 3 2 2" xfId="38655"/>
    <cellStyle name="强调文字颜色 6 6 3 3 2 3" xfId="38656"/>
    <cellStyle name="强调文字颜色 6 6 3 3 2 4" xfId="38657"/>
    <cellStyle name="强调文字颜色 6 6 3 4" xfId="38658"/>
    <cellStyle name="强调文字颜色 6 6 3 4 2" xfId="38659"/>
    <cellStyle name="强调文字颜色 6 6 3 5" xfId="38660"/>
    <cellStyle name="强调文字颜色 6 6 4" xfId="38661"/>
    <cellStyle name="强调文字颜色 6 6 4 2" xfId="38662"/>
    <cellStyle name="强调文字颜色 6 6 4 2 2" xfId="38663"/>
    <cellStyle name="强调文字颜色 6 6 4 2 2 2" xfId="38664"/>
    <cellStyle name="强调文字颜色 6 6 4 2 3" xfId="38665"/>
    <cellStyle name="强调文字颜色 6 6 4 3" xfId="38666"/>
    <cellStyle name="强调文字颜色 6 6 4 3 2" xfId="38667"/>
    <cellStyle name="强调文字颜色 6 6 4 4" xfId="38668"/>
    <cellStyle name="强调文字颜色 6 6 5" xfId="38669"/>
    <cellStyle name="强调文字颜色 6 6 5 2" xfId="38670"/>
    <cellStyle name="强调文字颜色 6 6 5 2 2" xfId="38671"/>
    <cellStyle name="强调文字颜色 6 6 5 3" xfId="38672"/>
    <cellStyle name="强调文字颜色 6 6 6" xfId="38673"/>
    <cellStyle name="强调文字颜色 6 6 6 2" xfId="38674"/>
    <cellStyle name="强调文字颜色 6 6 6 2 2" xfId="38675"/>
    <cellStyle name="强调文字颜色 6 6 6 3" xfId="38676"/>
    <cellStyle name="强调文字颜色 6 6 6 3 2" xfId="38677"/>
    <cellStyle name="强调文字颜色 6 6 7" xfId="38678"/>
    <cellStyle name="强调文字颜色 6 6 7 2" xfId="38679"/>
    <cellStyle name="强调文字颜色 6 6 7 2 2" xfId="38680"/>
    <cellStyle name="强调文字颜色 6 6 7 3" xfId="38681"/>
    <cellStyle name="强调文字颜色 6 6 7 4" xfId="10584"/>
    <cellStyle name="强调文字颜色 6 6 8" xfId="38682"/>
    <cellStyle name="强调文字颜色 6 6 8 2" xfId="38683"/>
    <cellStyle name="强调文字颜色 6 6 8 2 2" xfId="38684"/>
    <cellStyle name="强调文字颜色 6 6 8 3" xfId="38685"/>
    <cellStyle name="强调文字颜色 6 6 8 3 2" xfId="38686"/>
    <cellStyle name="强调文字颜色 6 6 9" xfId="38687"/>
    <cellStyle name="强调文字颜色 6 6 9 2" xfId="38688"/>
    <cellStyle name="强调文字颜色 6 7" xfId="38689"/>
    <cellStyle name="强调文字颜色 6 7 2" xfId="38690"/>
    <cellStyle name="强调文字颜色 6 7 2 2" xfId="38691"/>
    <cellStyle name="强调文字颜色 6 7 2 2 2" xfId="38692"/>
    <cellStyle name="强调文字颜色 6 7 2 3" xfId="38693"/>
    <cellStyle name="强调文字颜色 6 7 3" xfId="38694"/>
    <cellStyle name="强调文字颜色 6 7 3 2" xfId="38695"/>
    <cellStyle name="强调文字颜色 6 7 4" xfId="38696"/>
    <cellStyle name="强调文字颜色 6 8" xfId="38697"/>
    <cellStyle name="强调文字颜色 6 8 2" xfId="38698"/>
    <cellStyle name="强调文字颜色 6 8 2 2" xfId="38699"/>
    <cellStyle name="强调文字颜色 6 8 3" xfId="38700"/>
    <cellStyle name="强调文字颜色 6 8 3 2" xfId="38701"/>
    <cellStyle name="强调文字颜色 6 8 3 3" xfId="38702"/>
    <cellStyle name="强调文字颜色 6 9" xfId="38703"/>
    <cellStyle name="强调文字颜色 6 9 2" xfId="38704"/>
    <cellStyle name="强调文字颜色 6 9 2 2" xfId="38705"/>
    <cellStyle name="强调文字颜色 6 9 3" xfId="38706"/>
    <cellStyle name="强调文字颜色 6 9 3 2" xfId="38707"/>
    <cellStyle name="强调文字颜色 6 9 3 3" xfId="38708"/>
    <cellStyle name="适中 10" xfId="37437"/>
    <cellStyle name="适中 10 2" xfId="38709"/>
    <cellStyle name="适中 10 2 2" xfId="38710"/>
    <cellStyle name="适中 10 3" xfId="38711"/>
    <cellStyle name="适中 10 3 2" xfId="38712"/>
    <cellStyle name="适中 2" xfId="38713"/>
    <cellStyle name="适中 2 10" xfId="29786"/>
    <cellStyle name="适中 2 10 2" xfId="29789"/>
    <cellStyle name="适中 2 10 2 2" xfId="31247"/>
    <cellStyle name="适中 2 11" xfId="32184"/>
    <cellStyle name="适中 2 11 2" xfId="32192"/>
    <cellStyle name="适中 2 12" xfId="32212"/>
    <cellStyle name="适中 2 13" xfId="16751"/>
    <cellStyle name="适中 2 13 2" xfId="38714"/>
    <cellStyle name="适中 2 13 3" xfId="38715"/>
    <cellStyle name="适中 2 14" xfId="7240"/>
    <cellStyle name="适中 2 15" xfId="38716"/>
    <cellStyle name="适中 2 16" xfId="38717"/>
    <cellStyle name="适中 2 17" xfId="38718"/>
    <cellStyle name="适中 2 2" xfId="38719"/>
    <cellStyle name="适中 2 2 10" xfId="38720"/>
    <cellStyle name="适中 2 2 2" xfId="38721"/>
    <cellStyle name="适中 2 2 2 2" xfId="38722"/>
    <cellStyle name="适中 2 2 2 2 2" xfId="38723"/>
    <cellStyle name="适中 2 2 2 2 2 2" xfId="38724"/>
    <cellStyle name="适中 2 2 2 2 2 2 2" xfId="38725"/>
    <cellStyle name="适中 2 2 2 2 2 2 2 2" xfId="38726"/>
    <cellStyle name="适中 2 2 2 2 2 2 3" xfId="38727"/>
    <cellStyle name="适中 2 2 2 2 2 3" xfId="38728"/>
    <cellStyle name="适中 2 2 2 2 2 3 2" xfId="38729"/>
    <cellStyle name="适中 2 2 2 2 2 3 2 2" xfId="38730"/>
    <cellStyle name="适中 2 2 2 2 2 3 3" xfId="38731"/>
    <cellStyle name="适中 2 2 2 2 2 3 3 2" xfId="38732"/>
    <cellStyle name="适中 2 2 2 2 2 4" xfId="38733"/>
    <cellStyle name="适中 2 2 2 2 2 4 2" xfId="38734"/>
    <cellStyle name="适中 2 2 2 2 2 5" xfId="38735"/>
    <cellStyle name="适中 2 2 2 2 3" xfId="38736"/>
    <cellStyle name="适中 2 2 2 2 3 2" xfId="38737"/>
    <cellStyle name="适中 2 2 2 2 3 2 2" xfId="38738"/>
    <cellStyle name="适中 2 2 2 2 3 2 2 2" xfId="38739"/>
    <cellStyle name="适中 2 2 2 2 3 2 2 2 2" xfId="17916"/>
    <cellStyle name="适中 2 2 2 2 3 2 2 2 3" xfId="38740"/>
    <cellStyle name="适中 2 2 2 2 3 2 2 3" xfId="38741"/>
    <cellStyle name="适中 2 2 2 2 3 2 2 4" xfId="38742"/>
    <cellStyle name="适中 2 2 2 2 3 2 3" xfId="38743"/>
    <cellStyle name="适中 2 2 2 2 3 2 4" xfId="38744"/>
    <cellStyle name="适中 2 2 2 2 3 2 5" xfId="38745"/>
    <cellStyle name="适中 2 2 2 2 3 3" xfId="38746"/>
    <cellStyle name="适中 2 2 2 2 3 3 2" xfId="38747"/>
    <cellStyle name="适中 2 2 2 2 3 3 2 2" xfId="38748"/>
    <cellStyle name="适中 2 2 2 2 3 4" xfId="38749"/>
    <cellStyle name="适中 2 2 2 2 3 4 2" xfId="38750"/>
    <cellStyle name="适中 2 2 2 2 3 5" xfId="38751"/>
    <cellStyle name="适中 2 2 2 2 4" xfId="6183"/>
    <cellStyle name="适中 2 2 2 2 4 2" xfId="38752"/>
    <cellStyle name="适中 2 2 2 2 4 2 2" xfId="38753"/>
    <cellStyle name="适中 2 2 2 2 4 2 2 2" xfId="38754"/>
    <cellStyle name="适中 2 2 2 2 4 2 3" xfId="38755"/>
    <cellStyle name="适中 2 2 2 2 4 2 3 2" xfId="38756"/>
    <cellStyle name="适中 2 2 2 2 4 2 3 3" xfId="38757"/>
    <cellStyle name="适中 2 2 2 2 4 3" xfId="38758"/>
    <cellStyle name="适中 2 2 2 2 4 3 2" xfId="38759"/>
    <cellStyle name="适中 2 2 2 2 4 4" xfId="38760"/>
    <cellStyle name="适中 2 2 2 2 5" xfId="38761"/>
    <cellStyle name="适中 2 2 2 2 5 2" xfId="38763"/>
    <cellStyle name="适中 2 2 2 2 5 2 2" xfId="36590"/>
    <cellStyle name="适中 2 2 2 2 5 2 2 2" xfId="18052"/>
    <cellStyle name="适中 2 2 2 2 5 2 2 3" xfId="18056"/>
    <cellStyle name="适中 2 2 2 2 5 2 3" xfId="36593"/>
    <cellStyle name="适中 2 2 2 2 5 2 4" xfId="36599"/>
    <cellStyle name="适中 2 2 2 2 5 3" xfId="38764"/>
    <cellStyle name="适中 2 2 2 2 5 3 2" xfId="38765"/>
    <cellStyle name="适中 2 2 2 2 5 3 3" xfId="38766"/>
    <cellStyle name="适中 2 2 2 2 6" xfId="38767"/>
    <cellStyle name="适中 2 2 2 2 6 2" xfId="38769"/>
    <cellStyle name="适中 2 2 2 2 6 2 2" xfId="38770"/>
    <cellStyle name="适中 2 2 2 2 6 2 3" xfId="38771"/>
    <cellStyle name="适中 2 2 2 2 6 2 4" xfId="38772"/>
    <cellStyle name="适中 2 2 2 2 6 3" xfId="38773"/>
    <cellStyle name="适中 2 2 2 2 6 3 2" xfId="38774"/>
    <cellStyle name="适中 2 2 2 2 7" xfId="38775"/>
    <cellStyle name="适中 2 2 2 2 7 2" xfId="38778"/>
    <cellStyle name="适中 2 2 2 2 7 2 2" xfId="38781"/>
    <cellStyle name="适中 2 2 2 2 7 2 3" xfId="38783"/>
    <cellStyle name="适中 2 2 2 2 8" xfId="38785"/>
    <cellStyle name="适中 2 2 2 3" xfId="38786"/>
    <cellStyle name="适中 2 2 2 3 2" xfId="38787"/>
    <cellStyle name="适中 2 2 2 3 2 2" xfId="38788"/>
    <cellStyle name="适中 2 2 2 3 2 2 2" xfId="38789"/>
    <cellStyle name="适中 2 2 2 3 2 3" xfId="38790"/>
    <cellStyle name="适中 2 2 2 3 3" xfId="38791"/>
    <cellStyle name="适中 2 2 2 3 3 2" xfId="38792"/>
    <cellStyle name="适中 2 2 2 3 3 2 2" xfId="38793"/>
    <cellStyle name="适中 2 2 2 3 3 3" xfId="38794"/>
    <cellStyle name="适中 2 2 2 3 3 3 2" xfId="38795"/>
    <cellStyle name="适中 2 2 2 3 4" xfId="6197"/>
    <cellStyle name="适中 2 2 2 3 4 2" xfId="38796"/>
    <cellStyle name="适中 2 2 2 3 5" xfId="38797"/>
    <cellStyle name="适中 2 2 2 4" xfId="38798"/>
    <cellStyle name="适中 2 2 2 4 2" xfId="38799"/>
    <cellStyle name="适中 2 2 2 4 2 2" xfId="38800"/>
    <cellStyle name="适中 2 2 2 4 2 2 2" xfId="38801"/>
    <cellStyle name="适中 2 2 2 4 2 3" xfId="38802"/>
    <cellStyle name="适中 2 2 2 4 3" xfId="38803"/>
    <cellStyle name="适中 2 2 2 4 3 2" xfId="38804"/>
    <cellStyle name="适中 2 2 2 4 3 2 2" xfId="38805"/>
    <cellStyle name="适中 2 2 2 4 4" xfId="38806"/>
    <cellStyle name="适中 2 2 2 4 4 2" xfId="38807"/>
    <cellStyle name="适中 2 2 2 4 5" xfId="38808"/>
    <cellStyle name="适中 2 2 2 5" xfId="38809"/>
    <cellStyle name="适中 2 2 2 5 2" xfId="38810"/>
    <cellStyle name="适中 2 2 2 5 2 2" xfId="38811"/>
    <cellStyle name="适中 2 2 2 5 2 2 2" xfId="38812"/>
    <cellStyle name="适中 2 2 2 5 2 3" xfId="38813"/>
    <cellStyle name="适中 2 2 2 5 3" xfId="38814"/>
    <cellStyle name="适中 2 2 2 5 3 2" xfId="38815"/>
    <cellStyle name="适中 2 2 2 5 4" xfId="38816"/>
    <cellStyle name="适中 2 2 2 6" xfId="38817"/>
    <cellStyle name="适中 2 2 2 6 2" xfId="38818"/>
    <cellStyle name="适中 2 2 2 6 2 2" xfId="38819"/>
    <cellStyle name="适中 2 2 2 6 3" xfId="38820"/>
    <cellStyle name="适中 2 2 2 7" xfId="38821"/>
    <cellStyle name="适中 2 2 2 7 2" xfId="38822"/>
    <cellStyle name="适中 2 2 2 7 2 2" xfId="38823"/>
    <cellStyle name="适中 2 2 2 7 3" xfId="38824"/>
    <cellStyle name="适中 2 2 2 7 3 2" xfId="38825"/>
    <cellStyle name="适中 2 2 2 8" xfId="38826"/>
    <cellStyle name="适中 2 2 2 8 2" xfId="38827"/>
    <cellStyle name="适中 2 2 2 9" xfId="38828"/>
    <cellStyle name="适中 2 2 3" xfId="38829"/>
    <cellStyle name="适中 2 2 3 2" xfId="38830"/>
    <cellStyle name="适中 2 2 3 2 2" xfId="38831"/>
    <cellStyle name="适中 2 2 3 2 2 2" xfId="38832"/>
    <cellStyle name="适中 2 2 3 2 2 2 2" xfId="38833"/>
    <cellStyle name="适中 2 2 3 2 2 3" xfId="38834"/>
    <cellStyle name="适中 2 2 3 2 3" xfId="38835"/>
    <cellStyle name="适中 2 2 3 2 3 2" xfId="38836"/>
    <cellStyle name="适中 2 2 3 2 3 2 2" xfId="38837"/>
    <cellStyle name="适中 2 2 3 2 3 3" xfId="38838"/>
    <cellStyle name="适中 2 2 3 2 3 3 2" xfId="38839"/>
    <cellStyle name="适中 2 2 3 2 4" xfId="38840"/>
    <cellStyle name="适中 2 2 3 2 4 2" xfId="38841"/>
    <cellStyle name="适中 2 2 3 2 5" xfId="38842"/>
    <cellStyle name="适中 2 2 3 3" xfId="38843"/>
    <cellStyle name="适中 2 2 3 3 2" xfId="38844"/>
    <cellStyle name="适中 2 2 3 3 2 2" xfId="38845"/>
    <cellStyle name="适中 2 2 3 3 2 2 2" xfId="38846"/>
    <cellStyle name="适中 2 2 3 3 2 3" xfId="38847"/>
    <cellStyle name="适中 2 2 3 3 3" xfId="38848"/>
    <cellStyle name="适中 2 2 3 3 3 2" xfId="38849"/>
    <cellStyle name="适中 2 2 3 3 3 2 2" xfId="38850"/>
    <cellStyle name="适中 2 2 3 3 4" xfId="38851"/>
    <cellStyle name="适中 2 2 3 3 4 2" xfId="38852"/>
    <cellStyle name="适中 2 2 3 3 5" xfId="38853"/>
    <cellStyle name="适中 2 2 3 4" xfId="38320"/>
    <cellStyle name="适中 2 2 3 4 2" xfId="38854"/>
    <cellStyle name="适中 2 2 3 4 2 2" xfId="38855"/>
    <cellStyle name="适中 2 2 3 4 2 2 2" xfId="38856"/>
    <cellStyle name="适中 2 2 3 4 2 3" xfId="38857"/>
    <cellStyle name="适中 2 2 3 4 3" xfId="38858"/>
    <cellStyle name="适中 2 2 3 4 3 2" xfId="38859"/>
    <cellStyle name="适中 2 2 3 4 4" xfId="38860"/>
    <cellStyle name="适中 2 2 3 5" xfId="38861"/>
    <cellStyle name="适中 2 2 3 5 2" xfId="38862"/>
    <cellStyle name="适中 2 2 3 5 2 2" xfId="38863"/>
    <cellStyle name="适中 2 2 3 5 3" xfId="38864"/>
    <cellStyle name="适中 2 2 3 6" xfId="38865"/>
    <cellStyle name="适中 2 2 3 6 2" xfId="38866"/>
    <cellStyle name="适中 2 2 3 6 2 2" xfId="38867"/>
    <cellStyle name="适中 2 2 3 6 3" xfId="38868"/>
    <cellStyle name="适中 2 2 3 6 3 2" xfId="15470"/>
    <cellStyle name="适中 2 2 3 7" xfId="38869"/>
    <cellStyle name="适中 2 2 3 7 2" xfId="38870"/>
    <cellStyle name="适中 2 2 3 8" xfId="38871"/>
    <cellStyle name="适中 2 2 4" xfId="7785"/>
    <cellStyle name="适中 2 2 4 2" xfId="7787"/>
    <cellStyle name="适中 2 2 4 2 2" xfId="7790"/>
    <cellStyle name="适中 2 2 4 2 2 2" xfId="7792"/>
    <cellStyle name="适中 2 2 4 2 3" xfId="6589"/>
    <cellStyle name="适中 2 2 4 2 4" xfId="7798"/>
    <cellStyle name="适中 2 2 4 2 5" xfId="5461"/>
    <cellStyle name="适中 2 2 4 3" xfId="1664"/>
    <cellStyle name="适中 2 2 4 3 2" xfId="7804"/>
    <cellStyle name="适中 2 2 4 3 2 2" xfId="38872"/>
    <cellStyle name="适中 2 2 4 3 3" xfId="38873"/>
    <cellStyle name="适中 2 2 4 3 3 2" xfId="38874"/>
    <cellStyle name="适中 2 2 4 4" xfId="7808"/>
    <cellStyle name="适中 2 2 4 4 2" xfId="3410"/>
    <cellStyle name="适中 2 2 4 5" xfId="7810"/>
    <cellStyle name="适中 2 2 4 6" xfId="38875"/>
    <cellStyle name="适中 2 2 4 7" xfId="38876"/>
    <cellStyle name="适中 2 2 5" xfId="7812"/>
    <cellStyle name="适中 2 2 5 2" xfId="7814"/>
    <cellStyle name="适中 2 2 5 2 2" xfId="7816"/>
    <cellStyle name="适中 2 2 5 2 2 2" xfId="38877"/>
    <cellStyle name="适中 2 2 5 2 3" xfId="38878"/>
    <cellStyle name="适中 2 2 5 3" xfId="1543"/>
    <cellStyle name="适中 2 2 5 3 2" xfId="7818"/>
    <cellStyle name="适中 2 2 5 3 2 2" xfId="38879"/>
    <cellStyle name="适中 2 2 5 4" xfId="7821"/>
    <cellStyle name="适中 2 2 5 4 2" xfId="7824"/>
    <cellStyle name="适中 2 2 5 5" xfId="7826"/>
    <cellStyle name="适中 2 2 5 6" xfId="38880"/>
    <cellStyle name="适中 2 2 5 7" xfId="38881"/>
    <cellStyle name="适中 2 2 6" xfId="7829"/>
    <cellStyle name="适中 2 2 6 2" xfId="842"/>
    <cellStyle name="适中 2 2 6 2 2" xfId="9490"/>
    <cellStyle name="适中 2 2 6 2 2 2" xfId="6826"/>
    <cellStyle name="适中 2 2 6 2 2 2 2" xfId="38882"/>
    <cellStyle name="适中 2 2 6 2 2 2 3" xfId="38883"/>
    <cellStyle name="适中 2 2 6 2 3" xfId="9493"/>
    <cellStyle name="适中 2 2 6 3" xfId="38884"/>
    <cellStyle name="适中 2 2 6 3 2" xfId="9501"/>
    <cellStyle name="适中 2 2 6 4" xfId="38885"/>
    <cellStyle name="适中 2 2 7" xfId="7294"/>
    <cellStyle name="适中 2 2 7 2" xfId="7297"/>
    <cellStyle name="适中 2 2 7 2 2" xfId="9516"/>
    <cellStyle name="适中 2 2 7 3" xfId="38886"/>
    <cellStyle name="适中 2 2 8" xfId="7300"/>
    <cellStyle name="适中 2 2 8 2" xfId="38887"/>
    <cellStyle name="适中 2 2 8 2 2" xfId="9542"/>
    <cellStyle name="适中 2 2 8 3" xfId="38888"/>
    <cellStyle name="适中 2 2 8 3 2" xfId="38889"/>
    <cellStyle name="适中 2 2 9" xfId="38890"/>
    <cellStyle name="适中 2 2 9 2" xfId="38891"/>
    <cellStyle name="适中 2 3" xfId="38892"/>
    <cellStyle name="适中 2 3 2" xfId="38893"/>
    <cellStyle name="适中 2 3 2 2" xfId="38894"/>
    <cellStyle name="适中 2 3 2 2 2" xfId="38895"/>
    <cellStyle name="适中 2 3 2 2 2 2" xfId="38896"/>
    <cellStyle name="适中 2 3 2 2 2 2 2" xfId="38897"/>
    <cellStyle name="适中 2 3 2 2 2 3" xfId="38898"/>
    <cellStyle name="适中 2 3 2 2 3" xfId="38899"/>
    <cellStyle name="适中 2 3 2 2 3 2" xfId="38900"/>
    <cellStyle name="适中 2 3 2 2 3 2 2" xfId="38901"/>
    <cellStyle name="适中 2 3 2 2 3 3" xfId="38902"/>
    <cellStyle name="适中 2 3 2 2 3 3 2" xfId="38903"/>
    <cellStyle name="适中 2 3 2 2 4" xfId="3243"/>
    <cellStyle name="适中 2 3 2 2 4 2" xfId="38904"/>
    <cellStyle name="适中 2 3 2 2 5" xfId="38905"/>
    <cellStyle name="适中 2 3 2 3" xfId="38906"/>
    <cellStyle name="适中 2 3 2 3 2" xfId="38907"/>
    <cellStyle name="适中 2 3 2 3 2 2" xfId="38908"/>
    <cellStyle name="适中 2 3 2 3 2 2 2" xfId="38909"/>
    <cellStyle name="适中 2 3 2 3 2 3" xfId="38910"/>
    <cellStyle name="适中 2 3 2 3 3" xfId="38911"/>
    <cellStyle name="适中 2 3 2 3 3 2" xfId="38912"/>
    <cellStyle name="适中 2 3 2 3 3 2 2" xfId="38913"/>
    <cellStyle name="适中 2 3 2 3 4" xfId="2909"/>
    <cellStyle name="适中 2 3 2 3 4 2" xfId="38914"/>
    <cellStyle name="适中 2 3 2 3 5" xfId="38915"/>
    <cellStyle name="适中 2 3 2 4" xfId="38916"/>
    <cellStyle name="适中 2 3 2 4 2" xfId="38917"/>
    <cellStyle name="适中 2 3 2 4 2 2" xfId="38918"/>
    <cellStyle name="适中 2 3 2 4 2 2 2" xfId="38919"/>
    <cellStyle name="适中 2 3 2 4 2 3" xfId="38920"/>
    <cellStyle name="适中 2 3 2 4 3" xfId="38921"/>
    <cellStyle name="适中 2 3 2 4 3 2" xfId="38922"/>
    <cellStyle name="适中 2 3 2 4 4" xfId="3015"/>
    <cellStyle name="适中 2 3 2 5" xfId="38923"/>
    <cellStyle name="适中 2 3 2 5 2" xfId="38924"/>
    <cellStyle name="适中 2 3 2 5 2 2" xfId="38925"/>
    <cellStyle name="适中 2 3 2 5 3" xfId="38926"/>
    <cellStyle name="适中 2 3 2 6" xfId="38927"/>
    <cellStyle name="适中 2 3 2 6 2" xfId="38928"/>
    <cellStyle name="适中 2 3 2 6 2 2" xfId="38929"/>
    <cellStyle name="适中 2 3 2 6 3" xfId="38930"/>
    <cellStyle name="适中 2 3 2 6 3 2" xfId="38931"/>
    <cellStyle name="适中 2 3 2 7" xfId="38932"/>
    <cellStyle name="适中 2 3 2 7 2" xfId="38933"/>
    <cellStyle name="适中 2 3 2 8" xfId="38934"/>
    <cellStyle name="适中 2 3 3" xfId="38935"/>
    <cellStyle name="适中 2 3 3 2" xfId="38936"/>
    <cellStyle name="适中 2 3 3 2 2" xfId="38937"/>
    <cellStyle name="适中 2 3 3 2 2 2" xfId="38938"/>
    <cellStyle name="适中 2 3 3 2 3" xfId="38939"/>
    <cellStyle name="适中 2 3 3 3" xfId="38940"/>
    <cellStyle name="适中 2 3 3 3 2" xfId="38941"/>
    <cellStyle name="适中 2 3 3 3 2 2" xfId="38942"/>
    <cellStyle name="适中 2 3 3 3 3" xfId="38943"/>
    <cellStyle name="适中 2 3 3 3 3 2" xfId="38944"/>
    <cellStyle name="适中 2 3 3 4" xfId="38945"/>
    <cellStyle name="适中 2 3 3 4 2" xfId="38946"/>
    <cellStyle name="适中 2 3 3 5" xfId="26832"/>
    <cellStyle name="适中 2 3 4" xfId="7832"/>
    <cellStyle name="适中 2 3 4 2" xfId="7835"/>
    <cellStyle name="适中 2 3 4 2 2" xfId="7838"/>
    <cellStyle name="适中 2 3 4 2 2 2" xfId="21693"/>
    <cellStyle name="适中 2 3 4 2 3" xfId="38947"/>
    <cellStyle name="适中 2 3 4 3" xfId="1751"/>
    <cellStyle name="适中 2 3 4 3 2" xfId="3196"/>
    <cellStyle name="适中 2 3 4 3 2 2" xfId="38948"/>
    <cellStyle name="适中 2 3 4 4" xfId="3381"/>
    <cellStyle name="适中 2 3 4 4 2" xfId="38949"/>
    <cellStyle name="适中 2 3 4 5" xfId="26836"/>
    <cellStyle name="适中 2 3 4 6" xfId="38950"/>
    <cellStyle name="适中 2 3 4 7" xfId="38951"/>
    <cellStyle name="适中 2 3 5" xfId="6175"/>
    <cellStyle name="适中 2 3 5 2" xfId="6180"/>
    <cellStyle name="适中 2 3 5 2 2" xfId="38952"/>
    <cellStyle name="适中 2 3 5 2 2 2" xfId="38953"/>
    <cellStyle name="适中 2 3 5 2 3" xfId="17701"/>
    <cellStyle name="适中 2 3 5 3" xfId="38954"/>
    <cellStyle name="适中 2 3 5 3 2" xfId="38955"/>
    <cellStyle name="适中 2 3 5 4" xfId="38956"/>
    <cellStyle name="适中 2 3 6" xfId="6186"/>
    <cellStyle name="适中 2 3 6 2" xfId="6193"/>
    <cellStyle name="适中 2 3 6 2 2" xfId="9588"/>
    <cellStyle name="适中 2 3 6 3" xfId="38957"/>
    <cellStyle name="适中 2 3 7" xfId="6200"/>
    <cellStyle name="适中 2 3 7 2" xfId="38958"/>
    <cellStyle name="适中 2 3 7 2 2" xfId="38959"/>
    <cellStyle name="适中 2 3 7 3" xfId="38960"/>
    <cellStyle name="适中 2 3 7 3 2" xfId="38961"/>
    <cellStyle name="适中 2 3 8" xfId="38962"/>
    <cellStyle name="适中 2 3 8 2" xfId="38963"/>
    <cellStyle name="适中 2 3 9" xfId="38964"/>
    <cellStyle name="适中 2 4" xfId="38965"/>
    <cellStyle name="适中 2 4 2" xfId="38966"/>
    <cellStyle name="适中 2 4 2 2" xfId="38967"/>
    <cellStyle name="适中 2 4 2 2 2" xfId="38968"/>
    <cellStyle name="适中 2 4 2 2 2 2" xfId="38969"/>
    <cellStyle name="适中 2 4 2 2 2 2 2" xfId="38970"/>
    <cellStyle name="适中 2 4 2 2 2 2 2 2" xfId="38971"/>
    <cellStyle name="适中 2 4 2 2 2 2 2 3" xfId="38972"/>
    <cellStyle name="适中 2 4 2 2 2 3" xfId="38973"/>
    <cellStyle name="适中 2 4 2 2 3" xfId="38974"/>
    <cellStyle name="适中 2 4 2 2 3 2" xfId="38776"/>
    <cellStyle name="适中 2 4 2 2 3 2 2" xfId="38779"/>
    <cellStyle name="适中 2 4 2 2 3 2 2 2" xfId="38782"/>
    <cellStyle name="适中 2 4 2 2 3 2 2 3" xfId="38784"/>
    <cellStyle name="适中 2 4 2 2 4" xfId="38975"/>
    <cellStyle name="适中 2 4 2 2 4 2" xfId="38976"/>
    <cellStyle name="适中 2 4 2 2 5" xfId="38977"/>
    <cellStyle name="适中 2 4 2 3" xfId="38978"/>
    <cellStyle name="适中 2 4 2 3 2" xfId="38979"/>
    <cellStyle name="适中 2 4 2 3 2 2" xfId="38980"/>
    <cellStyle name="适中 2 4 2 3 2 2 2" xfId="38981"/>
    <cellStyle name="适中 2 4 2 3 2 3" xfId="38982"/>
    <cellStyle name="适中 2 4 2 3 3" xfId="38983"/>
    <cellStyle name="适中 2 4 2 3 3 2" xfId="38984"/>
    <cellStyle name="适中 2 4 2 3 4" xfId="38985"/>
    <cellStyle name="适中 2 4 2 4" xfId="38986"/>
    <cellStyle name="适中 2 4 2 4 2" xfId="38987"/>
    <cellStyle name="适中 2 4 2 4 2 2" xfId="22039"/>
    <cellStyle name="适中 2 4 2 4 3" xfId="38988"/>
    <cellStyle name="适中 2 4 2 5" xfId="38989"/>
    <cellStyle name="适中 2 4 2 5 2" xfId="38990"/>
    <cellStyle name="适中 2 4 2 5 2 2" xfId="38991"/>
    <cellStyle name="适中 2 4 2 6" xfId="38992"/>
    <cellStyle name="适中 2 4 2 6 2" xfId="38993"/>
    <cellStyle name="适中 2 4 2 7" xfId="38994"/>
    <cellStyle name="适中 2 4 3" xfId="38995"/>
    <cellStyle name="适中 2 4 3 2" xfId="38996"/>
    <cellStyle name="适中 2 4 3 2 2" xfId="38997"/>
    <cellStyle name="适中 2 4 3 2 2 2" xfId="38998"/>
    <cellStyle name="适中 2 4 3 2 3" xfId="38999"/>
    <cellStyle name="适中 2 4 3 3" xfId="39000"/>
    <cellStyle name="适中 2 4 3 3 2" xfId="39001"/>
    <cellStyle name="适中 2 4 3 3 2 2" xfId="39002"/>
    <cellStyle name="适中 2 4 3 4" xfId="39003"/>
    <cellStyle name="适中 2 4 3 4 2" xfId="39004"/>
    <cellStyle name="适中 2 4 3 5" xfId="26845"/>
    <cellStyle name="适中 2 4 4" xfId="7841"/>
    <cellStyle name="适中 2 4 4 2" xfId="6548"/>
    <cellStyle name="适中 2 4 4 2 2" xfId="6555"/>
    <cellStyle name="适中 2 4 4 2 2 2" xfId="39005"/>
    <cellStyle name="适中 2 4 4 2 3" xfId="39006"/>
    <cellStyle name="适中 2 4 4 3" xfId="4589"/>
    <cellStyle name="适中 2 4 4 3 2" xfId="4599"/>
    <cellStyle name="适中 2 4 4 4" xfId="4622"/>
    <cellStyle name="适中 2 4 4 5" xfId="4264"/>
    <cellStyle name="适中 2 4 4 6" xfId="39007"/>
    <cellStyle name="适中 2 4 5" xfId="6212"/>
    <cellStyle name="适中 2 4 5 2" xfId="6562"/>
    <cellStyle name="适中 2 4 5 2 2" xfId="39008"/>
    <cellStyle name="适中 2 4 5 3" xfId="39009"/>
    <cellStyle name="适中 2 4 6" xfId="4809"/>
    <cellStyle name="适中 2 4 6 2" xfId="7845"/>
    <cellStyle name="适中 2 4 6 2 2" xfId="39010"/>
    <cellStyle name="适中 2 4 7" xfId="7310"/>
    <cellStyle name="适中 2 4 7 2" xfId="39011"/>
    <cellStyle name="适中 2 4 8" xfId="39012"/>
    <cellStyle name="适中 2 5" xfId="39013"/>
    <cellStyle name="适中 2 5 2" xfId="39014"/>
    <cellStyle name="适中 2 5 2 2" xfId="39015"/>
    <cellStyle name="适中 2 5 2 2 2" xfId="39016"/>
    <cellStyle name="适中 2 5 2 2 2 2" xfId="39017"/>
    <cellStyle name="适中 2 5 2 2 2 2 2" xfId="39018"/>
    <cellStyle name="适中 2 5 2 2 2 3" xfId="39019"/>
    <cellStyle name="适中 2 5 2 2 3" xfId="9276"/>
    <cellStyle name="适中 2 5 2 2 3 2" xfId="9279"/>
    <cellStyle name="适中 2 5 2 2 3 2 2" xfId="9282"/>
    <cellStyle name="适中 2 5 2 2 3 2 3" xfId="9286"/>
    <cellStyle name="适中 2 5 2 2 3 2 4" xfId="9291"/>
    <cellStyle name="适中 2 5 2 2 3 3" xfId="9297"/>
    <cellStyle name="适中 2 5 2 2 3 3 2" xfId="9300"/>
    <cellStyle name="适中 2 5 2 2 3 4" xfId="9302"/>
    <cellStyle name="适中 2 5 2 2 3 5" xfId="9307"/>
    <cellStyle name="适中 2 5 2 2 4" xfId="9131"/>
    <cellStyle name="适中 2 5 2 2 4 2" xfId="9309"/>
    <cellStyle name="适中 2 5 2 2 4 3" xfId="9314"/>
    <cellStyle name="适中 2 5 2 2 4 4" xfId="9320"/>
    <cellStyle name="适中 2 5 2 2 5" xfId="9327"/>
    <cellStyle name="适中 2 5 2 2 5 2" xfId="9331"/>
    <cellStyle name="适中 2 5 2 2 5 3" xfId="39020"/>
    <cellStyle name="适中 2 5 2 3" xfId="39021"/>
    <cellStyle name="适中 2 5 2 3 2" xfId="39022"/>
    <cellStyle name="适中 2 5 2 3 2 2" xfId="39023"/>
    <cellStyle name="适中 2 5 2 3 2 2 2" xfId="39024"/>
    <cellStyle name="适中 2 5 2 3 2 2 2 2" xfId="39025"/>
    <cellStyle name="适中 2 5 2 3 2 2 2 3" xfId="39027"/>
    <cellStyle name="适中 2 5 2 3 2 3" xfId="39029"/>
    <cellStyle name="适中 2 5 2 3 3" xfId="9344"/>
    <cellStyle name="适中 2 5 2 3 3 2" xfId="9347"/>
    <cellStyle name="适中 2 5 2 3 3 2 2" xfId="9352"/>
    <cellStyle name="适中 2 5 2 3 3 2 3" xfId="9357"/>
    <cellStyle name="适中 2 5 2 3 3 2 4" xfId="9365"/>
    <cellStyle name="适中 2 5 2 3 3 3" xfId="9369"/>
    <cellStyle name="适中 2 5 2 3 3 4" xfId="5267"/>
    <cellStyle name="适中 2 5 2 3 4" xfId="9380"/>
    <cellStyle name="适中 2 5 2 3 4 2" xfId="9385"/>
    <cellStyle name="适中 2 5 2 3 5" xfId="9390"/>
    <cellStyle name="适中 2 5 2 3 5 2" xfId="9394"/>
    <cellStyle name="适中 2 5 2 3 5 3" xfId="39030"/>
    <cellStyle name="适中 2 5 2 4" xfId="39031"/>
    <cellStyle name="适中 2 5 2 4 2" xfId="39032"/>
    <cellStyle name="适中 2 5 2 4 2 2" xfId="39033"/>
    <cellStyle name="适中 2 5 2 4 2 2 2" xfId="39034"/>
    <cellStyle name="适中 2 5 2 4 2 3" xfId="39035"/>
    <cellStyle name="适中 2 5 2 4 3" xfId="9401"/>
    <cellStyle name="适中 2 5 2 4 3 2" xfId="9407"/>
    <cellStyle name="适中 2 5 2 4 3 3" xfId="9416"/>
    <cellStyle name="适中 2 5 2 4 3 4" xfId="1688"/>
    <cellStyle name="适中 2 5 2 4 4" xfId="9423"/>
    <cellStyle name="适中 2 5 2 4 5" xfId="9430"/>
    <cellStyle name="适中 2 5 2 4 6" xfId="9434"/>
    <cellStyle name="适中 2 5 2 5" xfId="39036"/>
    <cellStyle name="适中 2 5 2 5 2" xfId="39037"/>
    <cellStyle name="适中 2 5 2 5 2 2" xfId="39038"/>
    <cellStyle name="适中 2 5 2 5 3" xfId="39039"/>
    <cellStyle name="适中 2 5 2 6" xfId="39040"/>
    <cellStyle name="适中 2 5 2 6 2" xfId="39041"/>
    <cellStyle name="适中 2 5 2 6 2 2" xfId="39042"/>
    <cellStyle name="适中 2 5 2 6 3" xfId="39043"/>
    <cellStyle name="适中 2 5 2 6 3 2" xfId="39044"/>
    <cellStyle name="适中 2 5 2 7" xfId="39045"/>
    <cellStyle name="适中 2 5 2 7 2" xfId="39046"/>
    <cellStyle name="适中 2 5 2 8" xfId="39047"/>
    <cellStyle name="适中 2 5 3" xfId="39048"/>
    <cellStyle name="适中 2 5 3 2" xfId="39049"/>
    <cellStyle name="适中 2 5 3 2 2" xfId="39050"/>
    <cellStyle name="适中 2 5 3 2 2 2" xfId="39051"/>
    <cellStyle name="适中 2 5 3 2 3" xfId="11724"/>
    <cellStyle name="适中 2 5 3 2 3 2" xfId="11728"/>
    <cellStyle name="适中 2 5 3 2 3 3" xfId="11746"/>
    <cellStyle name="适中 2 5 3 3" xfId="39052"/>
    <cellStyle name="适中 2 5 3 3 2" xfId="39053"/>
    <cellStyle name="适中 2 5 3 3 2 2" xfId="39054"/>
    <cellStyle name="适中 2 5 3 3 3" xfId="11796"/>
    <cellStyle name="适中 2 5 3 3 3 2" xfId="11801"/>
    <cellStyle name="适中 2 5 3 3 3 3" xfId="11808"/>
    <cellStyle name="适中 2 5 3 3 3 4" xfId="7431"/>
    <cellStyle name="适中 2 5 3 4" xfId="39055"/>
    <cellStyle name="适中 2 5 3 4 2" xfId="39056"/>
    <cellStyle name="适中 2 5 3 5" xfId="39057"/>
    <cellStyle name="适中 2 5 4" xfId="7847"/>
    <cellStyle name="适中 2 5 4 2" xfId="39058"/>
    <cellStyle name="适中 2 5 4 2 2" xfId="39059"/>
    <cellStyle name="适中 2 5 4 2 2 2" xfId="39060"/>
    <cellStyle name="适中 2 5 4 2 3" xfId="13894"/>
    <cellStyle name="适中 2 5 4 2 3 2" xfId="13898"/>
    <cellStyle name="适中 2 5 4 2 3 3" xfId="13914"/>
    <cellStyle name="适中 2 5 4 3" xfId="39061"/>
    <cellStyle name="适中 2 5 4 3 2" xfId="39062"/>
    <cellStyle name="适中 2 5 4 3 2 2" xfId="39063"/>
    <cellStyle name="适中 2 5 4 4" xfId="39064"/>
    <cellStyle name="适中 2 5 4 4 2" xfId="39065"/>
    <cellStyle name="适中 2 5 4 5" xfId="39066"/>
    <cellStyle name="适中 2 5 5" xfId="17675"/>
    <cellStyle name="适中 2 5 5 2" xfId="39067"/>
    <cellStyle name="适中 2 5 5 2 2" xfId="39068"/>
    <cellStyle name="适中 2 5 5 2 2 2" xfId="39069"/>
    <cellStyle name="适中 2 5 5 2 3" xfId="15947"/>
    <cellStyle name="适中 2 5 5 2 3 2" xfId="15950"/>
    <cellStyle name="适中 2 5 5 2 3 3" xfId="15961"/>
    <cellStyle name="适中 2 5 5 3" xfId="39070"/>
    <cellStyle name="适中 2 5 5 3 2" xfId="39071"/>
    <cellStyle name="适中 2 5 5 4" xfId="11914"/>
    <cellStyle name="适中 2 5 6" xfId="4831"/>
    <cellStyle name="适中 2 5 6 2" xfId="39072"/>
    <cellStyle name="适中 2 5 6 2 2" xfId="39073"/>
    <cellStyle name="适中 2 5 6 3" xfId="39074"/>
    <cellStyle name="适中 2 5 7" xfId="17677"/>
    <cellStyle name="适中 2 5 7 2" xfId="39075"/>
    <cellStyle name="适中 2 5 7 2 2" xfId="39076"/>
    <cellStyle name="适中 2 5 7 3" xfId="39077"/>
    <cellStyle name="适中 2 5 7 3 2" xfId="39078"/>
    <cellStyle name="适中 2 5 8" xfId="39079"/>
    <cellStyle name="适中 2 5 8 2" xfId="39080"/>
    <cellStyle name="适中 2 5 9" xfId="39081"/>
    <cellStyle name="适中 2 6" xfId="39082"/>
    <cellStyle name="适中 2 6 2" xfId="39084"/>
    <cellStyle name="适中 2 6 2 2" xfId="11517"/>
    <cellStyle name="适中 2 6 2 2 2" xfId="39085"/>
    <cellStyle name="适中 2 6 2 2 2 2" xfId="39086"/>
    <cellStyle name="适中 2 6 2 2 3" xfId="39087"/>
    <cellStyle name="适中 2 6 2 2 4" xfId="39088"/>
    <cellStyle name="适中 2 6 2 2 5" xfId="39089"/>
    <cellStyle name="适中 2 6 2 3" xfId="39090"/>
    <cellStyle name="适中 2 6 2 3 2" xfId="39091"/>
    <cellStyle name="适中 2 6 2 3 2 2" xfId="39092"/>
    <cellStyle name="适中 2 6 2 3 2 2 2" xfId="39093"/>
    <cellStyle name="适中 2 6 2 3 2 2 3" xfId="39094"/>
    <cellStyle name="适中 2 6 2 3 2 3" xfId="39096"/>
    <cellStyle name="适中 2 6 2 3 2 4" xfId="39097"/>
    <cellStyle name="适中 2 6 2 3 3" xfId="39098"/>
    <cellStyle name="适中 2 6 2 3 4" xfId="39099"/>
    <cellStyle name="适中 2 6 2 4" xfId="39100"/>
    <cellStyle name="适中 2 6 2 4 2" xfId="39101"/>
    <cellStyle name="适中 2 6 2 5" xfId="39102"/>
    <cellStyle name="适中 2 6 3" xfId="39103"/>
    <cellStyle name="适中 2 6 3 2" xfId="39104"/>
    <cellStyle name="适中 2 6 3 2 2" xfId="39105"/>
    <cellStyle name="适中 2 6 3 2 2 2" xfId="39106"/>
    <cellStyle name="适中 2 6 3 2 3" xfId="39107"/>
    <cellStyle name="适中 2 6 3 2 4" xfId="39108"/>
    <cellStyle name="适中 2 6 3 2 5" xfId="39109"/>
    <cellStyle name="适中 2 6 3 3" xfId="39110"/>
    <cellStyle name="适中 2 6 3 3 2" xfId="21455"/>
    <cellStyle name="适中 2 6 3 4" xfId="39111"/>
    <cellStyle name="适中 2 6 4" xfId="215"/>
    <cellStyle name="适中 2 6 4 2" xfId="39112"/>
    <cellStyle name="适中 2 6 4 2 2" xfId="39113"/>
    <cellStyle name="适中 2 6 4 2 3" xfId="39114"/>
    <cellStyle name="适中 2 6 4 2 4" xfId="39115"/>
    <cellStyle name="适中 2 6 4 3" xfId="39116"/>
    <cellStyle name="适中 2 6 5" xfId="39117"/>
    <cellStyle name="适中 2 6 5 2" xfId="39118"/>
    <cellStyle name="适中 2 6 5 2 2" xfId="39119"/>
    <cellStyle name="适中 2 6 6" xfId="39120"/>
    <cellStyle name="适中 2 6 6 2" xfId="39121"/>
    <cellStyle name="适中 2 6 7" xfId="39122"/>
    <cellStyle name="适中 2 6 8" xfId="39123"/>
    <cellStyle name="适中 2 6 9" xfId="39124"/>
    <cellStyle name="适中 2 7" xfId="39125"/>
    <cellStyle name="适中 2 7 2" xfId="39127"/>
    <cellStyle name="适中 2 7 2 2" xfId="39128"/>
    <cellStyle name="适中 2 7 2 2 2" xfId="39129"/>
    <cellStyle name="适中 2 7 2 3" xfId="39130"/>
    <cellStyle name="适中 2 7 3" xfId="39131"/>
    <cellStyle name="适中 2 7 3 2" xfId="39132"/>
    <cellStyle name="适中 2 7 3 2 2" xfId="39133"/>
    <cellStyle name="适中 2 7 4" xfId="2111"/>
    <cellStyle name="适中 2 7 4 2" xfId="39134"/>
    <cellStyle name="适中 2 7 5" xfId="12896"/>
    <cellStyle name="适中 2 8" xfId="39135"/>
    <cellStyle name="适中 2 8 2" xfId="39136"/>
    <cellStyle name="适中 2 8 2 2" xfId="39137"/>
    <cellStyle name="适中 2 8 2 2 2" xfId="39138"/>
    <cellStyle name="适中 2 8 2 3" xfId="39139"/>
    <cellStyle name="适中 2 8 3" xfId="39140"/>
    <cellStyle name="适中 2 8 3 2" xfId="39141"/>
    <cellStyle name="适中 2 8 3 2 2" xfId="39142"/>
    <cellStyle name="适中 2 8 3 2 3" xfId="39143"/>
    <cellStyle name="适中 2 8 4" xfId="39144"/>
    <cellStyle name="适中 2 9" xfId="39145"/>
    <cellStyle name="适中 2 9 2" xfId="39146"/>
    <cellStyle name="适中 2 9 2 2" xfId="39147"/>
    <cellStyle name="适中 2 9 3" xfId="39148"/>
    <cellStyle name="适中 3" xfId="39149"/>
    <cellStyle name="适中 3 10" xfId="39150"/>
    <cellStyle name="适中 3 11" xfId="39151"/>
    <cellStyle name="适中 3 2" xfId="39152"/>
    <cellStyle name="适中 3 2 2" xfId="39153"/>
    <cellStyle name="适中 3 2 2 2" xfId="39154"/>
    <cellStyle name="适中 3 2 2 2 2" xfId="39155"/>
    <cellStyle name="适中 3 2 2 2 2 2" xfId="39156"/>
    <cellStyle name="适中 3 2 2 2 2 2 2" xfId="39157"/>
    <cellStyle name="适中 3 2 2 2 2 3" xfId="24884"/>
    <cellStyle name="适中 3 2 2 2 3" xfId="219"/>
    <cellStyle name="适中 3 2 2 2 3 2" xfId="39158"/>
    <cellStyle name="适中 3 2 2 2 3 2 2" xfId="39159"/>
    <cellStyle name="适中 3 2 2 2 3 3" xfId="39160"/>
    <cellStyle name="适中 3 2 2 2 3 3 2" xfId="39161"/>
    <cellStyle name="适中 3 2 2 2 4" xfId="6295"/>
    <cellStyle name="适中 3 2 2 2 4 2" xfId="39162"/>
    <cellStyle name="适中 3 2 2 2 5" xfId="39163"/>
    <cellStyle name="适中 3 2 2 3" xfId="39164"/>
    <cellStyle name="适中 3 2 2 3 2" xfId="39165"/>
    <cellStyle name="适中 3 2 2 3 2 2" xfId="39166"/>
    <cellStyle name="适中 3 2 2 3 2 2 2" xfId="39167"/>
    <cellStyle name="适中 3 2 2 3 2 3" xfId="39168"/>
    <cellStyle name="适中 3 2 2 3 3" xfId="2109"/>
    <cellStyle name="适中 3 2 2 3 3 2" xfId="39169"/>
    <cellStyle name="适中 3 2 2 3 3 2 2" xfId="39170"/>
    <cellStyle name="适中 3 2 2 3 4" xfId="6302"/>
    <cellStyle name="适中 3 2 2 3 4 2" xfId="39171"/>
    <cellStyle name="适中 3 2 2 3 5" xfId="39172"/>
    <cellStyle name="适中 3 2 2 4" xfId="39173"/>
    <cellStyle name="适中 3 2 2 4 2" xfId="39174"/>
    <cellStyle name="适中 3 2 2 4 2 2" xfId="39175"/>
    <cellStyle name="适中 3 2 2 4 2 2 2" xfId="39176"/>
    <cellStyle name="适中 3 2 2 4 2 3" xfId="39177"/>
    <cellStyle name="适中 3 2 2 4 3" xfId="39178"/>
    <cellStyle name="适中 3 2 2 4 3 2" xfId="39179"/>
    <cellStyle name="适中 3 2 2 4 4" xfId="446"/>
    <cellStyle name="适中 3 2 2 5" xfId="39180"/>
    <cellStyle name="适中 3 2 2 5 2" xfId="39181"/>
    <cellStyle name="适中 3 2 2 5 2 2" xfId="39182"/>
    <cellStyle name="适中 3 2 2 5 3" xfId="39183"/>
    <cellStyle name="适中 3 2 2 5 4" xfId="39184"/>
    <cellStyle name="适中 3 2 2 5 5" xfId="34352"/>
    <cellStyle name="适中 3 2 2 6" xfId="39185"/>
    <cellStyle name="适中 3 2 2 6 2" xfId="39186"/>
    <cellStyle name="适中 3 2 2 6 2 2" xfId="39187"/>
    <cellStyle name="适中 3 2 2 6 2 2 2" xfId="39188"/>
    <cellStyle name="适中 3 2 2 6 2 2 3" xfId="39189"/>
    <cellStyle name="适中 3 2 2 6 3" xfId="39190"/>
    <cellStyle name="适中 3 2 2 6 3 2" xfId="39191"/>
    <cellStyle name="适中 3 2 2 6 3 2 2" xfId="39192"/>
    <cellStyle name="适中 3 2 2 6 3 2 3" xfId="39193"/>
    <cellStyle name="适中 3 2 2 7" xfId="39194"/>
    <cellStyle name="适中 3 2 2 7 2" xfId="39195"/>
    <cellStyle name="适中 3 2 2 8" xfId="39196"/>
    <cellStyle name="适中 3 2 3" xfId="39197"/>
    <cellStyle name="适中 3 2 3 2" xfId="39198"/>
    <cellStyle name="适中 3 2 3 2 2" xfId="10737"/>
    <cellStyle name="适中 3 2 3 2 2 2" xfId="10741"/>
    <cellStyle name="适中 3 2 3 2 3" xfId="2599"/>
    <cellStyle name="适中 3 2 3 3" xfId="39199"/>
    <cellStyle name="适中 3 2 3 3 2" xfId="10753"/>
    <cellStyle name="适中 3 2 3 3 2 2" xfId="10756"/>
    <cellStyle name="适中 3 2 3 3 3" xfId="6710"/>
    <cellStyle name="适中 3 2 3 3 3 2" xfId="10758"/>
    <cellStyle name="适中 3 2 3 4" xfId="39200"/>
    <cellStyle name="适中 3 2 3 4 2" xfId="39201"/>
    <cellStyle name="适中 3 2 3 5" xfId="39202"/>
    <cellStyle name="适中 3 2 3 5 2" xfId="39203"/>
    <cellStyle name="适中 3 2 3 5 3" xfId="39204"/>
    <cellStyle name="适中 3 2 4" xfId="4220"/>
    <cellStyle name="适中 3 2 4 2" xfId="7880"/>
    <cellStyle name="适中 3 2 4 2 2" xfId="3836"/>
    <cellStyle name="适中 3 2 4 2 2 2" xfId="3839"/>
    <cellStyle name="适中 3 2 4 2 3" xfId="3843"/>
    <cellStyle name="适中 3 2 4 3" xfId="963"/>
    <cellStyle name="适中 3 2 4 3 2" xfId="7882"/>
    <cellStyle name="适中 3 2 4 3 2 2" xfId="39205"/>
    <cellStyle name="适中 3 2 4 4" xfId="944"/>
    <cellStyle name="适中 3 2 4 4 2" xfId="39206"/>
    <cellStyle name="适中 3 2 4 5" xfId="39207"/>
    <cellStyle name="适中 3 2 4 6" xfId="39208"/>
    <cellStyle name="适中 3 2 4 7" xfId="39209"/>
    <cellStyle name="适中 3 2 5" xfId="7885"/>
    <cellStyle name="适中 3 2 5 2" xfId="7888"/>
    <cellStyle name="适中 3 2 5 2 2" xfId="10774"/>
    <cellStyle name="适中 3 2 5 2 2 2" xfId="10778"/>
    <cellStyle name="适中 3 2 5 2 3" xfId="10780"/>
    <cellStyle name="适中 3 2 5 3" xfId="39210"/>
    <cellStyle name="适中 3 2 5 3 2" xfId="39211"/>
    <cellStyle name="适中 3 2 5 4" xfId="39212"/>
    <cellStyle name="适中 3 2 6" xfId="7891"/>
    <cellStyle name="适中 3 2 6 2" xfId="2323"/>
    <cellStyle name="适中 3 2 6 2 2" xfId="9683"/>
    <cellStyle name="适中 3 2 6 3" xfId="39213"/>
    <cellStyle name="适中 3 2 7" xfId="7720"/>
    <cellStyle name="适中 3 2 7 2" xfId="39214"/>
    <cellStyle name="适中 3 2 7 2 2" xfId="39215"/>
    <cellStyle name="适中 3 2 7 3" xfId="39216"/>
    <cellStyle name="适中 3 2 7 3 2" xfId="39217"/>
    <cellStyle name="适中 3 2 8" xfId="39218"/>
    <cellStyle name="适中 3 2 8 2" xfId="39219"/>
    <cellStyle name="适中 3 2 9" xfId="39220"/>
    <cellStyle name="适中 3 3" xfId="39221"/>
    <cellStyle name="适中 3 3 2" xfId="39222"/>
    <cellStyle name="适中 3 3 2 2" xfId="39223"/>
    <cellStyle name="适中 3 3 2 2 2" xfId="39224"/>
    <cellStyle name="适中 3 3 2 2 2 2" xfId="39225"/>
    <cellStyle name="适中 3 3 2 2 3" xfId="2156"/>
    <cellStyle name="适中 3 3 2 3" xfId="39226"/>
    <cellStyle name="适中 3 3 2 3 2" xfId="39227"/>
    <cellStyle name="适中 3 3 2 3 2 2" xfId="39228"/>
    <cellStyle name="适中 3 3 2 3 2 2 2" xfId="39229"/>
    <cellStyle name="适中 3 3 2 3 2 2 3" xfId="39230"/>
    <cellStyle name="适中 3 3 2 3 3" xfId="2166"/>
    <cellStyle name="适中 3 3 2 3 3 2" xfId="39231"/>
    <cellStyle name="适中 3 3 2 4" xfId="39232"/>
    <cellStyle name="适中 3 3 2 4 2" xfId="39233"/>
    <cellStyle name="适中 3 3 2 5" xfId="39234"/>
    <cellStyle name="适中 3 3 2 5 2" xfId="39235"/>
    <cellStyle name="适中 3 3 2 5 3" xfId="39236"/>
    <cellStyle name="适中 3 3 3" xfId="39237"/>
    <cellStyle name="适中 3 3 3 2" xfId="39238"/>
    <cellStyle name="适中 3 3 3 2 2" xfId="10808"/>
    <cellStyle name="适中 3 3 3 2 2 2" xfId="10812"/>
    <cellStyle name="适中 3 3 3 2 3" xfId="10814"/>
    <cellStyle name="适中 3 3 3 3" xfId="39239"/>
    <cellStyle name="适中 3 3 3 3 2" xfId="39240"/>
    <cellStyle name="适中 3 3 3 3 2 2" xfId="39241"/>
    <cellStyle name="适中 3 3 3 4" xfId="39242"/>
    <cellStyle name="适中 3 3 3 4 2" xfId="39243"/>
    <cellStyle name="适中 3 3 3 5" xfId="39244"/>
    <cellStyle name="适中 3 3 4" xfId="3207"/>
    <cellStyle name="适中 3 3 4 2" xfId="3214"/>
    <cellStyle name="适中 3 3 4 2 2" xfId="3219"/>
    <cellStyle name="适中 3 3 4 2 2 2" xfId="39245"/>
    <cellStyle name="适中 3 3 4 2 3" xfId="39246"/>
    <cellStyle name="适中 3 3 4 3" xfId="1852"/>
    <cellStyle name="适中 3 3 4 3 2" xfId="3228"/>
    <cellStyle name="适中 3 3 4 4" xfId="1281"/>
    <cellStyle name="适中 3 3 4 5" xfId="956"/>
    <cellStyle name="适中 3 3 4 6" xfId="39247"/>
    <cellStyle name="适中 3 3 5" xfId="3235"/>
    <cellStyle name="适中 3 3 5 2" xfId="3246"/>
    <cellStyle name="适中 3 3 5 2 2" xfId="39248"/>
    <cellStyle name="适中 3 3 5 3" xfId="39249"/>
    <cellStyle name="适中 3 3 6" xfId="3254"/>
    <cellStyle name="适中 3 3 6 2" xfId="2913"/>
    <cellStyle name="适中 3 3 6 2 2" xfId="39250"/>
    <cellStyle name="适中 3 3 6 3" xfId="39251"/>
    <cellStyle name="适中 3 3 6 3 2" xfId="39252"/>
    <cellStyle name="适中 3 3 7" xfId="3263"/>
    <cellStyle name="适中 3 3 7 2" xfId="39253"/>
    <cellStyle name="适中 3 3 8" xfId="39254"/>
    <cellStyle name="适中 3 4" xfId="39255"/>
    <cellStyle name="适中 3 4 2" xfId="39256"/>
    <cellStyle name="适中 3 4 2 2" xfId="33280"/>
    <cellStyle name="适中 3 4 2 2 2" xfId="33282"/>
    <cellStyle name="适中 3 4 2 3" xfId="33286"/>
    <cellStyle name="适中 3 4 3" xfId="39257"/>
    <cellStyle name="适中 3 4 3 2" xfId="33293"/>
    <cellStyle name="适中 3 4 3 2 2" xfId="33295"/>
    <cellStyle name="适中 3 4 3 3" xfId="33298"/>
    <cellStyle name="适中 3 4 3 3 2" xfId="33300"/>
    <cellStyle name="适中 3 4 4" xfId="3270"/>
    <cellStyle name="适中 3 4 4 2" xfId="33307"/>
    <cellStyle name="适中 3 4 5" xfId="39258"/>
    <cellStyle name="适中 3 5" xfId="39259"/>
    <cellStyle name="适中 3 5 2" xfId="39260"/>
    <cellStyle name="适中 3 5 2 2" xfId="28726"/>
    <cellStyle name="适中 3 5 2 2 2" xfId="33349"/>
    <cellStyle name="适中 3 5 2 3" xfId="33352"/>
    <cellStyle name="适中 3 5 3" xfId="39261"/>
    <cellStyle name="适中 3 5 3 2" xfId="33359"/>
    <cellStyle name="适中 3 5 3 2 2" xfId="33361"/>
    <cellStyle name="适中 3 5 4" xfId="3288"/>
    <cellStyle name="适中 3 5 4 2" xfId="33366"/>
    <cellStyle name="适中 3 5 5" xfId="39262"/>
    <cellStyle name="适中 3 6" xfId="39263"/>
    <cellStyle name="适中 3 6 2" xfId="39265"/>
    <cellStyle name="适中 3 6 2 2" xfId="20154"/>
    <cellStyle name="适中 3 6 2 2 2" xfId="33384"/>
    <cellStyle name="适中 3 6 2 3" xfId="39266"/>
    <cellStyle name="适中 3 6 3" xfId="39267"/>
    <cellStyle name="适中 3 6 3 2" xfId="39268"/>
    <cellStyle name="适中 3 6 4" xfId="2604"/>
    <cellStyle name="适中 3 7" xfId="39269"/>
    <cellStyle name="适中 3 7 2" xfId="39271"/>
    <cellStyle name="适中 3 7 2 2" xfId="20318"/>
    <cellStyle name="适中 3 7 3" xfId="39272"/>
    <cellStyle name="适中 3 8" xfId="39273"/>
    <cellStyle name="适中 3 8 2" xfId="39274"/>
    <cellStyle name="适中 3 8 2 2" xfId="39275"/>
    <cellStyle name="适中 3 8 3" xfId="39276"/>
    <cellStyle name="适中 3 8 3 2" xfId="39277"/>
    <cellStyle name="适中 3 9" xfId="39278"/>
    <cellStyle name="适中 3 9 2" xfId="39279"/>
    <cellStyle name="适中 4" xfId="39280"/>
    <cellStyle name="适中 4 10" xfId="39281"/>
    <cellStyle name="适中 4 2" xfId="39283"/>
    <cellStyle name="适中 4 2 2" xfId="39284"/>
    <cellStyle name="适中 4 2 2 2" xfId="39285"/>
    <cellStyle name="适中 4 2 2 2 2" xfId="39286"/>
    <cellStyle name="适中 4 2 2 2 2 2" xfId="39287"/>
    <cellStyle name="适中 4 2 2 2 2 2 2" xfId="39288"/>
    <cellStyle name="适中 4 2 2 2 2 2 2 2" xfId="39289"/>
    <cellStyle name="适中 4 2 2 2 2 2 2 3" xfId="39290"/>
    <cellStyle name="适中 4 2 2 2 2 3" xfId="39291"/>
    <cellStyle name="适中 4 2 2 2 3" xfId="39292"/>
    <cellStyle name="适中 4 2 2 2 3 2" xfId="39293"/>
    <cellStyle name="适中 4 2 2 2 3 2 2" xfId="39294"/>
    <cellStyle name="适中 4 2 2 2 3 2 2 2" xfId="15502"/>
    <cellStyle name="适中 4 2 2 2 3 2 2 3" xfId="39295"/>
    <cellStyle name="适中 4 2 2 2 3 3" xfId="39296"/>
    <cellStyle name="适中 4 2 2 2 3 3 2" xfId="39297"/>
    <cellStyle name="适中 4 2 2 2 3 3 2 2" xfId="15571"/>
    <cellStyle name="适中 4 2 2 2 3 3 2 3" xfId="15576"/>
    <cellStyle name="适中 4 2 2 2 4" xfId="39298"/>
    <cellStyle name="适中 4 2 2 2 4 2" xfId="39299"/>
    <cellStyle name="适中 4 2 2 2 5" xfId="39300"/>
    <cellStyle name="适中 4 2 2 3" xfId="39301"/>
    <cellStyle name="适中 4 2 2 3 2" xfId="39302"/>
    <cellStyle name="适中 4 2 2 3 2 2" xfId="39303"/>
    <cellStyle name="适中 4 2 2 3 2 2 2" xfId="39304"/>
    <cellStyle name="适中 4 2 2 3 2 3" xfId="39305"/>
    <cellStyle name="适中 4 2 2 3 3" xfId="39306"/>
    <cellStyle name="适中 4 2 2 3 3 2" xfId="39307"/>
    <cellStyle name="适中 4 2 2 3 3 2 2" xfId="39308"/>
    <cellStyle name="适中 4 2 2 3 4" xfId="39309"/>
    <cellStyle name="适中 4 2 2 3 4 2" xfId="39310"/>
    <cellStyle name="适中 4 2 2 3 5" xfId="39311"/>
    <cellStyle name="适中 4 2 2 4" xfId="39312"/>
    <cellStyle name="适中 4 2 2 4 2" xfId="39313"/>
    <cellStyle name="适中 4 2 2 4 2 2" xfId="39314"/>
    <cellStyle name="适中 4 2 2 4 2 2 2" xfId="39315"/>
    <cellStyle name="适中 4 2 2 4 2 3" xfId="39316"/>
    <cellStyle name="适中 4 2 2 4 3" xfId="39317"/>
    <cellStyle name="适中 4 2 2 4 3 2" xfId="39318"/>
    <cellStyle name="适中 4 2 2 4 4" xfId="39319"/>
    <cellStyle name="适中 4 2 2 5" xfId="39320"/>
    <cellStyle name="适中 4 2 2 5 2" xfId="39321"/>
    <cellStyle name="适中 4 2 2 5 2 2" xfId="39322"/>
    <cellStyle name="适中 4 2 2 5 3" xfId="39323"/>
    <cellStyle name="适中 4 2 2 6" xfId="35645"/>
    <cellStyle name="适中 4 2 2 6 2" xfId="35647"/>
    <cellStyle name="适中 4 2 2 6 2 2" xfId="35649"/>
    <cellStyle name="适中 4 2 2 6 3" xfId="35652"/>
    <cellStyle name="适中 4 2 2 6 3 2" xfId="35654"/>
    <cellStyle name="适中 4 2 2 7" xfId="35660"/>
    <cellStyle name="适中 4 2 2 7 2" xfId="35662"/>
    <cellStyle name="适中 4 2 2 8" xfId="35670"/>
    <cellStyle name="适中 4 2 3" xfId="39324"/>
    <cellStyle name="适中 4 2 3 2" xfId="39325"/>
    <cellStyle name="适中 4 2 3 2 2" xfId="10891"/>
    <cellStyle name="适中 4 2 3 2 2 2" xfId="10894"/>
    <cellStyle name="适中 4 2 3 2 3" xfId="8724"/>
    <cellStyle name="适中 4 2 3 3" xfId="39326"/>
    <cellStyle name="适中 4 2 3 3 2" xfId="39327"/>
    <cellStyle name="适中 4 2 3 3 2 2" xfId="39328"/>
    <cellStyle name="适中 4 2 3 3 3" xfId="39329"/>
    <cellStyle name="适中 4 2 3 3 3 2" xfId="39330"/>
    <cellStyle name="适中 4 2 3 4" xfId="39331"/>
    <cellStyle name="适中 4 2 3 4 2" xfId="39332"/>
    <cellStyle name="适中 4 2 3 5" xfId="39333"/>
    <cellStyle name="适中 4 2 4" xfId="4483"/>
    <cellStyle name="适中 4 2 4 2" xfId="159"/>
    <cellStyle name="适中 4 2 4 2 2" xfId="39334"/>
    <cellStyle name="适中 4 2 4 2 2 2" xfId="39335"/>
    <cellStyle name="适中 4 2 4 2 2 2 2" xfId="39336"/>
    <cellStyle name="适中 4 2 4 2 2 2 3" xfId="39337"/>
    <cellStyle name="适中 4 2 4 2 3" xfId="39338"/>
    <cellStyle name="适中 4 2 4 3" xfId="30714"/>
    <cellStyle name="适中 4 2 4 3 2" xfId="39339"/>
    <cellStyle name="适中 4 2 4 3 2 2" xfId="39340"/>
    <cellStyle name="适中 4 2 4 3 2 2 2" xfId="39341"/>
    <cellStyle name="适中 4 2 4 3 2 2 3" xfId="39342"/>
    <cellStyle name="适中 4 2 4 4" xfId="39343"/>
    <cellStyle name="适中 4 2 4 4 2" xfId="39344"/>
    <cellStyle name="适中 4 2 4 4 2 2" xfId="39345"/>
    <cellStyle name="适中 4 2 4 4 2 3" xfId="39346"/>
    <cellStyle name="适中 4 2 4 5" xfId="39347"/>
    <cellStyle name="适中 4 2 5" xfId="7950"/>
    <cellStyle name="适中 4 2 5 2" xfId="7957"/>
    <cellStyle name="适中 4 2 5 2 2" xfId="39348"/>
    <cellStyle name="适中 4 2 5 2 2 2" xfId="39349"/>
    <cellStyle name="适中 4 2 5 2 3" xfId="39350"/>
    <cellStyle name="适中 4 2 5 3" xfId="39351"/>
    <cellStyle name="适中 4 2 5 3 2" xfId="39352"/>
    <cellStyle name="适中 4 2 5 4" xfId="39353"/>
    <cellStyle name="适中 4 2 6" xfId="7963"/>
    <cellStyle name="适中 4 2 6 2" xfId="4053"/>
    <cellStyle name="适中 4 2 6 2 2" xfId="39354"/>
    <cellStyle name="适中 4 2 6 3" xfId="39355"/>
    <cellStyle name="适中 4 2 7" xfId="7759"/>
    <cellStyle name="适中 4 2 7 2" xfId="39356"/>
    <cellStyle name="适中 4 2 7 2 2" xfId="39357"/>
    <cellStyle name="适中 4 2 7 3" xfId="39358"/>
    <cellStyle name="适中 4 2 7 3 2" xfId="39359"/>
    <cellStyle name="适中 4 2 8" xfId="39360"/>
    <cellStyle name="适中 4 2 8 2" xfId="39361"/>
    <cellStyle name="适中 4 2 9" xfId="39362"/>
    <cellStyle name="适中 4 3" xfId="39363"/>
    <cellStyle name="适中 4 3 2" xfId="39364"/>
    <cellStyle name="适中 4 3 2 2" xfId="39365"/>
    <cellStyle name="适中 4 3 2 2 2" xfId="39366"/>
    <cellStyle name="适中 4 3 2 2 2 2" xfId="39367"/>
    <cellStyle name="适中 4 3 2 2 3" xfId="5931"/>
    <cellStyle name="适中 4 3 2 3" xfId="39368"/>
    <cellStyle name="适中 4 3 2 3 2" xfId="39369"/>
    <cellStyle name="适中 4 3 2 3 2 2" xfId="39370"/>
    <cellStyle name="适中 4 3 2 3 2 2 2" xfId="39371"/>
    <cellStyle name="适中 4 3 2 3 2 2 3" xfId="39372"/>
    <cellStyle name="适中 4 3 2 3 3" xfId="39373"/>
    <cellStyle name="适中 4 3 2 3 3 2" xfId="39374"/>
    <cellStyle name="适中 4 3 2 4" xfId="39375"/>
    <cellStyle name="适中 4 3 2 4 2" xfId="39376"/>
    <cellStyle name="适中 4 3 2 5" xfId="39377"/>
    <cellStyle name="适中 4 3 2 5 2" xfId="39378"/>
    <cellStyle name="适中 4 3 2 5 3" xfId="17479"/>
    <cellStyle name="适中 4 3 3" xfId="39379"/>
    <cellStyle name="适中 4 3 3 2" xfId="39380"/>
    <cellStyle name="适中 4 3 3 2 2" xfId="39381"/>
    <cellStyle name="适中 4 3 3 2 2 2" xfId="39382"/>
    <cellStyle name="适中 4 3 3 2 3" xfId="5940"/>
    <cellStyle name="适中 4 3 3 3" xfId="39383"/>
    <cellStyle name="适中 4 3 3 3 2" xfId="39384"/>
    <cellStyle name="适中 4 3 3 3 2 2" xfId="39385"/>
    <cellStyle name="适中 4 3 3 4" xfId="39386"/>
    <cellStyle name="适中 4 3 3 4 2" xfId="39387"/>
    <cellStyle name="适中 4 3 3 4 2 2" xfId="39388"/>
    <cellStyle name="适中 4 3 3 4 2 3" xfId="39389"/>
    <cellStyle name="适中 4 3 3 4 3" xfId="39390"/>
    <cellStyle name="适中 4 3 3 4 4" xfId="39391"/>
    <cellStyle name="适中 4 3 3 5" xfId="39392"/>
    <cellStyle name="适中 4 3 3 5 2" xfId="39393"/>
    <cellStyle name="适中 4 3 3 5 3" xfId="20622"/>
    <cellStyle name="适中 4 3 4" xfId="3310"/>
    <cellStyle name="适中 4 3 4 2" xfId="39394"/>
    <cellStyle name="适中 4 3 4 2 2" xfId="39395"/>
    <cellStyle name="适中 4 3 4 2 2 2" xfId="39396"/>
    <cellStyle name="适中 4 3 4 2 3" xfId="39397"/>
    <cellStyle name="适中 4 3 4 3" xfId="39398"/>
    <cellStyle name="适中 4 3 4 3 2" xfId="39399"/>
    <cellStyle name="适中 4 3 4 4" xfId="39400"/>
    <cellStyle name="适中 4 3 4 4 2" xfId="39401"/>
    <cellStyle name="适中 4 3 4 4 3" xfId="39402"/>
    <cellStyle name="适中 4 3 5" xfId="39403"/>
    <cellStyle name="适中 4 3 5 2" xfId="39404"/>
    <cellStyle name="适中 4 3 5 2 2" xfId="39405"/>
    <cellStyle name="适中 4 3 5 3" xfId="39406"/>
    <cellStyle name="适中 4 3 6" xfId="39407"/>
    <cellStyle name="适中 4 3 6 2" xfId="39408"/>
    <cellStyle name="适中 4 3 6 2 2" xfId="39409"/>
    <cellStyle name="适中 4 3 6 3" xfId="39410"/>
    <cellStyle name="适中 4 3 6 3 2" xfId="39411"/>
    <cellStyle name="适中 4 3 7" xfId="39412"/>
    <cellStyle name="适中 4 3 7 2" xfId="39413"/>
    <cellStyle name="适中 4 3 8" xfId="39414"/>
    <cellStyle name="适中 4 4" xfId="39415"/>
    <cellStyle name="适中 4 4 2" xfId="39416"/>
    <cellStyle name="适中 4 4 2 2" xfId="29956"/>
    <cellStyle name="适中 4 4 2 2 2" xfId="33415"/>
    <cellStyle name="适中 4 4 2 3" xfId="29960"/>
    <cellStyle name="适中 4 4 3" xfId="39417"/>
    <cellStyle name="适中 4 4 3 2" xfId="33422"/>
    <cellStyle name="适中 4 4 3 2 2" xfId="28230"/>
    <cellStyle name="适中 4 4 3 3" xfId="33424"/>
    <cellStyle name="适中 4 4 3 3 2" xfId="39418"/>
    <cellStyle name="适中 4 4 4" xfId="3334"/>
    <cellStyle name="适中 4 4 4 2" xfId="7197"/>
    <cellStyle name="适中 4 4 5" xfId="39419"/>
    <cellStyle name="适中 4 5" xfId="39420"/>
    <cellStyle name="适中 4 5 2" xfId="39421"/>
    <cellStyle name="适中 4 5 2 2" xfId="33448"/>
    <cellStyle name="适中 4 5 2 2 2" xfId="22218"/>
    <cellStyle name="适中 4 5 2 3" xfId="39422"/>
    <cellStyle name="适中 4 5 3" xfId="39423"/>
    <cellStyle name="适中 4 5 3 2" xfId="39424"/>
    <cellStyle name="适中 4 5 3 2 2" xfId="39425"/>
    <cellStyle name="适中 4 5 4" xfId="39426"/>
    <cellStyle name="适中 4 5 4 2" xfId="39427"/>
    <cellStyle name="适中 4 5 5" xfId="39428"/>
    <cellStyle name="适中 4 6" xfId="39429"/>
    <cellStyle name="适中 4 6 2" xfId="39430"/>
    <cellStyle name="适中 4 6 2 2" xfId="20735"/>
    <cellStyle name="适中 4 6 2 2 2" xfId="39431"/>
    <cellStyle name="适中 4 6 2 3" xfId="39432"/>
    <cellStyle name="适中 4 6 3" xfId="39433"/>
    <cellStyle name="适中 4 6 3 2" xfId="39434"/>
    <cellStyle name="适中 4 6 4" xfId="39435"/>
    <cellStyle name="适中 4 7" xfId="39436"/>
    <cellStyle name="适中 4 7 2" xfId="39437"/>
    <cellStyle name="适中 4 7 2 2" xfId="20825"/>
    <cellStyle name="适中 4 7 3" xfId="39439"/>
    <cellStyle name="适中 4 8" xfId="39441"/>
    <cellStyle name="适中 4 8 2" xfId="39442"/>
    <cellStyle name="适中 4 8 2 2" xfId="39443"/>
    <cellStyle name="适中 4 8 3" xfId="39444"/>
    <cellStyle name="适中 4 8 3 2" xfId="39445"/>
    <cellStyle name="适中 4 9" xfId="39446"/>
    <cellStyle name="适中 4 9 2" xfId="39447"/>
    <cellStyle name="适中 5" xfId="39448"/>
    <cellStyle name="适中 5 2" xfId="19869"/>
    <cellStyle name="适中 5 2 2" xfId="39449"/>
    <cellStyle name="适中 5 2 2 2" xfId="39450"/>
    <cellStyle name="适中 5 2 2 2 2" xfId="39451"/>
    <cellStyle name="适中 5 2 2 2 2 2" xfId="31064"/>
    <cellStyle name="适中 5 2 2 2 3" xfId="39452"/>
    <cellStyle name="适中 5 2 2 3" xfId="39453"/>
    <cellStyle name="适中 5 2 2 3 2" xfId="39454"/>
    <cellStyle name="适中 5 2 2 3 2 2" xfId="39455"/>
    <cellStyle name="适中 5 2 2 4" xfId="39456"/>
    <cellStyle name="适中 5 2 2 4 2" xfId="39457"/>
    <cellStyle name="适中 5 2 2 5" xfId="39458"/>
    <cellStyle name="适中 5 2 3" xfId="39459"/>
    <cellStyle name="适中 5 2 3 2" xfId="39460"/>
    <cellStyle name="适中 5 2 3 2 2" xfId="39461"/>
    <cellStyle name="适中 5 2 3 2 2 2" xfId="39462"/>
    <cellStyle name="适中 5 2 3 2 3" xfId="39463"/>
    <cellStyle name="适中 5 2 3 3" xfId="39464"/>
    <cellStyle name="适中 5 2 3 3 2" xfId="39465"/>
    <cellStyle name="适中 5 2 3 4" xfId="39466"/>
    <cellStyle name="适中 5 2 4" xfId="8000"/>
    <cellStyle name="适中 5 2 4 2" xfId="39467"/>
    <cellStyle name="适中 5 2 4 2 2" xfId="39468"/>
    <cellStyle name="适中 5 2 4 3" xfId="39469"/>
    <cellStyle name="适中 5 2 5" xfId="39470"/>
    <cellStyle name="适中 5 2 5 2" xfId="39471"/>
    <cellStyle name="适中 5 2 5 2 2" xfId="39472"/>
    <cellStyle name="适中 5 2 6" xfId="39473"/>
    <cellStyle name="适中 5 2 6 2" xfId="39474"/>
    <cellStyle name="适中 5 2 7" xfId="8909"/>
    <cellStyle name="适中 5 3" xfId="19873"/>
    <cellStyle name="适中 5 3 2" xfId="39475"/>
    <cellStyle name="适中 5 3 2 2" xfId="39476"/>
    <cellStyle name="适中 5 3 2 2 2" xfId="39477"/>
    <cellStyle name="适中 5 3 2 3" xfId="39478"/>
    <cellStyle name="适中 5 3 3" xfId="39479"/>
    <cellStyle name="适中 5 3 3 2" xfId="39480"/>
    <cellStyle name="适中 5 3 3 2 2" xfId="39481"/>
    <cellStyle name="适中 5 3 4" xfId="1948"/>
    <cellStyle name="适中 5 3 4 2" xfId="39482"/>
    <cellStyle name="适中 5 3 4 2 2" xfId="39483"/>
    <cellStyle name="适中 5 3 4 2 3" xfId="39484"/>
    <cellStyle name="适中 5 3 4 3" xfId="39485"/>
    <cellStyle name="适中 5 3 4 4" xfId="39486"/>
    <cellStyle name="适中 5 3 5" xfId="39487"/>
    <cellStyle name="适中 5 4" xfId="39488"/>
    <cellStyle name="适中 5 4 2" xfId="39489"/>
    <cellStyle name="适中 5 4 2 2" xfId="33489"/>
    <cellStyle name="适中 5 4 2 2 2" xfId="24961"/>
    <cellStyle name="适中 5 4 2 3" xfId="33491"/>
    <cellStyle name="适中 5 4 3" xfId="39490"/>
    <cellStyle name="适中 5 4 3 2" xfId="30024"/>
    <cellStyle name="适中 5 4 4" xfId="39491"/>
    <cellStyle name="适中 5 5" xfId="39492"/>
    <cellStyle name="适中 5 5 2" xfId="39493"/>
    <cellStyle name="适中 5 5 2 2" xfId="39494"/>
    <cellStyle name="适中 5 5 3" xfId="39495"/>
    <cellStyle name="适中 5 6" xfId="39496"/>
    <cellStyle name="适中 5 6 2" xfId="39497"/>
    <cellStyle name="适中 5 6 2 2" xfId="21131"/>
    <cellStyle name="适中 5 7" xfId="39498"/>
    <cellStyle name="适中 5 7 2" xfId="39499"/>
    <cellStyle name="适中 5 8" xfId="39500"/>
    <cellStyle name="适中 6" xfId="39501"/>
    <cellStyle name="适中 6 2" xfId="39502"/>
    <cellStyle name="适中 6 2 2" xfId="39503"/>
    <cellStyle name="适中 6 2 2 2" xfId="39504"/>
    <cellStyle name="适中 6 2 2 2 2" xfId="39505"/>
    <cellStyle name="适中 6 2 2 3" xfId="39506"/>
    <cellStyle name="适中 6 2 3" xfId="39507"/>
    <cellStyle name="适中 6 2 3 2" xfId="39508"/>
    <cellStyle name="适中 6 2 3 2 2" xfId="39509"/>
    <cellStyle name="适中 6 2 3 3" xfId="39510"/>
    <cellStyle name="适中 6 2 3 3 2" xfId="39511"/>
    <cellStyle name="适中 6 2 4" xfId="4328"/>
    <cellStyle name="适中 6 2 4 2" xfId="39512"/>
    <cellStyle name="适中 6 2 5" xfId="39513"/>
    <cellStyle name="适中 6 3" xfId="39514"/>
    <cellStyle name="适中 6 3 2" xfId="39515"/>
    <cellStyle name="适中 6 3 2 2" xfId="39516"/>
    <cellStyle name="适中 6 3 2 2 2" xfId="39517"/>
    <cellStyle name="适中 6 3 2 2 2 2" xfId="36691"/>
    <cellStyle name="适中 6 3 2 2 2 3" xfId="36698"/>
    <cellStyle name="适中 6 3 2 3" xfId="39518"/>
    <cellStyle name="适中 6 3 2 3 2" xfId="39519"/>
    <cellStyle name="适中 6 3 2 3 3" xfId="38780"/>
    <cellStyle name="适中 6 3 3" xfId="39520"/>
    <cellStyle name="适中 6 3 3 2" xfId="39521"/>
    <cellStyle name="适中 6 3 3 2 2" xfId="39522"/>
    <cellStyle name="适中 6 3 4" xfId="8019"/>
    <cellStyle name="适中 6 3 4 2" xfId="39523"/>
    <cellStyle name="适中 6 3 5" xfId="39524"/>
    <cellStyle name="适中 6 4" xfId="39525"/>
    <cellStyle name="适中 6 4 2" xfId="39526"/>
    <cellStyle name="适中 6 4 2 2" xfId="33530"/>
    <cellStyle name="适中 6 4 2 2 2" xfId="17406"/>
    <cellStyle name="适中 6 4 2 3" xfId="33532"/>
    <cellStyle name="适中 6 4 3" xfId="39527"/>
    <cellStyle name="适中 6 4 3 2" xfId="27314"/>
    <cellStyle name="适中 6 4 4" xfId="39528"/>
    <cellStyle name="适中 6 5" xfId="39529"/>
    <cellStyle name="适中 6 5 2" xfId="39530"/>
    <cellStyle name="适中 6 5 2 2" xfId="33552"/>
    <cellStyle name="适中 6 5 3" xfId="39531"/>
    <cellStyle name="适中 6 6" xfId="39532"/>
    <cellStyle name="适中 6 6 2" xfId="39533"/>
    <cellStyle name="适中 6 6 2 2" xfId="39534"/>
    <cellStyle name="适中 6 6 3" xfId="39535"/>
    <cellStyle name="适中 6 6 3 2" xfId="39536"/>
    <cellStyle name="适中 6 7" xfId="39537"/>
    <cellStyle name="适中 6 7 2" xfId="39538"/>
    <cellStyle name="适中 6 8" xfId="39539"/>
    <cellStyle name="适中 7" xfId="39540"/>
    <cellStyle name="适中 7 2" xfId="39541"/>
    <cellStyle name="适中 7 2 2" xfId="39542"/>
    <cellStyle name="适中 7 2 2 2" xfId="39543"/>
    <cellStyle name="适中 7 2 3" xfId="39544"/>
    <cellStyle name="适中 7 3" xfId="39545"/>
    <cellStyle name="适中 7 3 2" xfId="39546"/>
    <cellStyle name="适中 7 4" xfId="39547"/>
    <cellStyle name="适中 8" xfId="39548"/>
    <cellStyle name="适中 8 2" xfId="209"/>
    <cellStyle name="适中 8 2 2" xfId="18948"/>
    <cellStyle name="适中 8 2 2 2" xfId="18963"/>
    <cellStyle name="适中 8 2 2 3" xfId="19111"/>
    <cellStyle name="适中 8 3" xfId="39549"/>
    <cellStyle name="适中 9" xfId="39550"/>
    <cellStyle name="适中 9 2" xfId="39551"/>
    <cellStyle name="适中 9 2 2" xfId="20300"/>
    <cellStyle name="适中 9 3" xfId="39552"/>
    <cellStyle name="输出 10" xfId="39553"/>
    <cellStyle name="输出 10 2" xfId="39554"/>
    <cellStyle name="输出 10 2 2" xfId="39555"/>
    <cellStyle name="输出 10 3" xfId="39556"/>
    <cellStyle name="输出 10 3 2" xfId="39557"/>
    <cellStyle name="输出 10 3 2 2" xfId="39558"/>
    <cellStyle name="输出 10 3 2 3" xfId="39559"/>
    <cellStyle name="输出 10 3 2 4" xfId="39560"/>
    <cellStyle name="输出 10 3 2 5" xfId="39561"/>
    <cellStyle name="输出 10 3 3" xfId="39562"/>
    <cellStyle name="输出 10 3 4" xfId="39563"/>
    <cellStyle name="输出 10 3 5" xfId="39564"/>
    <cellStyle name="输出 10 3 6" xfId="39565"/>
    <cellStyle name="输出 10 4" xfId="39566"/>
    <cellStyle name="输出 10 5" xfId="39567"/>
    <cellStyle name="输出 10 6" xfId="39568"/>
    <cellStyle name="输出 10 7" xfId="39569"/>
    <cellStyle name="输出 2" xfId="39570"/>
    <cellStyle name="输出 2 10" xfId="39571"/>
    <cellStyle name="输出 2 10 2" xfId="39572"/>
    <cellStyle name="输出 2 10 2 2" xfId="15472"/>
    <cellStyle name="输出 2 10 3" xfId="39573"/>
    <cellStyle name="输出 2 11" xfId="39574"/>
    <cellStyle name="输出 2 11 2" xfId="39575"/>
    <cellStyle name="输出 2 11 2 2" xfId="39576"/>
    <cellStyle name="输出 2 11 3" xfId="39577"/>
    <cellStyle name="输出 2 11 4" xfId="39578"/>
    <cellStyle name="输出 2 11 5" xfId="39579"/>
    <cellStyle name="输出 2 11 6" xfId="39580"/>
    <cellStyle name="输出 2 12" xfId="39581"/>
    <cellStyle name="输出 2 12 2" xfId="39582"/>
    <cellStyle name="输出 2 13" xfId="39583"/>
    <cellStyle name="输出 2 14" xfId="39584"/>
    <cellStyle name="输出 2 15" xfId="39585"/>
    <cellStyle name="输出 2 16" xfId="39586"/>
    <cellStyle name="输出 2 17" xfId="39587"/>
    <cellStyle name="输出 2 18" xfId="39588"/>
    <cellStyle name="输出 2 2" xfId="39589"/>
    <cellStyle name="输出 2 2 10" xfId="39590"/>
    <cellStyle name="输出 2 2 2" xfId="39591"/>
    <cellStyle name="输出 2 2 2 2" xfId="39592"/>
    <cellStyle name="输出 2 2 2 2 2" xfId="39593"/>
    <cellStyle name="输出 2 2 2 2 2 2" xfId="39594"/>
    <cellStyle name="输出 2 2 2 2 2 2 2" xfId="39595"/>
    <cellStyle name="输出 2 2 2 2 2 2 2 2" xfId="39596"/>
    <cellStyle name="输出 2 2 2 2 2 2 3" xfId="39597"/>
    <cellStyle name="输出 2 2 2 2 2 3" xfId="39598"/>
    <cellStyle name="输出 2 2 2 2 2 3 2" xfId="39599"/>
    <cellStyle name="输出 2 2 2 2 2 3 2 2" xfId="39601"/>
    <cellStyle name="输出 2 2 2 2 2 3 3" xfId="39602"/>
    <cellStyle name="输出 2 2 2 2 2 3 3 2" xfId="39604"/>
    <cellStyle name="输出 2 2 2 2 2 3 3 2 2" xfId="39605"/>
    <cellStyle name="输出 2 2 2 2 2 3 3 2 3" xfId="27134"/>
    <cellStyle name="输出 2 2 2 2 2 3 3 2 4" xfId="2548"/>
    <cellStyle name="输出 2 2 2 2 2 3 3 2 4 2" xfId="2555"/>
    <cellStyle name="输出 2 2 2 2 2 3 3 2 4 3" xfId="2576"/>
    <cellStyle name="输出 2 2 2 2 2 3 3 2 5" xfId="2606"/>
    <cellStyle name="输出 2 2 2 2 2 3 3 3" xfId="39606"/>
    <cellStyle name="输出 2 2 2 2 2 3 3 4" xfId="39607"/>
    <cellStyle name="输出 2 2 2 2 2 3 3 5" xfId="39608"/>
    <cellStyle name="输出 2 2 2 2 2 3 3 6" xfId="39609"/>
    <cellStyle name="输出 2 2 2 2 2 3 4" xfId="39610"/>
    <cellStyle name="输出 2 2 2 2 2 3 5" xfId="39612"/>
    <cellStyle name="输出 2 2 2 2 2 3 6" xfId="39614"/>
    <cellStyle name="输出 2 2 2 2 2 3 7" xfId="39615"/>
    <cellStyle name="输出 2 2 2 2 2 3 8" xfId="39616"/>
    <cellStyle name="输出 2 2 2 2 2 3 9" xfId="39617"/>
    <cellStyle name="输出 2 2 2 2 2 4" xfId="39618"/>
    <cellStyle name="输出 2 2 2 2 2 4 2" xfId="39619"/>
    <cellStyle name="输出 2 2 2 2 2 5" xfId="39620"/>
    <cellStyle name="输出 2 2 2 2 3" xfId="39621"/>
    <cellStyle name="输出 2 2 2 2 3 2" xfId="39622"/>
    <cellStyle name="输出 2 2 2 2 3 2 2" xfId="2953"/>
    <cellStyle name="输出 2 2 2 2 3 2 2 2" xfId="2960"/>
    <cellStyle name="输出 2 2 2 2 3 2 3" xfId="2965"/>
    <cellStyle name="输出 2 2 2 2 3 3" xfId="39623"/>
    <cellStyle name="输出 2 2 2 2 3 3 2" xfId="6786"/>
    <cellStyle name="输出 2 2 2 2 3 3 2 2" xfId="6792"/>
    <cellStyle name="输出 2 2 2 2 3 3 3" xfId="6795"/>
    <cellStyle name="输出 2 2 2 2 3 3 4" xfId="39624"/>
    <cellStyle name="输出 2 2 2 2 3 3 5" xfId="39625"/>
    <cellStyle name="输出 2 2 2 2 3 3 6" xfId="39626"/>
    <cellStyle name="输出 2 2 2 2 3 3 7" xfId="39627"/>
    <cellStyle name="输出 2 2 2 2 3 3 8" xfId="39628"/>
    <cellStyle name="输出 2 2 2 2 3 4" xfId="39629"/>
    <cellStyle name="输出 2 2 2 2 3 4 2" xfId="6804"/>
    <cellStyle name="输出 2 2 2 2 3 5" xfId="39630"/>
    <cellStyle name="输出 2 2 2 2 4" xfId="39631"/>
    <cellStyle name="输出 2 2 2 2 4 2" xfId="39632"/>
    <cellStyle name="输出 2 2 2 2 4 2 2" xfId="39633"/>
    <cellStyle name="输出 2 2 2 2 4 2 2 2" xfId="39634"/>
    <cellStyle name="输出 2 2 2 2 4 2 3" xfId="39635"/>
    <cellStyle name="输出 2 2 2 2 4 3" xfId="39636"/>
    <cellStyle name="输出 2 2 2 2 4 3 2" xfId="39637"/>
    <cellStyle name="输出 2 2 2 2 4 4" xfId="39638"/>
    <cellStyle name="输出 2 2 2 2 5" xfId="39639"/>
    <cellStyle name="输出 2 2 2 2 5 2" xfId="39640"/>
    <cellStyle name="输出 2 2 2 2 5 2 2" xfId="39641"/>
    <cellStyle name="输出 2 2 2 2 5 2 2 2" xfId="39642"/>
    <cellStyle name="输出 2 2 2 2 5 2 2 3" xfId="39643"/>
    <cellStyle name="输出 2 2 2 2 5 3" xfId="39644"/>
    <cellStyle name="输出 2 2 2 2 6" xfId="39645"/>
    <cellStyle name="输出 2 2 2 2 6 2" xfId="39646"/>
    <cellStyle name="输出 2 2 2 2 6 2 2" xfId="39647"/>
    <cellStyle name="输出 2 2 2 2 6 2 2 2" xfId="39648"/>
    <cellStyle name="输出 2 2 2 2 6 2 2 3" xfId="39649"/>
    <cellStyle name="输出 2 2 2 2 6 3" xfId="39650"/>
    <cellStyle name="输出 2 2 2 2 6 3 2" xfId="39651"/>
    <cellStyle name="输出 2 2 2 2 6 3 2 2" xfId="7570"/>
    <cellStyle name="输出 2 2 2 2 6 3 2 2 2" xfId="7575"/>
    <cellStyle name="输出 2 2 2 2 6 3 2 2 3" xfId="7582"/>
    <cellStyle name="输出 2 2 2 2 6 3 2 3" xfId="39652"/>
    <cellStyle name="输出 2 2 2 2 6 3 2 3 2" xfId="39653"/>
    <cellStyle name="输出 2 2 2 2 6 3 2 3 3" xfId="39654"/>
    <cellStyle name="输出 2 2 2 2 6 3 2 4" xfId="39655"/>
    <cellStyle name="输出 2 2 2 2 6 3 2 5" xfId="39656"/>
    <cellStyle name="输出 2 2 2 2 6 3 2 6" xfId="39657"/>
    <cellStyle name="输出 2 2 2 2 6 3 2 7" xfId="39658"/>
    <cellStyle name="输出 2 2 2 2 6 3 3" xfId="39659"/>
    <cellStyle name="输出 2 2 2 2 6 3 3 2" xfId="39660"/>
    <cellStyle name="输出 2 2 2 2 6 3 3 3" xfId="39661"/>
    <cellStyle name="输出 2 2 2 2 6 3 4" xfId="39662"/>
    <cellStyle name="输出 2 2 2 2 6 3 5" xfId="39663"/>
    <cellStyle name="输出 2 2 2 2 6 3 6" xfId="39664"/>
    <cellStyle name="输出 2 2 2 2 6 4" xfId="39665"/>
    <cellStyle name="输出 2 2 2 2 6 5" xfId="39666"/>
    <cellStyle name="输出 2 2 2 2 6 6" xfId="39667"/>
    <cellStyle name="输出 2 2 2 2 6 7" xfId="39668"/>
    <cellStyle name="输出 2 2 2 2 7" xfId="39669"/>
    <cellStyle name="输出 2 2 2 2 7 2" xfId="39670"/>
    <cellStyle name="输出 2 2 2 2 7 3" xfId="39671"/>
    <cellStyle name="输出 2 2 2 2 7 4" xfId="39672"/>
    <cellStyle name="输出 2 2 2 2 8" xfId="39673"/>
    <cellStyle name="输出 2 2 2 3" xfId="39674"/>
    <cellStyle name="输出 2 2 2 3 2" xfId="39675"/>
    <cellStyle name="输出 2 2 2 3 2 2" xfId="39676"/>
    <cellStyle name="输出 2 2 2 3 2 2 2" xfId="39677"/>
    <cellStyle name="输出 2 2 2 3 2 3" xfId="39678"/>
    <cellStyle name="输出 2 2 2 3 2 3 2" xfId="39680"/>
    <cellStyle name="输出 2 2 2 3 2 3 3" xfId="39681"/>
    <cellStyle name="输出 2 2 2 3 3" xfId="39682"/>
    <cellStyle name="输出 2 2 2 3 3 2" xfId="39683"/>
    <cellStyle name="输出 2 2 2 3 3 2 2" xfId="8364"/>
    <cellStyle name="输出 2 2 2 3 3 3" xfId="39684"/>
    <cellStyle name="输出 2 2 2 3 3 3 2" xfId="7934"/>
    <cellStyle name="输出 2 2 2 3 3 3 2 2" xfId="7939"/>
    <cellStyle name="输出 2 2 2 3 3 3 2 3" xfId="39685"/>
    <cellStyle name="输出 2 2 2 3 3 3 2 4" xfId="39686"/>
    <cellStyle name="输出 2 2 2 3 3 3 2 5" xfId="39687"/>
    <cellStyle name="输出 2 2 2 3 3 3 3" xfId="7746"/>
    <cellStyle name="输出 2 2 2 3 3 3 4" xfId="39688"/>
    <cellStyle name="输出 2 2 2 3 3 3 5" xfId="39689"/>
    <cellStyle name="输出 2 2 2 3 3 3 6" xfId="20724"/>
    <cellStyle name="输出 2 2 2 3 3 3 7" xfId="20726"/>
    <cellStyle name="输出 2 2 2 3 3 3 8" xfId="20728"/>
    <cellStyle name="输出 2 2 2 3 3 4" xfId="39690"/>
    <cellStyle name="输出 2 2 2 3 3 5" xfId="39691"/>
    <cellStyle name="输出 2 2 2 3 3 6" xfId="39692"/>
    <cellStyle name="输出 2 2 2 3 3 7" xfId="39693"/>
    <cellStyle name="输出 2 2 2 3 4" xfId="39694"/>
    <cellStyle name="输出 2 2 2 3 4 2" xfId="39695"/>
    <cellStyle name="输出 2 2 2 3 5" xfId="39696"/>
    <cellStyle name="输出 2 2 2 4" xfId="20304"/>
    <cellStyle name="输出 2 2 2 4 2" xfId="39697"/>
    <cellStyle name="输出 2 2 2 4 2 2" xfId="39698"/>
    <cellStyle name="输出 2 2 2 4 2 2 2" xfId="39699"/>
    <cellStyle name="输出 2 2 2 4 2 3" xfId="39700"/>
    <cellStyle name="输出 2 2 2 4 3" xfId="39701"/>
    <cellStyle name="输出 2 2 2 4 3 2" xfId="39702"/>
    <cellStyle name="输出 2 2 2 4 3 2 2" xfId="10664"/>
    <cellStyle name="输出 2 2 2 4 3 3" xfId="39703"/>
    <cellStyle name="输出 2 2 2 4 3 4" xfId="39704"/>
    <cellStyle name="输出 2 2 2 4 3 5" xfId="39705"/>
    <cellStyle name="输出 2 2 2 4 3 6" xfId="39706"/>
    <cellStyle name="输出 2 2 2 4 4" xfId="39707"/>
    <cellStyle name="输出 2 2 2 4 4 2" xfId="39708"/>
    <cellStyle name="输出 2 2 2 4 5" xfId="39709"/>
    <cellStyle name="输出 2 2 2 5" xfId="20306"/>
    <cellStyle name="输出 2 2 2 5 2" xfId="39710"/>
    <cellStyle name="输出 2 2 2 5 2 2" xfId="39711"/>
    <cellStyle name="输出 2 2 2 5 2 2 2" xfId="39712"/>
    <cellStyle name="输出 2 2 2 5 2 3" xfId="39713"/>
    <cellStyle name="输出 2 2 2 5 2 3 2" xfId="39714"/>
    <cellStyle name="输出 2 2 2 5 2 3 3" xfId="39715"/>
    <cellStyle name="输出 2 2 2 5 3" xfId="15463"/>
    <cellStyle name="输出 2 2 2 5 3 2" xfId="39716"/>
    <cellStyle name="输出 2 2 2 5 4" xfId="39717"/>
    <cellStyle name="输出 2 2 2 6" xfId="20308"/>
    <cellStyle name="输出 2 2 2 6 2" xfId="39718"/>
    <cellStyle name="输出 2 2 2 6 2 2" xfId="39719"/>
    <cellStyle name="输出 2 2 2 6 3" xfId="15466"/>
    <cellStyle name="输出 2 2 2 7" xfId="27343"/>
    <cellStyle name="输出 2 2 2 7 2" xfId="39720"/>
    <cellStyle name="输出 2 2 2 7 2 2" xfId="39721"/>
    <cellStyle name="输出 2 2 2 7 3" xfId="15468"/>
    <cellStyle name="输出 2 2 2 7 3 2" xfId="39722"/>
    <cellStyle name="输出 2 2 2 7 3 2 2" xfId="39723"/>
    <cellStyle name="输出 2 2 2 7 3 2 3" xfId="39724"/>
    <cellStyle name="输出 2 2 2 7 3 2 4" xfId="12666"/>
    <cellStyle name="输出 2 2 2 7 3 2 5" xfId="39725"/>
    <cellStyle name="输出 2 2 2 7 3 3" xfId="39726"/>
    <cellStyle name="输出 2 2 2 7 3 4" xfId="39727"/>
    <cellStyle name="输出 2 2 2 7 3 5" xfId="39728"/>
    <cellStyle name="输出 2 2 2 7 3 6" xfId="39729"/>
    <cellStyle name="输出 2 2 2 7 4" xfId="16267"/>
    <cellStyle name="输出 2 2 2 7 5" xfId="39730"/>
    <cellStyle name="输出 2 2 2 7 6" xfId="39731"/>
    <cellStyle name="输出 2 2 2 7 7" xfId="39732"/>
    <cellStyle name="输出 2 2 2 8" xfId="39733"/>
    <cellStyle name="输出 2 2 2 8 2" xfId="39734"/>
    <cellStyle name="输出 2 2 2 9" xfId="39735"/>
    <cellStyle name="输出 2 2 3" xfId="39736"/>
    <cellStyle name="输出 2 2 3 2" xfId="39737"/>
    <cellStyle name="输出 2 2 3 2 2" xfId="39738"/>
    <cellStyle name="输出 2 2 3 2 2 2" xfId="39739"/>
    <cellStyle name="输出 2 2 3 2 2 2 2" xfId="39740"/>
    <cellStyle name="输出 2 2 3 2 2 3" xfId="39741"/>
    <cellStyle name="输出 2 2 3 2 2 3 2" xfId="39742"/>
    <cellStyle name="输出 2 2 3 2 2 3 3" xfId="39744"/>
    <cellStyle name="输出 2 2 3 2 3" xfId="39746"/>
    <cellStyle name="输出 2 2 3 2 3 2" xfId="39747"/>
    <cellStyle name="输出 2 2 3 2 3 2 2" xfId="39748"/>
    <cellStyle name="输出 2 2 3 2 3 3" xfId="39749"/>
    <cellStyle name="输出 2 2 3 2 3 3 2" xfId="39750"/>
    <cellStyle name="输出 2 2 3 2 3 3 2 2" xfId="39751"/>
    <cellStyle name="输出 2 2 3 2 3 3 2 3" xfId="39752"/>
    <cellStyle name="输出 2 2 3 2 3 3 2 4" xfId="39753"/>
    <cellStyle name="输出 2 2 3 2 3 3 2 5" xfId="39754"/>
    <cellStyle name="输出 2 2 3 2 3 3 3" xfId="39755"/>
    <cellStyle name="输出 2 2 3 2 3 3 4" xfId="39756"/>
    <cellStyle name="输出 2 2 3 2 3 3 5" xfId="39757"/>
    <cellStyle name="输出 2 2 3 2 3 3 6" xfId="39758"/>
    <cellStyle name="输出 2 2 3 2 3 3 7" xfId="39759"/>
    <cellStyle name="输出 2 2 3 2 3 3 8" xfId="39760"/>
    <cellStyle name="输出 2 2 3 2 3 4" xfId="39761"/>
    <cellStyle name="输出 2 2 3 2 3 5" xfId="39762"/>
    <cellStyle name="输出 2 2 3 2 3 6" xfId="39763"/>
    <cellStyle name="输出 2 2 3 2 3 7" xfId="39764"/>
    <cellStyle name="输出 2 2 3 2 4" xfId="39765"/>
    <cellStyle name="输出 2 2 3 2 4 2" xfId="39766"/>
    <cellStyle name="输出 2 2 3 2 5" xfId="39767"/>
    <cellStyle name="输出 2 2 3 3" xfId="39768"/>
    <cellStyle name="输出 2 2 3 3 2" xfId="39769"/>
    <cellStyle name="输出 2 2 3 3 2 2" xfId="39770"/>
    <cellStyle name="输出 2 2 3 3 2 2 2" xfId="39771"/>
    <cellStyle name="输出 2 2 3 3 2 3" xfId="39772"/>
    <cellStyle name="输出 2 2 3 3 2 3 2" xfId="39773"/>
    <cellStyle name="输出 2 2 3 3 2 3 3" xfId="39774"/>
    <cellStyle name="输出 2 2 3 3 3" xfId="39775"/>
    <cellStyle name="输出 2 2 3 3 3 2" xfId="39776"/>
    <cellStyle name="输出 2 2 3 3 3 2 2" xfId="39777"/>
    <cellStyle name="输出 2 2 3 3 3 3" xfId="39778"/>
    <cellStyle name="输出 2 2 3 3 3 3 2" xfId="39779"/>
    <cellStyle name="输出 2 2 3 3 3 3 3" xfId="39780"/>
    <cellStyle name="输出 2 2 3 3 3 4" xfId="39781"/>
    <cellStyle name="输出 2 2 3 3 3 5" xfId="39782"/>
    <cellStyle name="输出 2 2 3 3 3 6" xfId="39783"/>
    <cellStyle name="输出 2 2 3 3 4" xfId="39784"/>
    <cellStyle name="输出 2 2 3 3 4 2" xfId="39785"/>
    <cellStyle name="输出 2 2 3 3 5" xfId="39786"/>
    <cellStyle name="输出 2 2 3 4" xfId="1991"/>
    <cellStyle name="输出 2 2 3 4 2" xfId="20312"/>
    <cellStyle name="输出 2 2 3 4 2 2" xfId="39787"/>
    <cellStyle name="输出 2 2 3 4 2 2 2" xfId="39788"/>
    <cellStyle name="输出 2 2 3 4 2 3" xfId="39789"/>
    <cellStyle name="输出 2 2 3 4 3" xfId="39790"/>
    <cellStyle name="输出 2 2 3 4 3 2" xfId="39791"/>
    <cellStyle name="输出 2 2 3 4 4" xfId="39792"/>
    <cellStyle name="输出 2 2 3 5" xfId="39793"/>
    <cellStyle name="输出 2 2 3 5 2" xfId="37672"/>
    <cellStyle name="输出 2 2 3 5 2 2" xfId="39794"/>
    <cellStyle name="输出 2 2 3 5 3" xfId="39795"/>
    <cellStyle name="输出 2 2 3 6" xfId="39796"/>
    <cellStyle name="输出 2 2 3 6 2" xfId="39797"/>
    <cellStyle name="输出 2 2 3 6 2 2" xfId="39798"/>
    <cellStyle name="输出 2 2 3 6 3" xfId="39799"/>
    <cellStyle name="输出 2 2 3 6 3 2" xfId="39800"/>
    <cellStyle name="输出 2 2 3 6 3 2 2" xfId="39801"/>
    <cellStyle name="输出 2 2 3 6 3 2 3" xfId="39802"/>
    <cellStyle name="输出 2 2 3 6 3 2 4" xfId="39803"/>
    <cellStyle name="输出 2 2 3 6 3 2 5" xfId="39804"/>
    <cellStyle name="输出 2 2 3 6 3 3" xfId="39805"/>
    <cellStyle name="输出 2 2 3 6 3 4" xfId="39806"/>
    <cellStyle name="输出 2 2 3 6 3 5" xfId="39807"/>
    <cellStyle name="输出 2 2 3 6 3 6" xfId="39808"/>
    <cellStyle name="输出 2 2 3 6 4" xfId="39809"/>
    <cellStyle name="输出 2 2 3 6 5" xfId="39810"/>
    <cellStyle name="输出 2 2 3 6 6" xfId="6339"/>
    <cellStyle name="输出 2 2 3 6 7" xfId="39811"/>
    <cellStyle name="输出 2 2 3 7" xfId="39812"/>
    <cellStyle name="输出 2 2 3 7 2" xfId="39813"/>
    <cellStyle name="输出 2 2 3 8" xfId="39814"/>
    <cellStyle name="输出 2 2 4" xfId="8768"/>
    <cellStyle name="输出 2 2 4 2" xfId="39815"/>
    <cellStyle name="输出 2 2 4 2 2" xfId="39816"/>
    <cellStyle name="输出 2 2 4 2 2 2" xfId="39817"/>
    <cellStyle name="输出 2 2 4 2 3" xfId="39818"/>
    <cellStyle name="输出 2 2 4 3" xfId="39819"/>
    <cellStyle name="输出 2 2 4 3 2" xfId="8775"/>
    <cellStyle name="输出 2 2 4 3 2 2" xfId="39820"/>
    <cellStyle name="输出 2 2 4 3 3" xfId="39821"/>
    <cellStyle name="输出 2 2 4 3 3 2" xfId="39822"/>
    <cellStyle name="输出 2 2 4 3 3 2 2" xfId="39823"/>
    <cellStyle name="输出 2 2 4 3 3 2 3" xfId="39824"/>
    <cellStyle name="输出 2 2 4 3 3 2 4" xfId="39825"/>
    <cellStyle name="输出 2 2 4 3 3 2 5" xfId="39826"/>
    <cellStyle name="输出 2 2 4 3 3 3" xfId="39827"/>
    <cellStyle name="输出 2 2 4 3 3 3 2" xfId="39828"/>
    <cellStyle name="输出 2 2 4 3 3 3 3" xfId="39829"/>
    <cellStyle name="输出 2 2 4 3 3 4" xfId="39830"/>
    <cellStyle name="输出 2 2 4 3 3 5" xfId="39831"/>
    <cellStyle name="输出 2 2 4 3 3 6" xfId="39832"/>
    <cellStyle name="输出 2 2 4 3 4" xfId="39833"/>
    <cellStyle name="输出 2 2 4 3 5" xfId="39834"/>
    <cellStyle name="输出 2 2 4 3 6" xfId="39835"/>
    <cellStyle name="输出 2 2 4 3 7" xfId="39836"/>
    <cellStyle name="输出 2 2 4 4" xfId="39837"/>
    <cellStyle name="输出 2 2 4 4 2" xfId="39838"/>
    <cellStyle name="输出 2 2 4 5" xfId="39839"/>
    <cellStyle name="输出 2 2 4 6" xfId="39840"/>
    <cellStyle name="输出 2 2 4 7" xfId="39841"/>
    <cellStyle name="输出 2 2 5" xfId="8784"/>
    <cellStyle name="输出 2 2 5 2" xfId="8787"/>
    <cellStyle name="输出 2 2 5 2 2" xfId="28798"/>
    <cellStyle name="输出 2 2 5 2 2 2" xfId="39842"/>
    <cellStyle name="输出 2 2 5 2 3" xfId="39843"/>
    <cellStyle name="输出 2 2 5 3" xfId="32936"/>
    <cellStyle name="输出 2 2 5 3 2" xfId="39844"/>
    <cellStyle name="输出 2 2 5 3 2 2" xfId="39845"/>
    <cellStyle name="输出 2 2 5 3 3" xfId="39846"/>
    <cellStyle name="输出 2 2 5 3 4" xfId="39847"/>
    <cellStyle name="输出 2 2 5 3 5" xfId="39848"/>
    <cellStyle name="输出 2 2 5 3 6" xfId="39849"/>
    <cellStyle name="输出 2 2 5 4" xfId="33390"/>
    <cellStyle name="输出 2 2 5 4 2" xfId="39850"/>
    <cellStyle name="输出 2 2 5 5" xfId="39851"/>
    <cellStyle name="输出 2 2 6" xfId="39852"/>
    <cellStyle name="输出 2 2 6 2" xfId="39853"/>
    <cellStyle name="输出 2 2 6 2 2" xfId="28846"/>
    <cellStyle name="输出 2 2 6 2 2 2" xfId="28849"/>
    <cellStyle name="输出 2 2 6 2 3" xfId="39854"/>
    <cellStyle name="输出 2 2 6 3" xfId="39855"/>
    <cellStyle name="输出 2 2 6 3 2" xfId="28858"/>
    <cellStyle name="输出 2 2 6 4" xfId="39856"/>
    <cellStyle name="输出 2 2 7" xfId="39857"/>
    <cellStyle name="输出 2 2 7 2" xfId="39858"/>
    <cellStyle name="输出 2 2 7 2 2" xfId="39859"/>
    <cellStyle name="输出 2 2 7 3" xfId="39860"/>
    <cellStyle name="输出 2 2 8" xfId="39861"/>
    <cellStyle name="输出 2 2 8 2" xfId="39862"/>
    <cellStyle name="输出 2 2 8 2 2" xfId="28918"/>
    <cellStyle name="输出 2 2 8 3" xfId="39863"/>
    <cellStyle name="输出 2 2 8 3 2" xfId="193"/>
    <cellStyle name="输出 2 2 8 3 2 2" xfId="39864"/>
    <cellStyle name="输出 2 2 8 3 2 3" xfId="27437"/>
    <cellStyle name="输出 2 2 8 3 2 4" xfId="39865"/>
    <cellStyle name="输出 2 2 8 3 2 5" xfId="39866"/>
    <cellStyle name="输出 2 2 8 3 3" xfId="39867"/>
    <cellStyle name="输出 2 2 8 3 4" xfId="39868"/>
    <cellStyle name="输出 2 2 8 3 5" xfId="39869"/>
    <cellStyle name="输出 2 2 8 3 6" xfId="39870"/>
    <cellStyle name="输出 2 2 8 4" xfId="39871"/>
    <cellStyle name="输出 2 2 8 5" xfId="39872"/>
    <cellStyle name="输出 2 2 8 5 2" xfId="39873"/>
    <cellStyle name="输出 2 2 8 6" xfId="16849"/>
    <cellStyle name="输出 2 2 8 7" xfId="39874"/>
    <cellStyle name="输出 2 2 9" xfId="39875"/>
    <cellStyle name="输出 2 2 9 2" xfId="39876"/>
    <cellStyle name="输出 2 3" xfId="39877"/>
    <cellStyle name="输出 2 3 2" xfId="39878"/>
    <cellStyle name="输出 2 3 2 10" xfId="39879"/>
    <cellStyle name="输出 2 3 2 2" xfId="39880"/>
    <cellStyle name="输出 2 3 2 2 2" xfId="39881"/>
    <cellStyle name="输出 2 3 2 2 2 2" xfId="39882"/>
    <cellStyle name="输出 2 3 2 2 2 2 2" xfId="39883"/>
    <cellStyle name="输出 2 3 2 2 2 3" xfId="39884"/>
    <cellStyle name="输出 2 3 2 2 3" xfId="39885"/>
    <cellStyle name="输出 2 3 2 2 3 2" xfId="39886"/>
    <cellStyle name="输出 2 3 2 2 3 2 2" xfId="39887"/>
    <cellStyle name="输出 2 3 2 2 3 2 2 2" xfId="39888"/>
    <cellStyle name="输出 2 3 2 2 3 2 2 3" xfId="39889"/>
    <cellStyle name="输出 2 3 2 2 3 3" xfId="39890"/>
    <cellStyle name="输出 2 3 2 2 3 3 2" xfId="39891"/>
    <cellStyle name="输出 2 3 2 2 3 3 2 2" xfId="39892"/>
    <cellStyle name="输出 2 3 2 2 3 3 2 3" xfId="39893"/>
    <cellStyle name="输出 2 3 2 2 3 3 2 4" xfId="39894"/>
    <cellStyle name="输出 2 3 2 2 3 3 2 5" xfId="39895"/>
    <cellStyle name="输出 2 3 2 2 3 3 2 6" xfId="23505"/>
    <cellStyle name="输出 2 3 2 2 3 3 2 7" xfId="39896"/>
    <cellStyle name="输出 2 3 2 2 3 3 3" xfId="39897"/>
    <cellStyle name="输出 2 3 2 2 3 3 4" xfId="39898"/>
    <cellStyle name="输出 2 3 2 2 3 3 5" xfId="39899"/>
    <cellStyle name="输出 2 3 2 2 3 3 6" xfId="39900"/>
    <cellStyle name="输出 2 3 2 2 3 4" xfId="39901"/>
    <cellStyle name="输出 2 3 2 2 3 5" xfId="39902"/>
    <cellStyle name="输出 2 3 2 2 3 6" xfId="39903"/>
    <cellStyle name="输出 2 3 2 2 3 7" xfId="39904"/>
    <cellStyle name="输出 2 3 2 2 4" xfId="39905"/>
    <cellStyle name="输出 2 3 2 2 4 2" xfId="39906"/>
    <cellStyle name="输出 2 3 2 2 5" xfId="39907"/>
    <cellStyle name="输出 2 3 2 3" xfId="39908"/>
    <cellStyle name="输出 2 3 2 3 2" xfId="39909"/>
    <cellStyle name="输出 2 3 2 3 2 2" xfId="39910"/>
    <cellStyle name="输出 2 3 2 3 2 2 2" xfId="39911"/>
    <cellStyle name="输出 2 3 2 3 2 3" xfId="39912"/>
    <cellStyle name="输出 2 3 2 3 3" xfId="39913"/>
    <cellStyle name="输出 2 3 2 3 3 2" xfId="39914"/>
    <cellStyle name="输出 2 3 2 3 3 2 2" xfId="39915"/>
    <cellStyle name="输出 2 3 2 3 3 3" xfId="39916"/>
    <cellStyle name="输出 2 3 2 3 3 4" xfId="39917"/>
    <cellStyle name="输出 2 3 2 3 3 5" xfId="39918"/>
    <cellStyle name="输出 2 3 2 3 3 6" xfId="39919"/>
    <cellStyle name="输出 2 3 2 3 4" xfId="39920"/>
    <cellStyle name="输出 2 3 2 3 4 2" xfId="39921"/>
    <cellStyle name="输出 2 3 2 3 5" xfId="39922"/>
    <cellStyle name="输出 2 3 2 4" xfId="17083"/>
    <cellStyle name="输出 2 3 2 4 2" xfId="20370"/>
    <cellStyle name="输出 2 3 2 4 2 2" xfId="39923"/>
    <cellStyle name="输出 2 3 2 4 2 2 2" xfId="39924"/>
    <cellStyle name="输出 2 3 2 4 2 3" xfId="39925"/>
    <cellStyle name="输出 2 3 2 4 3" xfId="39926"/>
    <cellStyle name="输出 2 3 2 4 3 2" xfId="39927"/>
    <cellStyle name="输出 2 3 2 4 4" xfId="39928"/>
    <cellStyle name="输出 2 3 2 5" xfId="39929"/>
    <cellStyle name="输出 2 3 2 5 2" xfId="39930"/>
    <cellStyle name="输出 2 3 2 5 2 2" xfId="39931"/>
    <cellStyle name="输出 2 3 2 5 3" xfId="39932"/>
    <cellStyle name="输出 2 3 2 6" xfId="39933"/>
    <cellStyle name="输出 2 3 2 6 2" xfId="39934"/>
    <cellStyle name="输出 2 3 2 6 2 2" xfId="39935"/>
    <cellStyle name="输出 2 3 2 6 3" xfId="39936"/>
    <cellStyle name="输出 2 3 2 6 3 2" xfId="39937"/>
    <cellStyle name="输出 2 3 2 6 3 2 2" xfId="23002"/>
    <cellStyle name="输出 2 3 2 6 3 2 3" xfId="23006"/>
    <cellStyle name="输出 2 3 2 6 3 2 4" xfId="39938"/>
    <cellStyle name="输出 2 3 2 6 3 2 5" xfId="39939"/>
    <cellStyle name="输出 2 3 2 6 3 3" xfId="39940"/>
    <cellStyle name="输出 2 3 2 6 3 4" xfId="39941"/>
    <cellStyle name="输出 2 3 2 6 3 5" xfId="39942"/>
    <cellStyle name="输出 2 3 2 6 3 6" xfId="39943"/>
    <cellStyle name="输出 2 3 2 6 4" xfId="39944"/>
    <cellStyle name="输出 2 3 2 6 5" xfId="39945"/>
    <cellStyle name="输出 2 3 2 6 6" xfId="39946"/>
    <cellStyle name="输出 2 3 2 6 7" xfId="39947"/>
    <cellStyle name="输出 2 3 2 7" xfId="39948"/>
    <cellStyle name="输出 2 3 2 7 2" xfId="39949"/>
    <cellStyle name="输出 2 3 2 8" xfId="39950"/>
    <cellStyle name="输出 2 3 2 9" xfId="39951"/>
    <cellStyle name="输出 2 3 3" xfId="39952"/>
    <cellStyle name="输出 2 3 3 2" xfId="39953"/>
    <cellStyle name="输出 2 3 3 2 2" xfId="39954"/>
    <cellStyle name="输出 2 3 3 2 2 2" xfId="39955"/>
    <cellStyle name="输出 2 3 3 2 3" xfId="39956"/>
    <cellStyle name="输出 2 3 3 3" xfId="39957"/>
    <cellStyle name="输出 2 3 3 3 2" xfId="39958"/>
    <cellStyle name="输出 2 3 3 3 2 2" xfId="39959"/>
    <cellStyle name="输出 2 3 3 3 3" xfId="39960"/>
    <cellStyle name="输出 2 3 3 3 3 2" xfId="39961"/>
    <cellStyle name="输出 2 3 3 3 3 2 2" xfId="39962"/>
    <cellStyle name="输出 2 3 3 3 3 2 3" xfId="39963"/>
    <cellStyle name="输出 2 3 3 3 3 2 4" xfId="39964"/>
    <cellStyle name="输出 2 3 3 3 3 2 5" xfId="39965"/>
    <cellStyle name="输出 2 3 3 3 3 3" xfId="39966"/>
    <cellStyle name="输出 2 3 3 3 3 4" xfId="39967"/>
    <cellStyle name="输出 2 3 3 3 3 5" xfId="39968"/>
    <cellStyle name="输出 2 3 3 3 3 6" xfId="39969"/>
    <cellStyle name="输出 2 3 3 3 4" xfId="39970"/>
    <cellStyle name="输出 2 3 3 3 5" xfId="39971"/>
    <cellStyle name="输出 2 3 3 3 6" xfId="39972"/>
    <cellStyle name="输出 2 3 3 3 7" xfId="39973"/>
    <cellStyle name="输出 2 3 3 4" xfId="39974"/>
    <cellStyle name="输出 2 3 3 4 2" xfId="39975"/>
    <cellStyle name="输出 2 3 3 5" xfId="39976"/>
    <cellStyle name="输出 2 3 4" xfId="39977"/>
    <cellStyle name="输出 2 3 4 2" xfId="39978"/>
    <cellStyle name="输出 2 3 4 2 2" xfId="39979"/>
    <cellStyle name="输出 2 3 4 2 2 2" xfId="39980"/>
    <cellStyle name="输出 2 3 4 2 3" xfId="39981"/>
    <cellStyle name="输出 2 3 4 3" xfId="39982"/>
    <cellStyle name="输出 2 3 4 3 2" xfId="8813"/>
    <cellStyle name="输出 2 3 4 3 2 2" xfId="39983"/>
    <cellStyle name="输出 2 3 4 3 3" xfId="39984"/>
    <cellStyle name="输出 2 3 4 3 4" xfId="39985"/>
    <cellStyle name="输出 2 3 4 3 5" xfId="39986"/>
    <cellStyle name="输出 2 3 4 3 6" xfId="39987"/>
    <cellStyle name="输出 2 3 4 4" xfId="39988"/>
    <cellStyle name="输出 2 3 4 4 2" xfId="39989"/>
    <cellStyle name="输出 2 3 4 5" xfId="39990"/>
    <cellStyle name="输出 2 3 4 6" xfId="39991"/>
    <cellStyle name="输出 2 3 4 7" xfId="39992"/>
    <cellStyle name="输出 2 3 5" xfId="39993"/>
    <cellStyle name="输出 2 3 5 2" xfId="39994"/>
    <cellStyle name="输出 2 3 5 2 2" xfId="39995"/>
    <cellStyle name="输出 2 3 5 2 2 2" xfId="25096"/>
    <cellStyle name="输出 2 3 5 2 3" xfId="39996"/>
    <cellStyle name="输出 2 3 5 3" xfId="39997"/>
    <cellStyle name="输出 2 3 5 3 2" xfId="19556"/>
    <cellStyle name="输出 2 3 5 4" xfId="39998"/>
    <cellStyle name="输出 2 3 6" xfId="39999"/>
    <cellStyle name="输出 2 3 6 2" xfId="40000"/>
    <cellStyle name="输出 2 3 6 2 2" xfId="25110"/>
    <cellStyle name="输出 2 3 6 3" xfId="40001"/>
    <cellStyle name="输出 2 3 7" xfId="40002"/>
    <cellStyle name="输出 2 3 7 2" xfId="40003"/>
    <cellStyle name="输出 2 3 7 2 2" xfId="25131"/>
    <cellStyle name="输出 2 3 7 3" xfId="40004"/>
    <cellStyle name="输出 2 3 7 3 2" xfId="25145"/>
    <cellStyle name="输出 2 3 7 3 2 2" xfId="31221"/>
    <cellStyle name="输出 2 3 7 3 2 3" xfId="28558"/>
    <cellStyle name="输出 2 3 7 3 2 4" xfId="40005"/>
    <cellStyle name="输出 2 3 7 3 2 5" xfId="40006"/>
    <cellStyle name="输出 2 3 7 3 3" xfId="31224"/>
    <cellStyle name="输出 2 3 7 3 4" xfId="31244"/>
    <cellStyle name="输出 2 3 7 3 5" xfId="40007"/>
    <cellStyle name="输出 2 3 7 3 6" xfId="40008"/>
    <cellStyle name="输出 2 3 7 4" xfId="40009"/>
    <cellStyle name="输出 2 3 7 5" xfId="40010"/>
    <cellStyle name="输出 2 3 7 6" xfId="16883"/>
    <cellStyle name="输出 2 3 7 7" xfId="40011"/>
    <cellStyle name="输出 2 3 8" xfId="40012"/>
    <cellStyle name="输出 2 3 8 2" xfId="40013"/>
    <cellStyle name="输出 2 3 9" xfId="40014"/>
    <cellStyle name="输出 2 4" xfId="40015"/>
    <cellStyle name="输出 2 4 2" xfId="40016"/>
    <cellStyle name="输出 2 4 2 2" xfId="40017"/>
    <cellStyle name="输出 2 4 2 2 2" xfId="29379"/>
    <cellStyle name="输出 2 4 2 2 2 2" xfId="40018"/>
    <cellStyle name="输出 2 4 2 2 2 2 2" xfId="40019"/>
    <cellStyle name="输出 2 4 2 2 2 3" xfId="40020"/>
    <cellStyle name="输出 2 4 2 2 3" xfId="29385"/>
    <cellStyle name="输出 2 4 2 2 3 2" xfId="40021"/>
    <cellStyle name="输出 2 4 2 2 3 2 2" xfId="40022"/>
    <cellStyle name="输出 2 4 2 2 3 3" xfId="40023"/>
    <cellStyle name="输出 2 4 2 2 3 4" xfId="40024"/>
    <cellStyle name="输出 2 4 2 2 3 5" xfId="40025"/>
    <cellStyle name="输出 2 4 2 2 3 6" xfId="40026"/>
    <cellStyle name="输出 2 4 2 2 4" xfId="12316"/>
    <cellStyle name="输出 2 4 2 2 4 2" xfId="12320"/>
    <cellStyle name="输出 2 4 2 2 4 2 2" xfId="40027"/>
    <cellStyle name="输出 2 4 2 2 4 2 3" xfId="40028"/>
    <cellStyle name="输出 2 4 2 2 4 3" xfId="12343"/>
    <cellStyle name="输出 2 4 2 2 4 4" xfId="37575"/>
    <cellStyle name="输出 2 4 2 2 5" xfId="40029"/>
    <cellStyle name="输出 2 4 2 2 5 2" xfId="40030"/>
    <cellStyle name="输出 2 4 2 2 5 3" xfId="40031"/>
    <cellStyle name="输出 2 4 2 3" xfId="17102"/>
    <cellStyle name="输出 2 4 2 3 2" xfId="40032"/>
    <cellStyle name="输出 2 4 2 3 2 2" xfId="40033"/>
    <cellStyle name="输出 2 4 2 3 2 2 2" xfId="30109"/>
    <cellStyle name="输出 2 4 2 3 2 3" xfId="40034"/>
    <cellStyle name="输出 2 4 2 3 3" xfId="40035"/>
    <cellStyle name="输出 2 4 2 3 3 2" xfId="40036"/>
    <cellStyle name="输出 2 4 2 3 4" xfId="40037"/>
    <cellStyle name="输出 2 4 2 3 4 2" xfId="40038"/>
    <cellStyle name="输出 2 4 2 3 4 3" xfId="40039"/>
    <cellStyle name="输出 2 4 2 4" xfId="17108"/>
    <cellStyle name="输出 2 4 2 4 2" xfId="21526"/>
    <cellStyle name="输出 2 4 2 4 2 2" xfId="40040"/>
    <cellStyle name="输出 2 4 2 4 3" xfId="40041"/>
    <cellStyle name="输出 2 4 2 5" xfId="40042"/>
    <cellStyle name="输出 2 4 2 5 2" xfId="40043"/>
    <cellStyle name="输出 2 4 2 5 2 2" xfId="40044"/>
    <cellStyle name="输出 2 4 2 5 3" xfId="40045"/>
    <cellStyle name="输出 2 4 2 5 4" xfId="40046"/>
    <cellStyle name="输出 2 4 2 5 4 2" xfId="40047"/>
    <cellStyle name="输出 2 4 2 5 4 3" xfId="40048"/>
    <cellStyle name="输出 2 4 2 5 5" xfId="40049"/>
    <cellStyle name="输出 2 4 2 5 6" xfId="6385"/>
    <cellStyle name="输出 2 4 2 6" xfId="40050"/>
    <cellStyle name="输出 2 4 2 6 2" xfId="40051"/>
    <cellStyle name="输出 2 4 2 7" xfId="40052"/>
    <cellStyle name="输出 2 4 2 8" xfId="40053"/>
    <cellStyle name="输出 2 4 2 9" xfId="40054"/>
    <cellStyle name="输出 2 4 3" xfId="40055"/>
    <cellStyle name="输出 2 4 3 2" xfId="40057"/>
    <cellStyle name="输出 2 4 3 2 2" xfId="40058"/>
    <cellStyle name="输出 2 4 3 2 2 2" xfId="40059"/>
    <cellStyle name="输出 2 4 3 2 3" xfId="40060"/>
    <cellStyle name="输出 2 4 3 3" xfId="40061"/>
    <cellStyle name="输出 2 4 3 3 2" xfId="40062"/>
    <cellStyle name="输出 2 4 3 3 2 2" xfId="40063"/>
    <cellStyle name="输出 2 4 3 3 3" xfId="40064"/>
    <cellStyle name="输出 2 4 3 3 4" xfId="40065"/>
    <cellStyle name="输出 2 4 3 3 4 2" xfId="40066"/>
    <cellStyle name="输出 2 4 3 3 4 3" xfId="40067"/>
    <cellStyle name="输出 2 4 3 3 5" xfId="40068"/>
    <cellStyle name="输出 2 4 3 3 6" xfId="40069"/>
    <cellStyle name="输出 2 4 3 4" xfId="33061"/>
    <cellStyle name="输出 2 4 3 4 2" xfId="40070"/>
    <cellStyle name="输出 2 4 3 5" xfId="40071"/>
    <cellStyle name="输出 2 4 4" xfId="40072"/>
    <cellStyle name="输出 2 4 4 2" xfId="40074"/>
    <cellStyle name="输出 2 4 4 2 2" xfId="40075"/>
    <cellStyle name="输出 2 4 4 2 2 2" xfId="40076"/>
    <cellStyle name="输出 2 4 4 2 3" xfId="40077"/>
    <cellStyle name="输出 2 4 4 3" xfId="40078"/>
    <cellStyle name="输出 2 4 4 3 2" xfId="22381"/>
    <cellStyle name="输出 2 4 4 4" xfId="40079"/>
    <cellStyle name="输出 2 4 5" xfId="40080"/>
    <cellStyle name="输出 2 4 5 2" xfId="40081"/>
    <cellStyle name="输出 2 4 5 2 2" xfId="40082"/>
    <cellStyle name="输出 2 4 5 3" xfId="40083"/>
    <cellStyle name="输出 2 4 6" xfId="40084"/>
    <cellStyle name="输出 2 4 6 2" xfId="40085"/>
    <cellStyle name="输出 2 4 6 2 2" xfId="40086"/>
    <cellStyle name="输出 2 4 6 3" xfId="40087"/>
    <cellStyle name="输出 2 4 6 4" xfId="40088"/>
    <cellStyle name="输出 2 4 6 5" xfId="40089"/>
    <cellStyle name="输出 2 4 6 6" xfId="40090"/>
    <cellStyle name="输出 2 4 7" xfId="40091"/>
    <cellStyle name="输出 2 4 7 2" xfId="40092"/>
    <cellStyle name="输出 2 4 8" xfId="40093"/>
    <cellStyle name="输出 2 5" xfId="40094"/>
    <cellStyle name="输出 2 5 2" xfId="40095"/>
    <cellStyle name="输出 2 5 2 2" xfId="40096"/>
    <cellStyle name="输出 2 5 2 2 2" xfId="40097"/>
    <cellStyle name="输出 2 5 2 2 2 2" xfId="40098"/>
    <cellStyle name="输出 2 5 2 2 2 2 2" xfId="40099"/>
    <cellStyle name="输出 2 5 2 2 2 2 2 2" xfId="17195"/>
    <cellStyle name="输出 2 5 2 2 2 2 2 3" xfId="40100"/>
    <cellStyle name="输出 2 5 2 2 2 3" xfId="40101"/>
    <cellStyle name="输出 2 5 2 2 3" xfId="40102"/>
    <cellStyle name="输出 2 5 2 2 3 2" xfId="40103"/>
    <cellStyle name="输出 2 5 2 2 3 2 2" xfId="40104"/>
    <cellStyle name="输出 2 5 2 2 3 3" xfId="40105"/>
    <cellStyle name="输出 2 5 2 2 3 3 2" xfId="40106"/>
    <cellStyle name="输出 2 5 2 2 3 3 2 2" xfId="40107"/>
    <cellStyle name="输出 2 5 2 2 3 3 2 3" xfId="40108"/>
    <cellStyle name="输出 2 5 2 2 3 3 2 4" xfId="40109"/>
    <cellStyle name="输出 2 5 2 2 3 3 2 5" xfId="40110"/>
    <cellStyle name="输出 2 5 2 2 3 3 3" xfId="40111"/>
    <cellStyle name="输出 2 5 2 2 3 3 4" xfId="40112"/>
    <cellStyle name="输出 2 5 2 2 3 3 5" xfId="40113"/>
    <cellStyle name="输出 2 5 2 2 3 3 6" xfId="40114"/>
    <cellStyle name="输出 2 5 2 2 3 4" xfId="40115"/>
    <cellStyle name="输出 2 5 2 2 3 5" xfId="40116"/>
    <cellStyle name="输出 2 5 2 2 3 6" xfId="40117"/>
    <cellStyle name="输出 2 5 2 2 3 7" xfId="40118"/>
    <cellStyle name="输出 2 5 2 2 4" xfId="13097"/>
    <cellStyle name="输出 2 5 2 2 4 2" xfId="13101"/>
    <cellStyle name="输出 2 5 2 2 4 2 2" xfId="40119"/>
    <cellStyle name="输出 2 5 2 2 4 2 3" xfId="40120"/>
    <cellStyle name="输出 2 5 2 2 4 3" xfId="13116"/>
    <cellStyle name="输出 2 5 2 2 4 4" xfId="40121"/>
    <cellStyle name="输出 2 5 2 2 5" xfId="4379"/>
    <cellStyle name="输出 2 5 2 2 5 2" xfId="40122"/>
    <cellStyle name="输出 2 5 2 2 5 3" xfId="40123"/>
    <cellStyle name="输出 2 5 2 3" xfId="40124"/>
    <cellStyle name="输出 2 5 2 3 2" xfId="40125"/>
    <cellStyle name="输出 2 5 2 3 2 2" xfId="40126"/>
    <cellStyle name="输出 2 5 2 3 2 2 2" xfId="40127"/>
    <cellStyle name="输出 2 5 2 3 2 2 2 2" xfId="40128"/>
    <cellStyle name="输出 2 5 2 3 2 2 2 3" xfId="40129"/>
    <cellStyle name="输出 2 5 2 3 2 3" xfId="40130"/>
    <cellStyle name="输出 2 5 2 3 3" xfId="40131"/>
    <cellStyle name="输出 2 5 2 3 3 2" xfId="40132"/>
    <cellStyle name="输出 2 5 2 3 3 2 2" xfId="40133"/>
    <cellStyle name="输出 2 5 2 3 3 3" xfId="40134"/>
    <cellStyle name="输出 2 5 2 3 3 3 2" xfId="40135"/>
    <cellStyle name="输出 2 5 2 3 3 3 3" xfId="40136"/>
    <cellStyle name="输出 2 5 2 3 3 4" xfId="40137"/>
    <cellStyle name="输出 2 5 2 3 3 5" xfId="40138"/>
    <cellStyle name="输出 2 5 2 3 3 6" xfId="40139"/>
    <cellStyle name="输出 2 5 2 3 4" xfId="40140"/>
    <cellStyle name="输出 2 5 2 3 4 2" xfId="40141"/>
    <cellStyle name="输出 2 5 2 3 4 3" xfId="40142"/>
    <cellStyle name="输出 2 5 2 3 4 4" xfId="40143"/>
    <cellStyle name="输出 2 5 2 3 5" xfId="40144"/>
    <cellStyle name="输出 2 5 2 4" xfId="21565"/>
    <cellStyle name="输出 2 5 2 4 2" xfId="40145"/>
    <cellStyle name="输出 2 5 2 4 2 2" xfId="40146"/>
    <cellStyle name="输出 2 5 2 4 2 2 2" xfId="40147"/>
    <cellStyle name="输出 2 5 2 4 2 3" xfId="40148"/>
    <cellStyle name="输出 2 5 2 4 3" xfId="40149"/>
    <cellStyle name="输出 2 5 2 4 3 2" xfId="40150"/>
    <cellStyle name="输出 2 5 2 4 4" xfId="40151"/>
    <cellStyle name="输出 2 5 2 4 4 2" xfId="40152"/>
    <cellStyle name="输出 2 5 2 4 4 3" xfId="40153"/>
    <cellStyle name="输出 2 5 2 5" xfId="40154"/>
    <cellStyle name="输出 2 5 2 5 2" xfId="40155"/>
    <cellStyle name="输出 2 5 2 5 2 2" xfId="40156"/>
    <cellStyle name="输出 2 5 2 5 3" xfId="40157"/>
    <cellStyle name="输出 2 5 2 6" xfId="40158"/>
    <cellStyle name="输出 2 5 2 6 2" xfId="40159"/>
    <cellStyle name="输出 2 5 2 6 2 2" xfId="40160"/>
    <cellStyle name="输出 2 5 2 6 3" xfId="40161"/>
    <cellStyle name="输出 2 5 2 6 3 2" xfId="40162"/>
    <cellStyle name="输出 2 5 2 6 3 2 2" xfId="40163"/>
    <cellStyle name="输出 2 5 2 6 3 2 3" xfId="40164"/>
    <cellStyle name="输出 2 5 2 6 3 2 4" xfId="40165"/>
    <cellStyle name="输出 2 5 2 6 3 2 5" xfId="40166"/>
    <cellStyle name="输出 2 5 2 6 3 3" xfId="40167"/>
    <cellStyle name="输出 2 5 2 6 3 4" xfId="40168"/>
    <cellStyle name="输出 2 5 2 6 3 5" xfId="40169"/>
    <cellStyle name="输出 2 5 2 6 3 6" xfId="40170"/>
    <cellStyle name="输出 2 5 2 6 4" xfId="40171"/>
    <cellStyle name="输出 2 5 2 6 5" xfId="40172"/>
    <cellStyle name="输出 2 5 2 6 6" xfId="40173"/>
    <cellStyle name="输出 2 5 2 6 7" xfId="2550"/>
    <cellStyle name="输出 2 5 2 6 7 2" xfId="2559"/>
    <cellStyle name="输出 2 5 2 6 7 3" xfId="2579"/>
    <cellStyle name="输出 2 5 2 7" xfId="8389"/>
    <cellStyle name="输出 2 5 2 7 2" xfId="4416"/>
    <cellStyle name="输出 2 5 2 7 3" xfId="4462"/>
    <cellStyle name="输出 2 5 2 7 4" xfId="4492"/>
    <cellStyle name="输出 2 5 2 8" xfId="8396"/>
    <cellStyle name="输出 2 5 3" xfId="40174"/>
    <cellStyle name="输出 2 5 3 2" xfId="40175"/>
    <cellStyle name="输出 2 5 3 2 2" xfId="40176"/>
    <cellStyle name="输出 2 5 3 2 2 2" xfId="40177"/>
    <cellStyle name="输出 2 5 3 2 3" xfId="40178"/>
    <cellStyle name="输出 2 5 3 3" xfId="40179"/>
    <cellStyle name="输出 2 5 3 3 2" xfId="40180"/>
    <cellStyle name="输出 2 5 3 3 2 2" xfId="40181"/>
    <cellStyle name="输出 2 5 3 3 3" xfId="40182"/>
    <cellStyle name="输出 2 5 3 3 3 2" xfId="40183"/>
    <cellStyle name="输出 2 5 3 3 3 2 2" xfId="40184"/>
    <cellStyle name="输出 2 5 3 3 3 2 3" xfId="40185"/>
    <cellStyle name="输出 2 5 3 3 3 2 3 2" xfId="40186"/>
    <cellStyle name="输出 2 5 3 3 3 2 3 3" xfId="40187"/>
    <cellStyle name="输出 2 5 3 3 3 2 4" xfId="40188"/>
    <cellStyle name="输出 2 5 3 3 3 2 5" xfId="40189"/>
    <cellStyle name="输出 2 5 3 3 3 3" xfId="40190"/>
    <cellStyle name="输出 2 5 3 3 3 4" xfId="40191"/>
    <cellStyle name="输出 2 5 3 3 3 5" xfId="40192"/>
    <cellStyle name="输出 2 5 3 3 3 6" xfId="40193"/>
    <cellStyle name="输出 2 5 3 3 4" xfId="40194"/>
    <cellStyle name="输出 2 5 3 3 5" xfId="40195"/>
    <cellStyle name="输出 2 5 3 3 6" xfId="40196"/>
    <cellStyle name="输出 2 5 3 3 7" xfId="40197"/>
    <cellStyle name="输出 2 5 3 4" xfId="40198"/>
    <cellStyle name="输出 2 5 3 4 2" xfId="40199"/>
    <cellStyle name="输出 2 5 3 5" xfId="40200"/>
    <cellStyle name="输出 2 5 4" xfId="40201"/>
    <cellStyle name="输出 2 5 4 2" xfId="40202"/>
    <cellStyle name="输出 2 5 4 2 2" xfId="40203"/>
    <cellStyle name="输出 2 5 4 2 2 2" xfId="40204"/>
    <cellStyle name="输出 2 5 4 2 3" xfId="40205"/>
    <cellStyle name="输出 2 5 4 3" xfId="40206"/>
    <cellStyle name="输出 2 5 4 3 2" xfId="40207"/>
    <cellStyle name="输出 2 5 4 3 2 2" xfId="40208"/>
    <cellStyle name="输出 2 5 4 3 3" xfId="40209"/>
    <cellStyle name="输出 2 5 4 3 4" xfId="40210"/>
    <cellStyle name="输出 2 5 4 3 5" xfId="40211"/>
    <cellStyle name="输出 2 5 4 3 6" xfId="40212"/>
    <cellStyle name="输出 2 5 4 4" xfId="40213"/>
    <cellStyle name="输出 2 5 4 4 2" xfId="40214"/>
    <cellStyle name="输出 2 5 4 5" xfId="40215"/>
    <cellStyle name="输出 2 5 5" xfId="40216"/>
    <cellStyle name="输出 2 5 5 2" xfId="40217"/>
    <cellStyle name="输出 2 5 5 2 2" xfId="40218"/>
    <cellStyle name="输出 2 5 5 2 2 2" xfId="40219"/>
    <cellStyle name="输出 2 5 5 2 3" xfId="40220"/>
    <cellStyle name="输出 2 5 5 3" xfId="40221"/>
    <cellStyle name="输出 2 5 5 3 2" xfId="40222"/>
    <cellStyle name="输出 2 5 5 4" xfId="40223"/>
    <cellStyle name="输出 2 5 6" xfId="40224"/>
    <cellStyle name="输出 2 5 6 2" xfId="40225"/>
    <cellStyle name="输出 2 5 6 2 2" xfId="11973"/>
    <cellStyle name="输出 2 5 6 2 2 2" xfId="11976"/>
    <cellStyle name="输出 2 5 6 2 2 3" xfId="11980"/>
    <cellStyle name="输出 2 5 6 3" xfId="40226"/>
    <cellStyle name="输出 2 5 7" xfId="40227"/>
    <cellStyle name="输出 2 5 7 2" xfId="40228"/>
    <cellStyle name="输出 2 5 7 2 2" xfId="12133"/>
    <cellStyle name="输出 2 5 7 3" xfId="40229"/>
    <cellStyle name="输出 2 5 7 3 2" xfId="12179"/>
    <cellStyle name="输出 2 5 7 3 2 2" xfId="12185"/>
    <cellStyle name="输出 2 5 7 3 2 3" xfId="40230"/>
    <cellStyle name="输出 2 5 7 3 2 4" xfId="40231"/>
    <cellStyle name="输出 2 5 7 3 2 5" xfId="40232"/>
    <cellStyle name="输出 2 5 7 3 3" xfId="12187"/>
    <cellStyle name="输出 2 5 7 3 4" xfId="12192"/>
    <cellStyle name="输出 2 5 7 3 5" xfId="40234"/>
    <cellStyle name="输出 2 5 7 3 6" xfId="40235"/>
    <cellStyle name="输出 2 5 7 4" xfId="40236"/>
    <cellStyle name="输出 2 5 7 5" xfId="18516"/>
    <cellStyle name="输出 2 5 7 6" xfId="20001"/>
    <cellStyle name="输出 2 5 7 7" xfId="13219"/>
    <cellStyle name="输出 2 5 8" xfId="40237"/>
    <cellStyle name="输出 2 5 8 2" xfId="40238"/>
    <cellStyle name="输出 2 5 9" xfId="40239"/>
    <cellStyle name="输出 2 6" xfId="40240"/>
    <cellStyle name="输出 2 6 2" xfId="40241"/>
    <cellStyle name="输出 2 6 2 2" xfId="40242"/>
    <cellStyle name="输出 2 6 2 2 2" xfId="40243"/>
    <cellStyle name="输出 2 6 2 2 2 2" xfId="40244"/>
    <cellStyle name="输出 2 6 2 2 2 2 2" xfId="40245"/>
    <cellStyle name="输出 2 6 2 2 2 3" xfId="40246"/>
    <cellStyle name="输出 2 6 2 2 3" xfId="40247"/>
    <cellStyle name="输出 2 6 2 2 3 2" xfId="2039"/>
    <cellStyle name="输出 2 6 2 2 3 2 2" xfId="2044"/>
    <cellStyle name="输出 2 6 2 2 3 3" xfId="2046"/>
    <cellStyle name="输出 2 6 2 2 3 4" xfId="40248"/>
    <cellStyle name="输出 2 6 2 2 3 5" xfId="40249"/>
    <cellStyle name="输出 2 6 2 2 3 6" xfId="40250"/>
    <cellStyle name="输出 2 6 2 2 4" xfId="13513"/>
    <cellStyle name="输出 2 6 2 2 4 2" xfId="2057"/>
    <cellStyle name="输出 2 6 2 2 4 2 2" xfId="2063"/>
    <cellStyle name="输出 2 6 2 2 4 2 3" xfId="40251"/>
    <cellStyle name="输出 2 6 2 2 4 3" xfId="2070"/>
    <cellStyle name="输出 2 6 2 2 4 4" xfId="40252"/>
    <cellStyle name="输出 2 6 2 2 5" xfId="13540"/>
    <cellStyle name="输出 2 6 2 2 5 2" xfId="40253"/>
    <cellStyle name="输出 2 6 2 2 5 3" xfId="40254"/>
    <cellStyle name="输出 2 6 2 3" xfId="40255"/>
    <cellStyle name="输出 2 6 2 3 2" xfId="40256"/>
    <cellStyle name="输出 2 6 2 3 2 2" xfId="40257"/>
    <cellStyle name="输出 2 6 2 3 2 2 2" xfId="40258"/>
    <cellStyle name="输出 2 6 2 3 2 3" xfId="40259"/>
    <cellStyle name="输出 2 6 2 3 3" xfId="40260"/>
    <cellStyle name="输出 2 6 2 3 3 2" xfId="2113"/>
    <cellStyle name="输出 2 6 2 3 4" xfId="40261"/>
    <cellStyle name="输出 2 6 2 3 4 2" xfId="40262"/>
    <cellStyle name="输出 2 6 2 3 4 3" xfId="40263"/>
    <cellStyle name="输出 2 6 2 4" xfId="40264"/>
    <cellStyle name="输出 2 6 2 4 2" xfId="40265"/>
    <cellStyle name="输出 2 6 2 4 2 2" xfId="40266"/>
    <cellStyle name="输出 2 6 2 4 3" xfId="40267"/>
    <cellStyle name="输出 2 6 2 5" xfId="40268"/>
    <cellStyle name="输出 2 6 2 5 2" xfId="40269"/>
    <cellStyle name="输出 2 6 2 5 2 2" xfId="40270"/>
    <cellStyle name="输出 2 6 2 5 3" xfId="40271"/>
    <cellStyle name="输出 2 6 2 5 4" xfId="40272"/>
    <cellStyle name="输出 2 6 2 5 5" xfId="40273"/>
    <cellStyle name="输出 2 6 2 5 6" xfId="40274"/>
    <cellStyle name="输出 2 6 2 6" xfId="40275"/>
    <cellStyle name="输出 2 6 2 6 2" xfId="40276"/>
    <cellStyle name="输出 2 6 2 7" xfId="40277"/>
    <cellStyle name="输出 2 6 3" xfId="40278"/>
    <cellStyle name="输出 2 6 3 2" xfId="40279"/>
    <cellStyle name="输出 2 6 3 2 2" xfId="40280"/>
    <cellStyle name="输出 2 6 3 2 2 2" xfId="40281"/>
    <cellStyle name="输出 2 6 3 2 3" xfId="40282"/>
    <cellStyle name="输出 2 6 3 3" xfId="40283"/>
    <cellStyle name="输出 2 6 3 3 2" xfId="40284"/>
    <cellStyle name="输出 2 6 3 3 2 2" xfId="40285"/>
    <cellStyle name="输出 2 6 3 3 3" xfId="40286"/>
    <cellStyle name="输出 2 6 3 3 4" xfId="40287"/>
    <cellStyle name="输出 2 6 3 3 5" xfId="40288"/>
    <cellStyle name="输出 2 6 3 3 6" xfId="40289"/>
    <cellStyle name="输出 2 6 3 4" xfId="40290"/>
    <cellStyle name="输出 2 6 3 4 2" xfId="40291"/>
    <cellStyle name="输出 2 6 3 5" xfId="40292"/>
    <cellStyle name="输出 2 6 4" xfId="40293"/>
    <cellStyle name="输出 2 6 4 2" xfId="40294"/>
    <cellStyle name="输出 2 6 4 2 2" xfId="40295"/>
    <cellStyle name="输出 2 6 4 2 2 2" xfId="40296"/>
    <cellStyle name="输出 2 6 4 2 3" xfId="40297"/>
    <cellStyle name="输出 2 6 4 3" xfId="40298"/>
    <cellStyle name="输出 2 6 4 3 2" xfId="40299"/>
    <cellStyle name="输出 2 6 4 4" xfId="40301"/>
    <cellStyle name="输出 2 6 4 5" xfId="40302"/>
    <cellStyle name="输出 2 6 4 6" xfId="40303"/>
    <cellStyle name="输出 2 6 5" xfId="40304"/>
    <cellStyle name="输出 2 6 5 2" xfId="40305"/>
    <cellStyle name="输出 2 6 5 2 2" xfId="40306"/>
    <cellStyle name="输出 2 6 5 3" xfId="40307"/>
    <cellStyle name="输出 2 6 6" xfId="40308"/>
    <cellStyle name="输出 2 6 6 2" xfId="40309"/>
    <cellStyle name="输出 2 6 6 2 2" xfId="12377"/>
    <cellStyle name="输出 2 6 6 3" xfId="40310"/>
    <cellStyle name="输出 2 6 6 4" xfId="40311"/>
    <cellStyle name="输出 2 6 6 5" xfId="40312"/>
    <cellStyle name="输出 2 6 6 6" xfId="40313"/>
    <cellStyle name="输出 2 6 7" xfId="40314"/>
    <cellStyle name="输出 2 6 7 2" xfId="40315"/>
    <cellStyle name="输出 2 6 8" xfId="40316"/>
    <cellStyle name="输出 2 7" xfId="40317"/>
    <cellStyle name="输出 2 7 2" xfId="40318"/>
    <cellStyle name="输出 2 7 2 2" xfId="40319"/>
    <cellStyle name="输出 2 7 2 2 2" xfId="40320"/>
    <cellStyle name="输出 2 7 2 2 2 2" xfId="40321"/>
    <cellStyle name="输出 2 7 2 2 3" xfId="40322"/>
    <cellStyle name="输出 2 7 2 3" xfId="40323"/>
    <cellStyle name="输出 2 7 2 3 2" xfId="40324"/>
    <cellStyle name="输出 2 7 2 3 2 2" xfId="40325"/>
    <cellStyle name="输出 2 7 2 3 3" xfId="40326"/>
    <cellStyle name="输出 2 7 2 3 4" xfId="40327"/>
    <cellStyle name="输出 2 7 2 3 5" xfId="40328"/>
    <cellStyle name="输出 2 7 2 3 6" xfId="40329"/>
    <cellStyle name="输出 2 7 2 4" xfId="40330"/>
    <cellStyle name="输出 2 7 2 4 2" xfId="40331"/>
    <cellStyle name="输出 2 7 2 5" xfId="40332"/>
    <cellStyle name="输出 2 7 3" xfId="40333"/>
    <cellStyle name="输出 2 7 3 2" xfId="40334"/>
    <cellStyle name="输出 2 7 3 2 2" xfId="40335"/>
    <cellStyle name="输出 2 7 3 2 2 2" xfId="40336"/>
    <cellStyle name="输出 2 7 3 2 3" xfId="40337"/>
    <cellStyle name="输出 2 7 3 3" xfId="5897"/>
    <cellStyle name="输出 2 7 3 3 2" xfId="5905"/>
    <cellStyle name="输出 2 7 3 4" xfId="5909"/>
    <cellStyle name="输出 2 7 4" xfId="40338"/>
    <cellStyle name="输出 2 7 4 2" xfId="40339"/>
    <cellStyle name="输出 2 7 4 2 2" xfId="40340"/>
    <cellStyle name="输出 2 7 4 3" xfId="23983"/>
    <cellStyle name="输出 2 7 5" xfId="40341"/>
    <cellStyle name="输出 2 7 5 2" xfId="40342"/>
    <cellStyle name="输出 2 7 5 2 2" xfId="40343"/>
    <cellStyle name="输出 2 7 5 3" xfId="23993"/>
    <cellStyle name="输出 2 7 5 4" xfId="26098"/>
    <cellStyle name="输出 2 7 5 5" xfId="40344"/>
    <cellStyle name="输出 2 7 5 6" xfId="40345"/>
    <cellStyle name="输出 2 7 6" xfId="40346"/>
    <cellStyle name="输出 2 7 6 2" xfId="40347"/>
    <cellStyle name="输出 2 7 7" xfId="40348"/>
    <cellStyle name="输出 2 7 8" xfId="40349"/>
    <cellStyle name="输出 2 7 9" xfId="40350"/>
    <cellStyle name="输出 2 8" xfId="40351"/>
    <cellStyle name="输出 2 8 2" xfId="40352"/>
    <cellStyle name="输出 2 8 2 2" xfId="40353"/>
    <cellStyle name="输出 2 8 2 2 2" xfId="40354"/>
    <cellStyle name="输出 2 8 2 3" xfId="40355"/>
    <cellStyle name="输出 2 8 3" xfId="40356"/>
    <cellStyle name="输出 2 8 3 2" xfId="40357"/>
    <cellStyle name="输出 2 8 3 2 2" xfId="40358"/>
    <cellStyle name="输出 2 8 3 3" xfId="24002"/>
    <cellStyle name="输出 2 8 3 4" xfId="24007"/>
    <cellStyle name="输出 2 8 3 5" xfId="40359"/>
    <cellStyle name="输出 2 8 3 6" xfId="40360"/>
    <cellStyle name="输出 2 8 4" xfId="40361"/>
    <cellStyle name="输出 2 8 4 2" xfId="21729"/>
    <cellStyle name="输出 2 8 5" xfId="40362"/>
    <cellStyle name="输出 2 9" xfId="40363"/>
    <cellStyle name="输出 2 9 2" xfId="40364"/>
    <cellStyle name="输出 2 9 2 2" xfId="40365"/>
    <cellStyle name="输出 2 9 2 2 2" xfId="40366"/>
    <cellStyle name="输出 2 9 2 3" xfId="40368"/>
    <cellStyle name="输出 2 9 3" xfId="40369"/>
    <cellStyle name="输出 2 9 3 2" xfId="40370"/>
    <cellStyle name="输出 2 9 4" xfId="40371"/>
    <cellStyle name="输出 3" xfId="40372"/>
    <cellStyle name="输出 3 10" xfId="40373"/>
    <cellStyle name="输出 3 11" xfId="40374"/>
    <cellStyle name="输出 3 2" xfId="40375"/>
    <cellStyle name="输出 3 2 2" xfId="40376"/>
    <cellStyle name="输出 3 2 2 2" xfId="3592"/>
    <cellStyle name="输出 3 2 2 2 2" xfId="1483"/>
    <cellStyle name="输出 3 2 2 2 2 2" xfId="40378"/>
    <cellStyle name="输出 3 2 2 2 2 2 2" xfId="40379"/>
    <cellStyle name="输出 3 2 2 2 2 3" xfId="40380"/>
    <cellStyle name="输出 3 2 2 2 3" xfId="40381"/>
    <cellStyle name="输出 3 2 2 2 3 2" xfId="40382"/>
    <cellStyle name="输出 3 2 2 2 3 2 2" xfId="40383"/>
    <cellStyle name="输出 3 2 2 2 3 3" xfId="33436"/>
    <cellStyle name="输出 3 2 2 2 3 3 2" xfId="40384"/>
    <cellStyle name="输出 3 2 2 2 3 3 2 2" xfId="40385"/>
    <cellStyle name="输出 3 2 2 2 3 3 2 3" xfId="33519"/>
    <cellStyle name="输出 3 2 2 2 3 3 2 4" xfId="40386"/>
    <cellStyle name="输出 3 2 2 2 3 3 2 5" xfId="40387"/>
    <cellStyle name="输出 3 2 2 2 3 3 3" xfId="40388"/>
    <cellStyle name="输出 3 2 2 2 3 3 4" xfId="40389"/>
    <cellStyle name="输出 3 2 2 2 3 3 5" xfId="40390"/>
    <cellStyle name="输出 3 2 2 2 3 3 6" xfId="40391"/>
    <cellStyle name="输出 3 2 2 2 3 4" xfId="40392"/>
    <cellStyle name="输出 3 2 2 2 3 5" xfId="33229"/>
    <cellStyle name="输出 3 2 2 2 3 6" xfId="40393"/>
    <cellStyle name="输出 3 2 2 2 3 7" xfId="40394"/>
    <cellStyle name="输出 3 2 2 2 4" xfId="40395"/>
    <cellStyle name="输出 3 2 2 2 4 2" xfId="40396"/>
    <cellStyle name="输出 3 2 2 2 5" xfId="40397"/>
    <cellStyle name="输出 3 2 2 3" xfId="3605"/>
    <cellStyle name="输出 3 2 2 3 2" xfId="40398"/>
    <cellStyle name="输出 3 2 2 3 2 2" xfId="40399"/>
    <cellStyle name="输出 3 2 2 3 2 2 2" xfId="40400"/>
    <cellStyle name="输出 3 2 2 3 2 3" xfId="40401"/>
    <cellStyle name="输出 3 2 2 3 3" xfId="40402"/>
    <cellStyle name="输出 3 2 2 3 3 2" xfId="40403"/>
    <cellStyle name="输出 3 2 2 3 3 2 2" xfId="40404"/>
    <cellStyle name="输出 3 2 2 3 3 3" xfId="33440"/>
    <cellStyle name="输出 3 2 2 3 3 4" xfId="40405"/>
    <cellStyle name="输出 3 2 2 3 3 5" xfId="40406"/>
    <cellStyle name="输出 3 2 2 3 3 6" xfId="40407"/>
    <cellStyle name="输出 3 2 2 3 4" xfId="40408"/>
    <cellStyle name="输出 3 2 2 3 4 2" xfId="40409"/>
    <cellStyle name="输出 3 2 2 3 5" xfId="40410"/>
    <cellStyle name="输出 3 2 2 4" xfId="40411"/>
    <cellStyle name="输出 3 2 2 4 2" xfId="40412"/>
    <cellStyle name="输出 3 2 2 4 2 2" xfId="40413"/>
    <cellStyle name="输出 3 2 2 4 2 2 2" xfId="40414"/>
    <cellStyle name="输出 3 2 2 4 2 3" xfId="40415"/>
    <cellStyle name="输出 3 2 2 4 3" xfId="40416"/>
    <cellStyle name="输出 3 2 2 4 3 2" xfId="40417"/>
    <cellStyle name="输出 3 2 2 4 4" xfId="40419"/>
    <cellStyle name="输出 3 2 2 5" xfId="40420"/>
    <cellStyle name="输出 3 2 2 5 2" xfId="40421"/>
    <cellStyle name="输出 3 2 2 5 2 2" xfId="40422"/>
    <cellStyle name="输出 3 2 2 5 3" xfId="40423"/>
    <cellStyle name="输出 3 2 2 6" xfId="40424"/>
    <cellStyle name="输出 3 2 2 6 2" xfId="40425"/>
    <cellStyle name="输出 3 2 2 6 2 2" xfId="40426"/>
    <cellStyle name="输出 3 2 2 6 3" xfId="40427"/>
    <cellStyle name="输出 3 2 2 6 3 2" xfId="40428"/>
    <cellStyle name="输出 3 2 2 6 3 2 2" xfId="40429"/>
    <cellStyle name="输出 3 2 2 6 3 2 3" xfId="14828"/>
    <cellStyle name="输出 3 2 2 6 3 2 3 2" xfId="40430"/>
    <cellStyle name="输出 3 2 2 6 3 2 3 3" xfId="36758"/>
    <cellStyle name="输出 3 2 2 6 3 2 4" xfId="14832"/>
    <cellStyle name="输出 3 2 2 6 3 2 5" xfId="37274"/>
    <cellStyle name="输出 3 2 2 6 3 3" xfId="40431"/>
    <cellStyle name="输出 3 2 2 6 3 3 2" xfId="40432"/>
    <cellStyle name="输出 3 2 2 6 3 3 3" xfId="40433"/>
    <cellStyle name="输出 3 2 2 6 3 4" xfId="40434"/>
    <cellStyle name="输出 3 2 2 6 3 5" xfId="40435"/>
    <cellStyle name="输出 3 2 2 6 3 6" xfId="40436"/>
    <cellStyle name="输出 3 2 2 6 4" xfId="40437"/>
    <cellStyle name="输出 3 2 2 6 5" xfId="40438"/>
    <cellStyle name="输出 3 2 2 6 6" xfId="40439"/>
    <cellStyle name="输出 3 2 2 6 7" xfId="40440"/>
    <cellStyle name="输出 3 2 2 7" xfId="40441"/>
    <cellStyle name="输出 3 2 2 7 2" xfId="40442"/>
    <cellStyle name="输出 3 2 2 8" xfId="40443"/>
    <cellStyle name="输出 3 2 3" xfId="40444"/>
    <cellStyle name="输出 3 2 3 2" xfId="3698"/>
    <cellStyle name="输出 3 2 3 2 2" xfId="6856"/>
    <cellStyle name="输出 3 2 3 2 2 2" xfId="40446"/>
    <cellStyle name="输出 3 2 3 2 2 2 2" xfId="40447"/>
    <cellStyle name="输出 3 2 3 2 2 2 3" xfId="40448"/>
    <cellStyle name="输出 3 2 3 2 3" xfId="40449"/>
    <cellStyle name="输出 3 2 3 3" xfId="6"/>
    <cellStyle name="输出 3 2 3 3 2" xfId="14015"/>
    <cellStyle name="输出 3 2 3 3 2 2" xfId="22362"/>
    <cellStyle name="输出 3 2 3 3 2 3" xfId="22366"/>
    <cellStyle name="输出 3 2 3 3 2 4" xfId="24141"/>
    <cellStyle name="输出 3 2 3 3 3" xfId="24144"/>
    <cellStyle name="输出 3 2 3 3 3 2" xfId="24146"/>
    <cellStyle name="输出 3 2 3 3 3 2 2" xfId="40450"/>
    <cellStyle name="输出 3 2 3 3 3 2 3" xfId="40451"/>
    <cellStyle name="输出 3 2 3 3 3 2 4" xfId="40452"/>
    <cellStyle name="输出 3 2 3 3 3 2 5" xfId="40453"/>
    <cellStyle name="输出 3 2 3 3 3 3" xfId="40454"/>
    <cellStyle name="输出 3 2 3 3 3 4" xfId="40455"/>
    <cellStyle name="输出 3 2 3 3 3 5" xfId="40456"/>
    <cellStyle name="输出 3 2 3 3 3 6" xfId="40457"/>
    <cellStyle name="输出 3 2 3 3 4" xfId="24148"/>
    <cellStyle name="输出 3 2 3 3 5" xfId="40458"/>
    <cellStyle name="输出 3 2 3 3 6" xfId="40459"/>
    <cellStyle name="输出 3 2 3 3 7" xfId="40460"/>
    <cellStyle name="输出 3 2 3 4" xfId="40461"/>
    <cellStyle name="输出 3 2 3 4 2" xfId="24162"/>
    <cellStyle name="输出 3 2 3 5" xfId="40462"/>
    <cellStyle name="输出 3 2 4" xfId="40463"/>
    <cellStyle name="输出 3 2 4 2" xfId="40465"/>
    <cellStyle name="输出 3 2 4 2 2" xfId="40466"/>
    <cellStyle name="输出 3 2 4 2 2 2" xfId="40467"/>
    <cellStyle name="输出 3 2 4 2 3" xfId="40468"/>
    <cellStyle name="输出 3 2 4 3" xfId="40470"/>
    <cellStyle name="输出 3 2 4 3 2" xfId="14857"/>
    <cellStyle name="输出 3 2 4 3 2 2" xfId="14860"/>
    <cellStyle name="输出 3 2 4 3 3" xfId="14864"/>
    <cellStyle name="输出 3 2 4 3 4" xfId="24206"/>
    <cellStyle name="输出 3 2 4 3 5" xfId="40471"/>
    <cellStyle name="输出 3 2 4 3 6" xfId="40472"/>
    <cellStyle name="输出 3 2 4 4" xfId="40473"/>
    <cellStyle name="输出 3 2 4 4 2" xfId="14889"/>
    <cellStyle name="输出 3 2 4 5" xfId="40474"/>
    <cellStyle name="输出 3 2 5" xfId="40475"/>
    <cellStyle name="输出 3 2 5 2" xfId="40477"/>
    <cellStyle name="输出 3 2 5 2 2" xfId="40478"/>
    <cellStyle name="输出 3 2 5 2 2 2" xfId="40479"/>
    <cellStyle name="输出 3 2 5 2 3" xfId="40480"/>
    <cellStyle name="输出 3 2 5 3" xfId="40481"/>
    <cellStyle name="输出 3 2 5 3 2" xfId="14944"/>
    <cellStyle name="输出 3 2 5 4" xfId="40482"/>
    <cellStyle name="输出 3 2 6" xfId="40483"/>
    <cellStyle name="输出 3 2 6 2" xfId="40484"/>
    <cellStyle name="输出 3 2 6 2 2" xfId="40485"/>
    <cellStyle name="输出 3 2 6 3" xfId="40486"/>
    <cellStyle name="输出 3 2 7" xfId="40487"/>
    <cellStyle name="输出 3 2 7 2" xfId="40488"/>
    <cellStyle name="输出 3 2 7 2 2" xfId="40489"/>
    <cellStyle name="输出 3 2 7 3" xfId="40490"/>
    <cellStyle name="输出 3 2 7 3 2" xfId="15013"/>
    <cellStyle name="输出 3 2 7 3 2 2" xfId="24291"/>
    <cellStyle name="输出 3 2 7 3 2 3" xfId="40491"/>
    <cellStyle name="输出 3 2 7 3 2 4" xfId="40492"/>
    <cellStyle name="输出 3 2 7 3 2 5" xfId="40493"/>
    <cellStyle name="输出 3 2 7 3 3" xfId="24293"/>
    <cellStyle name="输出 3 2 7 3 4" xfId="40494"/>
    <cellStyle name="输出 3 2 7 3 5" xfId="40495"/>
    <cellStyle name="输出 3 2 7 3 6" xfId="40496"/>
    <cellStyle name="输出 3 2 7 4" xfId="40497"/>
    <cellStyle name="输出 3 2 7 5" xfId="40498"/>
    <cellStyle name="输出 3 2 7 6" xfId="16932"/>
    <cellStyle name="输出 3 2 7 6 2" xfId="20015"/>
    <cellStyle name="输出 3 2 7 6 3" xfId="20018"/>
    <cellStyle name="输出 3 2 7 7" xfId="16937"/>
    <cellStyle name="输出 3 2 8" xfId="40499"/>
    <cellStyle name="输出 3 2 8 2" xfId="40500"/>
    <cellStyle name="输出 3 2 9" xfId="40501"/>
    <cellStyle name="输出 3 3" xfId="40502"/>
    <cellStyle name="输出 3 3 2" xfId="40503"/>
    <cellStyle name="输出 3 3 2 2" xfId="5836"/>
    <cellStyle name="输出 3 3 2 2 2" xfId="40504"/>
    <cellStyle name="输出 3 3 2 2 2 2" xfId="40505"/>
    <cellStyle name="输出 3 3 2 2 3" xfId="40506"/>
    <cellStyle name="输出 3 3 2 3" xfId="40507"/>
    <cellStyle name="输出 3 3 2 3 2" xfId="40508"/>
    <cellStyle name="输出 3 3 2 3 2 2" xfId="40509"/>
    <cellStyle name="输出 3 3 2 3 3" xfId="40510"/>
    <cellStyle name="输出 3 3 2 3 3 2" xfId="40511"/>
    <cellStyle name="输出 3 3 2 3 3 2 2" xfId="40512"/>
    <cellStyle name="输出 3 3 2 3 3 2 3" xfId="18952"/>
    <cellStyle name="输出 3 3 2 3 3 2 4" xfId="18954"/>
    <cellStyle name="输出 3 3 2 3 3 2 5" xfId="18957"/>
    <cellStyle name="输出 3 3 2 3 3 3" xfId="40513"/>
    <cellStyle name="输出 3 3 2 3 3 4" xfId="40514"/>
    <cellStyle name="输出 3 3 2 3 3 5" xfId="40515"/>
    <cellStyle name="输出 3 3 2 3 3 6" xfId="40516"/>
    <cellStyle name="输出 3 3 2 3 4" xfId="40517"/>
    <cellStyle name="输出 3 3 2 3 5" xfId="40518"/>
    <cellStyle name="输出 3 3 2 3 6" xfId="40519"/>
    <cellStyle name="输出 3 3 2 3 7" xfId="40520"/>
    <cellStyle name="输出 3 3 2 4" xfId="40521"/>
    <cellStyle name="输出 3 3 2 4 2" xfId="40522"/>
    <cellStyle name="输出 3 3 2 5" xfId="40523"/>
    <cellStyle name="输出 3 3 3" xfId="40524"/>
    <cellStyle name="输出 3 3 3 2" xfId="40525"/>
    <cellStyle name="输出 3 3 3 2 2" xfId="40526"/>
    <cellStyle name="输出 3 3 3 2 2 2" xfId="40527"/>
    <cellStyle name="输出 3 3 3 2 3" xfId="40528"/>
    <cellStyle name="输出 3 3 3 3" xfId="40529"/>
    <cellStyle name="输出 3 3 3 3 2" xfId="14091"/>
    <cellStyle name="输出 3 3 3 3 2 2" xfId="14098"/>
    <cellStyle name="输出 3 3 3 3 3" xfId="14104"/>
    <cellStyle name="输出 3 3 3 3 4" xfId="15691"/>
    <cellStyle name="输出 3 3 3 3 5" xfId="2431"/>
    <cellStyle name="输出 3 3 3 3 6" xfId="24378"/>
    <cellStyle name="输出 3 3 3 4" xfId="40530"/>
    <cellStyle name="输出 3 3 3 4 2" xfId="21797"/>
    <cellStyle name="输出 3 3 3 5" xfId="40531"/>
    <cellStyle name="输出 3 3 4" xfId="40532"/>
    <cellStyle name="输出 3 3 4 2" xfId="40533"/>
    <cellStyle name="输出 3 3 4 2 2" xfId="40534"/>
    <cellStyle name="输出 3 3 4 2 2 2" xfId="40535"/>
    <cellStyle name="输出 3 3 4 2 3" xfId="40536"/>
    <cellStyle name="输出 3 3 4 3" xfId="40537"/>
    <cellStyle name="输出 3 3 4 3 2" xfId="14154"/>
    <cellStyle name="输出 3 3 4 4" xfId="40538"/>
    <cellStyle name="输出 3 3 5" xfId="40539"/>
    <cellStyle name="输出 3 3 5 2" xfId="40540"/>
    <cellStyle name="输出 3 3 5 2 2" xfId="40541"/>
    <cellStyle name="输出 3 3 5 3" xfId="40542"/>
    <cellStyle name="输出 3 3 6" xfId="40543"/>
    <cellStyle name="输出 3 3 6 2" xfId="40544"/>
    <cellStyle name="输出 3 3 6 2 2" xfId="40545"/>
    <cellStyle name="输出 3 3 6 3" xfId="40546"/>
    <cellStyle name="输出 3 3 6 3 2" xfId="24599"/>
    <cellStyle name="输出 3 3 6 3 2 2" xfId="24605"/>
    <cellStyle name="输出 3 3 6 3 2 3" xfId="25506"/>
    <cellStyle name="输出 3 3 6 3 2 4" xfId="40547"/>
    <cellStyle name="输出 3 3 6 3 2 5" xfId="40548"/>
    <cellStyle name="输出 3 3 6 3 3" xfId="24609"/>
    <cellStyle name="输出 3 3 6 3 4" xfId="25512"/>
    <cellStyle name="输出 3 3 6 3 5" xfId="40549"/>
    <cellStyle name="输出 3 3 6 3 6" xfId="40550"/>
    <cellStyle name="输出 3 3 6 4" xfId="40551"/>
    <cellStyle name="输出 3 3 6 5" xfId="40552"/>
    <cellStyle name="输出 3 3 6 6" xfId="16591"/>
    <cellStyle name="输出 3 3 6 7" xfId="16596"/>
    <cellStyle name="输出 3 3 7" xfId="40553"/>
    <cellStyle name="输出 3 3 7 2" xfId="40554"/>
    <cellStyle name="输出 3 3 8" xfId="40555"/>
    <cellStyle name="输出 3 4" xfId="40556"/>
    <cellStyle name="输出 3 4 2" xfId="40557"/>
    <cellStyle name="输出 3 4 2 2" xfId="5987"/>
    <cellStyle name="输出 3 4 2 2 2" xfId="763"/>
    <cellStyle name="输出 3 4 2 3" xfId="6923"/>
    <cellStyle name="输出 3 4 3" xfId="40558"/>
    <cellStyle name="输出 3 4 3 2" xfId="40559"/>
    <cellStyle name="输出 3 4 3 2 2" xfId="40560"/>
    <cellStyle name="输出 3 4 3 3" xfId="40561"/>
    <cellStyle name="输出 3 4 3 3 2" xfId="24751"/>
    <cellStyle name="输出 3 4 3 3 2 2" xfId="16772"/>
    <cellStyle name="输出 3 4 3 3 2 3" xfId="24756"/>
    <cellStyle name="输出 3 4 3 3 2 4" xfId="40562"/>
    <cellStyle name="输出 3 4 3 3 2 5" xfId="40563"/>
    <cellStyle name="输出 3 4 3 3 3" xfId="24759"/>
    <cellStyle name="输出 3 4 3 3 4" xfId="14784"/>
    <cellStyle name="输出 3 4 3 3 4 2" xfId="9731"/>
    <cellStyle name="输出 3 4 3 3 4 3" xfId="14791"/>
    <cellStyle name="输出 3 4 3 3 5" xfId="40564"/>
    <cellStyle name="输出 3 4 3 3 6" xfId="40565"/>
    <cellStyle name="输出 3 4 3 4" xfId="40566"/>
    <cellStyle name="输出 3 4 3 5" xfId="40567"/>
    <cellStyle name="输出 3 4 3 6" xfId="40568"/>
    <cellStyle name="输出 3 4 3 7" xfId="40569"/>
    <cellStyle name="输出 3 4 4" xfId="40570"/>
    <cellStyle name="输出 3 4 4 2" xfId="40571"/>
    <cellStyle name="输出 3 4 5" xfId="40572"/>
    <cellStyle name="输出 3 5" xfId="40573"/>
    <cellStyle name="输出 3 5 2" xfId="40574"/>
    <cellStyle name="输出 3 5 2 2" xfId="40575"/>
    <cellStyle name="输出 3 5 2 2 2" xfId="40576"/>
    <cellStyle name="输出 3 5 2 3" xfId="40577"/>
    <cellStyle name="输出 3 5 3" xfId="40578"/>
    <cellStyle name="输出 3 5 3 2" xfId="40579"/>
    <cellStyle name="输出 3 5 3 2 2" xfId="40580"/>
    <cellStyle name="输出 3 5 3 3" xfId="40581"/>
    <cellStyle name="输出 3 5 3 4" xfId="40582"/>
    <cellStyle name="输出 3 5 3 5" xfId="40583"/>
    <cellStyle name="输出 3 5 3 6" xfId="40584"/>
    <cellStyle name="输出 3 5 4" xfId="40585"/>
    <cellStyle name="输出 3 5 4 2" xfId="40586"/>
    <cellStyle name="输出 3 5 5" xfId="40587"/>
    <cellStyle name="输出 3 6" xfId="40588"/>
    <cellStyle name="输出 3 6 2" xfId="40589"/>
    <cellStyle name="输出 3 6 2 2" xfId="40590"/>
    <cellStyle name="输出 3 6 2 2 2" xfId="40591"/>
    <cellStyle name="输出 3 6 2 3" xfId="40592"/>
    <cellStyle name="输出 3 6 3" xfId="40593"/>
    <cellStyle name="输出 3 6 3 2" xfId="40594"/>
    <cellStyle name="输出 3 6 4" xfId="40595"/>
    <cellStyle name="输出 3 7" xfId="40596"/>
    <cellStyle name="输出 3 7 2" xfId="40597"/>
    <cellStyle name="输出 3 7 2 2" xfId="40598"/>
    <cellStyle name="输出 3 7 3" xfId="40599"/>
    <cellStyle name="输出 3 7 4" xfId="40600"/>
    <cellStyle name="输出 3 7 5" xfId="40601"/>
    <cellStyle name="输出 3 8" xfId="40602"/>
    <cellStyle name="输出 3 8 2" xfId="40603"/>
    <cellStyle name="输出 3 8 2 2" xfId="40604"/>
    <cellStyle name="输出 3 8 3" xfId="40605"/>
    <cellStyle name="输出 3 8 3 2" xfId="40606"/>
    <cellStyle name="输出 3 8 3 2 2" xfId="40607"/>
    <cellStyle name="输出 3 8 3 2 3" xfId="40608"/>
    <cellStyle name="输出 3 8 3 2 4" xfId="40609"/>
    <cellStyle name="输出 3 8 3 2 5" xfId="40611"/>
    <cellStyle name="输出 3 8 3 3" xfId="24042"/>
    <cellStyle name="输出 3 8 3 4" xfId="40613"/>
    <cellStyle name="输出 3 8 3 5" xfId="40614"/>
    <cellStyle name="输出 3 8 3 6" xfId="40615"/>
    <cellStyle name="输出 3 8 3 6 2" xfId="40616"/>
    <cellStyle name="输出 3 8 3 6 3" xfId="40617"/>
    <cellStyle name="输出 3 8 4" xfId="40618"/>
    <cellStyle name="输出 3 8 5" xfId="40619"/>
    <cellStyle name="输出 3 8 6" xfId="40620"/>
    <cellStyle name="输出 3 8 7" xfId="40621"/>
    <cellStyle name="输出 3 9" xfId="40622"/>
    <cellStyle name="输出 3 9 2" xfId="40623"/>
    <cellStyle name="输出 4" xfId="34451"/>
    <cellStyle name="输出 4 10" xfId="40624"/>
    <cellStyle name="输出 4 2" xfId="34453"/>
    <cellStyle name="输出 4 2 2" xfId="40625"/>
    <cellStyle name="输出 4 2 2 2" xfId="5956"/>
    <cellStyle name="输出 4 2 2 2 2" xfId="6966"/>
    <cellStyle name="输出 4 2 2 2 2 2" xfId="4335"/>
    <cellStyle name="输出 4 2 2 2 2 2 2" xfId="36736"/>
    <cellStyle name="输出 4 2 2 2 2 3" xfId="40626"/>
    <cellStyle name="输出 4 2 2 2 3" xfId="40627"/>
    <cellStyle name="输出 4 2 2 2 3 2" xfId="4381"/>
    <cellStyle name="输出 4 2 2 2 3 2 2" xfId="40628"/>
    <cellStyle name="输出 4 2 2 2 3 3" xfId="40630"/>
    <cellStyle name="输出 4 2 2 2 3 3 2" xfId="40631"/>
    <cellStyle name="输出 4 2 2 2 3 3 2 2" xfId="40632"/>
    <cellStyle name="输出 4 2 2 2 3 3 2 3" xfId="40633"/>
    <cellStyle name="输出 4 2 2 2 3 3 2 4" xfId="40634"/>
    <cellStyle name="输出 4 2 2 2 3 3 2 5" xfId="40635"/>
    <cellStyle name="输出 4 2 2 2 3 3 3" xfId="40636"/>
    <cellStyle name="输出 4 2 2 2 3 3 4" xfId="40637"/>
    <cellStyle name="输出 4 2 2 2 3 3 5" xfId="40638"/>
    <cellStyle name="输出 4 2 2 2 3 3 6" xfId="40639"/>
    <cellStyle name="输出 4 2 2 2 3 4" xfId="40640"/>
    <cellStyle name="输出 4 2 2 2 3 5" xfId="40641"/>
    <cellStyle name="输出 4 2 2 2 3 6" xfId="40642"/>
    <cellStyle name="输出 4 2 2 2 3 7" xfId="40643"/>
    <cellStyle name="输出 4 2 2 2 4" xfId="40644"/>
    <cellStyle name="输出 4 2 2 2 4 2" xfId="40645"/>
    <cellStyle name="输出 4 2 2 2 5" xfId="40646"/>
    <cellStyle name="输出 4 2 2 3" xfId="6780"/>
    <cellStyle name="输出 4 2 2 3 2" xfId="40647"/>
    <cellStyle name="输出 4 2 2 3 2 2" xfId="4433"/>
    <cellStyle name="输出 4 2 2 3 2 2 2" xfId="40648"/>
    <cellStyle name="输出 4 2 2 3 2 3" xfId="40649"/>
    <cellStyle name="输出 4 2 2 3 3" xfId="35272"/>
    <cellStyle name="输出 4 2 2 3 3 2" xfId="5482"/>
    <cellStyle name="输出 4 2 2 3 3 2 2" xfId="40650"/>
    <cellStyle name="输出 4 2 2 3 3 3" xfId="40651"/>
    <cellStyle name="输出 4 2 2 3 3 4" xfId="40652"/>
    <cellStyle name="输出 4 2 2 3 3 5" xfId="40653"/>
    <cellStyle name="输出 4 2 2 3 3 6" xfId="40654"/>
    <cellStyle name="输出 4 2 2 3 4" xfId="40655"/>
    <cellStyle name="输出 4 2 2 3 4 2" xfId="40656"/>
    <cellStyle name="输出 4 2 2 3 5" xfId="40657"/>
    <cellStyle name="输出 4 2 2 4" xfId="40658"/>
    <cellStyle name="输出 4 2 2 4 2" xfId="40659"/>
    <cellStyle name="输出 4 2 2 4 2 2" xfId="40660"/>
    <cellStyle name="输出 4 2 2 4 2 2 2" xfId="36938"/>
    <cellStyle name="输出 4 2 2 4 2 3" xfId="40661"/>
    <cellStyle name="输出 4 2 2 4 2 4" xfId="40662"/>
    <cellStyle name="输出 4 2 2 4 2 5" xfId="40663"/>
    <cellStyle name="输出 4 2 2 4 3" xfId="40664"/>
    <cellStyle name="输出 4 2 2 4 3 2" xfId="40665"/>
    <cellStyle name="输出 4 2 2 4 4" xfId="40666"/>
    <cellStyle name="输出 4 2 2 4 5" xfId="40667"/>
    <cellStyle name="输出 4 2 2 4 6" xfId="40668"/>
    <cellStyle name="输出 4 2 2 5" xfId="40669"/>
    <cellStyle name="输出 4 2 2 5 2" xfId="40670"/>
    <cellStyle name="输出 4 2 2 5 2 2" xfId="40671"/>
    <cellStyle name="输出 4 2 2 5 3" xfId="40672"/>
    <cellStyle name="输出 4 2 2 5 4" xfId="40673"/>
    <cellStyle name="输出 4 2 2 5 5" xfId="40674"/>
    <cellStyle name="输出 4 2 2 6" xfId="40675"/>
    <cellStyle name="输出 4 2 2 6 2" xfId="40676"/>
    <cellStyle name="输出 4 2 2 6 2 2" xfId="40677"/>
    <cellStyle name="输出 4 2 2 6 3" xfId="40678"/>
    <cellStyle name="输出 4 2 2 6 3 2" xfId="40679"/>
    <cellStyle name="输出 4 2 2 6 3 2 2" xfId="40680"/>
    <cellStyle name="输出 4 2 2 6 3 2 3" xfId="40681"/>
    <cellStyle name="输出 4 2 2 6 3 2 4" xfId="40682"/>
    <cellStyle name="输出 4 2 2 6 3 2 5" xfId="40683"/>
    <cellStyle name="输出 4 2 2 6 3 3" xfId="40684"/>
    <cellStyle name="输出 4 2 2 6 3 4" xfId="40685"/>
    <cellStyle name="输出 4 2 2 6 3 5" xfId="40686"/>
    <cellStyle name="输出 4 2 2 6 3 6" xfId="40687"/>
    <cellStyle name="输出 4 2 2 6 4" xfId="40688"/>
    <cellStyle name="输出 4 2 2 6 5" xfId="40689"/>
    <cellStyle name="输出 4 2 2 6 6" xfId="40690"/>
    <cellStyle name="输出 4 2 2 6 7" xfId="40691"/>
    <cellStyle name="输出 4 2 2 7" xfId="40692"/>
    <cellStyle name="输出 4 2 2 7 2" xfId="40693"/>
    <cellStyle name="输出 4 2 2 8" xfId="40694"/>
    <cellStyle name="输出 4 2 3" xfId="40695"/>
    <cellStyle name="输出 4 2 3 2" xfId="40696"/>
    <cellStyle name="输出 4 2 3 2 2" xfId="14577"/>
    <cellStyle name="输出 4 2 3 2 2 2" xfId="1201"/>
    <cellStyle name="输出 4 2 3 2 3" xfId="23826"/>
    <cellStyle name="输出 4 2 3 3" xfId="40697"/>
    <cellStyle name="输出 4 2 3 3 2" xfId="23829"/>
    <cellStyle name="输出 4 2 3 3 2 2" xfId="1260"/>
    <cellStyle name="输出 4 2 3 3 2 2 2" xfId="1018"/>
    <cellStyle name="输出 4 2 3 3 2 2 3" xfId="4545"/>
    <cellStyle name="输出 4 2 3 3 3" xfId="23831"/>
    <cellStyle name="输出 4 2 3 3 3 2" xfId="5351"/>
    <cellStyle name="输出 4 2 3 3 3 2 2" xfId="40698"/>
    <cellStyle name="输出 4 2 3 3 3 2 3" xfId="40699"/>
    <cellStyle name="输出 4 2 3 3 3 2 3 2" xfId="40700"/>
    <cellStyle name="输出 4 2 3 3 3 2 3 3" xfId="5399"/>
    <cellStyle name="输出 4 2 3 3 3 2 4" xfId="40701"/>
    <cellStyle name="输出 4 2 3 3 3 2 5" xfId="40702"/>
    <cellStyle name="输出 4 2 3 3 3 2 6" xfId="40703"/>
    <cellStyle name="输出 4 2 3 3 3 2 7" xfId="40704"/>
    <cellStyle name="输出 4 2 3 3 3 3" xfId="40705"/>
    <cellStyle name="输出 4 2 3 3 3 3 2" xfId="40706"/>
    <cellStyle name="输出 4 2 3 3 3 3 3" xfId="40707"/>
    <cellStyle name="输出 4 2 3 3 3 4" xfId="40708"/>
    <cellStyle name="输出 4 2 3 3 3 4 2" xfId="40709"/>
    <cellStyle name="输出 4 2 3 3 3 4 3" xfId="40710"/>
    <cellStyle name="输出 4 2 3 3 3 5" xfId="40711"/>
    <cellStyle name="输出 4 2 3 3 3 6" xfId="5491"/>
    <cellStyle name="输出 4 2 3 3 4" xfId="40712"/>
    <cellStyle name="输出 4 2 3 3 5" xfId="40713"/>
    <cellStyle name="输出 4 2 3 3 6" xfId="40714"/>
    <cellStyle name="输出 4 2 3 3 7" xfId="40715"/>
    <cellStyle name="输出 4 2 3 4" xfId="40716"/>
    <cellStyle name="输出 4 2 3 4 2" xfId="40717"/>
    <cellStyle name="输出 4 2 3 5" xfId="40718"/>
    <cellStyle name="输出 4 2 4" xfId="40719"/>
    <cellStyle name="输出 4 2 4 2" xfId="40720"/>
    <cellStyle name="输出 4 2 4 2 2" xfId="40721"/>
    <cellStyle name="输出 4 2 4 2 2 2" xfId="4739"/>
    <cellStyle name="输出 4 2 4 2 3" xfId="40722"/>
    <cellStyle name="输出 4 2 4 3" xfId="40723"/>
    <cellStyle name="输出 4 2 4 3 2" xfId="40724"/>
    <cellStyle name="输出 4 2 4 3 2 2" xfId="8976"/>
    <cellStyle name="输出 4 2 4 3 3" xfId="40725"/>
    <cellStyle name="输出 4 2 4 3 4" xfId="40726"/>
    <cellStyle name="输出 4 2 4 3 5" xfId="40727"/>
    <cellStyle name="输出 4 2 4 3 6" xfId="40728"/>
    <cellStyle name="输出 4 2 4 4" xfId="40729"/>
    <cellStyle name="输出 4 2 4 4 2" xfId="40730"/>
    <cellStyle name="输出 4 2 4 5" xfId="40731"/>
    <cellStyle name="输出 4 2 5" xfId="40732"/>
    <cellStyle name="输出 4 2 5 2" xfId="40733"/>
    <cellStyle name="输出 4 2 5 2 2" xfId="40734"/>
    <cellStyle name="输出 4 2 5 2 2 2" xfId="11061"/>
    <cellStyle name="输出 4 2 5 2 3" xfId="40735"/>
    <cellStyle name="输出 4 2 5 3" xfId="40736"/>
    <cellStyle name="输出 4 2 5 3 2" xfId="40737"/>
    <cellStyle name="输出 4 2 5 4" xfId="40738"/>
    <cellStyle name="输出 4 2 6" xfId="40739"/>
    <cellStyle name="输出 4 2 6 2" xfId="40740"/>
    <cellStyle name="输出 4 2 6 2 2" xfId="40741"/>
    <cellStyle name="输出 4 2 6 3" xfId="40742"/>
    <cellStyle name="输出 4 2 7" xfId="40743"/>
    <cellStyle name="输出 4 2 7 2" xfId="40744"/>
    <cellStyle name="输出 4 2 7 2 2" xfId="40745"/>
    <cellStyle name="输出 4 2 7 3" xfId="40746"/>
    <cellStyle name="输出 4 2 7 3 2" xfId="40747"/>
    <cellStyle name="输出 4 2 7 3 2 2" xfId="40748"/>
    <cellStyle name="输出 4 2 7 3 2 3" xfId="40749"/>
    <cellStyle name="输出 4 2 7 3 2 4" xfId="40750"/>
    <cellStyle name="输出 4 2 7 3 2 5" xfId="40751"/>
    <cellStyle name="输出 4 2 7 3 3" xfId="40752"/>
    <cellStyle name="输出 4 2 7 3 4" xfId="40753"/>
    <cellStyle name="输出 4 2 7 3 4 2" xfId="40754"/>
    <cellStyle name="输出 4 2 7 3 4 3" xfId="40755"/>
    <cellStyle name="输出 4 2 7 3 5" xfId="40756"/>
    <cellStyle name="输出 4 2 7 3 6" xfId="40757"/>
    <cellStyle name="输出 4 2 7 4" xfId="40758"/>
    <cellStyle name="输出 4 2 7 5" xfId="40759"/>
    <cellStyle name="输出 4 2 7 6" xfId="4910"/>
    <cellStyle name="输出 4 2 7 7" xfId="4920"/>
    <cellStyle name="输出 4 2 8" xfId="40760"/>
    <cellStyle name="输出 4 2 8 2" xfId="40761"/>
    <cellStyle name="输出 4 2 9" xfId="40762"/>
    <cellStyle name="输出 4 3" xfId="40763"/>
    <cellStyle name="输出 4 3 2" xfId="40764"/>
    <cellStyle name="输出 4 3 2 2" xfId="40765"/>
    <cellStyle name="输出 4 3 2 2 2" xfId="40766"/>
    <cellStyle name="输出 4 3 2 2 2 2" xfId="40767"/>
    <cellStyle name="输出 4 3 2 2 3" xfId="59"/>
    <cellStyle name="输出 4 3 2 3" xfId="40768"/>
    <cellStyle name="输出 4 3 2 3 2" xfId="40769"/>
    <cellStyle name="输出 4 3 2 3 2 2" xfId="40770"/>
    <cellStyle name="输出 4 3 2 3 3" xfId="35285"/>
    <cellStyle name="输出 4 3 2 3 3 2" xfId="40771"/>
    <cellStyle name="输出 4 3 2 3 3 2 2" xfId="40772"/>
    <cellStyle name="输出 4 3 2 3 3 2 3" xfId="40773"/>
    <cellStyle name="输出 4 3 2 3 3 2 4" xfId="40774"/>
    <cellStyle name="输出 4 3 2 3 3 2 5" xfId="40775"/>
    <cellStyle name="输出 4 3 2 3 3 3" xfId="40776"/>
    <cellStyle name="输出 4 3 2 3 3 4" xfId="40777"/>
    <cellStyle name="输出 4 3 2 3 3 5" xfId="40778"/>
    <cellStyle name="输出 4 3 2 3 3 6" xfId="40779"/>
    <cellStyle name="输出 4 3 2 3 4" xfId="40780"/>
    <cellStyle name="输出 4 3 2 3 5" xfId="40781"/>
    <cellStyle name="输出 4 3 2 3 6" xfId="40782"/>
    <cellStyle name="输出 4 3 2 3 7" xfId="40783"/>
    <cellStyle name="输出 4 3 2 4" xfId="40784"/>
    <cellStyle name="输出 4 3 2 4 2" xfId="40785"/>
    <cellStyle name="输出 4 3 2 5" xfId="40786"/>
    <cellStyle name="输出 4 3 3" xfId="40787"/>
    <cellStyle name="输出 4 3 3 2" xfId="40788"/>
    <cellStyle name="输出 4 3 3 2 2" xfId="15791"/>
    <cellStyle name="输出 4 3 3 2 2 2" xfId="26791"/>
    <cellStyle name="输出 4 3 3 2 3" xfId="15794"/>
    <cellStyle name="输出 4 3 3 3" xfId="40789"/>
    <cellStyle name="输出 4 3 3 3 2" xfId="26809"/>
    <cellStyle name="输出 4 3 3 3 2 2" xfId="26812"/>
    <cellStyle name="输出 4 3 3 3 3" xfId="26819"/>
    <cellStyle name="输出 4 3 3 3 4" xfId="26826"/>
    <cellStyle name="输出 4 3 3 3 5" xfId="40790"/>
    <cellStyle name="输出 4 3 3 3 6" xfId="40791"/>
    <cellStyle name="输出 4 3 3 4" xfId="40792"/>
    <cellStyle name="输出 4 3 3 4 2" xfId="26839"/>
    <cellStyle name="输出 4 3 3 5" xfId="40793"/>
    <cellStyle name="输出 4 3 4" xfId="40794"/>
    <cellStyle name="输出 4 3 4 2" xfId="40795"/>
    <cellStyle name="输出 4 3 4 2 2" xfId="40796"/>
    <cellStyle name="输出 4 3 4 2 2 2" xfId="40797"/>
    <cellStyle name="输出 4 3 4 2 3" xfId="40798"/>
    <cellStyle name="输出 4 3 4 3" xfId="40799"/>
    <cellStyle name="输出 4 3 4 3 2" xfId="40800"/>
    <cellStyle name="输出 4 3 4 4" xfId="40801"/>
    <cellStyle name="输出 4 3 5" xfId="40802"/>
    <cellStyle name="输出 4 3 5 2" xfId="40803"/>
    <cellStyle name="输出 4 3 5 2 2" xfId="40804"/>
    <cellStyle name="输出 4 3 5 3" xfId="40805"/>
    <cellStyle name="输出 4 3 6" xfId="40806"/>
    <cellStyle name="输出 4 3 6 2" xfId="40807"/>
    <cellStyle name="输出 4 3 6 2 2" xfId="40808"/>
    <cellStyle name="输出 4 3 6 3" xfId="40809"/>
    <cellStyle name="输出 4 3 6 3 2" xfId="40810"/>
    <cellStyle name="输出 4 3 6 3 2 2" xfId="40811"/>
    <cellStyle name="输出 4 3 6 3 2 3" xfId="40812"/>
    <cellStyle name="输出 4 3 6 3 2 4" xfId="40813"/>
    <cellStyle name="输出 4 3 6 3 2 5" xfId="40814"/>
    <cellStyle name="输出 4 3 6 3 3" xfId="40815"/>
    <cellStyle name="输出 4 3 6 3 4" xfId="40816"/>
    <cellStyle name="输出 4 3 6 3 5" xfId="40817"/>
    <cellStyle name="输出 4 3 6 3 6" xfId="40819"/>
    <cellStyle name="输出 4 3 6 4" xfId="40821"/>
    <cellStyle name="输出 4 3 6 5" xfId="40822"/>
    <cellStyle name="输出 4 3 6 6" xfId="40823"/>
    <cellStyle name="输出 4 3 6 7" xfId="40824"/>
    <cellStyle name="输出 4 3 7" xfId="40825"/>
    <cellStyle name="输出 4 3 7 2" xfId="40826"/>
    <cellStyle name="输出 4 3 7 2 2" xfId="40827"/>
    <cellStyle name="输出 4 3 7 2 3" xfId="40828"/>
    <cellStyle name="输出 4 3 8" xfId="40829"/>
    <cellStyle name="输出 4 4" xfId="40830"/>
    <cellStyle name="输出 4 4 2" xfId="40831"/>
    <cellStyle name="输出 4 4 2 2" xfId="40832"/>
    <cellStyle name="输出 4 4 2 2 2" xfId="40833"/>
    <cellStyle name="输出 4 4 2 3" xfId="40834"/>
    <cellStyle name="输出 4 4 3" xfId="40835"/>
    <cellStyle name="输出 4 4 3 2" xfId="40836"/>
    <cellStyle name="输出 4 4 3 2 2" xfId="40837"/>
    <cellStyle name="输出 4 4 3 3" xfId="40838"/>
    <cellStyle name="输出 4 4 3 3 2" xfId="40839"/>
    <cellStyle name="输出 4 4 3 3 2 2" xfId="32119"/>
    <cellStyle name="输出 4 4 3 3 2 3" xfId="27150"/>
    <cellStyle name="输出 4 4 3 3 2 4" xfId="32121"/>
    <cellStyle name="输出 4 4 3 3 2 5" xfId="32123"/>
    <cellStyle name="输出 4 4 3 3 3" xfId="40840"/>
    <cellStyle name="输出 4 4 3 3 4" xfId="40841"/>
    <cellStyle name="输出 4 4 3 3 5" xfId="40842"/>
    <cellStyle name="输出 4 4 3 3 6" xfId="40843"/>
    <cellStyle name="输出 4 4 3 4" xfId="40844"/>
    <cellStyle name="输出 4 4 3 5" xfId="40845"/>
    <cellStyle name="输出 4 4 3 6" xfId="19185"/>
    <cellStyle name="输出 4 4 3 7" xfId="40846"/>
    <cellStyle name="输出 4 4 4" xfId="40847"/>
    <cellStyle name="输出 4 4 4 2" xfId="40848"/>
    <cellStyle name="输出 4 4 5" xfId="40849"/>
    <cellStyle name="输出 4 5" xfId="40850"/>
    <cellStyle name="输出 4 5 2" xfId="40851"/>
    <cellStyle name="输出 4 5 2 2" xfId="40852"/>
    <cellStyle name="输出 4 5 2 2 2" xfId="40853"/>
    <cellStyle name="输出 4 5 2 3" xfId="40854"/>
    <cellStyle name="输出 4 5 3" xfId="40855"/>
    <cellStyle name="输出 4 5 3 2" xfId="40856"/>
    <cellStyle name="输出 4 5 3 2 2" xfId="40857"/>
    <cellStyle name="输出 4 5 3 3" xfId="40858"/>
    <cellStyle name="输出 4 5 3 4" xfId="40859"/>
    <cellStyle name="输出 4 5 3 5" xfId="40860"/>
    <cellStyle name="输出 4 5 3 6" xfId="40861"/>
    <cellStyle name="输出 4 5 4" xfId="40862"/>
    <cellStyle name="输出 4 5 4 2" xfId="40863"/>
    <cellStyle name="输出 4 5 5" xfId="40864"/>
    <cellStyle name="输出 4 6" xfId="40865"/>
    <cellStyle name="输出 4 6 2" xfId="40866"/>
    <cellStyle name="输出 4 6 2 2" xfId="40867"/>
    <cellStyle name="输出 4 6 2 2 2" xfId="40868"/>
    <cellStyle name="输出 4 6 2 3" xfId="40869"/>
    <cellStyle name="输出 4 6 3" xfId="40870"/>
    <cellStyle name="输出 4 6 3 2" xfId="40871"/>
    <cellStyle name="输出 4 6 4" xfId="40872"/>
    <cellStyle name="输出 4 7" xfId="40873"/>
    <cellStyle name="输出 4 7 2" xfId="26721"/>
    <cellStyle name="输出 4 7 2 2" xfId="40874"/>
    <cellStyle name="输出 4 7 3" xfId="40875"/>
    <cellStyle name="输出 4 8" xfId="34206"/>
    <cellStyle name="输出 4 8 2" xfId="26154"/>
    <cellStyle name="输出 4 8 2 2" xfId="40876"/>
    <cellStyle name="输出 4 8 3" xfId="40877"/>
    <cellStyle name="输出 4 8 3 2" xfId="40878"/>
    <cellStyle name="输出 4 8 3 2 2" xfId="40879"/>
    <cellStyle name="输出 4 8 3 2 3" xfId="40880"/>
    <cellStyle name="输出 4 8 3 2 4" xfId="40881"/>
    <cellStyle name="输出 4 8 3 2 5" xfId="40882"/>
    <cellStyle name="输出 4 8 3 3" xfId="24072"/>
    <cellStyle name="输出 4 8 3 4" xfId="40883"/>
    <cellStyle name="输出 4 8 3 5" xfId="40884"/>
    <cellStyle name="输出 4 8 3 6" xfId="40885"/>
    <cellStyle name="输出 4 8 3 6 2" xfId="40886"/>
    <cellStyle name="输出 4 8 3 6 3" xfId="40887"/>
    <cellStyle name="输出 4 8 4" xfId="40888"/>
    <cellStyle name="输出 4 8 5" xfId="40889"/>
    <cellStyle name="输出 4 8 6" xfId="40890"/>
    <cellStyle name="输出 4 8 7" xfId="40891"/>
    <cellStyle name="输出 4 9" xfId="34208"/>
    <cellStyle name="输出 4 9 2" xfId="40892"/>
    <cellStyle name="输出 5" xfId="34455"/>
    <cellStyle name="输出 5 2" xfId="40893"/>
    <cellStyle name="输出 5 2 2" xfId="40894"/>
    <cellStyle name="输出 5 2 2 2" xfId="40895"/>
    <cellStyle name="输出 5 2 2 2 2" xfId="40896"/>
    <cellStyle name="输出 5 2 2 2 2 2" xfId="40897"/>
    <cellStyle name="输出 5 2 2 2 3" xfId="40898"/>
    <cellStyle name="输出 5 2 2 3" xfId="40899"/>
    <cellStyle name="输出 5 2 2 3 2" xfId="40900"/>
    <cellStyle name="输出 5 2 2 3 2 2" xfId="40901"/>
    <cellStyle name="输出 5 2 2 3 3" xfId="35399"/>
    <cellStyle name="输出 5 2 2 3 4" xfId="40902"/>
    <cellStyle name="输出 5 2 2 3 5" xfId="40903"/>
    <cellStyle name="输出 5 2 2 3 6" xfId="40904"/>
    <cellStyle name="输出 5 2 2 4" xfId="40905"/>
    <cellStyle name="输出 5 2 2 4 2" xfId="40906"/>
    <cellStyle name="输出 5 2 2 5" xfId="40907"/>
    <cellStyle name="输出 5 2 3" xfId="40908"/>
    <cellStyle name="输出 5 2 3 2" xfId="40909"/>
    <cellStyle name="输出 5 2 3 2 2" xfId="40910"/>
    <cellStyle name="输出 5 2 3 2 2 2" xfId="40911"/>
    <cellStyle name="输出 5 2 3 2 3" xfId="40912"/>
    <cellStyle name="输出 5 2 3 3" xfId="40913"/>
    <cellStyle name="输出 5 2 3 3 2" xfId="40914"/>
    <cellStyle name="输出 5 2 3 4" xfId="40915"/>
    <cellStyle name="输出 5 2 4" xfId="40916"/>
    <cellStyle name="输出 5 2 4 2" xfId="40917"/>
    <cellStyle name="输出 5 2 4 2 2" xfId="40918"/>
    <cellStyle name="输出 5 2 4 3" xfId="40919"/>
    <cellStyle name="输出 5 2 5" xfId="40920"/>
    <cellStyle name="输出 5 2 5 2" xfId="40921"/>
    <cellStyle name="输出 5 2 5 2 2" xfId="40922"/>
    <cellStyle name="输出 5 2 5 2 2 2" xfId="40923"/>
    <cellStyle name="输出 5 2 5 2 2 3" xfId="40924"/>
    <cellStyle name="输出 5 2 5 3" xfId="40925"/>
    <cellStyle name="输出 5 2 5 4" xfId="40926"/>
    <cellStyle name="输出 5 2 5 5" xfId="40927"/>
    <cellStyle name="输出 5 2 5 6" xfId="40928"/>
    <cellStyle name="输出 5 2 6" xfId="40929"/>
    <cellStyle name="输出 5 2 6 2" xfId="40930"/>
    <cellStyle name="输出 5 2 7" xfId="40931"/>
    <cellStyle name="输出 5 3" xfId="40932"/>
    <cellStyle name="输出 5 3 2" xfId="40933"/>
    <cellStyle name="输出 5 3 2 2" xfId="40934"/>
    <cellStyle name="输出 5 3 2 2 2" xfId="40935"/>
    <cellStyle name="输出 5 3 2 3" xfId="40936"/>
    <cellStyle name="输出 5 3 3" xfId="40937"/>
    <cellStyle name="输出 5 3 3 2" xfId="40938"/>
    <cellStyle name="输出 5 3 3 2 2" xfId="40939"/>
    <cellStyle name="输出 5 3 3 3" xfId="40940"/>
    <cellStyle name="输出 5 3 3 4" xfId="40941"/>
    <cellStyle name="输出 5 3 3 5" xfId="40942"/>
    <cellStyle name="输出 5 3 3 6" xfId="40943"/>
    <cellStyle name="输出 5 3 3 7" xfId="40944"/>
    <cellStyle name="输出 5 3 3 8" xfId="32431"/>
    <cellStyle name="输出 5 3 4" xfId="40945"/>
    <cellStyle name="输出 5 3 4 2" xfId="40946"/>
    <cellStyle name="输出 5 3 5" xfId="40947"/>
    <cellStyle name="输出 5 4" xfId="40948"/>
    <cellStyle name="输出 5 4 2" xfId="40949"/>
    <cellStyle name="输出 5 4 2 2" xfId="40950"/>
    <cellStyle name="输出 5 4 2 2 2" xfId="40951"/>
    <cellStyle name="输出 5 4 2 3" xfId="40952"/>
    <cellStyle name="输出 5 4 3" xfId="40953"/>
    <cellStyle name="输出 5 4 3 2" xfId="40954"/>
    <cellStyle name="输出 5 4 4" xfId="40955"/>
    <cellStyle name="输出 5 5" xfId="3627"/>
    <cellStyle name="输出 5 5 2" xfId="40956"/>
    <cellStyle name="输出 5 5 2 2" xfId="40957"/>
    <cellStyle name="输出 5 5 3" xfId="40958"/>
    <cellStyle name="输出 5 6" xfId="40959"/>
    <cellStyle name="输出 5 6 2" xfId="40960"/>
    <cellStyle name="输出 5 6 2 2" xfId="40961"/>
    <cellStyle name="输出 5 6 3" xfId="40962"/>
    <cellStyle name="输出 5 6 4" xfId="40963"/>
    <cellStyle name="输出 5 6 5" xfId="40964"/>
    <cellStyle name="输出 5 6 6" xfId="40965"/>
    <cellStyle name="输出 5 7" xfId="40966"/>
    <cellStyle name="输出 5 7 2" xfId="40967"/>
    <cellStyle name="输出 5 8" xfId="34211"/>
    <cellStyle name="输出 6" xfId="40968"/>
    <cellStyle name="输出 6 2" xfId="35902"/>
    <cellStyle name="输出 6 2 2" xfId="40969"/>
    <cellStyle name="输出 6 2 2 2" xfId="40971"/>
    <cellStyle name="输出 6 2 2 2 2" xfId="40972"/>
    <cellStyle name="输出 6 2 2 3" xfId="40973"/>
    <cellStyle name="输出 6 2 3" xfId="40974"/>
    <cellStyle name="输出 6 2 3 2" xfId="40976"/>
    <cellStyle name="输出 6 2 3 2 2" xfId="40977"/>
    <cellStyle name="输出 6 2 3 3" xfId="40978"/>
    <cellStyle name="输出 6 2 3 3 2" xfId="40979"/>
    <cellStyle name="输出 6 2 3 3 2 2" xfId="40980"/>
    <cellStyle name="输出 6 2 3 3 2 3" xfId="40981"/>
    <cellStyle name="输出 6 2 3 3 2 4" xfId="40982"/>
    <cellStyle name="输出 6 2 3 3 2 5" xfId="40983"/>
    <cellStyle name="输出 6 2 3 3 3" xfId="40984"/>
    <cellStyle name="输出 6 2 3 3 4" xfId="40985"/>
    <cellStyle name="输出 6 2 3 3 5" xfId="40986"/>
    <cellStyle name="输出 6 2 3 3 6" xfId="40987"/>
    <cellStyle name="输出 6 2 3 4" xfId="40988"/>
    <cellStyle name="输出 6 2 3 5" xfId="40989"/>
    <cellStyle name="输出 6 2 3 5 2" xfId="40991"/>
    <cellStyle name="输出 6 2 3 5 3" xfId="40992"/>
    <cellStyle name="输出 6 2 3 6" xfId="40993"/>
    <cellStyle name="输出 6 2 3 7" xfId="40995"/>
    <cellStyle name="输出 6 2 4" xfId="40996"/>
    <cellStyle name="输出 6 2 4 2" xfId="40997"/>
    <cellStyle name="输出 6 2 5" xfId="40998"/>
    <cellStyle name="输出 6 2 6" xfId="40999"/>
    <cellStyle name="输出 6 2 7" xfId="41000"/>
    <cellStyle name="输出 6 3" xfId="41001"/>
    <cellStyle name="输出 6 3 2" xfId="41003"/>
    <cellStyle name="输出 6 3 2 2" xfId="41004"/>
    <cellStyle name="输出 6 3 2 2 2" xfId="41005"/>
    <cellStyle name="输出 6 3 2 3" xfId="19967"/>
    <cellStyle name="输出 6 3 2 3 2" xfId="20577"/>
    <cellStyle name="输出 6 3 2 3 3" xfId="20579"/>
    <cellStyle name="输出 6 3 3" xfId="41006"/>
    <cellStyle name="输出 6 3 3 2" xfId="41007"/>
    <cellStyle name="输出 6 3 3 2 2" xfId="41008"/>
    <cellStyle name="输出 6 3 3 3" xfId="20584"/>
    <cellStyle name="输出 6 3 3 4" xfId="20586"/>
    <cellStyle name="输出 6 3 3 5" xfId="9813"/>
    <cellStyle name="输出 6 3 3 6" xfId="41009"/>
    <cellStyle name="输出 6 3 4" xfId="41010"/>
    <cellStyle name="输出 6 3 4 2" xfId="41011"/>
    <cellStyle name="输出 6 3 5" xfId="41012"/>
    <cellStyle name="输出 6 4" xfId="41013"/>
    <cellStyle name="输出 6 4 2" xfId="41015"/>
    <cellStyle name="输出 6 4 2 2" xfId="41016"/>
    <cellStyle name="输出 6 4 2 2 2" xfId="41017"/>
    <cellStyle name="输出 6 4 2 3" xfId="41018"/>
    <cellStyle name="输出 6 4 3" xfId="41019"/>
    <cellStyle name="输出 6 4 3 2" xfId="41020"/>
    <cellStyle name="输出 6 4 4" xfId="41021"/>
    <cellStyle name="输出 6 5" xfId="3637"/>
    <cellStyle name="输出 6 5 2" xfId="41022"/>
    <cellStyle name="输出 6 5 2 2" xfId="41023"/>
    <cellStyle name="输出 6 5 3" xfId="41024"/>
    <cellStyle name="输出 6 6" xfId="41025"/>
    <cellStyle name="输出 6 6 2" xfId="41027"/>
    <cellStyle name="输出 6 6 2 2" xfId="41028"/>
    <cellStyle name="输出 6 6 3" xfId="41029"/>
    <cellStyle name="输出 6 6 3 2" xfId="41030"/>
    <cellStyle name="输出 6 6 3 2 2" xfId="41031"/>
    <cellStyle name="输出 6 6 3 2 3" xfId="41032"/>
    <cellStyle name="输出 6 6 3 2 4" xfId="41033"/>
    <cellStyle name="输出 6 6 3 2 5" xfId="41034"/>
    <cellStyle name="输出 6 6 3 3" xfId="41035"/>
    <cellStyle name="输出 6 6 3 4" xfId="41036"/>
    <cellStyle name="输出 6 6 3 5" xfId="41037"/>
    <cellStyle name="输出 6 6 3 6" xfId="41038"/>
    <cellStyle name="输出 6 6 4" xfId="41039"/>
    <cellStyle name="输出 6 6 5" xfId="41040"/>
    <cellStyle name="输出 6 6 6" xfId="41041"/>
    <cellStyle name="输出 6 6 7" xfId="41042"/>
    <cellStyle name="输出 6 7" xfId="41043"/>
    <cellStyle name="输出 6 7 2" xfId="41044"/>
    <cellStyle name="输出 6 8" xfId="41045"/>
    <cellStyle name="输出 7" xfId="41046"/>
    <cellStyle name="输出 7 2" xfId="41047"/>
    <cellStyle name="输出 7 2 2" xfId="41048"/>
    <cellStyle name="输出 7 2 2 2" xfId="41049"/>
    <cellStyle name="输出 7 2 3" xfId="41050"/>
    <cellStyle name="输出 7 3" xfId="41051"/>
    <cellStyle name="输出 7 3 2" xfId="41052"/>
    <cellStyle name="输出 7 4" xfId="41053"/>
    <cellStyle name="输出 8" xfId="41054"/>
    <cellStyle name="输出 8 2" xfId="41055"/>
    <cellStyle name="输出 8 2 2" xfId="41056"/>
    <cellStyle name="输出 8 3" xfId="41057"/>
    <cellStyle name="输出 9" xfId="41058"/>
    <cellStyle name="输出 9 2" xfId="41059"/>
    <cellStyle name="输出 9 2 2" xfId="41060"/>
    <cellStyle name="输出 9 3" xfId="41061"/>
    <cellStyle name="输入 10" xfId="41062"/>
    <cellStyle name="输入 10 10" xfId="41063"/>
    <cellStyle name="输入 10 11" xfId="41064"/>
    <cellStyle name="输入 10 12" xfId="41065"/>
    <cellStyle name="输入 10 13" xfId="41066"/>
    <cellStyle name="输入 10 2" xfId="41067"/>
    <cellStyle name="输入 10 2 2" xfId="41068"/>
    <cellStyle name="输入 10 3" xfId="41069"/>
    <cellStyle name="输入 10 3 10" xfId="41070"/>
    <cellStyle name="输入 10 3 11" xfId="41071"/>
    <cellStyle name="输入 10 3 12" xfId="41072"/>
    <cellStyle name="输入 10 3 2" xfId="41073"/>
    <cellStyle name="输入 10 3 2 10" xfId="41074"/>
    <cellStyle name="输入 10 3 2 11" xfId="41076"/>
    <cellStyle name="输入 10 3 2 2" xfId="41078"/>
    <cellStyle name="输入 10 3 2 3" xfId="41079"/>
    <cellStyle name="输入 10 3 2 4" xfId="41080"/>
    <cellStyle name="输入 10 3 2 4 2" xfId="41081"/>
    <cellStyle name="输入 10 3 2 4 3" xfId="41083"/>
    <cellStyle name="输入 10 3 2 5" xfId="41084"/>
    <cellStyle name="输入 10 3 2 6" xfId="41085"/>
    <cellStyle name="输入 10 3 2 7" xfId="41086"/>
    <cellStyle name="输入 10 3 2 8" xfId="41087"/>
    <cellStyle name="输入 10 3 2 9" xfId="41088"/>
    <cellStyle name="输入 10 3 3" xfId="41089"/>
    <cellStyle name="输入 10 3 4" xfId="41090"/>
    <cellStyle name="输入 10 3 5" xfId="3888"/>
    <cellStyle name="输入 10 3 6" xfId="3902"/>
    <cellStyle name="输入 10 3 7" xfId="4965"/>
    <cellStyle name="输入 10 3 8" xfId="4975"/>
    <cellStyle name="输入 10 3 9" xfId="30198"/>
    <cellStyle name="输入 10 4" xfId="41091"/>
    <cellStyle name="输入 10 5" xfId="41092"/>
    <cellStyle name="输入 10 6" xfId="41093"/>
    <cellStyle name="输入 10 7" xfId="41094"/>
    <cellStyle name="输入 10 7 2" xfId="41095"/>
    <cellStyle name="输入 10 7 3" xfId="41096"/>
    <cellStyle name="输入 10 8" xfId="41097"/>
    <cellStyle name="输入 10 9" xfId="37009"/>
    <cellStyle name="输入 2" xfId="41098"/>
    <cellStyle name="输入 2 10" xfId="41099"/>
    <cellStyle name="输入 2 10 2" xfId="41100"/>
    <cellStyle name="输入 2 10 2 2" xfId="41101"/>
    <cellStyle name="输入 2 10 3" xfId="41102"/>
    <cellStyle name="输入 2 11" xfId="41103"/>
    <cellStyle name="输入 2 11 10" xfId="41104"/>
    <cellStyle name="输入 2 11 11" xfId="41105"/>
    <cellStyle name="输入 2 11 12" xfId="41106"/>
    <cellStyle name="输入 2 11 2" xfId="41107"/>
    <cellStyle name="输入 2 11 2 2" xfId="41108"/>
    <cellStyle name="输入 2 11 3" xfId="41109"/>
    <cellStyle name="输入 2 11 4" xfId="859"/>
    <cellStyle name="输入 2 11 5" xfId="876"/>
    <cellStyle name="输入 2 11 6" xfId="727"/>
    <cellStyle name="输入 2 11 7" xfId="1900"/>
    <cellStyle name="输入 2 11 8" xfId="41110"/>
    <cellStyle name="输入 2 11 9" xfId="41111"/>
    <cellStyle name="输入 2 12" xfId="41112"/>
    <cellStyle name="输入 2 12 2" xfId="41113"/>
    <cellStyle name="输入 2 13" xfId="41114"/>
    <cellStyle name="输入 2 14" xfId="41115"/>
    <cellStyle name="输入 2 15" xfId="41116"/>
    <cellStyle name="输入 2 16" xfId="41117"/>
    <cellStyle name="输入 2 17" xfId="29722"/>
    <cellStyle name="输入 2 18" xfId="41118"/>
    <cellStyle name="输入 2 2" xfId="41119"/>
    <cellStyle name="输入 2 2 10" xfId="41120"/>
    <cellStyle name="输入 2 2 2" xfId="25332"/>
    <cellStyle name="输入 2 2 2 2" xfId="25336"/>
    <cellStyle name="输入 2 2 2 2 2" xfId="41121"/>
    <cellStyle name="输入 2 2 2 2 2 2" xfId="41122"/>
    <cellStyle name="输入 2 2 2 2 2 2 2" xfId="18407"/>
    <cellStyle name="输入 2 2 2 2 2 2 2 2" xfId="18412"/>
    <cellStyle name="输入 2 2 2 2 2 2 2 2 2" xfId="18414"/>
    <cellStyle name="输入 2 2 2 2 2 2 2 2 3" xfId="9403"/>
    <cellStyle name="输入 2 2 2 2 2 2 3" xfId="18417"/>
    <cellStyle name="输入 2 2 2 2 2 3" xfId="41123"/>
    <cellStyle name="输入 2 2 2 2 2 3 10" xfId="41124"/>
    <cellStyle name="输入 2 2 2 2 2 3 11" xfId="41125"/>
    <cellStyle name="输入 2 2 2 2 2 3 12" xfId="35325"/>
    <cellStyle name="输入 2 2 2 2 2 3 13" xfId="35331"/>
    <cellStyle name="输入 2 2 2 2 2 3 2" xfId="18471"/>
    <cellStyle name="输入 2 2 2 2 2 3 2 2" xfId="41126"/>
    <cellStyle name="输入 2 2 2 2 2 3 3" xfId="41127"/>
    <cellStyle name="输入 2 2 2 2 2 3 3 10" xfId="36743"/>
    <cellStyle name="输入 2 2 2 2 2 3 3 11" xfId="40629"/>
    <cellStyle name="输入 2 2 2 2 2 3 3 12" xfId="41128"/>
    <cellStyle name="输入 2 2 2 2 2 3 3 2" xfId="41129"/>
    <cellStyle name="输入 2 2 2 2 2 3 3 2 10" xfId="41131"/>
    <cellStyle name="输入 2 2 2 2 2 3 3 2 11" xfId="15862"/>
    <cellStyle name="输入 2 2 2 2 2 3 3 2 2" xfId="41132"/>
    <cellStyle name="输入 2 2 2 2 2 3 3 2 3" xfId="41133"/>
    <cellStyle name="输入 2 2 2 2 2 3 3 2 4" xfId="20412"/>
    <cellStyle name="输入 2 2 2 2 2 3 3 2 5" xfId="20418"/>
    <cellStyle name="输入 2 2 2 2 2 3 3 2 6" xfId="20422"/>
    <cellStyle name="输入 2 2 2 2 2 3 3 2 7" xfId="21569"/>
    <cellStyle name="输入 2 2 2 2 2 3 3 2 8" xfId="41134"/>
    <cellStyle name="输入 2 2 2 2 2 3 3 2 9" xfId="41135"/>
    <cellStyle name="输入 2 2 2 2 2 3 3 3" xfId="41136"/>
    <cellStyle name="输入 2 2 2 2 2 3 3 4" xfId="41138"/>
    <cellStyle name="输入 2 2 2 2 2 3 3 5" xfId="41140"/>
    <cellStyle name="输入 2 2 2 2 2 3 3 5 2" xfId="41141"/>
    <cellStyle name="输入 2 2 2 2 2 3 3 6" xfId="41143"/>
    <cellStyle name="输入 2 2 2 2 2 3 3 7" xfId="41144"/>
    <cellStyle name="输入 2 2 2 2 2 3 3 8" xfId="41145"/>
    <cellStyle name="输入 2 2 2 2 2 3 3 9" xfId="41146"/>
    <cellStyle name="输入 2 2 2 2 2 3 4" xfId="41147"/>
    <cellStyle name="输入 2 2 2 2 2 3 5" xfId="41148"/>
    <cellStyle name="输入 2 2 2 2 2 3 6" xfId="41149"/>
    <cellStyle name="输入 2 2 2 2 2 3 7" xfId="41150"/>
    <cellStyle name="输入 2 2 2 2 2 3 8" xfId="41151"/>
    <cellStyle name="输入 2 2 2 2 2 3 9" xfId="41152"/>
    <cellStyle name="输入 2 2 2 2 2 4" xfId="41153"/>
    <cellStyle name="输入 2 2 2 2 2 4 2" xfId="41154"/>
    <cellStyle name="输入 2 2 2 2 2 5" xfId="41155"/>
    <cellStyle name="输入 2 2 2 2 3" xfId="41156"/>
    <cellStyle name="输入 2 2 2 2 3 2" xfId="41157"/>
    <cellStyle name="输入 2 2 2 2 3 2 2" xfId="41158"/>
    <cellStyle name="输入 2 2 2 2 3 2 2 2" xfId="41159"/>
    <cellStyle name="输入 2 2 2 2 3 2 3" xfId="41160"/>
    <cellStyle name="输入 2 2 2 2 3 3" xfId="41161"/>
    <cellStyle name="输入 2 2 2 2 3 3 10" xfId="41162"/>
    <cellStyle name="输入 2 2 2 2 3 3 11" xfId="41164"/>
    <cellStyle name="输入 2 2 2 2 3 3 12" xfId="35424"/>
    <cellStyle name="输入 2 2 2 2 3 3 12 2" xfId="35427"/>
    <cellStyle name="输入 2 2 2 2 3 3 12 3" xfId="35430"/>
    <cellStyle name="输入 2 2 2 2 3 3 2" xfId="41166"/>
    <cellStyle name="输入 2 2 2 2 3 3 2 2" xfId="41167"/>
    <cellStyle name="输入 2 2 2 2 3 3 3" xfId="41168"/>
    <cellStyle name="输入 2 2 2 2 3 3 4" xfId="41169"/>
    <cellStyle name="输入 2 2 2 2 3 3 5" xfId="41170"/>
    <cellStyle name="输入 2 2 2 2 3 3 6" xfId="41171"/>
    <cellStyle name="输入 2 2 2 2 3 3 7" xfId="41172"/>
    <cellStyle name="输入 2 2 2 2 3 3 8" xfId="41173"/>
    <cellStyle name="输入 2 2 2 2 3 3 9" xfId="41174"/>
    <cellStyle name="输入 2 2 2 2 3 4" xfId="41175"/>
    <cellStyle name="输入 2 2 2 2 3 4 2" xfId="41176"/>
    <cellStyle name="输入 2 2 2 2 3 5" xfId="41177"/>
    <cellStyle name="输入 2 2 2 2 4" xfId="41178"/>
    <cellStyle name="输入 2 2 2 2 4 2" xfId="41179"/>
    <cellStyle name="输入 2 2 2 2 4 2 2" xfId="41180"/>
    <cellStyle name="输入 2 2 2 2 4 2 2 2" xfId="41181"/>
    <cellStyle name="输入 2 2 2 2 4 2 3" xfId="41182"/>
    <cellStyle name="输入 2 2 2 2 4 3" xfId="41183"/>
    <cellStyle name="输入 2 2 2 2 4 3 2" xfId="41184"/>
    <cellStyle name="输入 2 2 2 2 4 4" xfId="41185"/>
    <cellStyle name="输入 2 2 2 2 5" xfId="41186"/>
    <cellStyle name="输入 2 2 2 2 5 2" xfId="41187"/>
    <cellStyle name="输入 2 2 2 2 5 2 2" xfId="41188"/>
    <cellStyle name="输入 2 2 2 2 5 2 2 2" xfId="41189"/>
    <cellStyle name="输入 2 2 2 2 5 2 2 3" xfId="41190"/>
    <cellStyle name="输入 2 2 2 2 5 3" xfId="41191"/>
    <cellStyle name="输入 2 2 2 2 6" xfId="41192"/>
    <cellStyle name="输入 2 2 2 2 6 10" xfId="6880"/>
    <cellStyle name="输入 2 2 2 2 6 10 2" xfId="6888"/>
    <cellStyle name="输入 2 2 2 2 6 10 3" xfId="3651"/>
    <cellStyle name="输入 2 2 2 2 6 11" xfId="6895"/>
    <cellStyle name="输入 2 2 2 2 6 12" xfId="6905"/>
    <cellStyle name="输入 2 2 2 2 6 13" xfId="2618"/>
    <cellStyle name="输入 2 2 2 2 6 2" xfId="41193"/>
    <cellStyle name="输入 2 2 2 2 6 2 2" xfId="41194"/>
    <cellStyle name="输入 2 2 2 2 6 3" xfId="41195"/>
    <cellStyle name="输入 2 2 2 2 6 3 10" xfId="41196"/>
    <cellStyle name="输入 2 2 2 2 6 3 11" xfId="41197"/>
    <cellStyle name="输入 2 2 2 2 6 3 12" xfId="41198"/>
    <cellStyle name="输入 2 2 2 2 6 3 2" xfId="41199"/>
    <cellStyle name="输入 2 2 2 2 6 3 2 10" xfId="41200"/>
    <cellStyle name="输入 2 2 2 2 6 3 2 11" xfId="41201"/>
    <cellStyle name="输入 2 2 2 2 6 3 2 2" xfId="41202"/>
    <cellStyle name="输入 2 2 2 2 6 3 2 3" xfId="41203"/>
    <cellStyle name="输入 2 2 2 2 6 3 2 4" xfId="41204"/>
    <cellStyle name="输入 2 2 2 2 6 3 2 5" xfId="41205"/>
    <cellStyle name="输入 2 2 2 2 6 3 2 6" xfId="41206"/>
    <cellStyle name="输入 2 2 2 2 6 3 2 7" xfId="41207"/>
    <cellStyle name="输入 2 2 2 2 6 3 2 8" xfId="41208"/>
    <cellStyle name="输入 2 2 2 2 6 3 2 9" xfId="41209"/>
    <cellStyle name="输入 2 2 2 2 6 3 3" xfId="41210"/>
    <cellStyle name="输入 2 2 2 2 6 3 4" xfId="35111"/>
    <cellStyle name="输入 2 2 2 2 6 3 5" xfId="1378"/>
    <cellStyle name="输入 2 2 2 2 6 3 6" xfId="41211"/>
    <cellStyle name="输入 2 2 2 2 6 3 7" xfId="41212"/>
    <cellStyle name="输入 2 2 2 2 6 3 8" xfId="41213"/>
    <cellStyle name="输入 2 2 2 2 6 3 9" xfId="41214"/>
    <cellStyle name="输入 2 2 2 2 6 4" xfId="41215"/>
    <cellStyle name="输入 2 2 2 2 6 5" xfId="41216"/>
    <cellStyle name="输入 2 2 2 2 6 6" xfId="41217"/>
    <cellStyle name="输入 2 2 2 2 6 7" xfId="41218"/>
    <cellStyle name="输入 2 2 2 2 6 8" xfId="41219"/>
    <cellStyle name="输入 2 2 2 2 6 9" xfId="41220"/>
    <cellStyle name="输入 2 2 2 2 7" xfId="41221"/>
    <cellStyle name="输入 2 2 2 2 7 2" xfId="41222"/>
    <cellStyle name="输入 2 2 2 2 8" xfId="41223"/>
    <cellStyle name="输入 2 2 2 3" xfId="41224"/>
    <cellStyle name="输入 2 2 2 3 2" xfId="41225"/>
    <cellStyle name="输入 2 2 2 3 2 2" xfId="41226"/>
    <cellStyle name="输入 2 2 2 3 2 2 2" xfId="18829"/>
    <cellStyle name="输入 2 2 2 3 2 3" xfId="41228"/>
    <cellStyle name="输入 2 2 2 3 3" xfId="41230"/>
    <cellStyle name="输入 2 2 2 3 3 10" xfId="41231"/>
    <cellStyle name="输入 2 2 2 3 3 11" xfId="41232"/>
    <cellStyle name="输入 2 2 2 3 3 12" xfId="41233"/>
    <cellStyle name="输入 2 2 2 3 3 13" xfId="41234"/>
    <cellStyle name="输入 2 2 2 3 3 2" xfId="41235"/>
    <cellStyle name="输入 2 2 2 3 3 2 2" xfId="41236"/>
    <cellStyle name="输入 2 2 2 3 3 3" xfId="41237"/>
    <cellStyle name="输入 2 2 2 3 3 3 10" xfId="41238"/>
    <cellStyle name="输入 2 2 2 3 3 3 11" xfId="41240"/>
    <cellStyle name="输入 2 2 2 3 3 3 12" xfId="41242"/>
    <cellStyle name="输入 2 2 2 3 3 3 2" xfId="41244"/>
    <cellStyle name="输入 2 2 2 3 3 3 2 10" xfId="41245"/>
    <cellStyle name="输入 2 2 2 3 3 3 2 11" xfId="41246"/>
    <cellStyle name="输入 2 2 2 3 3 3 2 2" xfId="41247"/>
    <cellStyle name="输入 2 2 2 3 3 3 2 3" xfId="41248"/>
    <cellStyle name="输入 2 2 2 3 3 3 2 4" xfId="41249"/>
    <cellStyle name="输入 2 2 2 3 3 3 2 5" xfId="41250"/>
    <cellStyle name="输入 2 2 2 3 3 3 2 6" xfId="41251"/>
    <cellStyle name="输入 2 2 2 3 3 3 2 7" xfId="41252"/>
    <cellStyle name="输入 2 2 2 3 3 3 2 8" xfId="41253"/>
    <cellStyle name="输入 2 2 2 3 3 3 2 9" xfId="41254"/>
    <cellStyle name="输入 2 2 2 3 3 3 2 9 2" xfId="41255"/>
    <cellStyle name="输入 2 2 2 3 3 3 2 9 3" xfId="41256"/>
    <cellStyle name="输入 2 2 2 3 3 3 3" xfId="41257"/>
    <cellStyle name="输入 2 2 2 3 3 3 4" xfId="41258"/>
    <cellStyle name="输入 2 2 2 3 3 3 5" xfId="41259"/>
    <cellStyle name="输入 2 2 2 3 3 3 6" xfId="41260"/>
    <cellStyle name="输入 2 2 2 3 3 3 7" xfId="41261"/>
    <cellStyle name="输入 2 2 2 3 3 3 8" xfId="41262"/>
    <cellStyle name="输入 2 2 2 3 3 3 9" xfId="41263"/>
    <cellStyle name="输入 2 2 2 3 3 4" xfId="41264"/>
    <cellStyle name="输入 2 2 2 3 3 5" xfId="41265"/>
    <cellStyle name="输入 2 2 2 3 3 6" xfId="41266"/>
    <cellStyle name="输入 2 2 2 3 3 7" xfId="41267"/>
    <cellStyle name="输入 2 2 2 3 3 8" xfId="41268"/>
    <cellStyle name="输入 2 2 2 3 3 9" xfId="41269"/>
    <cellStyle name="输入 2 2 2 3 4" xfId="41270"/>
    <cellStyle name="输入 2 2 2 3 4 2" xfId="41271"/>
    <cellStyle name="输入 2 2 2 3 5" xfId="41272"/>
    <cellStyle name="输入 2 2 2 4" xfId="41273"/>
    <cellStyle name="输入 2 2 2 4 2" xfId="41274"/>
    <cellStyle name="输入 2 2 2 4 2 2" xfId="41275"/>
    <cellStyle name="输入 2 2 2 4 2 2 2" xfId="19440"/>
    <cellStyle name="输入 2 2 2 4 2 3" xfId="41276"/>
    <cellStyle name="输入 2 2 2 4 3" xfId="41277"/>
    <cellStyle name="输入 2 2 2 4 3 10" xfId="41278"/>
    <cellStyle name="输入 2 2 2 4 3 11" xfId="41279"/>
    <cellStyle name="输入 2 2 2 4 3 12" xfId="41280"/>
    <cellStyle name="输入 2 2 2 4 3 2" xfId="41281"/>
    <cellStyle name="输入 2 2 2 4 3 2 2" xfId="41282"/>
    <cellStyle name="输入 2 2 2 4 3 3" xfId="41283"/>
    <cellStyle name="输入 2 2 2 4 3 4" xfId="41284"/>
    <cellStyle name="输入 2 2 2 4 3 5" xfId="41285"/>
    <cellStyle name="输入 2 2 2 4 3 6" xfId="41286"/>
    <cellStyle name="输入 2 2 2 4 3 7" xfId="41287"/>
    <cellStyle name="输入 2 2 2 4 3 8" xfId="41288"/>
    <cellStyle name="输入 2 2 2 4 3 9" xfId="41289"/>
    <cellStyle name="输入 2 2 2 4 4" xfId="41290"/>
    <cellStyle name="输入 2 2 2 4 4 2" xfId="41291"/>
    <cellStyle name="输入 2 2 2 4 5" xfId="41292"/>
    <cellStyle name="输入 2 2 2 5" xfId="41293"/>
    <cellStyle name="输入 2 2 2 5 2" xfId="41294"/>
    <cellStyle name="输入 2 2 2 5 2 2" xfId="41295"/>
    <cellStyle name="输入 2 2 2 5 2 2 2" xfId="23889"/>
    <cellStyle name="输入 2 2 2 5 2 3" xfId="41296"/>
    <cellStyle name="输入 2 2 2 5 3" xfId="41297"/>
    <cellStyle name="输入 2 2 2 5 3 2" xfId="41298"/>
    <cellStyle name="输入 2 2 2 5 4" xfId="41299"/>
    <cellStyle name="输入 2 2 2 6" xfId="35320"/>
    <cellStyle name="输入 2 2 2 6 2" xfId="35323"/>
    <cellStyle name="输入 2 2 2 6 2 2" xfId="35326"/>
    <cellStyle name="输入 2 2 2 6 3" xfId="35342"/>
    <cellStyle name="输入 2 2 2 7" xfId="35370"/>
    <cellStyle name="输入 2 2 2 7 10" xfId="41301"/>
    <cellStyle name="输入 2 2 2 7 10 2" xfId="41302"/>
    <cellStyle name="输入 2 2 2 7 10 3" xfId="13548"/>
    <cellStyle name="输入 2 2 2 7 11" xfId="41303"/>
    <cellStyle name="输入 2 2 2 7 12" xfId="41304"/>
    <cellStyle name="输入 2 2 2 7 13" xfId="41305"/>
    <cellStyle name="输入 2 2 2 7 2" xfId="35372"/>
    <cellStyle name="输入 2 2 2 7 2 2" xfId="35374"/>
    <cellStyle name="输入 2 2 2 7 3" xfId="35379"/>
    <cellStyle name="输入 2 2 2 7 3 10" xfId="41306"/>
    <cellStyle name="输入 2 2 2 7 3 11" xfId="41307"/>
    <cellStyle name="输入 2 2 2 7 3 12" xfId="41308"/>
    <cellStyle name="输入 2 2 2 7 3 2" xfId="35381"/>
    <cellStyle name="输入 2 2 2 7 3 2 10" xfId="41309"/>
    <cellStyle name="输入 2 2 2 7 3 2 10 2" xfId="41310"/>
    <cellStyle name="输入 2 2 2 7 3 2 10 3" xfId="8203"/>
    <cellStyle name="输入 2 2 2 7 3 2 11" xfId="41311"/>
    <cellStyle name="输入 2 2 2 7 3 2 11 2" xfId="41312"/>
    <cellStyle name="输入 2 2 2 7 3 2 11 3" xfId="41313"/>
    <cellStyle name="输入 2 2 2 7 3 2 2" xfId="35383"/>
    <cellStyle name="输入 2 2 2 7 3 2 3" xfId="41314"/>
    <cellStyle name="输入 2 2 2 7 3 2 4" xfId="41315"/>
    <cellStyle name="输入 2 2 2 7 3 2 5" xfId="41316"/>
    <cellStyle name="输入 2 2 2 7 3 2 6" xfId="41317"/>
    <cellStyle name="输入 2 2 2 7 3 2 7" xfId="41318"/>
    <cellStyle name="输入 2 2 2 7 3 2 8" xfId="41319"/>
    <cellStyle name="输入 2 2 2 7 3 2 9" xfId="41320"/>
    <cellStyle name="输入 2 2 2 7 3 3" xfId="35385"/>
    <cellStyle name="输入 2 2 2 7 3 4" xfId="41321"/>
    <cellStyle name="输入 2 2 2 7 3 5" xfId="41322"/>
    <cellStyle name="输入 2 2 2 7 3 6" xfId="41323"/>
    <cellStyle name="输入 2 2 2 7 3 7" xfId="41324"/>
    <cellStyle name="输入 2 2 2 7 3 8" xfId="73"/>
    <cellStyle name="输入 2 2 2 7 3 9" xfId="41325"/>
    <cellStyle name="输入 2 2 2 7 4" xfId="35388"/>
    <cellStyle name="输入 2 2 2 7 5" xfId="35391"/>
    <cellStyle name="输入 2 2 2 7 6" xfId="276"/>
    <cellStyle name="输入 2 2 2 7 7" xfId="41326"/>
    <cellStyle name="输入 2 2 2 7 8" xfId="41327"/>
    <cellStyle name="输入 2 2 2 7 9" xfId="41328"/>
    <cellStyle name="输入 2 2 2 8" xfId="35393"/>
    <cellStyle name="输入 2 2 2 8 2" xfId="35396"/>
    <cellStyle name="输入 2 2 2 9" xfId="35408"/>
    <cellStyle name="输入 2 2 3" xfId="41329"/>
    <cellStyle name="输入 2 2 3 2" xfId="41330"/>
    <cellStyle name="输入 2 2 3 2 2" xfId="41331"/>
    <cellStyle name="输入 2 2 3 2 2 2" xfId="41332"/>
    <cellStyle name="输入 2 2 3 2 2 2 2" xfId="41333"/>
    <cellStyle name="输入 2 2 3 2 2 3" xfId="41334"/>
    <cellStyle name="输入 2 2 3 2 3" xfId="41335"/>
    <cellStyle name="输入 2 2 3 2 3 10" xfId="41336"/>
    <cellStyle name="输入 2 2 3 2 3 11" xfId="41337"/>
    <cellStyle name="输入 2 2 3 2 3 12" xfId="4254"/>
    <cellStyle name="输入 2 2 3 2 3 13" xfId="33950"/>
    <cellStyle name="输入 2 2 3 2 3 2" xfId="41338"/>
    <cellStyle name="输入 2 2 3 2 3 2 2" xfId="41339"/>
    <cellStyle name="输入 2 2 3 2 3 3" xfId="41340"/>
    <cellStyle name="输入 2 2 3 2 3 3 10" xfId="41341"/>
    <cellStyle name="输入 2 2 3 2 3 3 11" xfId="41343"/>
    <cellStyle name="输入 2 2 3 2 3 3 12" xfId="41345"/>
    <cellStyle name="输入 2 2 3 2 3 3 2" xfId="41347"/>
    <cellStyle name="输入 2 2 3 2 3 3 2 10" xfId="41348"/>
    <cellStyle name="输入 2 2 3 2 3 3 2 11" xfId="41349"/>
    <cellStyle name="输入 2 2 3 2 3 3 2 2" xfId="41350"/>
    <cellStyle name="输入 2 2 3 2 3 3 2 3" xfId="41351"/>
    <cellStyle name="输入 2 2 3 2 3 3 2 4" xfId="41352"/>
    <cellStyle name="输入 2 2 3 2 3 3 2 5" xfId="41353"/>
    <cellStyle name="输入 2 2 3 2 3 3 2 6" xfId="41142"/>
    <cellStyle name="输入 2 2 3 2 3 3 2 7" xfId="41354"/>
    <cellStyle name="输入 2 2 3 2 3 3 2 8" xfId="41355"/>
    <cellStyle name="输入 2 2 3 2 3 3 2 9" xfId="33069"/>
    <cellStyle name="输入 2 2 3 2 3 3 3" xfId="41356"/>
    <cellStyle name="输入 2 2 3 2 3 3 4" xfId="41357"/>
    <cellStyle name="输入 2 2 3 2 3 3 4 2" xfId="41358"/>
    <cellStyle name="输入 2 2 3 2 3 3 4 3" xfId="41359"/>
    <cellStyle name="输入 2 2 3 2 3 3 5" xfId="41360"/>
    <cellStyle name="输入 2 2 3 2 3 3 6" xfId="41361"/>
    <cellStyle name="输入 2 2 3 2 3 3 7" xfId="41362"/>
    <cellStyle name="输入 2 2 3 2 3 3 8" xfId="41363"/>
    <cellStyle name="输入 2 2 3 2 3 3 9" xfId="41364"/>
    <cellStyle name="输入 2 2 3 2 3 4" xfId="41365"/>
    <cellStyle name="输入 2 2 3 2 3 5" xfId="41366"/>
    <cellStyle name="输入 2 2 3 2 3 6" xfId="41367"/>
    <cellStyle name="输入 2 2 3 2 3 7" xfId="41368"/>
    <cellStyle name="输入 2 2 3 2 3 8" xfId="41369"/>
    <cellStyle name="输入 2 2 3 2 3 9" xfId="41370"/>
    <cellStyle name="输入 2 2 3 2 4" xfId="41371"/>
    <cellStyle name="输入 2 2 3 2 4 2" xfId="41372"/>
    <cellStyle name="输入 2 2 3 2 5" xfId="41373"/>
    <cellStyle name="输入 2 2 3 3" xfId="41374"/>
    <cellStyle name="输入 2 2 3 3 2" xfId="41375"/>
    <cellStyle name="输入 2 2 3 3 2 2" xfId="41376"/>
    <cellStyle name="输入 2 2 3 3 2 2 2" xfId="41377"/>
    <cellStyle name="输入 2 2 3 3 2 3" xfId="41378"/>
    <cellStyle name="输入 2 2 3 3 3" xfId="41379"/>
    <cellStyle name="输入 2 2 3 3 3 10" xfId="18142"/>
    <cellStyle name="输入 2 2 3 3 3 11" xfId="2092"/>
    <cellStyle name="输入 2 2 3 3 3 11 2" xfId="18147"/>
    <cellStyle name="输入 2 2 3 3 3 11 3" xfId="18149"/>
    <cellStyle name="输入 2 2 3 3 3 12" xfId="41380"/>
    <cellStyle name="输入 2 2 3 3 3 2" xfId="41381"/>
    <cellStyle name="输入 2 2 3 3 3 2 2" xfId="41382"/>
    <cellStyle name="输入 2 2 3 3 3 3" xfId="41383"/>
    <cellStyle name="输入 2 2 3 3 3 4" xfId="41384"/>
    <cellStyle name="输入 2 2 3 3 3 5" xfId="41385"/>
    <cellStyle name="输入 2 2 3 3 3 6" xfId="41386"/>
    <cellStyle name="输入 2 2 3 3 3 7" xfId="41387"/>
    <cellStyle name="输入 2 2 3 3 3 8" xfId="41388"/>
    <cellStyle name="输入 2 2 3 3 3 9" xfId="41389"/>
    <cellStyle name="输入 2 2 3 3 4" xfId="41390"/>
    <cellStyle name="输入 2 2 3 3 4 2" xfId="41391"/>
    <cellStyle name="输入 2 2 3 3 5" xfId="41392"/>
    <cellStyle name="输入 2 2 3 4" xfId="41393"/>
    <cellStyle name="输入 2 2 3 4 2" xfId="20479"/>
    <cellStyle name="输入 2 2 3 4 2 2" xfId="41394"/>
    <cellStyle name="输入 2 2 3 4 2 2 2" xfId="41395"/>
    <cellStyle name="输入 2 2 3 4 2 2 2 2" xfId="41396"/>
    <cellStyle name="输入 2 2 3 4 2 2 2 3" xfId="41397"/>
    <cellStyle name="输入 2 2 3 4 2 3" xfId="41398"/>
    <cellStyle name="输入 2 2 3 4 3" xfId="5592"/>
    <cellStyle name="输入 2 2 3 4 3 2" xfId="41399"/>
    <cellStyle name="输入 2 2 3 4 4" xfId="20489"/>
    <cellStyle name="输入 2 2 3 5" xfId="41400"/>
    <cellStyle name="输入 2 2 3 5 2" xfId="41401"/>
    <cellStyle name="输入 2 2 3 5 2 2" xfId="41402"/>
    <cellStyle name="输入 2 2 3 5 2 2 2" xfId="41403"/>
    <cellStyle name="输入 2 2 3 5 2 2 3" xfId="41404"/>
    <cellStyle name="输入 2 2 3 5 2 3" xfId="41405"/>
    <cellStyle name="输入 2 2 3 5 2 4" xfId="41406"/>
    <cellStyle name="输入 2 2 3 5 3" xfId="41407"/>
    <cellStyle name="输入 2 2 3 6" xfId="35447"/>
    <cellStyle name="输入 2 2 3 6 10" xfId="41408"/>
    <cellStyle name="输入 2 2 3 6 11" xfId="41409"/>
    <cellStyle name="输入 2 2 3 6 12" xfId="41410"/>
    <cellStyle name="输入 2 2 3 6 13" xfId="41411"/>
    <cellStyle name="输入 2 2 3 6 2" xfId="35449"/>
    <cellStyle name="输入 2 2 3 6 2 2" xfId="35451"/>
    <cellStyle name="输入 2 2 3 6 3" xfId="35462"/>
    <cellStyle name="输入 2 2 3 6 3 10" xfId="41412"/>
    <cellStyle name="输入 2 2 3 6 3 10 2" xfId="41413"/>
    <cellStyle name="输入 2 2 3 6 3 10 3" xfId="41414"/>
    <cellStyle name="输入 2 2 3 6 3 11" xfId="41415"/>
    <cellStyle name="输入 2 2 3 6 3 12" xfId="41416"/>
    <cellStyle name="输入 2 2 3 6 3 2" xfId="35464"/>
    <cellStyle name="输入 2 2 3 6 3 2 10" xfId="41417"/>
    <cellStyle name="输入 2 2 3 6 3 2 11" xfId="41418"/>
    <cellStyle name="输入 2 2 3 6 3 2 2" xfId="35466"/>
    <cellStyle name="输入 2 2 3 6 3 2 3" xfId="35469"/>
    <cellStyle name="输入 2 2 3 6 3 2 4" xfId="41419"/>
    <cellStyle name="输入 2 2 3 6 3 2 5" xfId="41420"/>
    <cellStyle name="输入 2 2 3 6 3 2 6" xfId="41421"/>
    <cellStyle name="输入 2 2 3 6 3 2 7" xfId="41422"/>
    <cellStyle name="输入 2 2 3 6 3 2 8" xfId="41423"/>
    <cellStyle name="输入 2 2 3 6 3 2 9" xfId="41424"/>
    <cellStyle name="输入 2 2 3 6 3 3" xfId="35471"/>
    <cellStyle name="输入 2 2 3 6 3 4" xfId="35474"/>
    <cellStyle name="输入 2 2 3 6 3 5" xfId="41425"/>
    <cellStyle name="输入 2 2 3 6 3 6" xfId="41426"/>
    <cellStyle name="输入 2 2 3 6 3 7" xfId="41427"/>
    <cellStyle name="输入 2 2 3 6 3 8" xfId="3465"/>
    <cellStyle name="输入 2 2 3 6 3 9" xfId="41428"/>
    <cellStyle name="输入 2 2 3 6 4" xfId="35476"/>
    <cellStyle name="输入 2 2 3 6 5" xfId="35481"/>
    <cellStyle name="输入 2 2 3 6 6" xfId="35485"/>
    <cellStyle name="输入 2 2 3 6 7" xfId="35489"/>
    <cellStyle name="输入 2 2 3 6 8" xfId="35491"/>
    <cellStyle name="输入 2 2 3 6 9" xfId="41429"/>
    <cellStyle name="输入 2 2 3 7" xfId="35493"/>
    <cellStyle name="输入 2 2 3 7 2" xfId="35495"/>
    <cellStyle name="输入 2 2 3 8" xfId="35506"/>
    <cellStyle name="输入 2 2 4" xfId="41430"/>
    <cellStyle name="输入 2 2 4 2" xfId="41431"/>
    <cellStyle name="输入 2 2 4 2 2" xfId="41432"/>
    <cellStyle name="输入 2 2 4 2 2 2" xfId="41433"/>
    <cellStyle name="输入 2 2 4 2 3" xfId="41434"/>
    <cellStyle name="输入 2 2 4 3" xfId="41435"/>
    <cellStyle name="输入 2 2 4 3 10" xfId="41436"/>
    <cellStyle name="输入 2 2 4 3 11" xfId="41437"/>
    <cellStyle name="输入 2 2 4 3 12" xfId="41438"/>
    <cellStyle name="输入 2 2 4 3 13" xfId="41439"/>
    <cellStyle name="输入 2 2 4 3 2" xfId="41440"/>
    <cellStyle name="输入 2 2 4 3 2 2" xfId="41441"/>
    <cellStyle name="输入 2 2 4 3 3" xfId="41443"/>
    <cellStyle name="输入 2 2 4 3 3 10" xfId="41444"/>
    <cellStyle name="输入 2 2 4 3 3 11" xfId="41445"/>
    <cellStyle name="输入 2 2 4 3 3 12" xfId="41446"/>
    <cellStyle name="输入 2 2 4 3 3 2" xfId="41447"/>
    <cellStyle name="输入 2 2 4 3 3 2 10" xfId="24887"/>
    <cellStyle name="输入 2 2 4 3 3 2 11" xfId="24893"/>
    <cellStyle name="输入 2 2 4 3 3 2 2" xfId="41448"/>
    <cellStyle name="输入 2 2 4 3 3 2 3" xfId="41449"/>
    <cellStyle name="输入 2 2 4 3 3 2 4" xfId="41450"/>
    <cellStyle name="输入 2 2 4 3 3 2 5" xfId="41451"/>
    <cellStyle name="输入 2 2 4 3 3 2 6" xfId="41452"/>
    <cellStyle name="输入 2 2 4 3 3 2 7" xfId="41453"/>
    <cellStyle name="输入 2 2 4 3 3 2 8" xfId="41454"/>
    <cellStyle name="输入 2 2 4 3 3 2 9" xfId="41455"/>
    <cellStyle name="输入 2 2 4 3 3 3" xfId="41456"/>
    <cellStyle name="输入 2 2 4 3 3 4" xfId="41457"/>
    <cellStyle name="输入 2 2 4 3 3 5" xfId="41458"/>
    <cellStyle name="输入 2 2 4 3 3 6" xfId="41459"/>
    <cellStyle name="输入 2 2 4 3 3 7" xfId="41460"/>
    <cellStyle name="输入 2 2 4 3 3 8" xfId="41461"/>
    <cellStyle name="输入 2 2 4 3 3 9" xfId="41462"/>
    <cellStyle name="输入 2 2 4 3 4" xfId="41463"/>
    <cellStyle name="输入 2 2 4 3 5" xfId="41464"/>
    <cellStyle name="输入 2 2 4 3 6" xfId="41465"/>
    <cellStyle name="输入 2 2 4 3 7" xfId="41466"/>
    <cellStyle name="输入 2 2 4 3 8" xfId="41467"/>
    <cellStyle name="输入 2 2 4 3 9" xfId="41468"/>
    <cellStyle name="输入 2 2 4 4" xfId="41469"/>
    <cellStyle name="输入 2 2 4 4 2" xfId="41470"/>
    <cellStyle name="输入 2 2 4 5" xfId="41471"/>
    <cellStyle name="输入 2 2 5" xfId="41472"/>
    <cellStyle name="输入 2 2 5 2" xfId="41473"/>
    <cellStyle name="输入 2 2 5 2 2" xfId="41474"/>
    <cellStyle name="输入 2 2 5 2 2 2" xfId="41475"/>
    <cellStyle name="输入 2 2 5 2 3" xfId="41476"/>
    <cellStyle name="输入 2 2 5 3" xfId="41477"/>
    <cellStyle name="输入 2 2 5 3 10" xfId="41478"/>
    <cellStyle name="输入 2 2 5 3 11" xfId="41479"/>
    <cellStyle name="输入 2 2 5 3 12" xfId="41480"/>
    <cellStyle name="输入 2 2 5 3 2" xfId="41481"/>
    <cellStyle name="输入 2 2 5 3 2 2" xfId="41482"/>
    <cellStyle name="输入 2 2 5 3 3" xfId="41483"/>
    <cellStyle name="输入 2 2 5 3 4" xfId="41484"/>
    <cellStyle name="输入 2 2 5 3 5" xfId="41485"/>
    <cellStyle name="输入 2 2 5 3 6" xfId="41486"/>
    <cellStyle name="输入 2 2 5 3 7" xfId="41487"/>
    <cellStyle name="输入 2 2 5 3 8" xfId="41488"/>
    <cellStyle name="输入 2 2 5 3 9" xfId="41489"/>
    <cellStyle name="输入 2 2 5 4" xfId="41490"/>
    <cellStyle name="输入 2 2 5 4 2" xfId="41491"/>
    <cellStyle name="输入 2 2 5 5" xfId="41492"/>
    <cellStyle name="输入 2 2 6" xfId="41493"/>
    <cellStyle name="输入 2 2 6 2" xfId="41494"/>
    <cellStyle name="输入 2 2 6 2 2" xfId="41495"/>
    <cellStyle name="输入 2 2 6 2 2 2" xfId="41496"/>
    <cellStyle name="输入 2 2 6 2 3" xfId="41497"/>
    <cellStyle name="输入 2 2 6 3" xfId="41498"/>
    <cellStyle name="输入 2 2 6 3 2" xfId="41499"/>
    <cellStyle name="输入 2 2 6 4" xfId="41500"/>
    <cellStyle name="输入 2 2 7" xfId="41501"/>
    <cellStyle name="输入 2 2 7 2" xfId="41502"/>
    <cellStyle name="输入 2 2 7 2 2" xfId="41503"/>
    <cellStyle name="输入 2 2 7 3" xfId="41504"/>
    <cellStyle name="输入 2 2 8" xfId="41505"/>
    <cellStyle name="输入 2 2 8 10" xfId="10624"/>
    <cellStyle name="输入 2 2 8 11" xfId="41506"/>
    <cellStyle name="输入 2 2 8 12" xfId="41507"/>
    <cellStyle name="输入 2 2 8 13" xfId="13278"/>
    <cellStyle name="输入 2 2 8 13 2" xfId="41508"/>
    <cellStyle name="输入 2 2 8 13 3" xfId="41509"/>
    <cellStyle name="输入 2 2 8 2" xfId="41510"/>
    <cellStyle name="输入 2 2 8 2 2" xfId="41511"/>
    <cellStyle name="输入 2 2 8 3" xfId="41512"/>
    <cellStyle name="输入 2 2 8 3 10" xfId="41513"/>
    <cellStyle name="输入 2 2 8 3 11" xfId="41514"/>
    <cellStyle name="输入 2 2 8 3 12" xfId="41515"/>
    <cellStyle name="输入 2 2 8 3 2" xfId="41516"/>
    <cellStyle name="输入 2 2 8 3 2 10" xfId="41517"/>
    <cellStyle name="输入 2 2 8 3 2 11" xfId="41518"/>
    <cellStyle name="输入 2 2 8 3 2 2" xfId="41519"/>
    <cellStyle name="输入 2 2 8 3 2 3" xfId="41520"/>
    <cellStyle name="输入 2 2 8 3 2 4" xfId="41521"/>
    <cellStyle name="输入 2 2 8 3 2 5" xfId="41522"/>
    <cellStyle name="输入 2 2 8 3 2 6" xfId="41523"/>
    <cellStyle name="输入 2 2 8 3 2 7" xfId="41524"/>
    <cellStyle name="输入 2 2 8 3 2 8" xfId="41525"/>
    <cellStyle name="输入 2 2 8 3 2 9" xfId="41526"/>
    <cellStyle name="输入 2 2 8 3 3" xfId="41527"/>
    <cellStyle name="输入 2 2 8 3 4" xfId="41528"/>
    <cellStyle name="输入 2 2 8 3 5" xfId="41529"/>
    <cellStyle name="输入 2 2 8 3 6" xfId="41530"/>
    <cellStyle name="输入 2 2 8 3 7" xfId="41531"/>
    <cellStyle name="输入 2 2 8 3 8" xfId="41532"/>
    <cellStyle name="输入 2 2 8 3 9" xfId="17345"/>
    <cellStyle name="输入 2 2 8 4" xfId="41533"/>
    <cellStyle name="输入 2 2 8 5" xfId="41534"/>
    <cellStyle name="输入 2 2 8 6" xfId="35756"/>
    <cellStyle name="输入 2 2 8 7" xfId="35761"/>
    <cellStyle name="输入 2 2 8 8" xfId="35764"/>
    <cellStyle name="输入 2 2 8 9" xfId="23712"/>
    <cellStyle name="输入 2 2 9" xfId="41535"/>
    <cellStyle name="输入 2 2 9 2" xfId="41536"/>
    <cellStyle name="输入 2 3" xfId="41537"/>
    <cellStyle name="输入 2 3 2" xfId="41538"/>
    <cellStyle name="输入 2 3 2 2" xfId="41540"/>
    <cellStyle name="输入 2 3 2 2 2" xfId="41541"/>
    <cellStyle name="输入 2 3 2 2 2 2" xfId="41542"/>
    <cellStyle name="输入 2 3 2 2 2 2 2" xfId="41543"/>
    <cellStyle name="输入 2 3 2 2 2 3" xfId="41544"/>
    <cellStyle name="输入 2 3 2 2 3" xfId="41545"/>
    <cellStyle name="输入 2 3 2 2 3 10" xfId="41546"/>
    <cellStyle name="输入 2 3 2 2 3 11" xfId="41547"/>
    <cellStyle name="输入 2 3 2 2 3 12" xfId="41548"/>
    <cellStyle name="输入 2 3 2 2 3 13" xfId="41549"/>
    <cellStyle name="输入 2 3 2 2 3 14" xfId="41550"/>
    <cellStyle name="输入 2 3 2 2 3 15" xfId="41551"/>
    <cellStyle name="输入 2 3 2 2 3 2" xfId="41552"/>
    <cellStyle name="输入 2 3 2 2 3 2 2" xfId="41553"/>
    <cellStyle name="输入 2 3 2 2 3 3" xfId="41554"/>
    <cellStyle name="输入 2 3 2 2 3 3 10" xfId="41555"/>
    <cellStyle name="输入 2 3 2 2 3 3 11" xfId="41556"/>
    <cellStyle name="输入 2 3 2 2 3 3 12" xfId="41557"/>
    <cellStyle name="输入 2 3 2 2 3 3 2" xfId="13650"/>
    <cellStyle name="输入 2 3 2 2 3 3 2 10" xfId="41558"/>
    <cellStyle name="输入 2 3 2 2 3 3 2 11" xfId="41559"/>
    <cellStyle name="输入 2 3 2 2 3 3 2 2" xfId="25218"/>
    <cellStyle name="输入 2 3 2 2 3 3 2 3" xfId="25224"/>
    <cellStyle name="输入 2 3 2 2 3 3 2 4" xfId="25228"/>
    <cellStyle name="输入 2 3 2 2 3 3 2 5" xfId="25232"/>
    <cellStyle name="输入 2 3 2 2 3 3 2 6" xfId="41560"/>
    <cellStyle name="输入 2 3 2 2 3 3 2 7" xfId="41562"/>
    <cellStyle name="输入 2 3 2 2 3 3 2 8" xfId="41564"/>
    <cellStyle name="输入 2 3 2 2 3 3 2 9" xfId="41566"/>
    <cellStyle name="输入 2 3 2 2 3 3 3" xfId="41568"/>
    <cellStyle name="输入 2 3 2 2 3 3 4" xfId="41569"/>
    <cellStyle name="输入 2 3 2 2 3 3 5" xfId="41570"/>
    <cellStyle name="输入 2 3 2 2 3 3 6" xfId="41571"/>
    <cellStyle name="输入 2 3 2 2 3 3 7" xfId="41572"/>
    <cellStyle name="输入 2 3 2 2 3 3 8" xfId="41573"/>
    <cellStyle name="输入 2 3 2 2 3 3 9" xfId="41574"/>
    <cellStyle name="输入 2 3 2 2 3 4" xfId="41575"/>
    <cellStyle name="输入 2 3 2 2 3 5" xfId="41576"/>
    <cellStyle name="输入 2 3 2 2 3 6" xfId="41577"/>
    <cellStyle name="输入 2 3 2 2 3 7" xfId="41578"/>
    <cellStyle name="输入 2 3 2 2 3 8" xfId="41579"/>
    <cellStyle name="输入 2 3 2 2 3 9" xfId="41580"/>
    <cellStyle name="输入 2 3 2 2 4" xfId="41581"/>
    <cellStyle name="输入 2 3 2 2 4 2" xfId="41582"/>
    <cellStyle name="输入 2 3 2 2 5" xfId="41583"/>
    <cellStyle name="输入 2 3 2 3" xfId="41584"/>
    <cellStyle name="输入 2 3 2 3 2" xfId="41585"/>
    <cellStyle name="输入 2 3 2 3 2 2" xfId="41586"/>
    <cellStyle name="输入 2 3 2 3 2 2 2" xfId="41587"/>
    <cellStyle name="输入 2 3 2 3 2 3" xfId="41588"/>
    <cellStyle name="输入 2 3 2 3 3" xfId="41589"/>
    <cellStyle name="输入 2 3 2 3 3 10" xfId="8692"/>
    <cellStyle name="输入 2 3 2 3 3 11" xfId="8698"/>
    <cellStyle name="输入 2 3 2 3 3 12" xfId="8703"/>
    <cellStyle name="输入 2 3 2 3 3 13" xfId="41590"/>
    <cellStyle name="输入 2 3 2 3 3 14" xfId="41591"/>
    <cellStyle name="输入 2 3 2 3 3 2" xfId="41592"/>
    <cellStyle name="输入 2 3 2 3 3 2 2" xfId="41593"/>
    <cellStyle name="输入 2 3 2 3 3 2 2 2" xfId="41594"/>
    <cellStyle name="输入 2 3 2 3 3 2 2 3" xfId="41595"/>
    <cellStyle name="输入 2 3 2 3 3 3" xfId="41596"/>
    <cellStyle name="输入 2 3 2 3 3 4" xfId="41597"/>
    <cellStyle name="输入 2 3 2 3 3 5" xfId="41598"/>
    <cellStyle name="输入 2 3 2 3 3 6" xfId="41599"/>
    <cellStyle name="输入 2 3 2 3 3 7" xfId="41600"/>
    <cellStyle name="输入 2 3 2 3 3 8" xfId="41601"/>
    <cellStyle name="输入 2 3 2 3 3 9" xfId="41602"/>
    <cellStyle name="输入 2 3 2 3 4" xfId="41603"/>
    <cellStyle name="输入 2 3 2 3 4 2" xfId="41604"/>
    <cellStyle name="输入 2 3 2 3 5" xfId="41605"/>
    <cellStyle name="输入 2 3 2 4" xfId="41606"/>
    <cellStyle name="输入 2 3 2 4 2" xfId="41607"/>
    <cellStyle name="输入 2 3 2 4 2 2" xfId="41608"/>
    <cellStyle name="输入 2 3 2 4 2 2 2" xfId="41609"/>
    <cellStyle name="输入 2 3 2 4 2 3" xfId="41610"/>
    <cellStyle name="输入 2 3 2 4 3" xfId="41611"/>
    <cellStyle name="输入 2 3 2 4 3 2" xfId="41612"/>
    <cellStyle name="输入 2 3 2 4 3 3" xfId="41613"/>
    <cellStyle name="输入 2 3 2 4 3 4" xfId="41614"/>
    <cellStyle name="输入 2 3 2 4 4" xfId="41615"/>
    <cellStyle name="输入 2 3 2 4 5" xfId="41616"/>
    <cellStyle name="输入 2 3 2 4 6" xfId="41617"/>
    <cellStyle name="输入 2 3 2 5" xfId="41618"/>
    <cellStyle name="输入 2 3 2 5 2" xfId="41619"/>
    <cellStyle name="输入 2 3 2 5 2 2" xfId="41620"/>
    <cellStyle name="输入 2 3 2 5 2 3" xfId="41621"/>
    <cellStyle name="输入 2 3 2 5 2 4" xfId="41622"/>
    <cellStyle name="输入 2 3 2 5 3" xfId="41623"/>
    <cellStyle name="输入 2 3 2 5 3 2" xfId="41624"/>
    <cellStyle name="输入 2 3 2 5 3 3" xfId="41625"/>
    <cellStyle name="输入 2 3 2 6" xfId="35883"/>
    <cellStyle name="输入 2 3 2 6 10" xfId="41626"/>
    <cellStyle name="输入 2 3 2 6 11" xfId="6790"/>
    <cellStyle name="输入 2 3 2 6 12" xfId="41627"/>
    <cellStyle name="输入 2 3 2 6 13" xfId="41628"/>
    <cellStyle name="输入 2 3 2 6 2" xfId="35885"/>
    <cellStyle name="输入 2 3 2 6 2 2" xfId="35887"/>
    <cellStyle name="输入 2 3 2 6 3" xfId="35891"/>
    <cellStyle name="输入 2 3 2 6 3 10" xfId="41629"/>
    <cellStyle name="输入 2 3 2 6 3 11" xfId="41630"/>
    <cellStyle name="输入 2 3 2 6 3 12" xfId="41631"/>
    <cellStyle name="输入 2 3 2 6 3 13" xfId="41632"/>
    <cellStyle name="输入 2 3 2 6 3 14" xfId="41633"/>
    <cellStyle name="输入 2 3 2 6 3 2" xfId="35893"/>
    <cellStyle name="输入 2 3 2 6 3 2 10" xfId="41634"/>
    <cellStyle name="输入 2 3 2 6 3 2 11" xfId="41635"/>
    <cellStyle name="输入 2 3 2 6 3 2 2" xfId="35895"/>
    <cellStyle name="输入 2 3 2 6 3 2 3" xfId="41636"/>
    <cellStyle name="输入 2 3 2 6 3 2 4" xfId="41637"/>
    <cellStyle name="输入 2 3 2 6 3 2 5" xfId="41638"/>
    <cellStyle name="输入 2 3 2 6 3 2 6" xfId="41639"/>
    <cellStyle name="输入 2 3 2 6 3 2 7" xfId="41640"/>
    <cellStyle name="输入 2 3 2 6 3 2 8" xfId="41641"/>
    <cellStyle name="输入 2 3 2 6 3 2 9" xfId="41642"/>
    <cellStyle name="输入 2 3 2 6 3 3" xfId="35897"/>
    <cellStyle name="输入 2 3 2 6 3 4" xfId="35900"/>
    <cellStyle name="输入 2 3 2 6 3 4 2" xfId="41643"/>
    <cellStyle name="输入 2 3 2 6 3 4 3" xfId="41644"/>
    <cellStyle name="输入 2 3 2 6 3 5" xfId="35903"/>
    <cellStyle name="输入 2 3 2 6 3 5 2" xfId="40970"/>
    <cellStyle name="输入 2 3 2 6 3 5 3" xfId="40975"/>
    <cellStyle name="输入 2 3 2 6 3 6" xfId="41002"/>
    <cellStyle name="输入 2 3 2 6 3 7" xfId="41014"/>
    <cellStyle name="输入 2 3 2 6 3 8" xfId="3638"/>
    <cellStyle name="输入 2 3 2 6 3 9" xfId="41026"/>
    <cellStyle name="输入 2 3 2 6 4" xfId="35905"/>
    <cellStyle name="输入 2 3 2 6 5" xfId="35908"/>
    <cellStyle name="输入 2 3 2 6 6" xfId="41645"/>
    <cellStyle name="输入 2 3 2 6 7" xfId="41646"/>
    <cellStyle name="输入 2 3 2 6 8" xfId="41647"/>
    <cellStyle name="输入 2 3 2 6 9" xfId="41648"/>
    <cellStyle name="输入 2 3 2 7" xfId="35910"/>
    <cellStyle name="输入 2 3 2 7 2" xfId="35912"/>
    <cellStyle name="输入 2 3 2 8" xfId="35925"/>
    <cellStyle name="输入 2 3 3" xfId="41649"/>
    <cellStyle name="输入 2 3 3 2" xfId="40818"/>
    <cellStyle name="输入 2 3 3 2 2" xfId="41650"/>
    <cellStyle name="输入 2 3 3 2 2 2" xfId="41651"/>
    <cellStyle name="输入 2 3 3 2 3" xfId="41652"/>
    <cellStyle name="输入 2 3 3 3" xfId="40820"/>
    <cellStyle name="输入 2 3 3 3 10" xfId="41653"/>
    <cellStyle name="输入 2 3 3 3 11" xfId="41654"/>
    <cellStyle name="输入 2 3 3 3 12" xfId="41655"/>
    <cellStyle name="输入 2 3 3 3 13" xfId="41656"/>
    <cellStyle name="输入 2 3 3 3 2" xfId="41657"/>
    <cellStyle name="输入 2 3 3 3 2 2" xfId="41658"/>
    <cellStyle name="输入 2 3 3 3 3" xfId="41659"/>
    <cellStyle name="输入 2 3 3 3 3 10" xfId="41660"/>
    <cellStyle name="输入 2 3 3 3 3 11" xfId="41661"/>
    <cellStyle name="输入 2 3 3 3 3 12" xfId="41662"/>
    <cellStyle name="输入 2 3 3 3 3 2" xfId="41663"/>
    <cellStyle name="输入 2 3 3 3 3 2 10" xfId="18443"/>
    <cellStyle name="输入 2 3 3 3 3 2 10 2" xfId="18445"/>
    <cellStyle name="输入 2 3 3 3 3 2 10 3" xfId="18448"/>
    <cellStyle name="输入 2 3 3 3 3 2 11" xfId="18454"/>
    <cellStyle name="输入 2 3 3 3 3 2 2" xfId="41664"/>
    <cellStyle name="输入 2 3 3 3 3 2 3" xfId="41665"/>
    <cellStyle name="输入 2 3 3 3 3 2 4" xfId="41666"/>
    <cellStyle name="输入 2 3 3 3 3 2 5" xfId="41667"/>
    <cellStyle name="输入 2 3 3 3 3 2 6" xfId="41668"/>
    <cellStyle name="输入 2 3 3 3 3 2 7" xfId="41669"/>
    <cellStyle name="输入 2 3 3 3 3 2 8" xfId="41670"/>
    <cellStyle name="输入 2 3 3 3 3 2 9" xfId="21720"/>
    <cellStyle name="输入 2 3 3 3 3 2 9 2" xfId="21722"/>
    <cellStyle name="输入 2 3 3 3 3 2 9 3" xfId="21727"/>
    <cellStyle name="输入 2 3 3 3 3 3" xfId="41671"/>
    <cellStyle name="输入 2 3 3 3 3 4" xfId="41672"/>
    <cellStyle name="输入 2 3 3 3 3 5" xfId="41673"/>
    <cellStyle name="输入 2 3 3 3 3 6" xfId="41674"/>
    <cellStyle name="输入 2 3 3 3 3 7" xfId="41675"/>
    <cellStyle name="输入 2 3 3 3 3 8" xfId="41676"/>
    <cellStyle name="输入 2 3 3 3 3 9" xfId="41677"/>
    <cellStyle name="输入 2 3 3 3 4" xfId="41678"/>
    <cellStyle name="输入 2 3 3 3 5" xfId="41679"/>
    <cellStyle name="输入 2 3 3 3 6" xfId="41680"/>
    <cellStyle name="输入 2 3 3 3 7" xfId="41681"/>
    <cellStyle name="输入 2 3 3 3 8" xfId="41682"/>
    <cellStyle name="输入 2 3 3 3 9" xfId="41683"/>
    <cellStyle name="输入 2 3 3 4" xfId="41684"/>
    <cellStyle name="输入 2 3 3 4 2" xfId="41685"/>
    <cellStyle name="输入 2 3 3 5" xfId="41686"/>
    <cellStyle name="输入 2 3 3 5 2" xfId="41687"/>
    <cellStyle name="输入 2 3 3 5 3" xfId="41688"/>
    <cellStyle name="输入 2 3 4" xfId="41689"/>
    <cellStyle name="输入 2 3 4 2" xfId="41690"/>
    <cellStyle name="输入 2 3 4 2 2" xfId="41691"/>
    <cellStyle name="输入 2 3 4 2 2 2" xfId="41692"/>
    <cellStyle name="输入 2 3 4 2 3" xfId="41693"/>
    <cellStyle name="输入 2 3 4 3" xfId="3041"/>
    <cellStyle name="输入 2 3 4 3 10" xfId="41694"/>
    <cellStyle name="输入 2 3 4 3 11" xfId="41695"/>
    <cellStyle name="输入 2 3 4 3 12" xfId="41696"/>
    <cellStyle name="输入 2 3 4 3 2" xfId="41697"/>
    <cellStyle name="输入 2 3 4 3 2 2" xfId="41698"/>
    <cellStyle name="输入 2 3 4 3 3" xfId="41700"/>
    <cellStyle name="输入 2 3 4 3 4" xfId="41701"/>
    <cellStyle name="输入 2 3 4 3 5" xfId="41702"/>
    <cellStyle name="输入 2 3 4 3 6" xfId="41703"/>
    <cellStyle name="输入 2 3 4 3 7" xfId="41704"/>
    <cellStyle name="输入 2 3 4 3 8" xfId="41705"/>
    <cellStyle name="输入 2 3 4 3 9" xfId="14149"/>
    <cellStyle name="输入 2 3 4 4" xfId="41706"/>
    <cellStyle name="输入 2 3 4 4 2" xfId="41707"/>
    <cellStyle name="输入 2 3 4 4 2 2" xfId="41708"/>
    <cellStyle name="输入 2 3 4 4 2 3" xfId="41710"/>
    <cellStyle name="输入 2 3 4 5" xfId="41712"/>
    <cellStyle name="输入 2 3 5" xfId="41713"/>
    <cellStyle name="输入 2 3 5 2" xfId="41714"/>
    <cellStyle name="输入 2 3 5 2 2" xfId="41715"/>
    <cellStyle name="输入 2 3 5 2 2 2" xfId="41716"/>
    <cellStyle name="输入 2 3 5 2 3" xfId="41717"/>
    <cellStyle name="输入 2 3 5 3" xfId="41718"/>
    <cellStyle name="输入 2 3 5 3 2" xfId="41719"/>
    <cellStyle name="输入 2 3 5 4" xfId="41720"/>
    <cellStyle name="输入 2 3 6" xfId="41721"/>
    <cellStyle name="输入 2 3 6 2" xfId="41722"/>
    <cellStyle name="输入 2 3 6 2 2" xfId="41723"/>
    <cellStyle name="输入 2 3 6 3" xfId="41724"/>
    <cellStyle name="输入 2 3 7" xfId="41725"/>
    <cellStyle name="输入 2 3 7 10" xfId="41726"/>
    <cellStyle name="输入 2 3 7 11" xfId="41727"/>
    <cellStyle name="输入 2 3 7 12" xfId="41728"/>
    <cellStyle name="输入 2 3 7 13" xfId="41729"/>
    <cellStyle name="输入 2 3 7 2" xfId="41730"/>
    <cellStyle name="输入 2 3 7 2 2" xfId="41731"/>
    <cellStyle name="输入 2 3 7 3" xfId="41732"/>
    <cellStyle name="输入 2 3 7 3 10" xfId="41733"/>
    <cellStyle name="输入 2 3 7 3 11" xfId="41734"/>
    <cellStyle name="输入 2 3 7 3 12" xfId="41735"/>
    <cellStyle name="输入 2 3 7 3 2" xfId="41736"/>
    <cellStyle name="输入 2 3 7 3 2 10" xfId="41737"/>
    <cellStyle name="输入 2 3 7 3 2 11" xfId="41738"/>
    <cellStyle name="输入 2 3 7 3 2 2" xfId="41739"/>
    <cellStyle name="输入 2 3 7 3 2 3" xfId="41740"/>
    <cellStyle name="输入 2 3 7 3 2 4" xfId="41741"/>
    <cellStyle name="输入 2 3 7 3 2 5" xfId="41742"/>
    <cellStyle name="输入 2 3 7 3 2 6" xfId="41743"/>
    <cellStyle name="输入 2 3 7 3 2 7" xfId="41744"/>
    <cellStyle name="输入 2 3 7 3 2 8" xfId="41745"/>
    <cellStyle name="输入 2 3 7 3 2 9" xfId="41746"/>
    <cellStyle name="输入 2 3 7 3 3" xfId="41747"/>
    <cellStyle name="输入 2 3 7 3 3 2" xfId="41748"/>
    <cellStyle name="输入 2 3 7 3 3 3" xfId="41749"/>
    <cellStyle name="输入 2 3 7 3 4" xfId="41750"/>
    <cellStyle name="输入 2 3 7 3 4 2" xfId="41751"/>
    <cellStyle name="输入 2 3 7 3 4 3" xfId="41752"/>
    <cellStyle name="输入 2 3 7 3 5" xfId="41753"/>
    <cellStyle name="输入 2 3 7 3 6" xfId="41754"/>
    <cellStyle name="输入 2 3 7 3 7" xfId="41755"/>
    <cellStyle name="输入 2 3 7 3 8" xfId="17368"/>
    <cellStyle name="输入 2 3 7 3 9" xfId="17373"/>
    <cellStyle name="输入 2 3 7 4" xfId="41756"/>
    <cellStyle name="输入 2 3 7 5" xfId="41757"/>
    <cellStyle name="输入 2 3 7 6" xfId="35991"/>
    <cellStyle name="输入 2 3 7 7" xfId="35994"/>
    <cellStyle name="输入 2 3 7 8" xfId="41758"/>
    <cellStyle name="输入 2 3 7 9" xfId="41759"/>
    <cellStyle name="输入 2 3 8" xfId="41760"/>
    <cellStyle name="输入 2 3 8 2" xfId="41761"/>
    <cellStyle name="输入 2 3 9" xfId="41762"/>
    <cellStyle name="输入 2 4" xfId="41763"/>
    <cellStyle name="输入 2 4 2" xfId="41764"/>
    <cellStyle name="输入 2 4 2 2" xfId="41765"/>
    <cellStyle name="输入 2 4 2 2 2" xfId="41766"/>
    <cellStyle name="输入 2 4 2 2 2 2" xfId="41767"/>
    <cellStyle name="输入 2 4 2 2 2 2 2" xfId="41768"/>
    <cellStyle name="输入 2 4 2 2 2 3" xfId="41769"/>
    <cellStyle name="输入 2 4 2 2 3" xfId="41770"/>
    <cellStyle name="输入 2 4 2 2 3 10" xfId="41771"/>
    <cellStyle name="输入 2 4 2 2 3 11" xfId="41772"/>
    <cellStyle name="输入 2 4 2 2 3 12" xfId="41773"/>
    <cellStyle name="输入 2 4 2 2 3 2" xfId="41775"/>
    <cellStyle name="输入 2 4 2 2 3 2 2" xfId="41776"/>
    <cellStyle name="输入 2 4 2 2 3 3" xfId="41777"/>
    <cellStyle name="输入 2 4 2 2 3 4" xfId="41778"/>
    <cellStyle name="输入 2 4 2 2 3 5" xfId="41779"/>
    <cellStyle name="输入 2 4 2 2 3 6" xfId="41780"/>
    <cellStyle name="输入 2 4 2 2 3 7" xfId="41781"/>
    <cellStyle name="输入 2 4 2 2 3 8" xfId="41782"/>
    <cellStyle name="输入 2 4 2 2 3 9" xfId="41783"/>
    <cellStyle name="输入 2 4 2 2 4" xfId="41784"/>
    <cellStyle name="输入 2 4 2 2 4 2" xfId="41785"/>
    <cellStyle name="输入 2 4 2 2 5" xfId="41786"/>
    <cellStyle name="输入 2 4 2 2 5 2" xfId="41787"/>
    <cellStyle name="输入 2 4 2 2 5 3" xfId="41788"/>
    <cellStyle name="输入 2 4 2 3" xfId="15298"/>
    <cellStyle name="输入 2 4 2 3 2" xfId="41789"/>
    <cellStyle name="输入 2 4 2 3 2 2" xfId="41790"/>
    <cellStyle name="输入 2 4 2 3 2 2 2" xfId="41791"/>
    <cellStyle name="输入 2 4 2 3 2 3" xfId="41792"/>
    <cellStyle name="输入 2 4 2 3 3" xfId="41793"/>
    <cellStyle name="输入 2 4 2 3 3 2" xfId="41794"/>
    <cellStyle name="输入 2 4 2 3 4" xfId="41795"/>
    <cellStyle name="输入 2 4 2 4" xfId="41796"/>
    <cellStyle name="输入 2 4 2 4 2" xfId="41797"/>
    <cellStyle name="输入 2 4 2 4 2 2" xfId="41798"/>
    <cellStyle name="输入 2 4 2 4 3" xfId="41799"/>
    <cellStyle name="输入 2 4 2 5" xfId="41800"/>
    <cellStyle name="输入 2 4 2 5 10" xfId="41801"/>
    <cellStyle name="输入 2 4 2 5 11" xfId="41802"/>
    <cellStyle name="输入 2 4 2 5 12" xfId="41804"/>
    <cellStyle name="输入 2 4 2 5 2" xfId="41806"/>
    <cellStyle name="输入 2 4 2 5 2 2" xfId="41807"/>
    <cellStyle name="输入 2 4 2 5 3" xfId="41808"/>
    <cellStyle name="输入 2 4 2 5 4" xfId="41809"/>
    <cellStyle name="输入 2 4 2 5 5" xfId="41810"/>
    <cellStyle name="输入 2 4 2 5 6" xfId="41811"/>
    <cellStyle name="输入 2 4 2 5 7" xfId="41812"/>
    <cellStyle name="输入 2 4 2 5 8" xfId="41813"/>
    <cellStyle name="输入 2 4 2 5 9" xfId="41814"/>
    <cellStyle name="输入 2 4 2 6" xfId="36189"/>
    <cellStyle name="输入 2 4 2 6 2" xfId="36191"/>
    <cellStyle name="输入 2 4 2 7" xfId="36219"/>
    <cellStyle name="输入 2 4 3" xfId="41815"/>
    <cellStyle name="输入 2 4 3 2" xfId="41816"/>
    <cellStyle name="输入 2 4 3 2 2" xfId="41817"/>
    <cellStyle name="输入 2 4 3 2 2 2" xfId="41818"/>
    <cellStyle name="输入 2 4 3 2 3" xfId="41819"/>
    <cellStyle name="输入 2 4 3 3" xfId="41820"/>
    <cellStyle name="输入 2 4 3 3 10" xfId="41821"/>
    <cellStyle name="输入 2 4 3 3 11" xfId="18694"/>
    <cellStyle name="输入 2 4 3 3 12" xfId="18696"/>
    <cellStyle name="输入 2 4 3 3 2" xfId="41822"/>
    <cellStyle name="输入 2 4 3 3 2 2" xfId="41823"/>
    <cellStyle name="输入 2 4 3 3 3" xfId="41824"/>
    <cellStyle name="输入 2 4 3 3 4" xfId="41825"/>
    <cellStyle name="输入 2 4 3 3 5" xfId="41826"/>
    <cellStyle name="输入 2 4 3 3 6" xfId="41827"/>
    <cellStyle name="输入 2 4 3 3 7" xfId="41828"/>
    <cellStyle name="输入 2 4 3 3 8" xfId="41829"/>
    <cellStyle name="输入 2 4 3 3 9" xfId="41830"/>
    <cellStyle name="输入 2 4 3 4" xfId="41831"/>
    <cellStyle name="输入 2 4 3 4 2" xfId="41832"/>
    <cellStyle name="输入 2 4 3 5" xfId="41833"/>
    <cellStyle name="输入 2 4 4" xfId="41834"/>
    <cellStyle name="输入 2 4 4 2" xfId="41835"/>
    <cellStyle name="输入 2 4 4 2 2" xfId="41836"/>
    <cellStyle name="输入 2 4 4 2 2 2" xfId="41837"/>
    <cellStyle name="输入 2 4 4 2 3" xfId="41838"/>
    <cellStyle name="输入 2 4 4 3" xfId="41839"/>
    <cellStyle name="输入 2 4 4 3 2" xfId="41840"/>
    <cellStyle name="输入 2 4 4 4" xfId="41841"/>
    <cellStyle name="输入 2 4 5" xfId="41842"/>
    <cellStyle name="输入 2 4 5 2" xfId="41843"/>
    <cellStyle name="输入 2 4 5 2 2" xfId="41844"/>
    <cellStyle name="输入 2 4 5 3" xfId="41845"/>
    <cellStyle name="输入 2 4 6" xfId="41846"/>
    <cellStyle name="输入 2 4 6 10" xfId="41847"/>
    <cellStyle name="输入 2 4 6 11" xfId="37955"/>
    <cellStyle name="输入 2 4 6 12" xfId="37957"/>
    <cellStyle name="输入 2 4 6 2" xfId="41848"/>
    <cellStyle name="输入 2 4 6 2 2" xfId="41849"/>
    <cellStyle name="输入 2 4 6 3" xfId="41850"/>
    <cellStyle name="输入 2 4 6 4" xfId="41851"/>
    <cellStyle name="输入 2 4 6 5" xfId="41852"/>
    <cellStyle name="输入 2 4 6 6" xfId="36316"/>
    <cellStyle name="输入 2 4 6 7" xfId="36319"/>
    <cellStyle name="输入 2 4 6 8" xfId="41853"/>
    <cellStyle name="输入 2 4 6 9" xfId="41854"/>
    <cellStyle name="输入 2 4 7" xfId="41855"/>
    <cellStyle name="输入 2 4 7 2" xfId="41856"/>
    <cellStyle name="输入 2 4 8" xfId="41857"/>
    <cellStyle name="输入 2 5" xfId="41858"/>
    <cellStyle name="输入 2 5 2" xfId="41859"/>
    <cellStyle name="输入 2 5 2 2" xfId="41860"/>
    <cellStyle name="输入 2 5 2 2 2" xfId="41861"/>
    <cellStyle name="输入 2 5 2 2 2 2" xfId="41862"/>
    <cellStyle name="输入 2 5 2 2 2 2 2" xfId="41864"/>
    <cellStyle name="输入 2 5 2 2 2 3" xfId="41865"/>
    <cellStyle name="输入 2 5 2 2 3" xfId="41867"/>
    <cellStyle name="输入 2 5 2 2 3 10" xfId="33210"/>
    <cellStyle name="输入 2 5 2 2 3 11" xfId="41868"/>
    <cellStyle name="输入 2 5 2 2 3 12" xfId="41869"/>
    <cellStyle name="输入 2 5 2 2 3 13" xfId="41870"/>
    <cellStyle name="输入 2 5 2 2 3 2" xfId="41871"/>
    <cellStyle name="输入 2 5 2 2 3 2 2" xfId="41872"/>
    <cellStyle name="输入 2 5 2 2 3 3" xfId="41873"/>
    <cellStyle name="输入 2 5 2 2 3 3 10" xfId="41874"/>
    <cellStyle name="输入 2 5 2 2 3 3 11" xfId="27766"/>
    <cellStyle name="输入 2 5 2 2 3 3 12" xfId="11963"/>
    <cellStyle name="输入 2 5 2 2 3 3 2" xfId="41875"/>
    <cellStyle name="输入 2 5 2 2 3 3 2 10" xfId="41876"/>
    <cellStyle name="输入 2 5 2 2 3 3 2 11" xfId="41877"/>
    <cellStyle name="输入 2 5 2 2 3 3 2 2" xfId="41878"/>
    <cellStyle name="输入 2 5 2 2 3 3 2 3" xfId="41879"/>
    <cellStyle name="输入 2 5 2 2 3 3 2 4" xfId="41880"/>
    <cellStyle name="输入 2 5 2 2 3 3 2 5" xfId="41881"/>
    <cellStyle name="输入 2 5 2 2 3 3 2 6" xfId="41882"/>
    <cellStyle name="输入 2 5 2 2 3 3 2 7" xfId="34947"/>
    <cellStyle name="输入 2 5 2 2 3 3 2 8" xfId="34950"/>
    <cellStyle name="输入 2 5 2 2 3 3 2 9" xfId="41883"/>
    <cellStyle name="输入 2 5 2 2 3 3 3" xfId="41884"/>
    <cellStyle name="输入 2 5 2 2 3 3 4" xfId="41885"/>
    <cellStyle name="输入 2 5 2 2 3 3 5" xfId="41886"/>
    <cellStyle name="输入 2 5 2 2 3 3 6" xfId="41887"/>
    <cellStyle name="输入 2 5 2 2 3 3 7" xfId="41888"/>
    <cellStyle name="输入 2 5 2 2 3 3 8" xfId="41889"/>
    <cellStyle name="输入 2 5 2 2 3 3 9" xfId="41890"/>
    <cellStyle name="输入 2 5 2 2 3 4" xfId="41891"/>
    <cellStyle name="输入 2 5 2 2 3 5" xfId="41892"/>
    <cellStyle name="输入 2 5 2 2 3 6" xfId="41893"/>
    <cellStyle name="输入 2 5 2 2 3 7" xfId="41894"/>
    <cellStyle name="输入 2 5 2 2 3 8" xfId="41895"/>
    <cellStyle name="输入 2 5 2 2 3 9" xfId="41896"/>
    <cellStyle name="输入 2 5 2 2 4" xfId="41897"/>
    <cellStyle name="输入 2 5 2 2 4 2" xfId="41898"/>
    <cellStyle name="输入 2 5 2 2 5" xfId="41899"/>
    <cellStyle name="输入 2 5 2 3" xfId="41900"/>
    <cellStyle name="输入 2 5 2 3 2" xfId="41901"/>
    <cellStyle name="输入 2 5 2 3 2 2" xfId="41902"/>
    <cellStyle name="输入 2 5 2 3 2 2 2" xfId="41903"/>
    <cellStyle name="输入 2 5 2 3 2 3" xfId="41904"/>
    <cellStyle name="输入 2 5 2 3 3" xfId="41905"/>
    <cellStyle name="输入 2 5 2 3 3 10" xfId="41906"/>
    <cellStyle name="输入 2 5 2 3 3 11" xfId="2400"/>
    <cellStyle name="输入 2 5 2 3 3 12" xfId="41907"/>
    <cellStyle name="输入 2 5 2 3 3 2" xfId="41908"/>
    <cellStyle name="输入 2 5 2 3 3 2 2" xfId="41909"/>
    <cellStyle name="输入 2 5 2 3 3 2 2 2" xfId="41910"/>
    <cellStyle name="输入 2 5 2 3 3 2 2 3" xfId="41911"/>
    <cellStyle name="输入 2 5 2 3 3 2 3" xfId="41912"/>
    <cellStyle name="输入 2 5 2 3 3 2 4" xfId="41913"/>
    <cellStyle name="输入 2 5 2 3 3 3" xfId="41914"/>
    <cellStyle name="输入 2 5 2 3 3 3 2" xfId="41915"/>
    <cellStyle name="输入 2 5 2 3 3 3 3" xfId="41916"/>
    <cellStyle name="输入 2 5 2 3 3 4" xfId="41917"/>
    <cellStyle name="输入 2 5 2 3 3 5" xfId="41918"/>
    <cellStyle name="输入 2 5 2 3 3 5 2" xfId="41919"/>
    <cellStyle name="输入 2 5 2 3 3 5 3" xfId="41920"/>
    <cellStyle name="输入 2 5 2 3 3 6" xfId="41921"/>
    <cellStyle name="输入 2 5 2 3 3 7" xfId="2237"/>
    <cellStyle name="输入 2 5 2 3 3 7 2" xfId="8127"/>
    <cellStyle name="输入 2 5 2 3 3 7 3" xfId="16860"/>
    <cellStyle name="输入 2 5 2 3 3 8" xfId="8131"/>
    <cellStyle name="输入 2 5 2 3 3 8 2" xfId="16918"/>
    <cellStyle name="输入 2 5 2 3 3 8 3" xfId="16941"/>
    <cellStyle name="输入 2 5 2 3 3 9" xfId="12786"/>
    <cellStyle name="输入 2 5 2 3 4" xfId="41922"/>
    <cellStyle name="输入 2 5 2 3 4 2" xfId="41923"/>
    <cellStyle name="输入 2 5 2 3 4 2 2" xfId="41924"/>
    <cellStyle name="输入 2 5 2 3 4 2 3" xfId="41925"/>
    <cellStyle name="输入 2 5 2 3 5" xfId="41926"/>
    <cellStyle name="输入 2 5 2 4" xfId="41927"/>
    <cellStyle name="输入 2 5 2 4 2" xfId="41928"/>
    <cellStyle name="输入 2 5 2 4 2 2" xfId="41929"/>
    <cellStyle name="输入 2 5 2 4 2 2 2" xfId="41930"/>
    <cellStyle name="输入 2 5 2 4 2 3" xfId="41931"/>
    <cellStyle name="输入 2 5 2 4 3" xfId="41932"/>
    <cellStyle name="输入 2 5 2 4 3 2" xfId="41933"/>
    <cellStyle name="输入 2 5 2 4 3 2 2" xfId="41934"/>
    <cellStyle name="输入 2 5 2 4 3 2 3" xfId="41935"/>
    <cellStyle name="输入 2 5 2 4 4" xfId="41936"/>
    <cellStyle name="输入 2 5 2 4 5" xfId="41937"/>
    <cellStyle name="输入 2 5 2 4 6" xfId="41938"/>
    <cellStyle name="输入 2 5 2 5" xfId="41939"/>
    <cellStyle name="输入 2 5 2 5 2" xfId="41940"/>
    <cellStyle name="输入 2 5 2 5 2 2" xfId="41941"/>
    <cellStyle name="输入 2 5 2 5 3" xfId="41942"/>
    <cellStyle name="输入 2 5 2 6" xfId="36356"/>
    <cellStyle name="输入 2 5 2 6 10" xfId="41943"/>
    <cellStyle name="输入 2 5 2 6 11" xfId="41944"/>
    <cellStyle name="输入 2 5 2 6 12" xfId="41945"/>
    <cellStyle name="输入 2 5 2 6 13" xfId="21910"/>
    <cellStyle name="输入 2 5 2 6 2" xfId="36358"/>
    <cellStyle name="输入 2 5 2 6 2 2" xfId="26250"/>
    <cellStyle name="输入 2 5 2 6 3" xfId="36360"/>
    <cellStyle name="输入 2 5 2 6 3 10" xfId="41300"/>
    <cellStyle name="输入 2 5 2 6 3 11" xfId="41946"/>
    <cellStyle name="输入 2 5 2 6 3 12" xfId="41947"/>
    <cellStyle name="输入 2 5 2 6 3 2" xfId="41948"/>
    <cellStyle name="输入 2 5 2 6 3 2 10" xfId="41949"/>
    <cellStyle name="输入 2 5 2 6 3 2 11" xfId="41950"/>
    <cellStyle name="输入 2 5 2 6 3 2 2" xfId="41951"/>
    <cellStyle name="输入 2 5 2 6 3 2 3" xfId="41952"/>
    <cellStyle name="输入 2 5 2 6 3 2 4" xfId="41953"/>
    <cellStyle name="输入 2 5 2 6 3 2 5" xfId="41954"/>
    <cellStyle name="输入 2 5 2 6 3 2 5 2" xfId="41955"/>
    <cellStyle name="输入 2 5 2 6 3 2 5 3" xfId="41956"/>
    <cellStyle name="输入 2 5 2 6 3 2 6" xfId="41957"/>
    <cellStyle name="输入 2 5 2 6 3 2 7" xfId="41958"/>
    <cellStyle name="输入 2 5 2 6 3 2 8" xfId="41959"/>
    <cellStyle name="输入 2 5 2 6 3 2 9" xfId="41960"/>
    <cellStyle name="输入 2 5 2 6 3 3" xfId="41961"/>
    <cellStyle name="输入 2 5 2 6 3 4" xfId="2217"/>
    <cellStyle name="输入 2 5 2 6 3 5" xfId="41962"/>
    <cellStyle name="输入 2 5 2 6 3 6" xfId="41963"/>
    <cellStyle name="输入 2 5 2 6 3 7" xfId="18368"/>
    <cellStyle name="输入 2 5 2 6 3 8" xfId="18419"/>
    <cellStyle name="输入 2 5 2 6 3 9" xfId="18473"/>
    <cellStyle name="输入 2 5 2 6 4" xfId="41964"/>
    <cellStyle name="输入 2 5 2 6 5" xfId="41965"/>
    <cellStyle name="输入 2 5 2 6 6" xfId="41966"/>
    <cellStyle name="输入 2 5 2 6 7" xfId="41967"/>
    <cellStyle name="输入 2 5 2 6 8" xfId="41968"/>
    <cellStyle name="输入 2 5 2 6 9" xfId="41969"/>
    <cellStyle name="输入 2 5 2 7" xfId="36362"/>
    <cellStyle name="输入 2 5 2 7 2" xfId="36364"/>
    <cellStyle name="输入 2 5 2 8" xfId="36367"/>
    <cellStyle name="输入 2 5 3" xfId="41970"/>
    <cellStyle name="输入 2 5 3 2" xfId="41971"/>
    <cellStyle name="输入 2 5 3 2 2" xfId="41972"/>
    <cellStyle name="输入 2 5 3 2 2 2" xfId="41973"/>
    <cellStyle name="输入 2 5 3 2 3" xfId="41974"/>
    <cellStyle name="输入 2 5 3 3" xfId="41975"/>
    <cellStyle name="输入 2 5 3 3 10" xfId="41976"/>
    <cellStyle name="输入 2 5 3 3 11" xfId="41977"/>
    <cellStyle name="输入 2 5 3 3 12" xfId="41978"/>
    <cellStyle name="输入 2 5 3 3 13" xfId="41979"/>
    <cellStyle name="输入 2 5 3 3 2" xfId="41980"/>
    <cellStyle name="输入 2 5 3 3 2 2" xfId="41981"/>
    <cellStyle name="输入 2 5 3 3 3" xfId="41982"/>
    <cellStyle name="输入 2 5 3 3 3 10" xfId="41983"/>
    <cellStyle name="输入 2 5 3 3 3 10 2" xfId="41984"/>
    <cellStyle name="输入 2 5 3 3 3 10 3" xfId="41985"/>
    <cellStyle name="输入 2 5 3 3 3 11" xfId="41986"/>
    <cellStyle name="输入 2 5 3 3 3 11 2" xfId="41987"/>
    <cellStyle name="输入 2 5 3 3 3 11 3" xfId="41988"/>
    <cellStyle name="输入 2 5 3 3 3 12" xfId="41989"/>
    <cellStyle name="输入 2 5 3 3 3 2" xfId="41990"/>
    <cellStyle name="输入 2 5 3 3 3 2 10" xfId="41991"/>
    <cellStyle name="输入 2 5 3 3 3 2 11" xfId="41992"/>
    <cellStyle name="输入 2 5 3 3 3 2 12" xfId="41993"/>
    <cellStyle name="输入 2 5 3 3 3 2 13" xfId="41994"/>
    <cellStyle name="输入 2 5 3 3 3 2 2" xfId="41995"/>
    <cellStyle name="输入 2 5 3 3 3 2 3" xfId="41996"/>
    <cellStyle name="输入 2 5 3 3 3 2 4" xfId="2850"/>
    <cellStyle name="输入 2 5 3 3 3 2 5" xfId="41997"/>
    <cellStyle name="输入 2 5 3 3 3 2 6" xfId="41998"/>
    <cellStyle name="输入 2 5 3 3 3 2 7" xfId="41999"/>
    <cellStyle name="输入 2 5 3 3 3 2 8" xfId="42000"/>
    <cellStyle name="输入 2 5 3 3 3 2 9" xfId="42001"/>
    <cellStyle name="输入 2 5 3 3 3 3" xfId="42002"/>
    <cellStyle name="输入 2 5 3 3 3 4" xfId="42003"/>
    <cellStyle name="输入 2 5 3 3 3 5" xfId="42004"/>
    <cellStyle name="输入 2 5 3 3 3 5 2" xfId="42005"/>
    <cellStyle name="输入 2 5 3 3 3 5 3" xfId="42006"/>
    <cellStyle name="输入 2 5 3 3 3 6" xfId="42007"/>
    <cellStyle name="输入 2 5 3 3 3 6 2" xfId="42008"/>
    <cellStyle name="输入 2 5 3 3 3 6 3" xfId="42009"/>
    <cellStyle name="输入 2 5 3 3 3 7" xfId="42010"/>
    <cellStyle name="输入 2 5 3 3 3 8" xfId="42011"/>
    <cellStyle name="输入 2 5 3 3 3 9" xfId="42012"/>
    <cellStyle name="输入 2 5 3 3 4" xfId="42013"/>
    <cellStyle name="输入 2 5 3 3 5" xfId="42014"/>
    <cellStyle name="输入 2 5 3 3 6" xfId="42015"/>
    <cellStyle name="输入 2 5 3 3 7" xfId="42016"/>
    <cellStyle name="输入 2 5 3 3 8" xfId="42017"/>
    <cellStyle name="输入 2 5 3 3 9" xfId="42018"/>
    <cellStyle name="输入 2 5 3 4" xfId="42019"/>
    <cellStyle name="输入 2 5 3 4 2" xfId="4978"/>
    <cellStyle name="输入 2 5 3 5" xfId="42020"/>
    <cellStyle name="输入 2 5 4" xfId="42021"/>
    <cellStyle name="输入 2 5 4 2" xfId="42022"/>
    <cellStyle name="输入 2 5 4 2 2" xfId="42023"/>
    <cellStyle name="输入 2 5 4 2 2 2" xfId="42024"/>
    <cellStyle name="输入 2 5 4 2 3" xfId="42025"/>
    <cellStyle name="输入 2 5 4 3" xfId="42026"/>
    <cellStyle name="输入 2 5 4 3 10" xfId="42027"/>
    <cellStyle name="输入 2 5 4 3 11" xfId="38210"/>
    <cellStyle name="输入 2 5 4 3 12" xfId="38213"/>
    <cellStyle name="输入 2 5 4 3 2" xfId="42028"/>
    <cellStyle name="输入 2 5 4 3 2 2" xfId="42029"/>
    <cellStyle name="输入 2 5 4 3 3" xfId="42030"/>
    <cellStyle name="输入 2 5 4 3 4" xfId="14669"/>
    <cellStyle name="输入 2 5 4 3 5" xfId="42031"/>
    <cellStyle name="输入 2 5 4 3 6" xfId="42032"/>
    <cellStyle name="输入 2 5 4 3 7" xfId="42033"/>
    <cellStyle name="输入 2 5 4 3 8" xfId="42034"/>
    <cellStyle name="输入 2 5 4 3 9" xfId="42035"/>
    <cellStyle name="输入 2 5 4 4" xfId="5220"/>
    <cellStyle name="输入 2 5 4 4 2" xfId="5229"/>
    <cellStyle name="输入 2 5 4 4 2 2" xfId="21177"/>
    <cellStyle name="输入 2 5 4 4 2 3" xfId="21182"/>
    <cellStyle name="输入 2 5 4 4 3" xfId="21187"/>
    <cellStyle name="输入 2 5 4 4 4" xfId="14674"/>
    <cellStyle name="输入 2 5 4 5" xfId="5238"/>
    <cellStyle name="输入 2 5 4 5 2" xfId="21191"/>
    <cellStyle name="输入 2 5 4 5 3" xfId="21193"/>
    <cellStyle name="输入 2 5 4 6" xfId="21196"/>
    <cellStyle name="输入 2 5 4 7" xfId="21201"/>
    <cellStyle name="输入 2 5 5" xfId="42036"/>
    <cellStyle name="输入 2 5 5 2" xfId="42037"/>
    <cellStyle name="输入 2 5 5 2 2" xfId="42038"/>
    <cellStyle name="输入 2 5 5 2 2 2" xfId="42039"/>
    <cellStyle name="输入 2 5 5 2 3" xfId="42040"/>
    <cellStyle name="输入 2 5 5 3" xfId="42041"/>
    <cellStyle name="输入 2 5 5 3 2" xfId="42042"/>
    <cellStyle name="输入 2 5 5 4" xfId="21207"/>
    <cellStyle name="输入 2 5 5 4 2" xfId="21209"/>
    <cellStyle name="输入 2 5 5 4 3" xfId="21212"/>
    <cellStyle name="输入 2 5 6" xfId="42043"/>
    <cellStyle name="输入 2 5 6 2" xfId="42044"/>
    <cellStyle name="输入 2 5 6 2 2" xfId="42045"/>
    <cellStyle name="输入 2 5 6 3" xfId="42046"/>
    <cellStyle name="输入 2 5 7" xfId="42047"/>
    <cellStyle name="输入 2 5 7 10" xfId="42048"/>
    <cellStyle name="输入 2 5 7 11" xfId="14649"/>
    <cellStyle name="输入 2 5 7 12" xfId="42049"/>
    <cellStyle name="输入 2 5 7 13" xfId="42050"/>
    <cellStyle name="输入 2 5 7 2" xfId="42051"/>
    <cellStyle name="输入 2 5 7 2 2" xfId="42052"/>
    <cellStyle name="输入 2 5 7 3" xfId="42053"/>
    <cellStyle name="输入 2 5 7 3 10" xfId="42054"/>
    <cellStyle name="输入 2 5 7 3 11" xfId="13381"/>
    <cellStyle name="输入 2 5 7 3 12" xfId="42055"/>
    <cellStyle name="输入 2 5 7 3 2" xfId="42056"/>
    <cellStyle name="输入 2 5 7 3 2 10" xfId="42057"/>
    <cellStyle name="输入 2 5 7 3 2 11" xfId="42058"/>
    <cellStyle name="输入 2 5 7 3 2 2" xfId="42059"/>
    <cellStyle name="输入 2 5 7 3 2 3" xfId="42060"/>
    <cellStyle name="输入 2 5 7 3 2 4" xfId="42061"/>
    <cellStyle name="输入 2 5 7 3 2 5" xfId="42062"/>
    <cellStyle name="输入 2 5 7 3 2 6" xfId="42063"/>
    <cellStyle name="输入 2 5 7 3 2 7" xfId="42064"/>
    <cellStyle name="输入 2 5 7 3 2 8" xfId="42065"/>
    <cellStyle name="输入 2 5 7 3 2 9" xfId="42066"/>
    <cellStyle name="输入 2 5 7 3 3" xfId="42067"/>
    <cellStyle name="输入 2 5 7 3 3 2" xfId="42068"/>
    <cellStyle name="输入 2 5 7 3 3 3" xfId="42069"/>
    <cellStyle name="输入 2 5 7 3 4" xfId="42070"/>
    <cellStyle name="输入 2 5 7 3 4 2" xfId="42071"/>
    <cellStyle name="输入 2 5 7 3 4 3" xfId="42072"/>
    <cellStyle name="输入 2 5 7 3 5" xfId="42073"/>
    <cellStyle name="输入 2 5 7 3 6" xfId="42074"/>
    <cellStyle name="输入 2 5 7 3 7" xfId="42075"/>
    <cellStyle name="输入 2 5 7 3 8" xfId="26679"/>
    <cellStyle name="输入 2 5 7 3 9" xfId="26710"/>
    <cellStyle name="输入 2 5 7 4" xfId="6096"/>
    <cellStyle name="输入 2 5 7 4 2" xfId="6099"/>
    <cellStyle name="输入 2 5 7 4 3" xfId="6114"/>
    <cellStyle name="输入 2 5 7 5" xfId="6133"/>
    <cellStyle name="输入 2 5 7 5 2" xfId="42076"/>
    <cellStyle name="输入 2 5 7 5 3" xfId="42077"/>
    <cellStyle name="输入 2 5 7 6" xfId="6160"/>
    <cellStyle name="输入 2 5 7 7" xfId="42078"/>
    <cellStyle name="输入 2 5 7 8" xfId="5139"/>
    <cellStyle name="输入 2 5 7 9" xfId="10112"/>
    <cellStyle name="输入 2 5 8" xfId="42079"/>
    <cellStyle name="输入 2 5 8 2" xfId="42080"/>
    <cellStyle name="输入 2 5 9" xfId="42081"/>
    <cellStyle name="输入 2 6" xfId="42082"/>
    <cellStyle name="输入 2 6 2" xfId="42083"/>
    <cellStyle name="输入 2 6 2 2" xfId="42084"/>
    <cellStyle name="输入 2 6 2 2 2" xfId="42085"/>
    <cellStyle name="输入 2 6 2 2 2 2" xfId="42086"/>
    <cellStyle name="输入 2 6 2 2 2 2 2" xfId="42087"/>
    <cellStyle name="输入 2 6 2 2 2 3" xfId="42088"/>
    <cellStyle name="输入 2 6 2 2 3" xfId="42089"/>
    <cellStyle name="输入 2 6 2 2 3 10" xfId="42090"/>
    <cellStyle name="输入 2 6 2 2 3 11" xfId="42092"/>
    <cellStyle name="输入 2 6 2 2 3 12" xfId="42094"/>
    <cellStyle name="输入 2 6 2 2 3 2" xfId="42096"/>
    <cellStyle name="输入 2 6 2 2 3 2 2" xfId="42097"/>
    <cellStyle name="输入 2 6 2 2 3 2 2 2" xfId="40990"/>
    <cellStyle name="输入 2 6 2 2 3 2 2 3" xfId="40994"/>
    <cellStyle name="输入 2 6 2 2 3 3" xfId="42098"/>
    <cellStyle name="输入 2 6 2 2 3 4" xfId="42099"/>
    <cellStyle name="输入 2 6 2 2 3 5" xfId="42100"/>
    <cellStyle name="输入 2 6 2 2 3 6" xfId="42101"/>
    <cellStyle name="输入 2 6 2 2 3 7" xfId="42102"/>
    <cellStyle name="输入 2 6 2 2 3 8" xfId="42103"/>
    <cellStyle name="输入 2 6 2 2 3 9" xfId="42104"/>
    <cellStyle name="输入 2 6 2 2 4" xfId="42105"/>
    <cellStyle name="输入 2 6 2 2 4 2" xfId="42106"/>
    <cellStyle name="输入 2 6 2 2 5" xfId="42107"/>
    <cellStyle name="输入 2 6 2 3" xfId="42108"/>
    <cellStyle name="输入 2 6 2 3 2" xfId="42109"/>
    <cellStyle name="输入 2 6 2 3 2 2" xfId="42110"/>
    <cellStyle name="输入 2 6 2 3 2 2 2" xfId="42111"/>
    <cellStyle name="输入 2 6 2 3 2 3" xfId="42112"/>
    <cellStyle name="输入 2 6 2 3 3" xfId="42113"/>
    <cellStyle name="输入 2 6 2 3 3 2" xfId="42114"/>
    <cellStyle name="输入 2 6 2 3 3 2 2" xfId="42115"/>
    <cellStyle name="输入 2 6 2 3 3 2 3" xfId="42116"/>
    <cellStyle name="输入 2 6 2 3 4" xfId="42117"/>
    <cellStyle name="输入 2 6 2 4" xfId="42118"/>
    <cellStyle name="输入 2 6 2 4 2" xfId="42119"/>
    <cellStyle name="输入 2 6 2 4 2 2" xfId="42120"/>
    <cellStyle name="输入 2 6 2 4 3" xfId="42122"/>
    <cellStyle name="输入 2 6 2 5" xfId="42123"/>
    <cellStyle name="输入 2 6 2 5 10" xfId="42124"/>
    <cellStyle name="输入 2 6 2 5 11" xfId="15047"/>
    <cellStyle name="输入 2 6 2 5 11 2" xfId="15052"/>
    <cellStyle name="输入 2 6 2 5 11 3" xfId="15055"/>
    <cellStyle name="输入 2 6 2 5 12" xfId="15059"/>
    <cellStyle name="输入 2 6 2 5 2" xfId="42125"/>
    <cellStyle name="输入 2 6 2 5 2 2" xfId="42126"/>
    <cellStyle name="输入 2 6 2 5 3" xfId="42128"/>
    <cellStyle name="输入 2 6 2 5 4" xfId="42129"/>
    <cellStyle name="输入 2 6 2 5 5" xfId="42130"/>
    <cellStyle name="输入 2 6 2 5 6" xfId="42131"/>
    <cellStyle name="输入 2 6 2 5 7" xfId="42132"/>
    <cellStyle name="输入 2 6 2 5 8" xfId="42133"/>
    <cellStyle name="输入 2 6 2 5 9" xfId="42134"/>
    <cellStyle name="输入 2 6 2 6" xfId="36400"/>
    <cellStyle name="输入 2 6 2 6 2" xfId="17842"/>
    <cellStyle name="输入 2 6 2 7" xfId="36402"/>
    <cellStyle name="输入 2 6 3" xfId="42135"/>
    <cellStyle name="输入 2 6 3 2" xfId="42136"/>
    <cellStyle name="输入 2 6 3 2 2" xfId="42137"/>
    <cellStyle name="输入 2 6 3 2 2 2" xfId="42138"/>
    <cellStyle name="输入 2 6 3 2 3" xfId="30530"/>
    <cellStyle name="输入 2 6 3 3" xfId="42139"/>
    <cellStyle name="输入 2 6 3 3 10" xfId="42140"/>
    <cellStyle name="输入 2 6 3 3 11" xfId="42141"/>
    <cellStyle name="输入 2 6 3 3 12" xfId="42144"/>
    <cellStyle name="输入 2 6 3 3 2" xfId="42147"/>
    <cellStyle name="输入 2 6 3 3 2 2" xfId="42148"/>
    <cellStyle name="输入 2 6 3 3 3" xfId="42149"/>
    <cellStyle name="输入 2 6 3 3 4" xfId="42150"/>
    <cellStyle name="输入 2 6 3 3 5" xfId="42151"/>
    <cellStyle name="输入 2 6 3 3 6" xfId="42152"/>
    <cellStyle name="输入 2 6 3 3 7" xfId="42153"/>
    <cellStyle name="输入 2 6 3 3 8" xfId="42154"/>
    <cellStyle name="输入 2 6 3 3 9" xfId="42155"/>
    <cellStyle name="输入 2 6 3 4" xfId="42156"/>
    <cellStyle name="输入 2 6 3 4 2" xfId="31406"/>
    <cellStyle name="输入 2 6 3 5" xfId="42157"/>
    <cellStyle name="输入 2 6 4" xfId="42158"/>
    <cellStyle name="输入 2 6 4 2" xfId="42159"/>
    <cellStyle name="输入 2 6 4 2 2" xfId="42160"/>
    <cellStyle name="输入 2 6 4 2 2 2" xfId="42161"/>
    <cellStyle name="输入 2 6 4 2 3" xfId="42163"/>
    <cellStyle name="输入 2 6 4 3" xfId="42164"/>
    <cellStyle name="输入 2 6 4 3 2" xfId="42165"/>
    <cellStyle name="输入 2 6 4 4" xfId="21221"/>
    <cellStyle name="输入 2 6 4 4 2" xfId="20878"/>
    <cellStyle name="输入 2 6 4 4 3" xfId="21225"/>
    <cellStyle name="输入 2 6 5" xfId="42166"/>
    <cellStyle name="输入 2 6 5 2" xfId="42167"/>
    <cellStyle name="输入 2 6 5 2 2" xfId="42168"/>
    <cellStyle name="输入 2 6 5 3" xfId="42169"/>
    <cellStyle name="输入 2 6 5 4" xfId="21238"/>
    <cellStyle name="输入 2 6 5 5" xfId="21240"/>
    <cellStyle name="输入 2 6 6" xfId="42170"/>
    <cellStyle name="输入 2 6 6 10" xfId="42171"/>
    <cellStyle name="输入 2 6 6 11" xfId="42172"/>
    <cellStyle name="输入 2 6 6 12" xfId="42173"/>
    <cellStyle name="输入 2 6 6 2" xfId="42174"/>
    <cellStyle name="输入 2 6 6 2 2" xfId="42175"/>
    <cellStyle name="输入 2 6 6 3" xfId="42176"/>
    <cellStyle name="输入 2 6 6 4" xfId="4989"/>
    <cellStyle name="输入 2 6 6 4 2" xfId="5001"/>
    <cellStyle name="输入 2 6 6 4 3" xfId="5013"/>
    <cellStyle name="输入 2 6 6 5" xfId="5037"/>
    <cellStyle name="输入 2 6 6 5 2" xfId="5048"/>
    <cellStyle name="输入 2 6 6 5 3" xfId="6259"/>
    <cellStyle name="输入 2 6 6 6" xfId="5059"/>
    <cellStyle name="输入 2 6 6 7" xfId="42177"/>
    <cellStyle name="输入 2 6 6 8" xfId="6273"/>
    <cellStyle name="输入 2 6 6 9" xfId="10148"/>
    <cellStyle name="输入 2 6 7" xfId="42178"/>
    <cellStyle name="输入 2 6 7 2" xfId="42179"/>
    <cellStyle name="输入 2 6 8" xfId="42180"/>
    <cellStyle name="输入 2 7" xfId="42181"/>
    <cellStyle name="输入 2 7 2" xfId="42182"/>
    <cellStyle name="输入 2 7 2 2" xfId="42183"/>
    <cellStyle name="输入 2 7 2 2 2" xfId="42184"/>
    <cellStyle name="输入 2 7 2 2 2 2" xfId="42185"/>
    <cellStyle name="输入 2 7 2 2 3" xfId="42186"/>
    <cellStyle name="输入 2 7 2 3" xfId="42187"/>
    <cellStyle name="输入 2 7 2 3 10" xfId="42188"/>
    <cellStyle name="输入 2 7 2 3 11" xfId="42190"/>
    <cellStyle name="输入 2 7 2 3 12" xfId="42192"/>
    <cellStyle name="输入 2 7 2 3 2" xfId="42194"/>
    <cellStyle name="输入 2 7 2 3 2 2" xfId="42195"/>
    <cellStyle name="输入 2 7 2 3 3" xfId="42196"/>
    <cellStyle name="输入 2 7 2 3 4" xfId="42197"/>
    <cellStyle name="输入 2 7 2 3 5" xfId="42198"/>
    <cellStyle name="输入 2 7 2 3 6" xfId="42199"/>
    <cellStyle name="输入 2 7 2 3 6 2" xfId="42200"/>
    <cellStyle name="输入 2 7 2 3 6 3" xfId="42201"/>
    <cellStyle name="输入 2 7 2 3 7" xfId="42202"/>
    <cellStyle name="输入 2 7 2 3 8" xfId="42203"/>
    <cellStyle name="输入 2 7 2 3 9" xfId="42204"/>
    <cellStyle name="输入 2 7 2 4" xfId="42205"/>
    <cellStyle name="输入 2 7 2 4 2" xfId="42206"/>
    <cellStyle name="输入 2 7 2 5" xfId="42207"/>
    <cellStyle name="输入 2 7 3" xfId="42208"/>
    <cellStyle name="输入 2 7 3 2" xfId="16916"/>
    <cellStyle name="输入 2 7 3 2 2" xfId="42209"/>
    <cellStyle name="输入 2 7 3 2 2 2" xfId="42210"/>
    <cellStyle name="输入 2 7 3 2 3" xfId="42211"/>
    <cellStyle name="输入 2 7 3 3" xfId="42212"/>
    <cellStyle name="输入 2 7 3 3 2" xfId="42213"/>
    <cellStyle name="输入 2 7 3 4" xfId="42214"/>
    <cellStyle name="输入 2 7 4" xfId="42215"/>
    <cellStyle name="输入 2 7 4 2" xfId="42216"/>
    <cellStyle name="输入 2 7 4 2 2" xfId="42217"/>
    <cellStyle name="输入 2 7 4 3" xfId="42218"/>
    <cellStyle name="输入 2 7 5" xfId="42219"/>
    <cellStyle name="输入 2 7 5 10" xfId="42220"/>
    <cellStyle name="输入 2 7 5 11" xfId="42221"/>
    <cellStyle name="输入 2 7 5 12" xfId="42222"/>
    <cellStyle name="输入 2 7 5 2" xfId="42223"/>
    <cellStyle name="输入 2 7 5 2 2" xfId="42224"/>
    <cellStyle name="输入 2 7 5 3" xfId="24863"/>
    <cellStyle name="输入 2 7 5 4" xfId="21256"/>
    <cellStyle name="输入 2 7 5 5" xfId="21261"/>
    <cellStyle name="输入 2 7 5 6" xfId="21264"/>
    <cellStyle name="输入 2 7 5 7" xfId="42225"/>
    <cellStyle name="输入 2 7 5 8" xfId="42226"/>
    <cellStyle name="输入 2 7 5 9" xfId="42227"/>
    <cellStyle name="输入 2 7 6" xfId="42228"/>
    <cellStyle name="输入 2 7 6 2" xfId="42229"/>
    <cellStyle name="输入 2 7 7" xfId="42230"/>
    <cellStyle name="输入 2 8" xfId="42231"/>
    <cellStyle name="输入 2 8 2" xfId="42232"/>
    <cellStyle name="输入 2 8 2 2" xfId="42233"/>
    <cellStyle name="输入 2 8 2 2 2" xfId="42234"/>
    <cellStyle name="输入 2 8 2 3" xfId="42235"/>
    <cellStyle name="输入 2 8 3" xfId="42236"/>
    <cellStyle name="输入 2 8 3 10" xfId="42237"/>
    <cellStyle name="输入 2 8 3 11" xfId="42238"/>
    <cellStyle name="输入 2 8 3 12" xfId="42239"/>
    <cellStyle name="输入 2 8 3 2" xfId="42240"/>
    <cellStyle name="输入 2 8 3 2 2" xfId="42241"/>
    <cellStyle name="输入 2 8 3 3" xfId="42242"/>
    <cellStyle name="输入 2 8 3 4" xfId="42243"/>
    <cellStyle name="输入 2 8 3 5" xfId="42244"/>
    <cellStyle name="输入 2 8 3 6" xfId="42245"/>
    <cellStyle name="输入 2 8 3 6 2" xfId="42246"/>
    <cellStyle name="输入 2 8 3 6 3" xfId="42247"/>
    <cellStyle name="输入 2 8 3 7" xfId="3912"/>
    <cellStyle name="输入 2 8 3 7 2" xfId="3918"/>
    <cellStyle name="输入 2 8 3 7 3" xfId="3925"/>
    <cellStyle name="输入 2 8 3 8" xfId="3936"/>
    <cellStyle name="输入 2 8 3 9" xfId="3945"/>
    <cellStyle name="输入 2 8 4" xfId="42248"/>
    <cellStyle name="输入 2 8 4 2" xfId="42249"/>
    <cellStyle name="输入 2 8 5" xfId="42250"/>
    <cellStyle name="输入 2 9" xfId="42251"/>
    <cellStyle name="输入 2 9 2" xfId="42252"/>
    <cellStyle name="输入 2 9 2 2" xfId="42253"/>
    <cellStyle name="输入 2 9 2 2 2" xfId="42254"/>
    <cellStyle name="输入 2 9 2 3" xfId="42255"/>
    <cellStyle name="输入 2 9 3" xfId="42256"/>
    <cellStyle name="输入 2 9 3 2" xfId="42257"/>
    <cellStyle name="输入 2 9 4" xfId="42258"/>
    <cellStyle name="输入 3" xfId="42259"/>
    <cellStyle name="输入 3 10" xfId="5770"/>
    <cellStyle name="输入 3 11" xfId="42260"/>
    <cellStyle name="输入 3 2" xfId="42261"/>
    <cellStyle name="输入 3 2 2" xfId="42262"/>
    <cellStyle name="输入 3 2 2 2" xfId="42264"/>
    <cellStyle name="输入 3 2 2 2 2" xfId="42265"/>
    <cellStyle name="输入 3 2 2 2 2 2" xfId="11537"/>
    <cellStyle name="输入 3 2 2 2 2 2 2" xfId="42266"/>
    <cellStyle name="输入 3 2 2 2 2 3" xfId="42267"/>
    <cellStyle name="输入 3 2 2 2 3" xfId="42268"/>
    <cellStyle name="输入 3 2 2 2 3 10" xfId="42269"/>
    <cellStyle name="输入 3 2 2 2 3 11" xfId="42270"/>
    <cellStyle name="输入 3 2 2 2 3 12" xfId="42271"/>
    <cellStyle name="输入 3 2 2 2 3 13" xfId="42272"/>
    <cellStyle name="输入 3 2 2 2 3 2" xfId="42273"/>
    <cellStyle name="输入 3 2 2 2 3 2 2" xfId="42274"/>
    <cellStyle name="输入 3 2 2 2 3 3" xfId="42275"/>
    <cellStyle name="输入 3 2 2 2 3 3 10" xfId="42276"/>
    <cellStyle name="输入 3 2 2 2 3 3 11" xfId="42277"/>
    <cellStyle name="输入 3 2 2 2 3 3 12" xfId="42278"/>
    <cellStyle name="输入 3 2 2 2 3 3 2" xfId="42279"/>
    <cellStyle name="输入 3 2 2 2 3 3 2 10" xfId="42280"/>
    <cellStyle name="输入 3 2 2 2 3 3 2 11" xfId="42281"/>
    <cellStyle name="输入 3 2 2 2 3 3 2 2" xfId="42282"/>
    <cellStyle name="输入 3 2 2 2 3 3 2 3" xfId="42283"/>
    <cellStyle name="输入 3 2 2 2 3 3 2 4" xfId="42284"/>
    <cellStyle name="输入 3 2 2 2 3 3 2 5" xfId="42285"/>
    <cellStyle name="输入 3 2 2 2 3 3 2 6" xfId="42286"/>
    <cellStyle name="输入 3 2 2 2 3 3 2 7" xfId="42287"/>
    <cellStyle name="输入 3 2 2 2 3 3 2 8" xfId="42288"/>
    <cellStyle name="输入 3 2 2 2 3 3 2 9" xfId="42289"/>
    <cellStyle name="输入 3 2 2 2 3 3 3" xfId="42290"/>
    <cellStyle name="输入 3 2 2 2 3 3 4" xfId="42291"/>
    <cellStyle name="输入 3 2 2 2 3 3 5" xfId="42292"/>
    <cellStyle name="输入 3 2 2 2 3 3 6" xfId="42293"/>
    <cellStyle name="输入 3 2 2 2 3 3 7" xfId="42294"/>
    <cellStyle name="输入 3 2 2 2 3 3 8" xfId="42295"/>
    <cellStyle name="输入 3 2 2 2 3 3 9" xfId="42296"/>
    <cellStyle name="输入 3 2 2 2 3 4" xfId="42297"/>
    <cellStyle name="输入 3 2 2 2 3 5" xfId="42298"/>
    <cellStyle name="输入 3 2 2 2 3 6" xfId="42299"/>
    <cellStyle name="输入 3 2 2 2 3 7" xfId="42300"/>
    <cellStyle name="输入 3 2 2 2 3 8" xfId="42301"/>
    <cellStyle name="输入 3 2 2 2 3 9" xfId="42302"/>
    <cellStyle name="输入 3 2 2 2 4" xfId="42303"/>
    <cellStyle name="输入 3 2 2 2 4 2" xfId="42304"/>
    <cellStyle name="输入 3 2 2 2 5" xfId="42305"/>
    <cellStyle name="输入 3 2 2 3" xfId="42306"/>
    <cellStyle name="输入 3 2 2 3 2" xfId="42307"/>
    <cellStyle name="输入 3 2 2 3 2 2" xfId="42308"/>
    <cellStyle name="输入 3 2 2 3 2 2 2" xfId="42309"/>
    <cellStyle name="输入 3 2 2 3 2 3" xfId="42310"/>
    <cellStyle name="输入 3 2 2 3 3" xfId="42311"/>
    <cellStyle name="输入 3 2 2 3 3 10" xfId="22904"/>
    <cellStyle name="输入 3 2 2 3 3 11" xfId="22912"/>
    <cellStyle name="输入 3 2 2 3 3 12" xfId="22916"/>
    <cellStyle name="输入 3 2 2 3 3 2" xfId="42312"/>
    <cellStyle name="输入 3 2 2 3 3 2 2" xfId="42313"/>
    <cellStyle name="输入 3 2 2 3 3 3" xfId="42314"/>
    <cellStyle name="输入 3 2 2 3 3 4" xfId="42315"/>
    <cellStyle name="输入 3 2 2 3 3 5" xfId="42316"/>
    <cellStyle name="输入 3 2 2 3 3 6" xfId="42317"/>
    <cellStyle name="输入 3 2 2 3 3 7" xfId="42318"/>
    <cellStyle name="输入 3 2 2 3 3 8" xfId="42319"/>
    <cellStyle name="输入 3 2 2 3 3 9" xfId="42320"/>
    <cellStyle name="输入 3 2 2 3 4" xfId="42321"/>
    <cellStyle name="输入 3 2 2 3 4 2" xfId="30381"/>
    <cellStyle name="输入 3 2 2 3 5" xfId="42322"/>
    <cellStyle name="输入 3 2 2 4" xfId="42323"/>
    <cellStyle name="输入 3 2 2 4 2" xfId="42324"/>
    <cellStyle name="输入 3 2 2 4 2 2" xfId="42325"/>
    <cellStyle name="输入 3 2 2 4 2 2 2" xfId="25385"/>
    <cellStyle name="输入 3 2 2 4 2 3" xfId="42326"/>
    <cellStyle name="输入 3 2 2 4 3" xfId="42327"/>
    <cellStyle name="输入 3 2 2 4 3 2" xfId="42328"/>
    <cellStyle name="输入 3 2 2 4 4" xfId="42329"/>
    <cellStyle name="输入 3 2 2 5" xfId="42330"/>
    <cellStyle name="输入 3 2 2 5 2" xfId="42331"/>
    <cellStyle name="输入 3 2 2 5 2 2" xfId="42332"/>
    <cellStyle name="输入 3 2 2 5 3" xfId="42333"/>
    <cellStyle name="输入 3 2 2 6" xfId="36647"/>
    <cellStyle name="输入 3 2 2 6 10" xfId="36649"/>
    <cellStyle name="输入 3 2 2 6 11" xfId="39026"/>
    <cellStyle name="输入 3 2 2 6 11 2" xfId="42334"/>
    <cellStyle name="输入 3 2 2 6 11 3" xfId="42335"/>
    <cellStyle name="输入 3 2 2 6 12" xfId="39028"/>
    <cellStyle name="输入 3 2 2 6 13" xfId="42336"/>
    <cellStyle name="输入 3 2 2 6 2" xfId="36651"/>
    <cellStyle name="输入 3 2 2 6 2 2" xfId="36653"/>
    <cellStyle name="输入 3 2 2 6 3" xfId="36659"/>
    <cellStyle name="输入 3 2 2 6 3 10" xfId="42337"/>
    <cellStyle name="输入 3 2 2 6 3 11" xfId="42338"/>
    <cellStyle name="输入 3 2 2 6 3 12" xfId="42339"/>
    <cellStyle name="输入 3 2 2 6 3 2" xfId="36661"/>
    <cellStyle name="输入 3 2 2 6 3 2 10" xfId="42340"/>
    <cellStyle name="输入 3 2 2 6 3 2 11" xfId="42341"/>
    <cellStyle name="输入 3 2 2 6 3 2 2" xfId="36663"/>
    <cellStyle name="输入 3 2 2 6 3 2 3" xfId="36666"/>
    <cellStyle name="输入 3 2 2 6 3 2 4" xfId="42342"/>
    <cellStyle name="输入 3 2 2 6 3 2 5" xfId="42343"/>
    <cellStyle name="输入 3 2 2 6 3 2 6" xfId="42344"/>
    <cellStyle name="输入 3 2 2 6 3 2 7" xfId="42345"/>
    <cellStyle name="输入 3 2 2 6 3 2 8" xfId="42346"/>
    <cellStyle name="输入 3 2 2 6 3 2 9" xfId="42347"/>
    <cellStyle name="输入 3 2 2 6 3 3" xfId="4251"/>
    <cellStyle name="输入 3 2 2 6 3 4" xfId="36670"/>
    <cellStyle name="输入 3 2 2 6 3 5" xfId="36673"/>
    <cellStyle name="输入 3 2 2 6 3 6" xfId="42348"/>
    <cellStyle name="输入 3 2 2 6 3 7" xfId="42349"/>
    <cellStyle name="输入 3 2 2 6 3 8" xfId="42350"/>
    <cellStyle name="输入 3 2 2 6 3 9" xfId="42351"/>
    <cellStyle name="输入 3 2 2 6 4" xfId="36675"/>
    <cellStyle name="输入 3 2 2 6 5" xfId="36683"/>
    <cellStyle name="输入 3 2 2 6 6" xfId="36687"/>
    <cellStyle name="输入 3 2 2 6 7" xfId="36692"/>
    <cellStyle name="输入 3 2 2 6 7 2" xfId="36694"/>
    <cellStyle name="输入 3 2 2 6 7 3" xfId="16657"/>
    <cellStyle name="输入 3 2 2 6 8" xfId="36699"/>
    <cellStyle name="输入 3 2 2 6 8 2" xfId="36701"/>
    <cellStyle name="输入 3 2 2 6 8 3" xfId="18077"/>
    <cellStyle name="输入 3 2 2 6 9" xfId="36704"/>
    <cellStyle name="输入 3 2 2 7" xfId="36707"/>
    <cellStyle name="输入 3 2 2 7 2" xfId="36709"/>
    <cellStyle name="输入 3 2 2 8" xfId="36722"/>
    <cellStyle name="输入 3 2 3" xfId="42352"/>
    <cellStyle name="输入 3 2 3 2" xfId="42353"/>
    <cellStyle name="输入 3 2 3 2 2" xfId="42354"/>
    <cellStyle name="输入 3 2 3 2 2 2" xfId="42355"/>
    <cellStyle name="输入 3 2 3 2 3" xfId="42356"/>
    <cellStyle name="输入 3 2 3 3" xfId="42357"/>
    <cellStyle name="输入 3 2 3 3 10" xfId="42358"/>
    <cellStyle name="输入 3 2 3 3 11" xfId="42359"/>
    <cellStyle name="输入 3 2 3 3 12" xfId="42360"/>
    <cellStyle name="输入 3 2 3 3 13" xfId="42361"/>
    <cellStyle name="输入 3 2 3 3 2" xfId="42362"/>
    <cellStyle name="输入 3 2 3 3 2 2" xfId="42363"/>
    <cellStyle name="输入 3 2 3 3 3" xfId="42364"/>
    <cellStyle name="输入 3 2 3 3 3 10" xfId="24169"/>
    <cellStyle name="输入 3 2 3 3 3 11" xfId="24174"/>
    <cellStyle name="输入 3 2 3 3 3 12" xfId="24177"/>
    <cellStyle name="输入 3 2 3 3 3 2" xfId="42365"/>
    <cellStyle name="输入 3 2 3 3 3 2 10" xfId="42366"/>
    <cellStyle name="输入 3 2 3 3 3 2 11" xfId="42367"/>
    <cellStyle name="输入 3 2 3 3 3 2 2" xfId="42368"/>
    <cellStyle name="输入 3 2 3 3 3 2 3" xfId="42369"/>
    <cellStyle name="输入 3 2 3 3 3 2 4" xfId="32736"/>
    <cellStyle name="输入 3 2 3 3 3 2 5" xfId="34448"/>
    <cellStyle name="输入 3 2 3 3 3 2 6" xfId="34463"/>
    <cellStyle name="输入 3 2 3 3 3 2 7" xfId="34471"/>
    <cellStyle name="输入 3 2 3 3 3 2 8" xfId="6481"/>
    <cellStyle name="输入 3 2 3 3 3 2 9" xfId="34477"/>
    <cellStyle name="输入 3 2 3 3 3 3" xfId="42370"/>
    <cellStyle name="输入 3 2 3 3 3 4" xfId="42371"/>
    <cellStyle name="输入 3 2 3 3 3 5" xfId="27763"/>
    <cellStyle name="输入 3 2 3 3 3 6" xfId="42372"/>
    <cellStyle name="输入 3 2 3 3 3 7" xfId="42373"/>
    <cellStyle name="输入 3 2 3 3 3 8" xfId="42374"/>
    <cellStyle name="输入 3 2 3 3 3 9" xfId="42375"/>
    <cellStyle name="输入 3 2 3 3 4" xfId="42376"/>
    <cellStyle name="输入 3 2 3 3 5" xfId="42377"/>
    <cellStyle name="输入 3 2 3 3 6" xfId="42378"/>
    <cellStyle name="输入 3 2 3 3 7" xfId="42379"/>
    <cellStyle name="输入 3 2 3 3 7 2" xfId="42380"/>
    <cellStyle name="输入 3 2 3 3 7 3" xfId="16700"/>
    <cellStyle name="输入 3 2 3 3 8" xfId="42381"/>
    <cellStyle name="输入 3 2 3 3 8 2" xfId="42382"/>
    <cellStyle name="输入 3 2 3 3 8 3" xfId="16717"/>
    <cellStyle name="输入 3 2 3 3 9" xfId="42383"/>
    <cellStyle name="输入 3 2 3 4" xfId="42384"/>
    <cellStyle name="输入 3 2 3 4 2" xfId="42385"/>
    <cellStyle name="输入 3 2 3 5" xfId="42386"/>
    <cellStyle name="输入 3 2 4" xfId="42387"/>
    <cellStyle name="输入 3 2 4 2" xfId="42388"/>
    <cellStyle name="输入 3 2 4 2 2" xfId="42389"/>
    <cellStyle name="输入 3 2 4 2 2 2" xfId="42390"/>
    <cellStyle name="输入 3 2 4 2 3" xfId="42391"/>
    <cellStyle name="输入 3 2 4 3" xfId="42392"/>
    <cellStyle name="输入 3 2 4 3 10" xfId="42393"/>
    <cellStyle name="输入 3 2 4 3 11" xfId="42394"/>
    <cellStyle name="输入 3 2 4 3 12" xfId="42395"/>
    <cellStyle name="输入 3 2 4 3 2" xfId="42396"/>
    <cellStyle name="输入 3 2 4 3 2 2" xfId="42397"/>
    <cellStyle name="输入 3 2 4 3 3" xfId="42399"/>
    <cellStyle name="输入 3 2 4 3 4" xfId="42400"/>
    <cellStyle name="输入 3 2 4 3 5" xfId="42401"/>
    <cellStyle name="输入 3 2 4 3 6" xfId="42402"/>
    <cellStyle name="输入 3 2 4 3 7" xfId="42403"/>
    <cellStyle name="输入 3 2 4 3 7 2" xfId="42404"/>
    <cellStyle name="输入 3 2 4 3 7 3" xfId="16759"/>
    <cellStyle name="输入 3 2 4 3 8" xfId="42405"/>
    <cellStyle name="输入 3 2 4 3 9" xfId="42406"/>
    <cellStyle name="输入 3 2 4 4" xfId="42407"/>
    <cellStyle name="输入 3 2 4 4 2" xfId="42408"/>
    <cellStyle name="输入 3 2 4 5" xfId="42409"/>
    <cellStyle name="输入 3 2 5" xfId="42410"/>
    <cellStyle name="输入 3 2 5 2" xfId="42411"/>
    <cellStyle name="输入 3 2 5 2 2" xfId="42412"/>
    <cellStyle name="输入 3 2 5 2 2 2" xfId="42413"/>
    <cellStyle name="输入 3 2 5 2 3" xfId="42414"/>
    <cellStyle name="输入 3 2 5 2 3 2" xfId="42415"/>
    <cellStyle name="输入 3 2 5 2 3 3" xfId="42416"/>
    <cellStyle name="输入 3 2 5 3" xfId="42417"/>
    <cellStyle name="输入 3 2 5 3 2" xfId="42418"/>
    <cellStyle name="输入 3 2 5 4" xfId="42419"/>
    <cellStyle name="输入 3 2 6" xfId="42420"/>
    <cellStyle name="输入 3 2 6 2" xfId="42421"/>
    <cellStyle name="输入 3 2 6 2 2" xfId="42422"/>
    <cellStyle name="输入 3 2 6 3" xfId="42423"/>
    <cellStyle name="输入 3 2 7" xfId="42424"/>
    <cellStyle name="输入 3 2 7 10" xfId="42425"/>
    <cellStyle name="输入 3 2 7 11" xfId="42426"/>
    <cellStyle name="输入 3 2 7 12" xfId="42427"/>
    <cellStyle name="输入 3 2 7 13" xfId="42428"/>
    <cellStyle name="输入 3 2 7 2" xfId="42429"/>
    <cellStyle name="输入 3 2 7 2 2" xfId="41774"/>
    <cellStyle name="输入 3 2 7 3" xfId="42430"/>
    <cellStyle name="输入 3 2 7 3 10" xfId="42431"/>
    <cellStyle name="输入 3 2 7 3 11" xfId="42432"/>
    <cellStyle name="输入 3 2 7 3 12" xfId="42433"/>
    <cellStyle name="输入 3 2 7 3 2" xfId="42434"/>
    <cellStyle name="输入 3 2 7 3 2 10" xfId="42435"/>
    <cellStyle name="输入 3 2 7 3 2 11" xfId="42436"/>
    <cellStyle name="输入 3 2 7 3 2 2" xfId="42437"/>
    <cellStyle name="输入 3 2 7 3 2 3" xfId="42438"/>
    <cellStyle name="输入 3 2 7 3 2 4" xfId="42439"/>
    <cellStyle name="输入 3 2 7 3 2 5" xfId="42440"/>
    <cellStyle name="输入 3 2 7 3 2 6" xfId="42441"/>
    <cellStyle name="输入 3 2 7 3 2 7" xfId="42442"/>
    <cellStyle name="输入 3 2 7 3 2 8" xfId="42443"/>
    <cellStyle name="输入 3 2 7 3 2 9" xfId="42444"/>
    <cellStyle name="输入 3 2 7 3 3" xfId="42445"/>
    <cellStyle name="输入 3 2 7 3 4" xfId="42446"/>
    <cellStyle name="输入 3 2 7 3 5" xfId="42447"/>
    <cellStyle name="输入 3 2 7 3 6" xfId="42448"/>
    <cellStyle name="输入 3 2 7 3 7" xfId="42449"/>
    <cellStyle name="输入 3 2 7 3 8" xfId="42450"/>
    <cellStyle name="输入 3 2 7 3 9" xfId="42451"/>
    <cellStyle name="输入 3 2 7 4" xfId="42452"/>
    <cellStyle name="输入 3 2 7 5" xfId="42453"/>
    <cellStyle name="输入 3 2 7 6" xfId="37006"/>
    <cellStyle name="输入 3 2 7 7" xfId="13403"/>
    <cellStyle name="输入 3 2 7 8" xfId="19122"/>
    <cellStyle name="输入 3 2 7 9" xfId="42454"/>
    <cellStyle name="输入 3 2 8" xfId="42455"/>
    <cellStyle name="输入 3 2 8 2" xfId="42456"/>
    <cellStyle name="输入 3 2 9" xfId="486"/>
    <cellStyle name="输入 3 3" xfId="42457"/>
    <cellStyle name="输入 3 3 2" xfId="42458"/>
    <cellStyle name="输入 3 3 2 2" xfId="42460"/>
    <cellStyle name="输入 3 3 2 2 2" xfId="42461"/>
    <cellStyle name="输入 3 3 2 2 2 2" xfId="22464"/>
    <cellStyle name="输入 3 3 2 2 2 2 2" xfId="22469"/>
    <cellStyle name="输入 3 3 2 2 2 2 3" xfId="22473"/>
    <cellStyle name="输入 3 3 2 2 3" xfId="42462"/>
    <cellStyle name="输入 3 3 2 3" xfId="42463"/>
    <cellStyle name="输入 3 3 2 3 10" xfId="42464"/>
    <cellStyle name="输入 3 3 2 3 11" xfId="42465"/>
    <cellStyle name="输入 3 3 2 3 12" xfId="42466"/>
    <cellStyle name="输入 3 3 2 3 13" xfId="42467"/>
    <cellStyle name="输入 3 3 2 3 2" xfId="42468"/>
    <cellStyle name="输入 3 3 2 3 2 2" xfId="42469"/>
    <cellStyle name="输入 3 3 2 3 2 3" xfId="42470"/>
    <cellStyle name="输入 3 3 2 3 2 4" xfId="42471"/>
    <cellStyle name="输入 3 3 2 3 3" xfId="42472"/>
    <cellStyle name="输入 3 3 2 3 3 10" xfId="42473"/>
    <cellStyle name="输入 3 3 2 3 3 11" xfId="42474"/>
    <cellStyle name="输入 3 3 2 3 3 12" xfId="42475"/>
    <cellStyle name="输入 3 3 2 3 3 2" xfId="42476"/>
    <cellStyle name="输入 3 3 2 3 3 2 10" xfId="42477"/>
    <cellStyle name="输入 3 3 2 3 3 2 11" xfId="42478"/>
    <cellStyle name="输入 3 3 2 3 3 2 2" xfId="42479"/>
    <cellStyle name="输入 3 3 2 3 3 2 3" xfId="42480"/>
    <cellStyle name="输入 3 3 2 3 3 2 4" xfId="42481"/>
    <cellStyle name="输入 3 3 2 3 3 2 5" xfId="42482"/>
    <cellStyle name="输入 3 3 2 3 3 2 6" xfId="42483"/>
    <cellStyle name="输入 3 3 2 3 3 2 7" xfId="42484"/>
    <cellStyle name="输入 3 3 2 3 3 2 8" xfId="42485"/>
    <cellStyle name="输入 3 3 2 3 3 2 9" xfId="42486"/>
    <cellStyle name="输入 3 3 2 3 3 3" xfId="42487"/>
    <cellStyle name="输入 3 3 2 3 3 4" xfId="42488"/>
    <cellStyle name="输入 3 3 2 3 3 5" xfId="42489"/>
    <cellStyle name="输入 3 3 2 3 3 6" xfId="42490"/>
    <cellStyle name="输入 3 3 2 3 3 7" xfId="42491"/>
    <cellStyle name="输入 3 3 2 3 3 8" xfId="42492"/>
    <cellStyle name="输入 3 3 2 3 3 9" xfId="42493"/>
    <cellStyle name="输入 3 3 2 3 4" xfId="42494"/>
    <cellStyle name="输入 3 3 2 3 5" xfId="42495"/>
    <cellStyle name="输入 3 3 2 3 6" xfId="42496"/>
    <cellStyle name="输入 3 3 2 3 7" xfId="42497"/>
    <cellStyle name="输入 3 3 2 3 7 2" xfId="42498"/>
    <cellStyle name="输入 3 3 2 3 7 3" xfId="42499"/>
    <cellStyle name="输入 3 3 2 3 8" xfId="42500"/>
    <cellStyle name="输入 3 3 2 3 8 2" xfId="42501"/>
    <cellStyle name="输入 3 3 2 3 8 3" xfId="42502"/>
    <cellStyle name="输入 3 3 2 3 9" xfId="42503"/>
    <cellStyle name="输入 3 3 2 3 9 2" xfId="42504"/>
    <cellStyle name="输入 3 3 2 3 9 3" xfId="42505"/>
    <cellStyle name="输入 3 3 2 4" xfId="42506"/>
    <cellStyle name="输入 3 3 2 4 2" xfId="42507"/>
    <cellStyle name="输入 3 3 2 4 3" xfId="42508"/>
    <cellStyle name="输入 3 3 2 4 4" xfId="42509"/>
    <cellStyle name="输入 3 3 2 5" xfId="42510"/>
    <cellStyle name="输入 3 3 3" xfId="42511"/>
    <cellStyle name="输入 3 3 3 2" xfId="42512"/>
    <cellStyle name="输入 3 3 3 2 2" xfId="42513"/>
    <cellStyle name="输入 3 3 3 2 2 2" xfId="42514"/>
    <cellStyle name="输入 3 3 3 2 3" xfId="42515"/>
    <cellStyle name="输入 3 3 3 3" xfId="42516"/>
    <cellStyle name="输入 3 3 3 3 10" xfId="42517"/>
    <cellStyle name="输入 3 3 3 3 11" xfId="42518"/>
    <cellStyle name="输入 3 3 3 3 12" xfId="42519"/>
    <cellStyle name="输入 3 3 3 3 2" xfId="42520"/>
    <cellStyle name="输入 3 3 3 3 2 2" xfId="42521"/>
    <cellStyle name="输入 3 3 3 3 3" xfId="42522"/>
    <cellStyle name="输入 3 3 3 3 4" xfId="42523"/>
    <cellStyle name="输入 3 3 3 3 5" xfId="42524"/>
    <cellStyle name="输入 3 3 3 3 6" xfId="42525"/>
    <cellStyle name="输入 3 3 3 3 7" xfId="42526"/>
    <cellStyle name="输入 3 3 3 3 7 2" xfId="42527"/>
    <cellStyle name="输入 3 3 3 3 8" xfId="42528"/>
    <cellStyle name="输入 3 3 3 3 8 2" xfId="42529"/>
    <cellStyle name="输入 3 3 3 3 8 3" xfId="42530"/>
    <cellStyle name="输入 3 3 3 3 9" xfId="42531"/>
    <cellStyle name="输入 3 3 3 4" xfId="42532"/>
    <cellStyle name="输入 3 3 3 4 2" xfId="39095"/>
    <cellStyle name="输入 3 3 3 5" xfId="42533"/>
    <cellStyle name="输入 3 3 4" xfId="42534"/>
    <cellStyle name="输入 3 3 4 2" xfId="42535"/>
    <cellStyle name="输入 3 3 4 2 2" xfId="42536"/>
    <cellStyle name="输入 3 3 4 2 2 2" xfId="42537"/>
    <cellStyle name="输入 3 3 4 2 3" xfId="42538"/>
    <cellStyle name="输入 3 3 4 3" xfId="42539"/>
    <cellStyle name="输入 3 3 4 3 2" xfId="42540"/>
    <cellStyle name="输入 3 3 4 4" xfId="42541"/>
    <cellStyle name="输入 3 3 5" xfId="42542"/>
    <cellStyle name="输入 3 3 5 2" xfId="31853"/>
    <cellStyle name="输入 3 3 5 2 2" xfId="42543"/>
    <cellStyle name="输入 3 3 5 3" xfId="31855"/>
    <cellStyle name="输入 3 3 6" xfId="42544"/>
    <cellStyle name="输入 3 3 6 10" xfId="42545"/>
    <cellStyle name="输入 3 3 6 11" xfId="42546"/>
    <cellStyle name="输入 3 3 6 12" xfId="42547"/>
    <cellStyle name="输入 3 3 6 13" xfId="42548"/>
    <cellStyle name="输入 3 3 6 2" xfId="42549"/>
    <cellStyle name="输入 3 3 6 2 2" xfId="42550"/>
    <cellStyle name="输入 3 3 6 3" xfId="42551"/>
    <cellStyle name="输入 3 3 6 3 10" xfId="25772"/>
    <cellStyle name="输入 3 3 6 3 11" xfId="25781"/>
    <cellStyle name="输入 3 3 6 3 12" xfId="25784"/>
    <cellStyle name="输入 3 3 6 3 2" xfId="42552"/>
    <cellStyle name="输入 3 3 6 3 2 10" xfId="42553"/>
    <cellStyle name="输入 3 3 6 3 2 11" xfId="42554"/>
    <cellStyle name="输入 3 3 6 3 2 2" xfId="42555"/>
    <cellStyle name="输入 3 3 6 3 2 3" xfId="42556"/>
    <cellStyle name="输入 3 3 6 3 2 4" xfId="42557"/>
    <cellStyle name="输入 3 3 6 3 2 5" xfId="42558"/>
    <cellStyle name="输入 3 3 6 3 2 6" xfId="42559"/>
    <cellStyle name="输入 3 3 6 3 2 7" xfId="42560"/>
    <cellStyle name="输入 3 3 6 3 2 8" xfId="42561"/>
    <cellStyle name="输入 3 3 6 3 2 9" xfId="42562"/>
    <cellStyle name="输入 3 3 6 3 3" xfId="42563"/>
    <cellStyle name="输入 3 3 6 3 3 2" xfId="9669"/>
    <cellStyle name="输入 3 3 6 3 3 3" xfId="9699"/>
    <cellStyle name="输入 3 3 6 3 4" xfId="42564"/>
    <cellStyle name="输入 3 3 6 3 4 2" xfId="42565"/>
    <cellStyle name="输入 3 3 6 3 4 3" xfId="42566"/>
    <cellStyle name="输入 3 3 6 3 5" xfId="42567"/>
    <cellStyle name="输入 3 3 6 3 5 2" xfId="42568"/>
    <cellStyle name="输入 3 3 6 3 5 3" xfId="42569"/>
    <cellStyle name="输入 3 3 6 3 6" xfId="42570"/>
    <cellStyle name="输入 3 3 6 3 7" xfId="42571"/>
    <cellStyle name="输入 3 3 6 3 8" xfId="42572"/>
    <cellStyle name="输入 3 3 6 3 9" xfId="42573"/>
    <cellStyle name="输入 3 3 6 4" xfId="42574"/>
    <cellStyle name="输入 3 3 6 5" xfId="42575"/>
    <cellStyle name="输入 3 3 6 6" xfId="37193"/>
    <cellStyle name="输入 3 3 6 7" xfId="37196"/>
    <cellStyle name="输入 3 3 6 8" xfId="42576"/>
    <cellStyle name="输入 3 3 6 9" xfId="42577"/>
    <cellStyle name="输入 3 3 7" xfId="42578"/>
    <cellStyle name="输入 3 3 7 2" xfId="42579"/>
    <cellStyle name="输入 3 3 8" xfId="42580"/>
    <cellStyle name="输入 3 4" xfId="42581"/>
    <cellStyle name="输入 3 4 2" xfId="42582"/>
    <cellStyle name="输入 3 4 2 2" xfId="42583"/>
    <cellStyle name="输入 3 4 2 2 2" xfId="42584"/>
    <cellStyle name="输入 3 4 2 3" xfId="15394"/>
    <cellStyle name="输入 3 4 3" xfId="42585"/>
    <cellStyle name="输入 3 4 3 10" xfId="42586"/>
    <cellStyle name="输入 3 4 3 11" xfId="42587"/>
    <cellStyle name="输入 3 4 3 12" xfId="42588"/>
    <cellStyle name="输入 3 4 3 13" xfId="42589"/>
    <cellStyle name="输入 3 4 3 2" xfId="42590"/>
    <cellStyle name="输入 3 4 3 2 2" xfId="42591"/>
    <cellStyle name="输入 3 4 3 3" xfId="42592"/>
    <cellStyle name="输入 3 4 3 3 10" xfId="42593"/>
    <cellStyle name="输入 3 4 3 3 11" xfId="42594"/>
    <cellStyle name="输入 3 4 3 3 12" xfId="42595"/>
    <cellStyle name="输入 3 4 3 3 2" xfId="42596"/>
    <cellStyle name="输入 3 4 3 3 2 10" xfId="42597"/>
    <cellStyle name="输入 3 4 3 3 2 11" xfId="42598"/>
    <cellStyle name="输入 3 4 3 3 2 2" xfId="42599"/>
    <cellStyle name="输入 3 4 3 3 2 3" xfId="42600"/>
    <cellStyle name="输入 3 4 3 3 2 4" xfId="42601"/>
    <cellStyle name="输入 3 4 3 3 2 5" xfId="42602"/>
    <cellStyle name="输入 3 4 3 3 2 6" xfId="42603"/>
    <cellStyle name="输入 3 4 3 3 2 7" xfId="42604"/>
    <cellStyle name="输入 3 4 3 3 2 8" xfId="42605"/>
    <cellStyle name="输入 3 4 3 3 2 9" xfId="42606"/>
    <cellStyle name="输入 3 4 3 3 3" xfId="42607"/>
    <cellStyle name="输入 3 4 3 3 4" xfId="42608"/>
    <cellStyle name="输入 3 4 3 3 5" xfId="42609"/>
    <cellStyle name="输入 3 4 3 3 6" xfId="42610"/>
    <cellStyle name="输入 3 4 3 3 7" xfId="42611"/>
    <cellStyle name="输入 3 4 3 3 8" xfId="42612"/>
    <cellStyle name="输入 3 4 3 3 9" xfId="42613"/>
    <cellStyle name="输入 3 4 3 4" xfId="42614"/>
    <cellStyle name="输入 3 4 3 5" xfId="42615"/>
    <cellStyle name="输入 3 4 3 6" xfId="37352"/>
    <cellStyle name="输入 3 4 3 7" xfId="37360"/>
    <cellStyle name="输入 3 4 3 8" xfId="37367"/>
    <cellStyle name="输入 3 4 3 9" xfId="37370"/>
    <cellStyle name="输入 3 4 4" xfId="42616"/>
    <cellStyle name="输入 3 4 4 2" xfId="42617"/>
    <cellStyle name="输入 3 4 5" xfId="42618"/>
    <cellStyle name="输入 3 5" xfId="42619"/>
    <cellStyle name="输入 3 5 2" xfId="42620"/>
    <cellStyle name="输入 3 5 2 2" xfId="42621"/>
    <cellStyle name="输入 3 5 2 2 2" xfId="42622"/>
    <cellStyle name="输入 3 5 2 3" xfId="42623"/>
    <cellStyle name="输入 3 5 3" xfId="42624"/>
    <cellStyle name="输入 3 5 3 10" xfId="42625"/>
    <cellStyle name="输入 3 5 3 11" xfId="42626"/>
    <cellStyle name="输入 3 5 3 12" xfId="42627"/>
    <cellStyle name="输入 3 5 3 2" xfId="42628"/>
    <cellStyle name="输入 3 5 3 2 2" xfId="42629"/>
    <cellStyle name="输入 3 5 3 3" xfId="42630"/>
    <cellStyle name="输入 3 5 3 4" xfId="42631"/>
    <cellStyle name="输入 3 5 3 5" xfId="42632"/>
    <cellStyle name="输入 3 5 3 6" xfId="37447"/>
    <cellStyle name="输入 3 5 3 7" xfId="37452"/>
    <cellStyle name="输入 3 5 3 8" xfId="37455"/>
    <cellStyle name="输入 3 5 3 9" xfId="42633"/>
    <cellStyle name="输入 3 5 4" xfId="42634"/>
    <cellStyle name="输入 3 5 4 2" xfId="42635"/>
    <cellStyle name="输入 3 5 5" xfId="42636"/>
    <cellStyle name="输入 3 6" xfId="42637"/>
    <cellStyle name="输入 3 6 2" xfId="42638"/>
    <cellStyle name="输入 3 6 2 2" xfId="42639"/>
    <cellStyle name="输入 3 6 2 2 2" xfId="42640"/>
    <cellStyle name="输入 3 6 2 3" xfId="42641"/>
    <cellStyle name="输入 3 6 3" xfId="42642"/>
    <cellStyle name="输入 3 6 3 2" xfId="42643"/>
    <cellStyle name="输入 3 6 4" xfId="42644"/>
    <cellStyle name="输入 3 7" xfId="42645"/>
    <cellStyle name="输入 3 7 2" xfId="42646"/>
    <cellStyle name="输入 3 7 2 2" xfId="42647"/>
    <cellStyle name="输入 3 7 3" xfId="42648"/>
    <cellStyle name="输入 3 8" xfId="42649"/>
    <cellStyle name="输入 3 8 10" xfId="42650"/>
    <cellStyle name="输入 3 8 11" xfId="42651"/>
    <cellStyle name="输入 3 8 12" xfId="42652"/>
    <cellStyle name="输入 3 8 13" xfId="42653"/>
    <cellStyle name="输入 3 8 2" xfId="42654"/>
    <cellStyle name="输入 3 8 2 2" xfId="42655"/>
    <cellStyle name="输入 3 8 3" xfId="42656"/>
    <cellStyle name="输入 3 8 3 10" xfId="42657"/>
    <cellStyle name="输入 3 8 3 11" xfId="42658"/>
    <cellStyle name="输入 3 8 3 12" xfId="42659"/>
    <cellStyle name="输入 3 8 3 2" xfId="42660"/>
    <cellStyle name="输入 3 8 3 2 10" xfId="29009"/>
    <cellStyle name="输入 3 8 3 2 11" xfId="29042"/>
    <cellStyle name="输入 3 8 3 2 2" xfId="42661"/>
    <cellStyle name="输入 3 8 3 2 3" xfId="42662"/>
    <cellStyle name="输入 3 8 3 2 4" xfId="42663"/>
    <cellStyle name="输入 3 8 3 2 5" xfId="42664"/>
    <cellStyle name="输入 3 8 3 2 6" xfId="42665"/>
    <cellStyle name="输入 3 8 3 2 7" xfId="42666"/>
    <cellStyle name="输入 3 8 3 2 8" xfId="42667"/>
    <cellStyle name="输入 3 8 3 2 9" xfId="42668"/>
    <cellStyle name="输入 3 8 3 3" xfId="42669"/>
    <cellStyle name="输入 3 8 3 4" xfId="42670"/>
    <cellStyle name="输入 3 8 3 5" xfId="42671"/>
    <cellStyle name="输入 3 8 3 6" xfId="42672"/>
    <cellStyle name="输入 3 8 3 6 2" xfId="42673"/>
    <cellStyle name="输入 3 8 3 6 3" xfId="42674"/>
    <cellStyle name="输入 3 8 3 7" xfId="42675"/>
    <cellStyle name="输入 3 8 3 7 2" xfId="42676"/>
    <cellStyle name="输入 3 8 3 7 3" xfId="42677"/>
    <cellStyle name="输入 3 8 3 8" xfId="42678"/>
    <cellStyle name="输入 3 8 3 9" xfId="42679"/>
    <cellStyle name="输入 3 8 4" xfId="42680"/>
    <cellStyle name="输入 3 8 5" xfId="42681"/>
    <cellStyle name="输入 3 8 6" xfId="42682"/>
    <cellStyle name="输入 3 8 7" xfId="42683"/>
    <cellStyle name="输入 3 8 8" xfId="42684"/>
    <cellStyle name="输入 3 8 9" xfId="42685"/>
    <cellStyle name="输入 3 9" xfId="42686"/>
    <cellStyle name="输入 3 9 2" xfId="42687"/>
    <cellStyle name="输入 4" xfId="42688"/>
    <cellStyle name="输入 4 10" xfId="42689"/>
    <cellStyle name="输入 4 2" xfId="42690"/>
    <cellStyle name="输入 4 2 2" xfId="42691"/>
    <cellStyle name="输入 4 2 2 2" xfId="42692"/>
    <cellStyle name="输入 4 2 2 2 2" xfId="42693"/>
    <cellStyle name="输入 4 2 2 2 2 2" xfId="42694"/>
    <cellStyle name="输入 4 2 2 2 2 2 2" xfId="42695"/>
    <cellStyle name="输入 4 2 2 2 2 3" xfId="42696"/>
    <cellStyle name="输入 4 2 2 2 3" xfId="42697"/>
    <cellStyle name="输入 4 2 2 2 3 10" xfId="42698"/>
    <cellStyle name="输入 4 2 2 2 3 11" xfId="42699"/>
    <cellStyle name="输入 4 2 2 2 3 12" xfId="42700"/>
    <cellStyle name="输入 4 2 2 2 3 13" xfId="42701"/>
    <cellStyle name="输入 4 2 2 2 3 2" xfId="42702"/>
    <cellStyle name="输入 4 2 2 2 3 2 2" xfId="33646"/>
    <cellStyle name="输入 4 2 2 2 3 3" xfId="42703"/>
    <cellStyle name="输入 4 2 2 2 3 3 10" xfId="42704"/>
    <cellStyle name="输入 4 2 2 2 3 3 11" xfId="42705"/>
    <cellStyle name="输入 4 2 2 2 3 3 12" xfId="42706"/>
    <cellStyle name="输入 4 2 2 2 3 3 2" xfId="42707"/>
    <cellStyle name="输入 4 2 2 2 3 3 2 10" xfId="42708"/>
    <cellStyle name="输入 4 2 2 2 3 3 2 11" xfId="42709"/>
    <cellStyle name="输入 4 2 2 2 3 3 2 2" xfId="42710"/>
    <cellStyle name="输入 4 2 2 2 3 3 2 3" xfId="42711"/>
    <cellStyle name="输入 4 2 2 2 3 3 2 4" xfId="42712"/>
    <cellStyle name="输入 4 2 2 2 3 3 2 5" xfId="42713"/>
    <cellStyle name="输入 4 2 2 2 3 3 2 6" xfId="42714"/>
    <cellStyle name="输入 4 2 2 2 3 3 2 7" xfId="42715"/>
    <cellStyle name="输入 4 2 2 2 3 3 2 8" xfId="42716"/>
    <cellStyle name="输入 4 2 2 2 3 3 2 9" xfId="42717"/>
    <cellStyle name="输入 4 2 2 2 3 3 3" xfId="42718"/>
    <cellStyle name="输入 4 2 2 2 3 3 4" xfId="42719"/>
    <cellStyle name="输入 4 2 2 2 3 3 5" xfId="42720"/>
    <cellStyle name="输入 4 2 2 2 3 3 6" xfId="42721"/>
    <cellStyle name="输入 4 2 2 2 3 3 7" xfId="42722"/>
    <cellStyle name="输入 4 2 2 2 3 3 8" xfId="42723"/>
    <cellStyle name="输入 4 2 2 2 3 3 9" xfId="42724"/>
    <cellStyle name="输入 4 2 2 2 3 4" xfId="42725"/>
    <cellStyle name="输入 4 2 2 2 3 5" xfId="42726"/>
    <cellStyle name="输入 4 2 2 2 3 6" xfId="42727"/>
    <cellStyle name="输入 4 2 2 2 3 7" xfId="42728"/>
    <cellStyle name="输入 4 2 2 2 3 8" xfId="42729"/>
    <cellStyle name="输入 4 2 2 2 3 9" xfId="42730"/>
    <cellStyle name="输入 4 2 2 2 4" xfId="42731"/>
    <cellStyle name="输入 4 2 2 2 4 2" xfId="42732"/>
    <cellStyle name="输入 4 2 2 2 5" xfId="42733"/>
    <cellStyle name="输入 4 2 2 3" xfId="42734"/>
    <cellStyle name="输入 4 2 2 3 2" xfId="42735"/>
    <cellStyle name="输入 4 2 2 3 2 2" xfId="42736"/>
    <cellStyle name="输入 4 2 2 3 2 2 2" xfId="42737"/>
    <cellStyle name="输入 4 2 2 3 2 3" xfId="42738"/>
    <cellStyle name="输入 4 2 2 3 3" xfId="42739"/>
    <cellStyle name="输入 4 2 2 3 3 10" xfId="42740"/>
    <cellStyle name="输入 4 2 2 3 3 11" xfId="42741"/>
    <cellStyle name="输入 4 2 2 3 3 12" xfId="42742"/>
    <cellStyle name="输入 4 2 2 3 3 2" xfId="42743"/>
    <cellStyle name="输入 4 2 2 3 3 2 2" xfId="22961"/>
    <cellStyle name="输入 4 2 2 3 3 3" xfId="42744"/>
    <cellStyle name="输入 4 2 2 3 3 4" xfId="42745"/>
    <cellStyle name="输入 4 2 2 3 3 5" xfId="42746"/>
    <cellStyle name="输入 4 2 2 3 3 6" xfId="42747"/>
    <cellStyle name="输入 4 2 2 3 3 7" xfId="42748"/>
    <cellStyle name="输入 4 2 2 3 3 8" xfId="42749"/>
    <cellStyle name="输入 4 2 2 3 3 9" xfId="42750"/>
    <cellStyle name="输入 4 2 2 3 4" xfId="42751"/>
    <cellStyle name="输入 4 2 2 3 4 2" xfId="42752"/>
    <cellStyle name="输入 4 2 2 3 5" xfId="42753"/>
    <cellStyle name="输入 4 2 2 3 5 2" xfId="42754"/>
    <cellStyle name="输入 4 2 2 3 5 3" xfId="42755"/>
    <cellStyle name="输入 4 2 2 4" xfId="42756"/>
    <cellStyle name="输入 4 2 2 4 2" xfId="42757"/>
    <cellStyle name="输入 4 2 2 4 2 2" xfId="42758"/>
    <cellStyle name="输入 4 2 2 4 2 2 2" xfId="34221"/>
    <cellStyle name="输入 4 2 2 4 2 3" xfId="42759"/>
    <cellStyle name="输入 4 2 2 4 3" xfId="42760"/>
    <cellStyle name="输入 4 2 2 4 3 2" xfId="42761"/>
    <cellStyle name="输入 4 2 2 4 4" xfId="42762"/>
    <cellStyle name="输入 4 2 2 5" xfId="42763"/>
    <cellStyle name="输入 4 2 2 5 2" xfId="42764"/>
    <cellStyle name="输入 4 2 2 5 2 2" xfId="42765"/>
    <cellStyle name="输入 4 2 2 5 3" xfId="42766"/>
    <cellStyle name="输入 4 2 2 6" xfId="37763"/>
    <cellStyle name="输入 4 2 2 6 10" xfId="37765"/>
    <cellStyle name="输入 4 2 2 6 11" xfId="42767"/>
    <cellStyle name="输入 4 2 2 6 12" xfId="42768"/>
    <cellStyle name="输入 4 2 2 6 13" xfId="42769"/>
    <cellStyle name="输入 4 2 2 6 13 2" xfId="42770"/>
    <cellStyle name="输入 4 2 2 6 13 3" xfId="42771"/>
    <cellStyle name="输入 4 2 2 6 2" xfId="37767"/>
    <cellStyle name="输入 4 2 2 6 2 2" xfId="37769"/>
    <cellStyle name="输入 4 2 2 6 3" xfId="37783"/>
    <cellStyle name="输入 4 2 2 6 3 10" xfId="42772"/>
    <cellStyle name="输入 4 2 2 6 3 11" xfId="42773"/>
    <cellStyle name="输入 4 2 2 6 3 12" xfId="42774"/>
    <cellStyle name="输入 4 2 2 6 3 2" xfId="37785"/>
    <cellStyle name="输入 4 2 2 6 3 2 10" xfId="42775"/>
    <cellStyle name="输入 4 2 2 6 3 2 11" xfId="42776"/>
    <cellStyle name="输入 4 2 2 6 3 2 2" xfId="37787"/>
    <cellStyle name="输入 4 2 2 6 3 2 3" xfId="37790"/>
    <cellStyle name="输入 4 2 2 6 3 2 4" xfId="42777"/>
    <cellStyle name="输入 4 2 2 6 3 2 5" xfId="42778"/>
    <cellStyle name="输入 4 2 2 6 3 2 6" xfId="42779"/>
    <cellStyle name="输入 4 2 2 6 3 2 7" xfId="42780"/>
    <cellStyle name="输入 4 2 2 6 3 2 8" xfId="42781"/>
    <cellStyle name="输入 4 2 2 6 3 2 9" xfId="42782"/>
    <cellStyle name="输入 4 2 2 6 3 3" xfId="37792"/>
    <cellStyle name="输入 4 2 2 6 3 4" xfId="37798"/>
    <cellStyle name="输入 4 2 2 6 3 5" xfId="37801"/>
    <cellStyle name="输入 4 2 2 6 3 6" xfId="42783"/>
    <cellStyle name="输入 4 2 2 6 3 7" xfId="42784"/>
    <cellStyle name="输入 4 2 2 6 3 8" xfId="42785"/>
    <cellStyle name="输入 4 2 2 6 3 9" xfId="42786"/>
    <cellStyle name="输入 4 2 2 6 4" xfId="37803"/>
    <cellStyle name="输入 4 2 2 6 5" xfId="37812"/>
    <cellStyle name="输入 4 2 2 6 6" xfId="37817"/>
    <cellStyle name="输入 4 2 2 6 7" xfId="17410"/>
    <cellStyle name="输入 4 2 2 6 8" xfId="37824"/>
    <cellStyle name="输入 4 2 2 6 9" xfId="37830"/>
    <cellStyle name="输入 4 2 2 7" xfId="37833"/>
    <cellStyle name="输入 4 2 2 7 2" xfId="37835"/>
    <cellStyle name="输入 4 2 2 8" xfId="37849"/>
    <cellStyle name="输入 4 2 3" xfId="42787"/>
    <cellStyle name="输入 4 2 3 2" xfId="42788"/>
    <cellStyle name="输入 4 2 3 2 2" xfId="42789"/>
    <cellStyle name="输入 4 2 3 2 2 2" xfId="42790"/>
    <cellStyle name="输入 4 2 3 2 3" xfId="42791"/>
    <cellStyle name="输入 4 2 3 3" xfId="26430"/>
    <cellStyle name="输入 4 2 3 3 10" xfId="42792"/>
    <cellStyle name="输入 4 2 3 3 11" xfId="42793"/>
    <cellStyle name="输入 4 2 3 3 12" xfId="42794"/>
    <cellStyle name="输入 4 2 3 3 13" xfId="42795"/>
    <cellStyle name="输入 4 2 3 3 2" xfId="42796"/>
    <cellStyle name="输入 4 2 3 3 2 2" xfId="42797"/>
    <cellStyle name="输入 4 2 3 3 3" xfId="42798"/>
    <cellStyle name="输入 4 2 3 3 3 10" xfId="42799"/>
    <cellStyle name="输入 4 2 3 3 3 11" xfId="42800"/>
    <cellStyle name="输入 4 2 3 3 3 12" xfId="42801"/>
    <cellStyle name="输入 4 2 3 3 3 2" xfId="42802"/>
    <cellStyle name="输入 4 2 3 3 3 2 10" xfId="20285"/>
    <cellStyle name="输入 4 2 3 3 3 2 11" xfId="42803"/>
    <cellStyle name="输入 4 2 3 3 3 2 2" xfId="42804"/>
    <cellStyle name="输入 4 2 3 3 3 2 3" xfId="42805"/>
    <cellStyle name="输入 4 2 3 3 3 2 4" xfId="42806"/>
    <cellStyle name="输入 4 2 3 3 3 2 5" xfId="38119"/>
    <cellStyle name="输入 4 2 3 3 3 2 6" xfId="42807"/>
    <cellStyle name="输入 4 2 3 3 3 2 7" xfId="42808"/>
    <cellStyle name="输入 4 2 3 3 3 2 8" xfId="42809"/>
    <cellStyle name="输入 4 2 3 3 3 2 9" xfId="42810"/>
    <cellStyle name="输入 4 2 3 3 3 3" xfId="42811"/>
    <cellStyle name="输入 4 2 3 3 3 4" xfId="42812"/>
    <cellStyle name="输入 4 2 3 3 3 5" xfId="42813"/>
    <cellStyle name="输入 4 2 3 3 3 6" xfId="42814"/>
    <cellStyle name="输入 4 2 3 3 3 7" xfId="42815"/>
    <cellStyle name="输入 4 2 3 3 3 8" xfId="42816"/>
    <cellStyle name="输入 4 2 3 3 3 9" xfId="42817"/>
    <cellStyle name="输入 4 2 3 3 4" xfId="42818"/>
    <cellStyle name="输入 4 2 3 3 5" xfId="42819"/>
    <cellStyle name="输入 4 2 3 3 6" xfId="42820"/>
    <cellStyle name="输入 4 2 3 3 7" xfId="42821"/>
    <cellStyle name="输入 4 2 3 3 8" xfId="42822"/>
    <cellStyle name="输入 4 2 3 3 8 2" xfId="42823"/>
    <cellStyle name="输入 4 2 3 3 8 3" xfId="42824"/>
    <cellStyle name="输入 4 2 3 3 9" xfId="42825"/>
    <cellStyle name="输入 4 2 3 4" xfId="36772"/>
    <cellStyle name="输入 4 2 3 4 2" xfId="36774"/>
    <cellStyle name="输入 4 2 3 5" xfId="36776"/>
    <cellStyle name="输入 4 2 4" xfId="42826"/>
    <cellStyle name="输入 4 2 4 2" xfId="42827"/>
    <cellStyle name="输入 4 2 4 2 2" xfId="42828"/>
    <cellStyle name="输入 4 2 4 2 2 2" xfId="42829"/>
    <cellStyle name="输入 4 2 4 2 3" xfId="42830"/>
    <cellStyle name="输入 4 2 4 3" xfId="42831"/>
    <cellStyle name="输入 4 2 4 3 10" xfId="42832"/>
    <cellStyle name="输入 4 2 4 3 11" xfId="42833"/>
    <cellStyle name="输入 4 2 4 3 12" xfId="42834"/>
    <cellStyle name="输入 4 2 4 3 2" xfId="42835"/>
    <cellStyle name="输入 4 2 4 3 2 2" xfId="42836"/>
    <cellStyle name="输入 4 2 4 3 3" xfId="42837"/>
    <cellStyle name="输入 4 2 4 3 4" xfId="42838"/>
    <cellStyle name="输入 4 2 4 3 5" xfId="42839"/>
    <cellStyle name="输入 4 2 4 3 6" xfId="42840"/>
    <cellStyle name="输入 4 2 4 3 7" xfId="42841"/>
    <cellStyle name="输入 4 2 4 3 8" xfId="42842"/>
    <cellStyle name="输入 4 2 4 3 9" xfId="42843"/>
    <cellStyle name="输入 4 2 4 4" xfId="36778"/>
    <cellStyle name="输入 4 2 4 4 2" xfId="42844"/>
    <cellStyle name="输入 4 2 4 5" xfId="42845"/>
    <cellStyle name="输入 4 2 5" xfId="42846"/>
    <cellStyle name="输入 4 2 5 2" xfId="42847"/>
    <cellStyle name="输入 4 2 5 2 2" xfId="42848"/>
    <cellStyle name="输入 4 2 5 2 2 2" xfId="42849"/>
    <cellStyle name="输入 4 2 5 2 3" xfId="42850"/>
    <cellStyle name="输入 4 2 5 3" xfId="42851"/>
    <cellStyle name="输入 4 2 5 3 2" xfId="42852"/>
    <cellStyle name="输入 4 2 5 4" xfId="42853"/>
    <cellStyle name="输入 4 2 6" xfId="42854"/>
    <cellStyle name="输入 4 2 6 2" xfId="42855"/>
    <cellStyle name="输入 4 2 6 2 2" xfId="42856"/>
    <cellStyle name="输入 4 2 6 3" xfId="42857"/>
    <cellStyle name="输入 4 2 7" xfId="42858"/>
    <cellStyle name="输入 4 2 7 10" xfId="23734"/>
    <cellStyle name="输入 4 2 7 11" xfId="19477"/>
    <cellStyle name="输入 4 2 7 12" xfId="19484"/>
    <cellStyle name="输入 4 2 7 13" xfId="28412"/>
    <cellStyle name="输入 4 2 7 2" xfId="42859"/>
    <cellStyle name="输入 4 2 7 2 2" xfId="42860"/>
    <cellStyle name="输入 4 2 7 3" xfId="42861"/>
    <cellStyle name="输入 4 2 7 3 10" xfId="42862"/>
    <cellStyle name="输入 4 2 7 3 11" xfId="42863"/>
    <cellStyle name="输入 4 2 7 3 12" xfId="42864"/>
    <cellStyle name="输入 4 2 7 3 2" xfId="42865"/>
    <cellStyle name="输入 4 2 7 3 2 10" xfId="42866"/>
    <cellStyle name="输入 4 2 7 3 2 11" xfId="42867"/>
    <cellStyle name="输入 4 2 7 3 2 2" xfId="42868"/>
    <cellStyle name="输入 4 2 7 3 2 3" xfId="42869"/>
    <cellStyle name="输入 4 2 7 3 2 4" xfId="34590"/>
    <cellStyle name="输入 4 2 7 3 2 5" xfId="34595"/>
    <cellStyle name="输入 4 2 7 3 2 6" xfId="27278"/>
    <cellStyle name="输入 4 2 7 3 2 7" xfId="27283"/>
    <cellStyle name="输入 4 2 7 3 2 8" xfId="42870"/>
    <cellStyle name="输入 4 2 7 3 2 9" xfId="42871"/>
    <cellStyle name="输入 4 2 7 3 3" xfId="42872"/>
    <cellStyle name="输入 4 2 7 3 4" xfId="42873"/>
    <cellStyle name="输入 4 2 7 3 5" xfId="42874"/>
    <cellStyle name="输入 4 2 7 3 6" xfId="42875"/>
    <cellStyle name="输入 4 2 7 3 7" xfId="42876"/>
    <cellStyle name="输入 4 2 7 3 8" xfId="42877"/>
    <cellStyle name="输入 4 2 7 3 9" xfId="42878"/>
    <cellStyle name="输入 4 2 7 4" xfId="42879"/>
    <cellStyle name="输入 4 2 7 5" xfId="42880"/>
    <cellStyle name="输入 4 2 7 6" xfId="37211"/>
    <cellStyle name="输入 4 2 7 7" xfId="38117"/>
    <cellStyle name="输入 4 2 7 8" xfId="38121"/>
    <cellStyle name="输入 4 2 7 9" xfId="42881"/>
    <cellStyle name="输入 4 2 8" xfId="42882"/>
    <cellStyle name="输入 4 2 8 2" xfId="42883"/>
    <cellStyle name="输入 4 2 9" xfId="1841"/>
    <cellStyle name="输入 4 3" xfId="42884"/>
    <cellStyle name="输入 4 3 2" xfId="42885"/>
    <cellStyle name="输入 4 3 2 2" xfId="42886"/>
    <cellStyle name="输入 4 3 2 2 2" xfId="42887"/>
    <cellStyle name="输入 4 3 2 2 2 2" xfId="42888"/>
    <cellStyle name="输入 4 3 2 2 3" xfId="28415"/>
    <cellStyle name="输入 4 3 2 3" xfId="42889"/>
    <cellStyle name="输入 4 3 2 3 10" xfId="29503"/>
    <cellStyle name="输入 4 3 2 3 11" xfId="42890"/>
    <cellStyle name="输入 4 3 2 3 12" xfId="42891"/>
    <cellStyle name="输入 4 3 2 3 13" xfId="42892"/>
    <cellStyle name="输入 4 3 2 3 2" xfId="42893"/>
    <cellStyle name="输入 4 3 2 3 2 2" xfId="42894"/>
    <cellStyle name="输入 4 3 2 3 3" xfId="28458"/>
    <cellStyle name="输入 4 3 2 3 3 10" xfId="42895"/>
    <cellStyle name="输入 4 3 2 3 3 11" xfId="42896"/>
    <cellStyle name="输入 4 3 2 3 3 12" xfId="42897"/>
    <cellStyle name="输入 4 3 2 3 3 2" xfId="28460"/>
    <cellStyle name="输入 4 3 2 3 3 2 10" xfId="42898"/>
    <cellStyle name="输入 4 3 2 3 3 2 11" xfId="42899"/>
    <cellStyle name="输入 4 3 2 3 3 2 2" xfId="28462"/>
    <cellStyle name="输入 4 3 2 3 3 2 3" xfId="26778"/>
    <cellStyle name="输入 4 3 2 3 3 2 4" xfId="26787"/>
    <cellStyle name="输入 4 3 2 3 3 2 5" xfId="42900"/>
    <cellStyle name="输入 4 3 2 3 3 2 6" xfId="42901"/>
    <cellStyle name="输入 4 3 2 3 3 2 7" xfId="42902"/>
    <cellStyle name="输入 4 3 2 3 3 2 8" xfId="42903"/>
    <cellStyle name="输入 4 3 2 3 3 2 9" xfId="42904"/>
    <cellStyle name="输入 4 3 2 3 3 3" xfId="28467"/>
    <cellStyle name="输入 4 3 2 3 3 4" xfId="28471"/>
    <cellStyle name="输入 4 3 2 3 3 5" xfId="28474"/>
    <cellStyle name="输入 4 3 2 3 3 6" xfId="42905"/>
    <cellStyle name="输入 4 3 2 3 3 7" xfId="42906"/>
    <cellStyle name="输入 4 3 2 3 3 8" xfId="42907"/>
    <cellStyle name="输入 4 3 2 3 3 9" xfId="1568"/>
    <cellStyle name="输入 4 3 2 3 4" xfId="28477"/>
    <cellStyle name="输入 4 3 2 3 5" xfId="19493"/>
    <cellStyle name="输入 4 3 2 3 6" xfId="28493"/>
    <cellStyle name="输入 4 3 2 3 7" xfId="17462"/>
    <cellStyle name="输入 4 3 2 3 8" xfId="42908"/>
    <cellStyle name="输入 4 3 2 3 9" xfId="42909"/>
    <cellStyle name="输入 4 3 2 3 9 2" xfId="42910"/>
    <cellStyle name="输入 4 3 2 3 9 3" xfId="42911"/>
    <cellStyle name="输入 4 3 2 4" xfId="42912"/>
    <cellStyle name="输入 4 3 2 4 2" xfId="42913"/>
    <cellStyle name="输入 4 3 2 4 3" xfId="22692"/>
    <cellStyle name="输入 4 3 2 4 4" xfId="27190"/>
    <cellStyle name="输入 4 3 2 5" xfId="42914"/>
    <cellStyle name="输入 4 3 3" xfId="42915"/>
    <cellStyle name="输入 4 3 3 2" xfId="42916"/>
    <cellStyle name="输入 4 3 3 2 2" xfId="42917"/>
    <cellStyle name="输入 4 3 3 2 2 2" xfId="42918"/>
    <cellStyle name="输入 4 3 3 2 3" xfId="28810"/>
    <cellStyle name="输入 4 3 3 3" xfId="30355"/>
    <cellStyle name="输入 4 3 3 3 10" xfId="35578"/>
    <cellStyle name="输入 4 3 3 3 11" xfId="35584"/>
    <cellStyle name="输入 4 3 3 3 12" xfId="42919"/>
    <cellStyle name="输入 4 3 3 3 2" xfId="42920"/>
    <cellStyle name="输入 4 3 3 3 2 2" xfId="42921"/>
    <cellStyle name="输入 4 3 3 3 3" xfId="28867"/>
    <cellStyle name="输入 4 3 3 3 4" xfId="28883"/>
    <cellStyle name="输入 4 3 3 3 5" xfId="28893"/>
    <cellStyle name="输入 4 3 3 3 6" xfId="28899"/>
    <cellStyle name="输入 4 3 3 3 7" xfId="17562"/>
    <cellStyle name="输入 4 3 3 3 8" xfId="42922"/>
    <cellStyle name="输入 4 3 3 3 9" xfId="42923"/>
    <cellStyle name="输入 4 3 3 4" xfId="36783"/>
    <cellStyle name="输入 4 3 3 4 2" xfId="42924"/>
    <cellStyle name="输入 4 3 3 5" xfId="42925"/>
    <cellStyle name="输入 4 3 4" xfId="42926"/>
    <cellStyle name="输入 4 3 4 2" xfId="42927"/>
    <cellStyle name="输入 4 3 4 2 2" xfId="42928"/>
    <cellStyle name="输入 4 3 4 2 2 2" xfId="42929"/>
    <cellStyle name="输入 4 3 4 2 3" xfId="29235"/>
    <cellStyle name="输入 4 3 4 3" xfId="42930"/>
    <cellStyle name="输入 4 3 4 3 2" xfId="42931"/>
    <cellStyle name="输入 4 3 4 4" xfId="42932"/>
    <cellStyle name="输入 4 3 5" xfId="42933"/>
    <cellStyle name="输入 4 3 5 2" xfId="42934"/>
    <cellStyle name="输入 4 3 5 2 2" xfId="42935"/>
    <cellStyle name="输入 4 3 5 3" xfId="42936"/>
    <cellStyle name="输入 4 3 6" xfId="42937"/>
    <cellStyle name="输入 4 3 6 10" xfId="42938"/>
    <cellStyle name="输入 4 3 6 11" xfId="42939"/>
    <cellStyle name="输入 4 3 6 12" xfId="42940"/>
    <cellStyle name="输入 4 3 6 13" xfId="42941"/>
    <cellStyle name="输入 4 3 6 2" xfId="42942"/>
    <cellStyle name="输入 4 3 6 2 2" xfId="42943"/>
    <cellStyle name="输入 4 3 6 3" xfId="42945"/>
    <cellStyle name="输入 4 3 6 3 10" xfId="35359"/>
    <cellStyle name="输入 4 3 6 3 11" xfId="42946"/>
    <cellStyle name="输入 4 3 6 3 12" xfId="42947"/>
    <cellStyle name="输入 4 3 6 3 2" xfId="42948"/>
    <cellStyle name="输入 4 3 6 3 2 10" xfId="42950"/>
    <cellStyle name="输入 4 3 6 3 2 11" xfId="42951"/>
    <cellStyle name="输入 4 3 6 3 2 12" xfId="42952"/>
    <cellStyle name="输入 4 3 6 3 2 13" xfId="42953"/>
    <cellStyle name="输入 4 3 6 3 2 2" xfId="42142"/>
    <cellStyle name="输入 4 3 6 3 2 3" xfId="42145"/>
    <cellStyle name="输入 4 3 6 3 2 4" xfId="35224"/>
    <cellStyle name="输入 4 3 6 3 2 5" xfId="35237"/>
    <cellStyle name="输入 4 3 6 3 2 6" xfId="35248"/>
    <cellStyle name="输入 4 3 6 3 2 7" xfId="22091"/>
    <cellStyle name="输入 4 3 6 3 2 8" xfId="22095"/>
    <cellStyle name="输入 4 3 6 3 2 9" xfId="22099"/>
    <cellStyle name="输入 4 3 6 3 3" xfId="12048"/>
    <cellStyle name="输入 4 3 6 3 3 2" xfId="36016"/>
    <cellStyle name="输入 4 3 6 3 3 3" xfId="36021"/>
    <cellStyle name="输入 4 3 6 3 4" xfId="12117"/>
    <cellStyle name="输入 4 3 6 3 4 2" xfId="36024"/>
    <cellStyle name="输入 4 3 6 3 4 3" xfId="36027"/>
    <cellStyle name="输入 4 3 6 3 5" xfId="36030"/>
    <cellStyle name="输入 4 3 6 3 5 2" xfId="42954"/>
    <cellStyle name="输入 4 3 6 3 5 3" xfId="12183"/>
    <cellStyle name="输入 4 3 6 3 6" xfId="36033"/>
    <cellStyle name="输入 4 3 6 3 7" xfId="42956"/>
    <cellStyle name="输入 4 3 6 3 8" xfId="42957"/>
    <cellStyle name="输入 4 3 6 3 9" xfId="42958"/>
    <cellStyle name="输入 4 3 6 4" xfId="42959"/>
    <cellStyle name="输入 4 3 6 5" xfId="42960"/>
    <cellStyle name="输入 4 3 6 6" xfId="38333"/>
    <cellStyle name="输入 4 3 6 7" xfId="38338"/>
    <cellStyle name="输入 4 3 6 7 2" xfId="38340"/>
    <cellStyle name="输入 4 3 6 7 3" xfId="6844"/>
    <cellStyle name="输入 4 3 6 8" xfId="42961"/>
    <cellStyle name="输入 4 3 6 9" xfId="42962"/>
    <cellStyle name="输入 4 3 7" xfId="42963"/>
    <cellStyle name="输入 4 3 7 2" xfId="42964"/>
    <cellStyle name="输入 4 3 8" xfId="42965"/>
    <cellStyle name="输入 4 4" xfId="42966"/>
    <cellStyle name="输入 4 4 2" xfId="42967"/>
    <cellStyle name="输入 4 4 2 2" xfId="42968"/>
    <cellStyle name="输入 4 4 2 2 2" xfId="42969"/>
    <cellStyle name="输入 4 4 2 3" xfId="42970"/>
    <cellStyle name="输入 4 4 3" xfId="42971"/>
    <cellStyle name="输入 4 4 3 10" xfId="42972"/>
    <cellStyle name="输入 4 4 3 11" xfId="42973"/>
    <cellStyle name="输入 4 4 3 12" xfId="42974"/>
    <cellStyle name="输入 4 4 3 13" xfId="42975"/>
    <cellStyle name="输入 4 4 3 2" xfId="42976"/>
    <cellStyle name="输入 4 4 3 2 2" xfId="42977"/>
    <cellStyle name="输入 4 4 3 3" xfId="42978"/>
    <cellStyle name="输入 4 4 3 3 10" xfId="42979"/>
    <cellStyle name="输入 4 4 3 3 11" xfId="42980"/>
    <cellStyle name="输入 4 4 3 3 12" xfId="42981"/>
    <cellStyle name="输入 4 4 3 3 2" xfId="42982"/>
    <cellStyle name="输入 4 4 3 3 2 10" xfId="42983"/>
    <cellStyle name="输入 4 4 3 3 2 11" xfId="42984"/>
    <cellStyle name="输入 4 4 3 3 2 2" xfId="42985"/>
    <cellStyle name="输入 4 4 3 3 2 3" xfId="42986"/>
    <cellStyle name="输入 4 4 3 3 2 4" xfId="42987"/>
    <cellStyle name="输入 4 4 3 3 2 5" xfId="42988"/>
    <cellStyle name="输入 4 4 3 3 2 6" xfId="42989"/>
    <cellStyle name="输入 4 4 3 3 2 7" xfId="42990"/>
    <cellStyle name="输入 4 4 3 3 2 8" xfId="42991"/>
    <cellStyle name="输入 4 4 3 3 2 9" xfId="42992"/>
    <cellStyle name="输入 4 4 3 3 3" xfId="42993"/>
    <cellStyle name="输入 4 4 3 3 4" xfId="42994"/>
    <cellStyle name="输入 4 4 3 3 5" xfId="42995"/>
    <cellStyle name="输入 4 4 3 3 6" xfId="42996"/>
    <cellStyle name="输入 4 4 3 3 7" xfId="42997"/>
    <cellStyle name="输入 4 4 3 3 8" xfId="42998"/>
    <cellStyle name="输入 4 4 3 3 9" xfId="42999"/>
    <cellStyle name="输入 4 4 3 4" xfId="36787"/>
    <cellStyle name="输入 4 4 3 4 2" xfId="36789"/>
    <cellStyle name="输入 4 4 3 4 3" xfId="36791"/>
    <cellStyle name="输入 4 4 3 5" xfId="36793"/>
    <cellStyle name="输入 4 4 3 6" xfId="36796"/>
    <cellStyle name="输入 4 4 3 7" xfId="38531"/>
    <cellStyle name="输入 4 4 3 8" xfId="38537"/>
    <cellStyle name="输入 4 4 3 9" xfId="38540"/>
    <cellStyle name="输入 4 4 4" xfId="43000"/>
    <cellStyle name="输入 4 4 4 2" xfId="43001"/>
    <cellStyle name="输入 4 4 5" xfId="43002"/>
    <cellStyle name="输入 4 5" xfId="43003"/>
    <cellStyle name="输入 4 5 2" xfId="43004"/>
    <cellStyle name="输入 4 5 2 2" xfId="43005"/>
    <cellStyle name="输入 4 5 2 2 2" xfId="43006"/>
    <cellStyle name="输入 4 5 2 3" xfId="43007"/>
    <cellStyle name="输入 4 5 3" xfId="43008"/>
    <cellStyle name="输入 4 5 3 10" xfId="43009"/>
    <cellStyle name="输入 4 5 3 11" xfId="43010"/>
    <cellStyle name="输入 4 5 3 12" xfId="43011"/>
    <cellStyle name="输入 4 5 3 2" xfId="43012"/>
    <cellStyle name="输入 4 5 3 2 2" xfId="43013"/>
    <cellStyle name="输入 4 5 3 3" xfId="43014"/>
    <cellStyle name="输入 4 5 3 4" xfId="36801"/>
    <cellStyle name="输入 4 5 3 5" xfId="36803"/>
    <cellStyle name="输入 4 5 3 6" xfId="36806"/>
    <cellStyle name="输入 4 5 3 7" xfId="38618"/>
    <cellStyle name="输入 4 5 3 8" xfId="38621"/>
    <cellStyle name="输入 4 5 3 9" xfId="43015"/>
    <cellStyle name="输入 4 5 4" xfId="43016"/>
    <cellStyle name="输入 4 5 4 2" xfId="43017"/>
    <cellStyle name="输入 4 5 5" xfId="43018"/>
    <cellStyle name="输入 4 6" xfId="43019"/>
    <cellStyle name="输入 4 6 2" xfId="43020"/>
    <cellStyle name="输入 4 6 2 2" xfId="43021"/>
    <cellStyle name="输入 4 6 2 2 2" xfId="43022"/>
    <cellStyle name="输入 4 6 2 3" xfId="43023"/>
    <cellStyle name="输入 4 6 3" xfId="43024"/>
    <cellStyle name="输入 4 6 3 2" xfId="43025"/>
    <cellStyle name="输入 4 6 4" xfId="43026"/>
    <cellStyle name="输入 4 7" xfId="43027"/>
    <cellStyle name="输入 4 7 2" xfId="43028"/>
    <cellStyle name="输入 4 7 2 2" xfId="43029"/>
    <cellStyle name="输入 4 7 3" xfId="43030"/>
    <cellStyle name="输入 4 8" xfId="43031"/>
    <cellStyle name="输入 4 8 10" xfId="43032"/>
    <cellStyle name="输入 4 8 11" xfId="43033"/>
    <cellStyle name="输入 4 8 12" xfId="43034"/>
    <cellStyle name="输入 4 8 13" xfId="43035"/>
    <cellStyle name="输入 4 8 2" xfId="43036"/>
    <cellStyle name="输入 4 8 2 2" xfId="43037"/>
    <cellStyle name="输入 4 8 3" xfId="43038"/>
    <cellStyle name="输入 4 8 3 10" xfId="43039"/>
    <cellStyle name="输入 4 8 3 11" xfId="43040"/>
    <cellStyle name="输入 4 8 3 12" xfId="43041"/>
    <cellStyle name="输入 4 8 3 12 2" xfId="43042"/>
    <cellStyle name="输入 4 8 3 12 3" xfId="43043"/>
    <cellStyle name="输入 4 8 3 2" xfId="43044"/>
    <cellStyle name="输入 4 8 3 2 10" xfId="43045"/>
    <cellStyle name="输入 4 8 3 2 11" xfId="43046"/>
    <cellStyle name="输入 4 8 3 2 2" xfId="43047"/>
    <cellStyle name="输入 4 8 3 2 3" xfId="43048"/>
    <cellStyle name="输入 4 8 3 2 4" xfId="43049"/>
    <cellStyle name="输入 4 8 3 2 5" xfId="43050"/>
    <cellStyle name="输入 4 8 3 2 6" xfId="43051"/>
    <cellStyle name="输入 4 8 3 2 7" xfId="43052"/>
    <cellStyle name="输入 4 8 3 2 8" xfId="43053"/>
    <cellStyle name="输入 4 8 3 2 9" xfId="43054"/>
    <cellStyle name="输入 4 8 3 3" xfId="43055"/>
    <cellStyle name="输入 4 8 3 4" xfId="43056"/>
    <cellStyle name="输入 4 8 3 5" xfId="43057"/>
    <cellStyle name="输入 4 8 3 6" xfId="43058"/>
    <cellStyle name="输入 4 8 3 7" xfId="43059"/>
    <cellStyle name="输入 4 8 3 8" xfId="43060"/>
    <cellStyle name="输入 4 8 3 9" xfId="43061"/>
    <cellStyle name="输入 4 8 4" xfId="43062"/>
    <cellStyle name="输入 4 8 5" xfId="43063"/>
    <cellStyle name="输入 4 8 6" xfId="43064"/>
    <cellStyle name="输入 4 8 7" xfId="43065"/>
    <cellStyle name="输入 4 8 8" xfId="43066"/>
    <cellStyle name="输入 4 8 9" xfId="43067"/>
    <cellStyle name="输入 4 9" xfId="34823"/>
    <cellStyle name="输入 4 9 2" xfId="43068"/>
    <cellStyle name="输入 5" xfId="43069"/>
    <cellStyle name="输入 5 2" xfId="43070"/>
    <cellStyle name="输入 5 2 2" xfId="43071"/>
    <cellStyle name="输入 5 2 2 2" xfId="43072"/>
    <cellStyle name="输入 5 2 2 2 2" xfId="43073"/>
    <cellStyle name="输入 5 2 2 2 2 2" xfId="43075"/>
    <cellStyle name="输入 5 2 2 2 2 2 2" xfId="43076"/>
    <cellStyle name="输入 5 2 2 2 2 2 3" xfId="43077"/>
    <cellStyle name="输入 5 2 2 2 3" xfId="43078"/>
    <cellStyle name="输入 5 2 2 3" xfId="43079"/>
    <cellStyle name="输入 5 2 2 3 10" xfId="43080"/>
    <cellStyle name="输入 5 2 2 3 11" xfId="43081"/>
    <cellStyle name="输入 5 2 2 3 12" xfId="43082"/>
    <cellStyle name="输入 5 2 2 3 2" xfId="43083"/>
    <cellStyle name="输入 5 2 2 3 2 2" xfId="43084"/>
    <cellStyle name="输入 5 2 2 3 2 2 2" xfId="43085"/>
    <cellStyle name="输入 5 2 2 3 2 2 3" xfId="43086"/>
    <cellStyle name="输入 5 2 2 3 3" xfId="43087"/>
    <cellStyle name="输入 5 2 2 3 4" xfId="43088"/>
    <cellStyle name="输入 5 2 2 3 5" xfId="43089"/>
    <cellStyle name="输入 5 2 2 3 6" xfId="43090"/>
    <cellStyle name="输入 5 2 2 3 7" xfId="43091"/>
    <cellStyle name="输入 5 2 2 3 8" xfId="43092"/>
    <cellStyle name="输入 5 2 2 3 9" xfId="43093"/>
    <cellStyle name="输入 5 2 2 4" xfId="43094"/>
    <cellStyle name="输入 5 2 2 4 2" xfId="43095"/>
    <cellStyle name="输入 5 2 2 5" xfId="43096"/>
    <cellStyle name="输入 5 2 3" xfId="43097"/>
    <cellStyle name="输入 5 2 3 2" xfId="43098"/>
    <cellStyle name="输入 5 2 3 2 2" xfId="43099"/>
    <cellStyle name="输入 5 2 3 2 2 2" xfId="43100"/>
    <cellStyle name="输入 5 2 3 2 3" xfId="43101"/>
    <cellStyle name="输入 5 2 3 3" xfId="43102"/>
    <cellStyle name="输入 5 2 3 3 2" xfId="43103"/>
    <cellStyle name="输入 5 2 3 4" xfId="36821"/>
    <cellStyle name="输入 5 2 4" xfId="43104"/>
    <cellStyle name="输入 5 2 4 2" xfId="43105"/>
    <cellStyle name="输入 5 2 4 2 2" xfId="43106"/>
    <cellStyle name="输入 5 2 4 3" xfId="43107"/>
    <cellStyle name="输入 5 2 5" xfId="43108"/>
    <cellStyle name="输入 5 2 5 10" xfId="43109"/>
    <cellStyle name="输入 5 2 5 11" xfId="43111"/>
    <cellStyle name="输入 5 2 5 12" xfId="43112"/>
    <cellStyle name="输入 5 2 5 2" xfId="43113"/>
    <cellStyle name="输入 5 2 5 2 2" xfId="43114"/>
    <cellStyle name="输入 5 2 5 3" xfId="43115"/>
    <cellStyle name="输入 5 2 5 3 2" xfId="43116"/>
    <cellStyle name="输入 5 2 5 3 3" xfId="43117"/>
    <cellStyle name="输入 5 2 5 4" xfId="43118"/>
    <cellStyle name="输入 5 2 5 5" xfId="43119"/>
    <cellStyle name="输入 5 2 5 6" xfId="43120"/>
    <cellStyle name="输入 5 2 5 7" xfId="43121"/>
    <cellStyle name="输入 5 2 5 8" xfId="43122"/>
    <cellStyle name="输入 5 2 5 9" xfId="43123"/>
    <cellStyle name="输入 5 2 6" xfId="35930"/>
    <cellStyle name="输入 5 2 6 2" xfId="43124"/>
    <cellStyle name="输入 5 2 7" xfId="43125"/>
    <cellStyle name="输入 5 2 8" xfId="43126"/>
    <cellStyle name="输入 5 2 9" xfId="1859"/>
    <cellStyle name="输入 5 3" xfId="43127"/>
    <cellStyle name="输入 5 3 2" xfId="43128"/>
    <cellStyle name="输入 5 3 2 2" xfId="43129"/>
    <cellStyle name="输入 5 3 2 2 2" xfId="43130"/>
    <cellStyle name="输入 5 3 2 3" xfId="43132"/>
    <cellStyle name="输入 5 3 3" xfId="43133"/>
    <cellStyle name="输入 5 3 3 10" xfId="43134"/>
    <cellStyle name="输入 5 3 3 11" xfId="43135"/>
    <cellStyle name="输入 5 3 3 12" xfId="43136"/>
    <cellStyle name="输入 5 3 3 2" xfId="43137"/>
    <cellStyle name="输入 5 3 3 2 2" xfId="43138"/>
    <cellStyle name="输入 5 3 3 3" xfId="43139"/>
    <cellStyle name="输入 5 3 3 4" xfId="43140"/>
    <cellStyle name="输入 5 3 3 5" xfId="43141"/>
    <cellStyle name="输入 5 3 3 6" xfId="43142"/>
    <cellStyle name="输入 5 3 3 7" xfId="43143"/>
    <cellStyle name="输入 5 3 3 8" xfId="43144"/>
    <cellStyle name="输入 5 3 3 9" xfId="43145"/>
    <cellStyle name="输入 5 3 4" xfId="43146"/>
    <cellStyle name="输入 5 3 4 2" xfId="43147"/>
    <cellStyle name="输入 5 3 5" xfId="43148"/>
    <cellStyle name="输入 5 4" xfId="43149"/>
    <cellStyle name="输入 5 4 2" xfId="43150"/>
    <cellStyle name="输入 5 4 2 2" xfId="43151"/>
    <cellStyle name="输入 5 4 2 2 2" xfId="43152"/>
    <cellStyle name="输入 5 4 2 3" xfId="43153"/>
    <cellStyle name="输入 5 4 3" xfId="43154"/>
    <cellStyle name="输入 5 4 3 2" xfId="43155"/>
    <cellStyle name="输入 5 4 4" xfId="43156"/>
    <cellStyle name="输入 5 5" xfId="43157"/>
    <cellStyle name="输入 5 5 2" xfId="43158"/>
    <cellStyle name="输入 5 5 2 2" xfId="43159"/>
    <cellStyle name="输入 5 5 3" xfId="43160"/>
    <cellStyle name="输入 5 6" xfId="43161"/>
    <cellStyle name="输入 5 6 10" xfId="43162"/>
    <cellStyle name="输入 5 6 11" xfId="43163"/>
    <cellStyle name="输入 5 6 12" xfId="43164"/>
    <cellStyle name="输入 5 6 2" xfId="43165"/>
    <cellStyle name="输入 5 6 2 2" xfId="43166"/>
    <cellStyle name="输入 5 6 3" xfId="43167"/>
    <cellStyle name="输入 5 6 3 2" xfId="43168"/>
    <cellStyle name="输入 5 6 3 3" xfId="43169"/>
    <cellStyle name="输入 5 6 4" xfId="43170"/>
    <cellStyle name="输入 5 6 4 2" xfId="43171"/>
    <cellStyle name="输入 5 6 4 3" xfId="43172"/>
    <cellStyle name="输入 5 6 5" xfId="43173"/>
    <cellStyle name="输入 5 6 6" xfId="43174"/>
    <cellStyle name="输入 5 6 7" xfId="43175"/>
    <cellStyle name="输入 5 6 8" xfId="43176"/>
    <cellStyle name="输入 5 6 9" xfId="43177"/>
    <cellStyle name="输入 5 7" xfId="43178"/>
    <cellStyle name="输入 5 7 2" xfId="43179"/>
    <cellStyle name="输入 5 8" xfId="43180"/>
    <cellStyle name="输入 6" xfId="43181"/>
    <cellStyle name="输入 6 2" xfId="43182"/>
    <cellStyle name="输入 6 2 2" xfId="43183"/>
    <cellStyle name="输入 6 2 2 2" xfId="43184"/>
    <cellStyle name="输入 6 2 2 2 2" xfId="43185"/>
    <cellStyle name="输入 6 2 2 3" xfId="27218"/>
    <cellStyle name="输入 6 2 3" xfId="43187"/>
    <cellStyle name="输入 6 2 3 10" xfId="43188"/>
    <cellStyle name="输入 6 2 3 11" xfId="43189"/>
    <cellStyle name="输入 6 2 3 12" xfId="43190"/>
    <cellStyle name="输入 6 2 3 13" xfId="43191"/>
    <cellStyle name="输入 6 2 3 2" xfId="43192"/>
    <cellStyle name="输入 6 2 3 2 2" xfId="43193"/>
    <cellStyle name="输入 6 2 3 3" xfId="27221"/>
    <cellStyle name="输入 6 2 3 3 10" xfId="43194"/>
    <cellStyle name="输入 6 2 3 3 11" xfId="43195"/>
    <cellStyle name="输入 6 2 3 3 12" xfId="35334"/>
    <cellStyle name="输入 6 2 3 3 2" xfId="43196"/>
    <cellStyle name="输入 6 2 3 3 2 10" xfId="43197"/>
    <cellStyle name="输入 6 2 3 3 2 11" xfId="43198"/>
    <cellStyle name="输入 6 2 3 3 2 2" xfId="43199"/>
    <cellStyle name="输入 6 2 3 3 2 3" xfId="43200"/>
    <cellStyle name="输入 6 2 3 3 2 4" xfId="43201"/>
    <cellStyle name="输入 6 2 3 3 2 5" xfId="43202"/>
    <cellStyle name="输入 6 2 3 3 2 6" xfId="22204"/>
    <cellStyle name="输入 6 2 3 3 2 7" xfId="22206"/>
    <cellStyle name="输入 6 2 3 3 2 8" xfId="43203"/>
    <cellStyle name="输入 6 2 3 3 2 9" xfId="43204"/>
    <cellStyle name="输入 6 2 3 3 3" xfId="43205"/>
    <cellStyle name="输入 6 2 3 3 4" xfId="43206"/>
    <cellStyle name="输入 6 2 3 3 5" xfId="43207"/>
    <cellStyle name="输入 6 2 3 3 6" xfId="43208"/>
    <cellStyle name="输入 6 2 3 3 7" xfId="43209"/>
    <cellStyle name="输入 6 2 3 3 8" xfId="43210"/>
    <cellStyle name="输入 6 2 3 3 8 2" xfId="43211"/>
    <cellStyle name="输入 6 2 3 3 8 3" xfId="43212"/>
    <cellStyle name="输入 6 2 3 3 9" xfId="43213"/>
    <cellStyle name="输入 6 2 3 4" xfId="43214"/>
    <cellStyle name="输入 6 2 3 5" xfId="43215"/>
    <cellStyle name="输入 6 2 3 6" xfId="43216"/>
    <cellStyle name="输入 6 2 3 7" xfId="43217"/>
    <cellStyle name="输入 6 2 3 8" xfId="43218"/>
    <cellStyle name="输入 6 2 3 9" xfId="43219"/>
    <cellStyle name="输入 6 2 4" xfId="43220"/>
    <cellStyle name="输入 6 2 4 2" xfId="43221"/>
    <cellStyle name="输入 6 2 5" xfId="43222"/>
    <cellStyle name="输入 6 3" xfId="43223"/>
    <cellStyle name="输入 6 3 2" xfId="43224"/>
    <cellStyle name="输入 6 3 2 2" xfId="43226"/>
    <cellStyle name="输入 6 3 2 2 2" xfId="43227"/>
    <cellStyle name="输入 6 3 2 2 2 2" xfId="43228"/>
    <cellStyle name="输入 6 3 2 2 2 3" xfId="43229"/>
    <cellStyle name="输入 6 3 2 3" xfId="43230"/>
    <cellStyle name="输入 6 3 3" xfId="43231"/>
    <cellStyle name="输入 6 3 3 10" xfId="43232"/>
    <cellStyle name="输入 6 3 3 11" xfId="43233"/>
    <cellStyle name="输入 6 3 3 12" xfId="43234"/>
    <cellStyle name="输入 6 3 3 2" xfId="43235"/>
    <cellStyle name="输入 6 3 3 2 2" xfId="43236"/>
    <cellStyle name="输入 6 3 3 2 2 2" xfId="43237"/>
    <cellStyle name="输入 6 3 3 2 2 3" xfId="43238"/>
    <cellStyle name="输入 6 3 3 3" xfId="43239"/>
    <cellStyle name="输入 6 3 3 4" xfId="43240"/>
    <cellStyle name="输入 6 3 3 5" xfId="43241"/>
    <cellStyle name="输入 6 3 3 6" xfId="43242"/>
    <cellStyle name="输入 6 3 3 7" xfId="43243"/>
    <cellStyle name="输入 6 3 3 8" xfId="43244"/>
    <cellStyle name="输入 6 3 3 9" xfId="43245"/>
    <cellStyle name="输入 6 3 4" xfId="43246"/>
    <cellStyle name="输入 6 3 4 2" xfId="43247"/>
    <cellStyle name="输入 6 3 5" xfId="43248"/>
    <cellStyle name="输入 6 4" xfId="43249"/>
    <cellStyle name="输入 6 4 2" xfId="43250"/>
    <cellStyle name="输入 6 4 2 2" xfId="43251"/>
    <cellStyle name="输入 6 4 2 2 2" xfId="43252"/>
    <cellStyle name="输入 6 4 2 3" xfId="43253"/>
    <cellStyle name="输入 6 4 3" xfId="43254"/>
    <cellStyle name="输入 6 4 3 2" xfId="43255"/>
    <cellStyle name="输入 6 4 4" xfId="43256"/>
    <cellStyle name="输入 6 5" xfId="43257"/>
    <cellStyle name="输入 6 5 2" xfId="43258"/>
    <cellStyle name="输入 6 5 2 2" xfId="43259"/>
    <cellStyle name="输入 6 5 3" xfId="43260"/>
    <cellStyle name="输入 6 6" xfId="43261"/>
    <cellStyle name="输入 6 6 10" xfId="17833"/>
    <cellStyle name="输入 6 6 11" xfId="43262"/>
    <cellStyle name="输入 6 6 12" xfId="43263"/>
    <cellStyle name="输入 6 6 13" xfId="43264"/>
    <cellStyle name="输入 6 6 2" xfId="43265"/>
    <cellStyle name="输入 6 6 2 2" xfId="30676"/>
    <cellStyle name="输入 6 6 3" xfId="43266"/>
    <cellStyle name="输入 6 6 3 10" xfId="43267"/>
    <cellStyle name="输入 6 6 3 11" xfId="43268"/>
    <cellStyle name="输入 6 6 3 12" xfId="43269"/>
    <cellStyle name="输入 6 6 3 13" xfId="43270"/>
    <cellStyle name="输入 6 6 3 14" xfId="43271"/>
    <cellStyle name="输入 6 6 3 2" xfId="43272"/>
    <cellStyle name="输入 6 6 3 2 10" xfId="43273"/>
    <cellStyle name="输入 6 6 3 2 11" xfId="43274"/>
    <cellStyle name="输入 6 6 3 2 2" xfId="43275"/>
    <cellStyle name="输入 6 6 3 2 3" xfId="43276"/>
    <cellStyle name="输入 6 6 3 2 4" xfId="43277"/>
    <cellStyle name="输入 6 6 3 2 5" xfId="43278"/>
    <cellStyle name="输入 6 6 3 2 6" xfId="43279"/>
    <cellStyle name="输入 6 6 3 2 7" xfId="43280"/>
    <cellStyle name="输入 6 6 3 2 8" xfId="43281"/>
    <cellStyle name="输入 6 6 3 2 9" xfId="43282"/>
    <cellStyle name="输入 6 6 3 3" xfId="43283"/>
    <cellStyle name="输入 6 6 3 4" xfId="43284"/>
    <cellStyle name="输入 6 6 3 5" xfId="43285"/>
    <cellStyle name="输入 6 6 3 6" xfId="43286"/>
    <cellStyle name="输入 6 6 3 7" xfId="43287"/>
    <cellStyle name="输入 6 6 3 8" xfId="43288"/>
    <cellStyle name="输入 6 6 3 9" xfId="43289"/>
    <cellStyle name="输入 6 6 4" xfId="43290"/>
    <cellStyle name="输入 6 6 5" xfId="43291"/>
    <cellStyle name="输入 6 6 6" xfId="43292"/>
    <cellStyle name="输入 6 6 7" xfId="43293"/>
    <cellStyle name="输入 6 6 8" xfId="43294"/>
    <cellStyle name="输入 6 6 9" xfId="43295"/>
    <cellStyle name="输入 6 7" xfId="43296"/>
    <cellStyle name="输入 6 7 2" xfId="43297"/>
    <cellStyle name="输入 6 8" xfId="43298"/>
    <cellStyle name="输入 7" xfId="43299"/>
    <cellStyle name="输入 7 2" xfId="43300"/>
    <cellStyle name="输入 7 2 2" xfId="43302"/>
    <cellStyle name="输入 7 2 2 2" xfId="43304"/>
    <cellStyle name="输入 7 2 3" xfId="43306"/>
    <cellStyle name="输入 7 3" xfId="43308"/>
    <cellStyle name="输入 7 3 2" xfId="43310"/>
    <cellStyle name="输入 7 4" xfId="43313"/>
    <cellStyle name="输入 8" xfId="43315"/>
    <cellStyle name="输入 8 2" xfId="43316"/>
    <cellStyle name="输入 8 2 2" xfId="43317"/>
    <cellStyle name="输入 8 3" xfId="43318"/>
    <cellStyle name="输入 9" xfId="43319"/>
    <cellStyle name="输入 9 2" xfId="43320"/>
    <cellStyle name="输入 9 2 2" xfId="43321"/>
    <cellStyle name="输入 9 3" xfId="43322"/>
    <cellStyle name="样式 1" xfId="43323"/>
    <cellStyle name="样式 1 2" xfId="43324"/>
    <cellStyle name="样式 1 2 2" xfId="43325"/>
    <cellStyle name="样式 1 2 2 2" xfId="43326"/>
    <cellStyle name="样式 1 2 3" xfId="43327"/>
    <cellStyle name="样式 1 3" xfId="43328"/>
    <cellStyle name="样式 1 3 2" xfId="43329"/>
    <cellStyle name="样式 1 3 2 2" xfId="43330"/>
    <cellStyle name="样式 1 4" xfId="43331"/>
    <cellStyle name="样式 1 4 2" xfId="43332"/>
    <cellStyle name="样式 1 4 2 2" xfId="43333"/>
    <cellStyle name="样式 1 4 3" xfId="43334"/>
    <cellStyle name="样式 1 5" xfId="43335"/>
    <cellStyle name="样式 1 5 2" xfId="43336"/>
    <cellStyle name="样式 1 6" xfId="43337"/>
    <cellStyle name="注释 10" xfId="43338"/>
    <cellStyle name="注释 10 10" xfId="43339"/>
    <cellStyle name="注释 10 11" xfId="43340"/>
    <cellStyle name="注释 10 12" xfId="43341"/>
    <cellStyle name="注释 10 13" xfId="43342"/>
    <cellStyle name="注释 10 14" xfId="43343"/>
    <cellStyle name="注释 10 15" xfId="43344"/>
    <cellStyle name="注释 10 2" xfId="43345"/>
    <cellStyle name="注释 10 2 2" xfId="43346"/>
    <cellStyle name="注释 10 3" xfId="43347"/>
    <cellStyle name="注释 10 3 10" xfId="43348"/>
    <cellStyle name="注释 10 3 11" xfId="43349"/>
    <cellStyle name="注释 10 3 12" xfId="43350"/>
    <cellStyle name="注释 10 3 2" xfId="43351"/>
    <cellStyle name="注释 10 3 2 10" xfId="43352"/>
    <cellStyle name="注释 10 3 2 11" xfId="43353"/>
    <cellStyle name="注释 10 3 2 2" xfId="43354"/>
    <cellStyle name="注释 10 3 2 3" xfId="43355"/>
    <cellStyle name="注释 10 3 2 4" xfId="43356"/>
    <cellStyle name="注释 10 3 2 5" xfId="43357"/>
    <cellStyle name="注释 10 3 2 6" xfId="43358"/>
    <cellStyle name="注释 10 3 2 7" xfId="43359"/>
    <cellStyle name="注释 10 3 2 8" xfId="43360"/>
    <cellStyle name="注释 10 3 2 9" xfId="43361"/>
    <cellStyle name="注释 10 3 3" xfId="43362"/>
    <cellStyle name="注释 10 3 4" xfId="43363"/>
    <cellStyle name="注释 10 3 5" xfId="43364"/>
    <cellStyle name="注释 10 3 6" xfId="43365"/>
    <cellStyle name="注释 10 3 7" xfId="43366"/>
    <cellStyle name="注释 10 3 8" xfId="43367"/>
    <cellStyle name="注释 10 3 9" xfId="43368"/>
    <cellStyle name="注释 10 4" xfId="43369"/>
    <cellStyle name="注释 10 5" xfId="43370"/>
    <cellStyle name="注释 10 6" xfId="43371"/>
    <cellStyle name="注释 10 7" xfId="43372"/>
    <cellStyle name="注释 10 8" xfId="43373"/>
    <cellStyle name="注释 10 9" xfId="43374"/>
    <cellStyle name="注释 11" xfId="43375"/>
    <cellStyle name="注释 11 10" xfId="43376"/>
    <cellStyle name="注释 11 11" xfId="43377"/>
    <cellStyle name="注释 11 12" xfId="43378"/>
    <cellStyle name="注释 11 13" xfId="43379"/>
    <cellStyle name="注释 11 2" xfId="43380"/>
    <cellStyle name="注释 11 2 2" xfId="43382"/>
    <cellStyle name="注释 11 3" xfId="43383"/>
    <cellStyle name="注释 11 3 10" xfId="43385"/>
    <cellStyle name="注释 11 3 11" xfId="43386"/>
    <cellStyle name="注释 11 3 12" xfId="43387"/>
    <cellStyle name="注释 11 3 2" xfId="43388"/>
    <cellStyle name="注释 11 3 2 10" xfId="43389"/>
    <cellStyle name="注释 11 3 2 11" xfId="43390"/>
    <cellStyle name="注释 11 3 2 2" xfId="43391"/>
    <cellStyle name="注释 11 3 2 3" xfId="43392"/>
    <cellStyle name="注释 11 3 2 4" xfId="43393"/>
    <cellStyle name="注释 11 3 2 5" xfId="43394"/>
    <cellStyle name="注释 11 3 2 6" xfId="43395"/>
    <cellStyle name="注释 11 3 2 7" xfId="43396"/>
    <cellStyle name="注释 11 3 2 8" xfId="43397"/>
    <cellStyle name="注释 11 3 2 9" xfId="43398"/>
    <cellStyle name="注释 11 3 3" xfId="43399"/>
    <cellStyle name="注释 11 3 4" xfId="13516"/>
    <cellStyle name="注释 11 3 5" xfId="43401"/>
    <cellStyle name="注释 11 3 6" xfId="43403"/>
    <cellStyle name="注释 11 3 7" xfId="43405"/>
    <cellStyle name="注释 11 3 8" xfId="43406"/>
    <cellStyle name="注释 11 3 9" xfId="43407"/>
    <cellStyle name="注释 11 4" xfId="43408"/>
    <cellStyle name="注释 11 5" xfId="43409"/>
    <cellStyle name="注释 11 6" xfId="43410"/>
    <cellStyle name="注释 11 7" xfId="43411"/>
    <cellStyle name="注释 11 8" xfId="43412"/>
    <cellStyle name="注释 11 9" xfId="43413"/>
    <cellStyle name="注释 2" xfId="43414"/>
    <cellStyle name="注释 2 10" xfId="43415"/>
    <cellStyle name="注释 2 10 10" xfId="43416"/>
    <cellStyle name="注释 2 10 11" xfId="43417"/>
    <cellStyle name="注释 2 10 12" xfId="43418"/>
    <cellStyle name="注释 2 10 13" xfId="43419"/>
    <cellStyle name="注释 2 10 2" xfId="43420"/>
    <cellStyle name="注释 2 10 2 2" xfId="43421"/>
    <cellStyle name="注释 2 10 3" xfId="43422"/>
    <cellStyle name="注释 2 10 3 10" xfId="43423"/>
    <cellStyle name="注释 2 10 3 11" xfId="43424"/>
    <cellStyle name="注释 2 10 3 2" xfId="43425"/>
    <cellStyle name="注释 2 10 3 3" xfId="43426"/>
    <cellStyle name="注释 2 10 3 4" xfId="43427"/>
    <cellStyle name="注释 2 10 3 5" xfId="43428"/>
    <cellStyle name="注释 2 10 3 6" xfId="43429"/>
    <cellStyle name="注释 2 10 3 7" xfId="43430"/>
    <cellStyle name="注释 2 10 3 8" xfId="43431"/>
    <cellStyle name="注释 2 10 3 9" xfId="43432"/>
    <cellStyle name="注释 2 10 4" xfId="18186"/>
    <cellStyle name="注释 2 10 5" xfId="43433"/>
    <cellStyle name="注释 2 10 6" xfId="43434"/>
    <cellStyle name="注释 2 10 7" xfId="43435"/>
    <cellStyle name="注释 2 10 8" xfId="43436"/>
    <cellStyle name="注释 2 10 9" xfId="43437"/>
    <cellStyle name="注释 2 11" xfId="43438"/>
    <cellStyle name="注释 2 11 10" xfId="43439"/>
    <cellStyle name="注释 2 11 11" xfId="43440"/>
    <cellStyle name="注释 2 11 12" xfId="21013"/>
    <cellStyle name="注释 2 11 13" xfId="43441"/>
    <cellStyle name="注释 2 11 2" xfId="43442"/>
    <cellStyle name="注释 2 11 2 2" xfId="43443"/>
    <cellStyle name="注释 2 11 3" xfId="43444"/>
    <cellStyle name="注释 2 11 3 10" xfId="43445"/>
    <cellStyle name="注释 2 11 3 11" xfId="43446"/>
    <cellStyle name="注释 2 11 3 2" xfId="43447"/>
    <cellStyle name="注释 2 11 3 3" xfId="43448"/>
    <cellStyle name="注释 2 11 3 4" xfId="43449"/>
    <cellStyle name="注释 2 11 3 5" xfId="43450"/>
    <cellStyle name="注释 2 11 3 6" xfId="43451"/>
    <cellStyle name="注释 2 11 3 7" xfId="43452"/>
    <cellStyle name="注释 2 11 3 8" xfId="43453"/>
    <cellStyle name="注释 2 11 3 9" xfId="43454"/>
    <cellStyle name="注释 2 11 4" xfId="43455"/>
    <cellStyle name="注释 2 11 5" xfId="43456"/>
    <cellStyle name="注释 2 11 6" xfId="43457"/>
    <cellStyle name="注释 2 11 7" xfId="43458"/>
    <cellStyle name="注释 2 11 8" xfId="43459"/>
    <cellStyle name="注释 2 11 9" xfId="43460"/>
    <cellStyle name="注释 2 12" xfId="43461"/>
    <cellStyle name="注释 2 12 2" xfId="43462"/>
    <cellStyle name="注释 2 13" xfId="43463"/>
    <cellStyle name="注释 2 14" xfId="43464"/>
    <cellStyle name="注释 2 15" xfId="43465"/>
    <cellStyle name="注释 2 16" xfId="43466"/>
    <cellStyle name="注释 2 17" xfId="43467"/>
    <cellStyle name="注释 2 18" xfId="43468"/>
    <cellStyle name="注释 2 19" xfId="43469"/>
    <cellStyle name="注释 2 2" xfId="43470"/>
    <cellStyle name="注释 2 2 10" xfId="43471"/>
    <cellStyle name="注释 2 2 10 10" xfId="43472"/>
    <cellStyle name="注释 2 2 10 11" xfId="43473"/>
    <cellStyle name="注释 2 2 10 12" xfId="43474"/>
    <cellStyle name="注释 2 2 10 13" xfId="43475"/>
    <cellStyle name="注释 2 2 10 2" xfId="25461"/>
    <cellStyle name="注释 2 2 10 2 2" xfId="43476"/>
    <cellStyle name="注释 2 2 10 3" xfId="43477"/>
    <cellStyle name="注释 2 2 10 3 10" xfId="43478"/>
    <cellStyle name="注释 2 2 10 3 11" xfId="43479"/>
    <cellStyle name="注释 2 2 10 3 12" xfId="43480"/>
    <cellStyle name="注释 2 2 10 3 2" xfId="27665"/>
    <cellStyle name="注释 2 2 10 3 2 10" xfId="43481"/>
    <cellStyle name="注释 2 2 10 3 2 11" xfId="43482"/>
    <cellStyle name="注释 2 2 10 3 2 2" xfId="27668"/>
    <cellStyle name="注释 2 2 10 3 2 3" xfId="43483"/>
    <cellStyle name="注释 2 2 10 3 2 4" xfId="43484"/>
    <cellStyle name="注释 2 2 10 3 2 5" xfId="43485"/>
    <cellStyle name="注释 2 2 10 3 2 6" xfId="42949"/>
    <cellStyle name="注释 2 2 10 3 2 6 2" xfId="42143"/>
    <cellStyle name="注释 2 2 10 3 2 6 3" xfId="42146"/>
    <cellStyle name="注释 2 2 10 3 2 7" xfId="12047"/>
    <cellStyle name="注释 2 2 10 3 2 7 2" xfId="36017"/>
    <cellStyle name="注释 2 2 10 3 2 7 3" xfId="36022"/>
    <cellStyle name="注释 2 2 10 3 2 8" xfId="12116"/>
    <cellStyle name="注释 2 2 10 3 2 8 2" xfId="36025"/>
    <cellStyle name="注释 2 2 10 3 2 8 3" xfId="36028"/>
    <cellStyle name="注释 2 2 10 3 2 9" xfId="36031"/>
    <cellStyle name="注释 2 2 10 3 2 9 2" xfId="42955"/>
    <cellStyle name="注释 2 2 10 3 2 9 3" xfId="12182"/>
    <cellStyle name="注释 2 2 10 3 3" xfId="2731"/>
    <cellStyle name="注释 2 2 10 3 4" xfId="43486"/>
    <cellStyle name="注释 2 2 10 3 5" xfId="43487"/>
    <cellStyle name="注释 2 2 10 3 6" xfId="43488"/>
    <cellStyle name="注释 2 2 10 3 6 2" xfId="43489"/>
    <cellStyle name="注释 2 2 10 3 6 3" xfId="43491"/>
    <cellStyle name="注释 2 2 10 3 7" xfId="43493"/>
    <cellStyle name="注释 2 2 10 3 7 2" xfId="43494"/>
    <cellStyle name="注释 2 2 10 3 8" xfId="43495"/>
    <cellStyle name="注释 2 2 10 3 8 2" xfId="43496"/>
    <cellStyle name="注释 2 2 10 3 9" xfId="43497"/>
    <cellStyle name="注释 2 2 10 3 9 2" xfId="43498"/>
    <cellStyle name="注释 2 2 10 4" xfId="43499"/>
    <cellStyle name="注释 2 2 10 5" xfId="43500"/>
    <cellStyle name="注释 2 2 10 6" xfId="28207"/>
    <cellStyle name="注释 2 2 10 7" xfId="28210"/>
    <cellStyle name="注释 2 2 10 8" xfId="28213"/>
    <cellStyle name="注释 2 2 10 9" xfId="43501"/>
    <cellStyle name="注释 2 2 11" xfId="43502"/>
    <cellStyle name="注释 2 2 11 2" xfId="43503"/>
    <cellStyle name="注释 2 2 12" xfId="19546"/>
    <cellStyle name="注释 2 2 12 2" xfId="19550"/>
    <cellStyle name="注释 2 2 12 3" xfId="19555"/>
    <cellStyle name="注释 2 2 2" xfId="43504"/>
    <cellStyle name="注释 2 2 2 10" xfId="43505"/>
    <cellStyle name="注释 2 2 2 10 2" xfId="43506"/>
    <cellStyle name="注释 2 2 2 11" xfId="43507"/>
    <cellStyle name="注释 2 2 2 2" xfId="43508"/>
    <cellStyle name="注释 2 2 2 2 10" xfId="43509"/>
    <cellStyle name="注释 2 2 2 2 2" xfId="43510"/>
    <cellStyle name="注释 2 2 2 2 2 2" xfId="43511"/>
    <cellStyle name="注释 2 2 2 2 2 2 2" xfId="43512"/>
    <cellStyle name="注释 2 2 2 2 2 2 2 2" xfId="43513"/>
    <cellStyle name="注释 2 2 2 2 2 2 3" xfId="43514"/>
    <cellStyle name="注释 2 2 2 2 2 3" xfId="43515"/>
    <cellStyle name="注释 2 2 2 2 2 3 10" xfId="43516"/>
    <cellStyle name="注释 2 2 2 2 2 3 10 2" xfId="43517"/>
    <cellStyle name="注释 2 2 2 2 2 3 10 3" xfId="43518"/>
    <cellStyle name="注释 2 2 2 2 2 3 11" xfId="43519"/>
    <cellStyle name="注释 2 2 2 2 2 3 11 2" xfId="43520"/>
    <cellStyle name="注释 2 2 2 2 2 3 11 3" xfId="43521"/>
    <cellStyle name="注释 2 2 2 2 2 3 12" xfId="43522"/>
    <cellStyle name="注释 2 2 2 2 2 3 12 2" xfId="43523"/>
    <cellStyle name="注释 2 2 2 2 2 3 12 3" xfId="43524"/>
    <cellStyle name="注释 2 2 2 2 2 3 13" xfId="43525"/>
    <cellStyle name="注释 2 2 2 2 2 3 13 2" xfId="43526"/>
    <cellStyle name="注释 2 2 2 2 2 3 13 3" xfId="43527"/>
    <cellStyle name="注释 2 2 2 2 2 3 2" xfId="43528"/>
    <cellStyle name="注释 2 2 2 2 2 3 2 2" xfId="43529"/>
    <cellStyle name="注释 2 2 2 2 2 3 3" xfId="43530"/>
    <cellStyle name="注释 2 2 2 2 2 3 3 10" xfId="20342"/>
    <cellStyle name="注释 2 2 2 2 2 3 3 10 2" xfId="43531"/>
    <cellStyle name="注释 2 2 2 2 2 3 3 10 3" xfId="43532"/>
    <cellStyle name="注释 2 2 2 2 2 3 3 11" xfId="20347"/>
    <cellStyle name="注释 2 2 2 2 2 3 3 12" xfId="43533"/>
    <cellStyle name="注释 2 2 2 2 2 3 3 2" xfId="23058"/>
    <cellStyle name="注释 2 2 2 2 2 3 3 2 10" xfId="43534"/>
    <cellStyle name="注释 2 2 2 2 2 3 3 2 11" xfId="43535"/>
    <cellStyle name="注释 2 2 2 2 2 3 3 2 2" xfId="23061"/>
    <cellStyle name="注释 2 2 2 2 2 3 3 2 3" xfId="43536"/>
    <cellStyle name="注释 2 2 2 2 2 3 3 2 4" xfId="43537"/>
    <cellStyle name="注释 2 2 2 2 2 3 3 2 5" xfId="43538"/>
    <cellStyle name="注释 2 2 2 2 2 3 3 2 6" xfId="43539"/>
    <cellStyle name="注释 2 2 2 2 2 3 3 2 7" xfId="43540"/>
    <cellStyle name="注释 2 2 2 2 2 3 3 2 8" xfId="43541"/>
    <cellStyle name="注释 2 2 2 2 2 3 3 2 9" xfId="43542"/>
    <cellStyle name="注释 2 2 2 2 2 3 3 3" xfId="23063"/>
    <cellStyle name="注释 2 2 2 2 2 3 3 4" xfId="43543"/>
    <cellStyle name="注释 2 2 2 2 2 3 3 5" xfId="43544"/>
    <cellStyle name="注释 2 2 2 2 2 3 3 6" xfId="43545"/>
    <cellStyle name="注释 2 2 2 2 2 3 3 7" xfId="43546"/>
    <cellStyle name="注释 2 2 2 2 2 3 3 8" xfId="43547"/>
    <cellStyle name="注释 2 2 2 2 2 3 3 9" xfId="43548"/>
    <cellStyle name="注释 2 2 2 2 2 3 3 9 2" xfId="43549"/>
    <cellStyle name="注释 2 2 2 2 2 3 3 9 3" xfId="43550"/>
    <cellStyle name="注释 2 2 2 2 2 3 4" xfId="9025"/>
    <cellStyle name="注释 2 2 2 2 2 3 5" xfId="43551"/>
    <cellStyle name="注释 2 2 2 2 2 3 6" xfId="43552"/>
    <cellStyle name="注释 2 2 2 2 2 3 7" xfId="43553"/>
    <cellStyle name="注释 2 2 2 2 2 3 8" xfId="43554"/>
    <cellStyle name="注释 2 2 2 2 2 3 9" xfId="43555"/>
    <cellStyle name="注释 2 2 2 2 2 4" xfId="43556"/>
    <cellStyle name="注释 2 2 2 2 2 4 2" xfId="43557"/>
    <cellStyle name="注释 2 2 2 2 2 5" xfId="43558"/>
    <cellStyle name="注释 2 2 2 2 3" xfId="43559"/>
    <cellStyle name="注释 2 2 2 2 3 2" xfId="43560"/>
    <cellStyle name="注释 2 2 2 2 3 2 2" xfId="43561"/>
    <cellStyle name="注释 2 2 2 2 3 2 2 2" xfId="43562"/>
    <cellStyle name="注释 2 2 2 2 3 2 3" xfId="43563"/>
    <cellStyle name="注释 2 2 2 2 3 3" xfId="43564"/>
    <cellStyle name="注释 2 2 2 2 3 3 10" xfId="43565"/>
    <cellStyle name="注释 2 2 2 2 3 3 10 2" xfId="43566"/>
    <cellStyle name="注释 2 2 2 2 3 3 10 3" xfId="43567"/>
    <cellStyle name="注释 2 2 2 2 3 3 11" xfId="43568"/>
    <cellStyle name="注释 2 2 2 2 3 3 11 2" xfId="43569"/>
    <cellStyle name="注释 2 2 2 2 3 3 11 3" xfId="43570"/>
    <cellStyle name="注释 2 2 2 2 3 3 12" xfId="43571"/>
    <cellStyle name="注释 2 2 2 2 3 3 12 2" xfId="43572"/>
    <cellStyle name="注释 2 2 2 2 3 3 12 3" xfId="43573"/>
    <cellStyle name="注释 2 2 2 2 3 3 13" xfId="43574"/>
    <cellStyle name="注释 2 2 2 2 3 3 13 2" xfId="43575"/>
    <cellStyle name="注释 2 2 2 2 3 3 13 3" xfId="43576"/>
    <cellStyle name="注释 2 2 2 2 3 3 2" xfId="43577"/>
    <cellStyle name="注释 2 2 2 2 3 3 2 2" xfId="43578"/>
    <cellStyle name="注释 2 2 2 2 3 3 3" xfId="43579"/>
    <cellStyle name="注释 2 2 2 2 3 3 3 10" xfId="43580"/>
    <cellStyle name="注释 2 2 2 2 3 3 3 11" xfId="43581"/>
    <cellStyle name="注释 2 2 2 2 3 3 3 2" xfId="23298"/>
    <cellStyle name="注释 2 2 2 2 3 3 3 3" xfId="23301"/>
    <cellStyle name="注释 2 2 2 2 3 3 3 4" xfId="43582"/>
    <cellStyle name="注释 2 2 2 2 3 3 3 5" xfId="43583"/>
    <cellStyle name="注释 2 2 2 2 3 3 3 6" xfId="10391"/>
    <cellStyle name="注释 2 2 2 2 3 3 3 7" xfId="10414"/>
    <cellStyle name="注释 2 2 2 2 3 3 3 8" xfId="43584"/>
    <cellStyle name="注释 2 2 2 2 3 3 3 9" xfId="43585"/>
    <cellStyle name="注释 2 2 2 2 3 3 4" xfId="43586"/>
    <cellStyle name="注释 2 2 2 2 3 3 5" xfId="43587"/>
    <cellStyle name="注释 2 2 2 2 3 3 6" xfId="43588"/>
    <cellStyle name="注释 2 2 2 2 3 3 7" xfId="43589"/>
    <cellStyle name="注释 2 2 2 2 3 3 8" xfId="43590"/>
    <cellStyle name="注释 2 2 2 2 3 3 9" xfId="43591"/>
    <cellStyle name="注释 2 2 2 2 3 4" xfId="43592"/>
    <cellStyle name="注释 2 2 2 2 3 4 2" xfId="43593"/>
    <cellStyle name="注释 2 2 2 2 3 5" xfId="43594"/>
    <cellStyle name="注释 2 2 2 2 4" xfId="43595"/>
    <cellStyle name="注释 2 2 2 2 4 2" xfId="43596"/>
    <cellStyle name="注释 2 2 2 2 4 2 2" xfId="43597"/>
    <cellStyle name="注释 2 2 2 2 4 2 2 2" xfId="43598"/>
    <cellStyle name="注释 2 2 2 2 4 2 3" xfId="43599"/>
    <cellStyle name="注释 2 2 2 2 4 3" xfId="43600"/>
    <cellStyle name="注释 2 2 2 2 4 3 2" xfId="43601"/>
    <cellStyle name="注释 2 2 2 2 4 4" xfId="43602"/>
    <cellStyle name="注释 2 2 2 2 5" xfId="43603"/>
    <cellStyle name="注释 2 2 2 2 5 2" xfId="43604"/>
    <cellStyle name="注释 2 2 2 2 5 2 2" xfId="43605"/>
    <cellStyle name="注释 2 2 2 2 5 3" xfId="43606"/>
    <cellStyle name="注释 2 2 2 2 6" xfId="43607"/>
    <cellStyle name="注释 2 2 2 2 6 10" xfId="43608"/>
    <cellStyle name="注释 2 2 2 2 6 11" xfId="43609"/>
    <cellStyle name="注释 2 2 2 2 6 12" xfId="43611"/>
    <cellStyle name="注释 2 2 2 2 6 13" xfId="43613"/>
    <cellStyle name="注释 2 2 2 2 6 2" xfId="43614"/>
    <cellStyle name="注释 2 2 2 2 6 2 2" xfId="43615"/>
    <cellStyle name="注释 2 2 2 2 6 3" xfId="43616"/>
    <cellStyle name="注释 2 2 2 2 6 3 10" xfId="43617"/>
    <cellStyle name="注释 2 2 2 2 6 3 11" xfId="43618"/>
    <cellStyle name="注释 2 2 2 2 6 3 12" xfId="43619"/>
    <cellStyle name="注释 2 2 2 2 6 3 2" xfId="43620"/>
    <cellStyle name="注释 2 2 2 2 6 3 2 10" xfId="43621"/>
    <cellStyle name="注释 2 2 2 2 6 3 2 11" xfId="43622"/>
    <cellStyle name="注释 2 2 2 2 6 3 2 2" xfId="43623"/>
    <cellStyle name="注释 2 2 2 2 6 3 2 3" xfId="43624"/>
    <cellStyle name="注释 2 2 2 2 6 3 2 4" xfId="43625"/>
    <cellStyle name="注释 2 2 2 2 6 3 2 5" xfId="43626"/>
    <cellStyle name="注释 2 2 2 2 6 3 2 6" xfId="43627"/>
    <cellStyle name="注释 2 2 2 2 6 3 2 7" xfId="43628"/>
    <cellStyle name="注释 2 2 2 2 6 3 2 8" xfId="43629"/>
    <cellStyle name="注释 2 2 2 2 6 3 2 9" xfId="43630"/>
    <cellStyle name="注释 2 2 2 2 6 3 3" xfId="26093"/>
    <cellStyle name="注释 2 2 2 2 6 3 4" xfId="26102"/>
    <cellStyle name="注释 2 2 2 2 6 3 5" xfId="26106"/>
    <cellStyle name="注释 2 2 2 2 6 3 6" xfId="26110"/>
    <cellStyle name="注释 2 2 2 2 6 3 7" xfId="43631"/>
    <cellStyle name="注释 2 2 2 2 6 3 8" xfId="43632"/>
    <cellStyle name="注释 2 2 2 2 6 3 9" xfId="36749"/>
    <cellStyle name="注释 2 2 2 2 6 3 9 2" xfId="43633"/>
    <cellStyle name="注释 2 2 2 2 6 3 9 3" xfId="43634"/>
    <cellStyle name="注释 2 2 2 2 6 4" xfId="43635"/>
    <cellStyle name="注释 2 2 2 2 6 5" xfId="43636"/>
    <cellStyle name="注释 2 2 2 2 6 6" xfId="43637"/>
    <cellStyle name="注释 2 2 2 2 6 7" xfId="43638"/>
    <cellStyle name="注释 2 2 2 2 6 8" xfId="43639"/>
    <cellStyle name="注释 2 2 2 2 6 9" xfId="43640"/>
    <cellStyle name="注释 2 2 2 2 7" xfId="43641"/>
    <cellStyle name="注释 2 2 2 2 7 10" xfId="43642"/>
    <cellStyle name="注释 2 2 2 2 7 11" xfId="43643"/>
    <cellStyle name="注释 2 2 2 2 7 12" xfId="43644"/>
    <cellStyle name="注释 2 2 2 2 7 13" xfId="43645"/>
    <cellStyle name="注释 2 2 2 2 7 2" xfId="43646"/>
    <cellStyle name="注释 2 2 2 2 7 2 2" xfId="43647"/>
    <cellStyle name="注释 2 2 2 2 7 2 2 2" xfId="40469"/>
    <cellStyle name="注释 2 2 2 2 7 2 2 3" xfId="43648"/>
    <cellStyle name="注释 2 2 2 2 7 3" xfId="43649"/>
    <cellStyle name="注释 2 2 2 2 7 3 10" xfId="43650"/>
    <cellStyle name="注释 2 2 2 2 7 3 11" xfId="43651"/>
    <cellStyle name="注释 2 2 2 2 7 3 12" xfId="43652"/>
    <cellStyle name="注释 2 2 2 2 7 3 13" xfId="43653"/>
    <cellStyle name="注释 2 2 2 2 7 3 2" xfId="43654"/>
    <cellStyle name="注释 2 2 2 2 7 3 3" xfId="281"/>
    <cellStyle name="注释 2 2 2 2 7 3 4" xfId="1371"/>
    <cellStyle name="注释 2 2 2 2 7 3 5" xfId="1383"/>
    <cellStyle name="注释 2 2 2 2 7 3 6" xfId="43655"/>
    <cellStyle name="注释 2 2 2 2 7 3 7" xfId="43656"/>
    <cellStyle name="注释 2 2 2 2 7 3 8" xfId="43657"/>
    <cellStyle name="注释 2 2 2 2 7 3 9" xfId="36754"/>
    <cellStyle name="注释 2 2 2 2 7 4" xfId="43658"/>
    <cellStyle name="注释 2 2 2 2 7 4 2" xfId="43659"/>
    <cellStyle name="注释 2 2 2 2 7 4 3" xfId="303"/>
    <cellStyle name="注释 2 2 2 2 7 5" xfId="43660"/>
    <cellStyle name="注释 2 2 2 2 7 6" xfId="43661"/>
    <cellStyle name="注释 2 2 2 2 7 7" xfId="43662"/>
    <cellStyle name="注释 2 2 2 2 7 8" xfId="43663"/>
    <cellStyle name="注释 2 2 2 2 7 9" xfId="43664"/>
    <cellStyle name="注释 2 2 2 2 8" xfId="43665"/>
    <cellStyle name="注释 2 2 2 2 8 10" xfId="43666"/>
    <cellStyle name="注释 2 2 2 2 8 11" xfId="43667"/>
    <cellStyle name="注释 2 2 2 2 8 12" xfId="43668"/>
    <cellStyle name="注释 2 2 2 2 8 13" xfId="43669"/>
    <cellStyle name="注释 2 2 2 2 8 2" xfId="43670"/>
    <cellStyle name="注释 2 2 2 2 8 2 2" xfId="43671"/>
    <cellStyle name="注释 2 2 2 2 8 3" xfId="43672"/>
    <cellStyle name="注释 2 2 2 2 8 3 10" xfId="43673"/>
    <cellStyle name="注释 2 2 2 2 8 3 11" xfId="43674"/>
    <cellStyle name="注释 2 2 2 2 8 3 12" xfId="43675"/>
    <cellStyle name="注释 2 2 2 2 8 3 13" xfId="43676"/>
    <cellStyle name="注释 2 2 2 2 8 3 14" xfId="43677"/>
    <cellStyle name="注释 2 2 2 2 8 3 2" xfId="43678"/>
    <cellStyle name="注释 2 2 2 2 8 3 2 10" xfId="43679"/>
    <cellStyle name="注释 2 2 2 2 8 3 2 11" xfId="43680"/>
    <cellStyle name="注释 2 2 2 2 8 3 2 2" xfId="43681"/>
    <cellStyle name="注释 2 2 2 2 8 3 2 3" xfId="43682"/>
    <cellStyle name="注释 2 2 2 2 8 3 2 4" xfId="26246"/>
    <cellStyle name="注释 2 2 2 2 8 3 2 5" xfId="43683"/>
    <cellStyle name="注释 2 2 2 2 8 3 2 6" xfId="43684"/>
    <cellStyle name="注释 2 2 2 2 8 3 2 7" xfId="43685"/>
    <cellStyle name="注释 2 2 2 2 8 3 2 8" xfId="43686"/>
    <cellStyle name="注释 2 2 2 2 8 3 2 9" xfId="43687"/>
    <cellStyle name="注释 2 2 2 2 8 3 3" xfId="1450"/>
    <cellStyle name="注释 2 2 2 2 8 3 4" xfId="43688"/>
    <cellStyle name="注释 2 2 2 2 8 3 5" xfId="43689"/>
    <cellStyle name="注释 2 2 2 2 8 3 6" xfId="43690"/>
    <cellStyle name="注释 2 2 2 2 8 3 7" xfId="43691"/>
    <cellStyle name="注释 2 2 2 2 8 3 8" xfId="43692"/>
    <cellStyle name="注释 2 2 2 2 8 3 9" xfId="43693"/>
    <cellStyle name="注释 2 2 2 2 8 4" xfId="43694"/>
    <cellStyle name="注释 2 2 2 2 8 5" xfId="43695"/>
    <cellStyle name="注释 2 2 2 2 8 6" xfId="43696"/>
    <cellStyle name="注释 2 2 2 2 8 7" xfId="43697"/>
    <cellStyle name="注释 2 2 2 2 8 8" xfId="43698"/>
    <cellStyle name="注释 2 2 2 2 8 9" xfId="43699"/>
    <cellStyle name="注释 2 2 2 2 9" xfId="43700"/>
    <cellStyle name="注释 2 2 2 2 9 2" xfId="43701"/>
    <cellStyle name="注释 2 2 2 3" xfId="43702"/>
    <cellStyle name="注释 2 2 2 3 2" xfId="43703"/>
    <cellStyle name="注释 2 2 2 3 2 2" xfId="43704"/>
    <cellStyle name="注释 2 2 2 3 2 2 2" xfId="43705"/>
    <cellStyle name="注释 2 2 2 3 2 3" xfId="43706"/>
    <cellStyle name="注释 2 2 2 3 3" xfId="43707"/>
    <cellStyle name="注释 2 2 2 3 3 10" xfId="23792"/>
    <cellStyle name="注释 2 2 2 3 3 11" xfId="43708"/>
    <cellStyle name="注释 2 2 2 3 3 12" xfId="43709"/>
    <cellStyle name="注释 2 2 2 3 3 13" xfId="43710"/>
    <cellStyle name="注释 2 2 2 3 3 2" xfId="43711"/>
    <cellStyle name="注释 2 2 2 3 3 2 2" xfId="6501"/>
    <cellStyle name="注释 2 2 2 3 3 3" xfId="43712"/>
    <cellStyle name="注释 2 2 2 3 3 3 10" xfId="43713"/>
    <cellStyle name="注释 2 2 2 3 3 3 11" xfId="43714"/>
    <cellStyle name="注释 2 2 2 3 3 3 12" xfId="43715"/>
    <cellStyle name="注释 2 2 2 3 3 3 13" xfId="43716"/>
    <cellStyle name="注释 2 2 2 3 3 3 14" xfId="43717"/>
    <cellStyle name="注释 2 2 2 3 3 3 2" xfId="17715"/>
    <cellStyle name="注释 2 2 2 3 3 3 2 10" xfId="43718"/>
    <cellStyle name="注释 2 2 2 3 3 3 2 11" xfId="43719"/>
    <cellStyle name="注释 2 2 2 3 3 3 2 2" xfId="26310"/>
    <cellStyle name="注释 2 2 2 3 3 3 2 3" xfId="10317"/>
    <cellStyle name="注释 2 2 2 3 3 3 2 4" xfId="25162"/>
    <cellStyle name="注释 2 2 2 3 3 3 2 5" xfId="43720"/>
    <cellStyle name="注释 2 2 2 3 3 3 2 6" xfId="12541"/>
    <cellStyle name="注释 2 2 2 3 3 3 2 6 2" xfId="6082"/>
    <cellStyle name="注释 2 2 2 3 3 3 2 6 3" xfId="12571"/>
    <cellStyle name="注释 2 2 2 3 3 3 2 7" xfId="12601"/>
    <cellStyle name="注释 2 2 2 3 3 3 2 8" xfId="12622"/>
    <cellStyle name="注释 2 2 2 3 3 3 2 9" xfId="43721"/>
    <cellStyle name="注释 2 2 2 3 3 3 3" xfId="17718"/>
    <cellStyle name="注释 2 2 2 3 3 3 4" xfId="17721"/>
    <cellStyle name="注释 2 2 2 3 3 3 5" xfId="32568"/>
    <cellStyle name="注释 2 2 2 3 3 3 6" xfId="43722"/>
    <cellStyle name="注释 2 2 2 3 3 3 7" xfId="43723"/>
    <cellStyle name="注释 2 2 2 3 3 3 8" xfId="43724"/>
    <cellStyle name="注释 2 2 2 3 3 3 9" xfId="43725"/>
    <cellStyle name="注释 2 2 2 3 3 4" xfId="43726"/>
    <cellStyle name="注释 2 2 2 3 3 5" xfId="43727"/>
    <cellStyle name="注释 2 2 2 3 3 6" xfId="43728"/>
    <cellStyle name="注释 2 2 2 3 3 7" xfId="2933"/>
    <cellStyle name="注释 2 2 2 3 3 8" xfId="43729"/>
    <cellStyle name="注释 2 2 2 3 3 9" xfId="43730"/>
    <cellStyle name="注释 2 2 2 3 4" xfId="43731"/>
    <cellStyle name="注释 2 2 2 3 4 2" xfId="43732"/>
    <cellStyle name="注释 2 2 2 3 5" xfId="43733"/>
    <cellStyle name="注释 2 2 2 4" xfId="43734"/>
    <cellStyle name="注释 2 2 2 4 2" xfId="43735"/>
    <cellStyle name="注释 2 2 2 4 2 2" xfId="43736"/>
    <cellStyle name="注释 2 2 2 4 2 2 2" xfId="43737"/>
    <cellStyle name="注释 2 2 2 4 2 3" xfId="43738"/>
    <cellStyle name="注释 2 2 2 4 3" xfId="43739"/>
    <cellStyle name="注释 2 2 2 4 3 10" xfId="43740"/>
    <cellStyle name="注释 2 2 2 4 3 11" xfId="43741"/>
    <cellStyle name="注释 2 2 2 4 3 12" xfId="43742"/>
    <cellStyle name="注释 2 2 2 4 3 13" xfId="43743"/>
    <cellStyle name="注释 2 2 2 4 3 14" xfId="23509"/>
    <cellStyle name="注释 2 2 2 4 3 15" xfId="43744"/>
    <cellStyle name="注释 2 2 2 4 3 2" xfId="43745"/>
    <cellStyle name="注释 2 2 2 4 3 2 2" xfId="43746"/>
    <cellStyle name="注释 2 2 2 4 3 2 2 2" xfId="43747"/>
    <cellStyle name="注释 2 2 2 4 3 2 2 3" xfId="43748"/>
    <cellStyle name="注释 2 2 2 4 3 3" xfId="43749"/>
    <cellStyle name="注释 2 2 2 4 3 3 10" xfId="43750"/>
    <cellStyle name="注释 2 2 2 4 3 3 11" xfId="43751"/>
    <cellStyle name="注释 2 2 2 4 3 3 2" xfId="43752"/>
    <cellStyle name="注释 2 2 2 4 3 3 3" xfId="43753"/>
    <cellStyle name="注释 2 2 2 4 3 3 4" xfId="43754"/>
    <cellStyle name="注释 2 2 2 4 3 3 5" xfId="43755"/>
    <cellStyle name="注释 2 2 2 4 3 3 6" xfId="43756"/>
    <cellStyle name="注释 2 2 2 4 3 3 7" xfId="43757"/>
    <cellStyle name="注释 2 2 2 4 3 3 8" xfId="43758"/>
    <cellStyle name="注释 2 2 2 4 3 3 9" xfId="43759"/>
    <cellStyle name="注释 2 2 2 4 3 4" xfId="43760"/>
    <cellStyle name="注释 2 2 2 4 3 5" xfId="43761"/>
    <cellStyle name="注释 2 2 2 4 3 6" xfId="43762"/>
    <cellStyle name="注释 2 2 2 4 3 7" xfId="43763"/>
    <cellStyle name="注释 2 2 2 4 3 8" xfId="43764"/>
    <cellStyle name="注释 2 2 2 4 3 9" xfId="43765"/>
    <cellStyle name="注释 2 2 2 4 4" xfId="43766"/>
    <cellStyle name="注释 2 2 2 4 4 2" xfId="43767"/>
    <cellStyle name="注释 2 2 2 4 4 2 2" xfId="43768"/>
    <cellStyle name="注释 2 2 2 4 4 2 3" xfId="43769"/>
    <cellStyle name="注释 2 2 2 4 5" xfId="43770"/>
    <cellStyle name="注释 2 2 2 5" xfId="43771"/>
    <cellStyle name="注释 2 2 2 5 2" xfId="43772"/>
    <cellStyle name="注释 2 2 2 5 2 2" xfId="43773"/>
    <cellStyle name="注释 2 2 2 5 2 2 2" xfId="43774"/>
    <cellStyle name="注释 2 2 2 5 2 3" xfId="43775"/>
    <cellStyle name="注释 2 2 2 5 3" xfId="43776"/>
    <cellStyle name="注释 2 2 2 5 3 2" xfId="43777"/>
    <cellStyle name="注释 2 2 2 5 4" xfId="43778"/>
    <cellStyle name="注释 2 2 2 5 4 2" xfId="43779"/>
    <cellStyle name="注释 2 2 2 5 4 3" xfId="43780"/>
    <cellStyle name="注释 2 2 2 6" xfId="43781"/>
    <cellStyle name="注释 2 2 2 6 2" xfId="43782"/>
    <cellStyle name="注释 2 2 2 6 2 2" xfId="43783"/>
    <cellStyle name="注释 2 2 2 6 3" xfId="43784"/>
    <cellStyle name="注释 2 2 2 6 3 2" xfId="43785"/>
    <cellStyle name="注释 2 2 2 6 3 3" xfId="43786"/>
    <cellStyle name="注释 2 2 2 7" xfId="43787"/>
    <cellStyle name="注释 2 2 2 7 10" xfId="43788"/>
    <cellStyle name="注释 2 2 2 7 11" xfId="43789"/>
    <cellStyle name="注释 2 2 2 7 12" xfId="43790"/>
    <cellStyle name="注释 2 2 2 7 13" xfId="43791"/>
    <cellStyle name="注释 2 2 2 7 2" xfId="43792"/>
    <cellStyle name="注释 2 2 2 7 2 2" xfId="43793"/>
    <cellStyle name="注释 2 2 2 7 3" xfId="43794"/>
    <cellStyle name="注释 2 2 2 7 3 10" xfId="12298"/>
    <cellStyle name="注释 2 2 2 7 3 10 2" xfId="22256"/>
    <cellStyle name="注释 2 2 2 7 3 11" xfId="22260"/>
    <cellStyle name="注释 2 2 2 7 3 12" xfId="22263"/>
    <cellStyle name="注释 2 2 2 7 3 2" xfId="43795"/>
    <cellStyle name="注释 2 2 2 7 3 2 10" xfId="31809"/>
    <cellStyle name="注释 2 2 2 7 3 2 11" xfId="31811"/>
    <cellStyle name="注释 2 2 2 7 3 2 2" xfId="43796"/>
    <cellStyle name="注释 2 2 2 7 3 2 3" xfId="43797"/>
    <cellStyle name="注释 2 2 2 7 3 2 4" xfId="43798"/>
    <cellStyle name="注释 2 2 2 7 3 2 5" xfId="43799"/>
    <cellStyle name="注释 2 2 2 7 3 2 6" xfId="43800"/>
    <cellStyle name="注释 2 2 2 7 3 2 7" xfId="43801"/>
    <cellStyle name="注释 2 2 2 7 3 2 8" xfId="43802"/>
    <cellStyle name="注释 2 2 2 7 3 2 9" xfId="43803"/>
    <cellStyle name="注释 2 2 2 7 3 3" xfId="6043"/>
    <cellStyle name="注释 2 2 2 7 3 4" xfId="43804"/>
    <cellStyle name="注释 2 2 2 7 3 5" xfId="43805"/>
    <cellStyle name="注释 2 2 2 7 3 6" xfId="43806"/>
    <cellStyle name="注释 2 2 2 7 3 7" xfId="43807"/>
    <cellStyle name="注释 2 2 2 7 3 8" xfId="43808"/>
    <cellStyle name="注释 2 2 2 7 3 9" xfId="43809"/>
    <cellStyle name="注释 2 2 2 7 4" xfId="43810"/>
    <cellStyle name="注释 2 2 2 7 5" xfId="43811"/>
    <cellStyle name="注释 2 2 2 7 6" xfId="43812"/>
    <cellStyle name="注释 2 2 2 7 7" xfId="43813"/>
    <cellStyle name="注释 2 2 2 7 8" xfId="43814"/>
    <cellStyle name="注释 2 2 2 7 9" xfId="43815"/>
    <cellStyle name="注释 2 2 2 8" xfId="43816"/>
    <cellStyle name="注释 2 2 2 8 10" xfId="43817"/>
    <cellStyle name="注释 2 2 2 8 11" xfId="43818"/>
    <cellStyle name="注释 2 2 2 8 12" xfId="43819"/>
    <cellStyle name="注释 2 2 2 8 13" xfId="43820"/>
    <cellStyle name="注释 2 2 2 8 2" xfId="43821"/>
    <cellStyle name="注释 2 2 2 8 2 2" xfId="43822"/>
    <cellStyle name="注释 2 2 2 8 3" xfId="43823"/>
    <cellStyle name="注释 2 2 2 8 3 10" xfId="43824"/>
    <cellStyle name="注释 2 2 2 8 3 11" xfId="43825"/>
    <cellStyle name="注释 2 2 2 8 3 2" xfId="43826"/>
    <cellStyle name="注释 2 2 2 8 3 3" xfId="8057"/>
    <cellStyle name="注释 2 2 2 8 3 4" xfId="43827"/>
    <cellStyle name="注释 2 2 2 8 3 5" xfId="43828"/>
    <cellStyle name="注释 2 2 2 8 3 6" xfId="43829"/>
    <cellStyle name="注释 2 2 2 8 3 7" xfId="43830"/>
    <cellStyle name="注释 2 2 2 8 3 8" xfId="43831"/>
    <cellStyle name="注释 2 2 2 8 3 9" xfId="43832"/>
    <cellStyle name="注释 2 2 2 8 4" xfId="43833"/>
    <cellStyle name="注释 2 2 2 8 5" xfId="43834"/>
    <cellStyle name="注释 2 2 2 8 6" xfId="43835"/>
    <cellStyle name="注释 2 2 2 8 7" xfId="43836"/>
    <cellStyle name="注释 2 2 2 8 8" xfId="43837"/>
    <cellStyle name="注释 2 2 2 8 9" xfId="43838"/>
    <cellStyle name="注释 2 2 2 9" xfId="43839"/>
    <cellStyle name="注释 2 2 2 9 10" xfId="43840"/>
    <cellStyle name="注释 2 2 2 9 11" xfId="43841"/>
    <cellStyle name="注释 2 2 2 9 12" xfId="43842"/>
    <cellStyle name="注释 2 2 2 9 13" xfId="25852"/>
    <cellStyle name="注释 2 2 2 9 2" xfId="43843"/>
    <cellStyle name="注释 2 2 2 9 2 2" xfId="43844"/>
    <cellStyle name="注释 2 2 2 9 3" xfId="43845"/>
    <cellStyle name="注释 2 2 2 9 3 10" xfId="43846"/>
    <cellStyle name="注释 2 2 2 9 3 11" xfId="43847"/>
    <cellStyle name="注释 2 2 2 9 3 12" xfId="43848"/>
    <cellStyle name="注释 2 2 2 9 3 2" xfId="43849"/>
    <cellStyle name="注释 2 2 2 9 3 2 10" xfId="43850"/>
    <cellStyle name="注释 2 2 2 9 3 2 11" xfId="39282"/>
    <cellStyle name="注释 2 2 2 9 3 2 2" xfId="43851"/>
    <cellStyle name="注释 2 2 2 9 3 2 3" xfId="43852"/>
    <cellStyle name="注释 2 2 2 9 3 2 4" xfId="43853"/>
    <cellStyle name="注释 2 2 2 9 3 2 5" xfId="43854"/>
    <cellStyle name="注释 2 2 2 9 3 2 6" xfId="43855"/>
    <cellStyle name="注释 2 2 2 9 3 2 7" xfId="43856"/>
    <cellStyle name="注释 2 2 2 9 3 2 8" xfId="43857"/>
    <cellStyle name="注释 2 2 2 9 3 2 9" xfId="43858"/>
    <cellStyle name="注释 2 2 2 9 3 3" xfId="43859"/>
    <cellStyle name="注释 2 2 2 9 3 4" xfId="43860"/>
    <cellStyle name="注释 2 2 2 9 3 5" xfId="43861"/>
    <cellStyle name="注释 2 2 2 9 3 6" xfId="43862"/>
    <cellStyle name="注释 2 2 2 9 3 7" xfId="43863"/>
    <cellStyle name="注释 2 2 2 9 3 8" xfId="43864"/>
    <cellStyle name="注释 2 2 2 9 3 9" xfId="43865"/>
    <cellStyle name="注释 2 2 2 9 4" xfId="43866"/>
    <cellStyle name="注释 2 2 2 9 5" xfId="18156"/>
    <cellStyle name="注释 2 2 2 9 6" xfId="18159"/>
    <cellStyle name="注释 2 2 2 9 7" xfId="18162"/>
    <cellStyle name="注释 2 2 2 9 8" xfId="43867"/>
    <cellStyle name="注释 2 2 2 9 9" xfId="43868"/>
    <cellStyle name="注释 2 2 3" xfId="32833"/>
    <cellStyle name="注释 2 2 3 10" xfId="43869"/>
    <cellStyle name="注释 2 2 3 10 2" xfId="43870"/>
    <cellStyle name="注释 2 2 3 11" xfId="43871"/>
    <cellStyle name="注释 2 2 3 2" xfId="41803"/>
    <cellStyle name="注释 2 2 3 2 10" xfId="16988"/>
    <cellStyle name="注释 2 2 3 2 10 2" xfId="16991"/>
    <cellStyle name="注释 2 2 3 2 10 3" xfId="16999"/>
    <cellStyle name="注释 2 2 3 2 2" xfId="43872"/>
    <cellStyle name="注释 2 2 3 2 2 2" xfId="43873"/>
    <cellStyle name="注释 2 2 3 2 2 2 2" xfId="43874"/>
    <cellStyle name="注释 2 2 3 2 2 2 2 2" xfId="43875"/>
    <cellStyle name="注释 2 2 3 2 2 2 3" xfId="43876"/>
    <cellStyle name="注释 2 2 3 2 2 3" xfId="43877"/>
    <cellStyle name="注释 2 2 3 2 2 3 10" xfId="43878"/>
    <cellStyle name="注释 2 2 3 2 2 3 11" xfId="43879"/>
    <cellStyle name="注释 2 2 3 2 2 3 12" xfId="43880"/>
    <cellStyle name="注释 2 2 3 2 2 3 13" xfId="43881"/>
    <cellStyle name="注释 2 2 3 2 2 3 2" xfId="43882"/>
    <cellStyle name="注释 2 2 3 2 2 3 2 2" xfId="43883"/>
    <cellStyle name="注释 2 2 3 2 2 3 3" xfId="43884"/>
    <cellStyle name="注释 2 2 3 2 2 3 3 10" xfId="43885"/>
    <cellStyle name="注释 2 2 3 2 2 3 3 11" xfId="43886"/>
    <cellStyle name="注释 2 2 3 2 2 3 3 12" xfId="43887"/>
    <cellStyle name="注释 2 2 3 2 2 3 3 2" xfId="43888"/>
    <cellStyle name="注释 2 2 3 2 2 3 3 2 10" xfId="43889"/>
    <cellStyle name="注释 2 2 3 2 2 3 3 2 11" xfId="43890"/>
    <cellStyle name="注释 2 2 3 2 2 3 3 2 2" xfId="43891"/>
    <cellStyle name="注释 2 2 3 2 2 3 3 2 3" xfId="43892"/>
    <cellStyle name="注释 2 2 3 2 2 3 3 2 4" xfId="43893"/>
    <cellStyle name="注释 2 2 3 2 2 3 3 2 5" xfId="43894"/>
    <cellStyle name="注释 2 2 3 2 2 3 3 2 6" xfId="43895"/>
    <cellStyle name="注释 2 2 3 2 2 3 3 2 7" xfId="43896"/>
    <cellStyle name="注释 2 2 3 2 2 3 3 2 8" xfId="43897"/>
    <cellStyle name="注释 2 2 3 2 2 3 3 2 9" xfId="43898"/>
    <cellStyle name="注释 2 2 3 2 2 3 3 3" xfId="43899"/>
    <cellStyle name="注释 2 2 3 2 2 3 3 4" xfId="43900"/>
    <cellStyle name="注释 2 2 3 2 2 3 3 5" xfId="43901"/>
    <cellStyle name="注释 2 2 3 2 2 3 3 6" xfId="43902"/>
    <cellStyle name="注释 2 2 3 2 2 3 3 7" xfId="43903"/>
    <cellStyle name="注释 2 2 3 2 2 3 3 8" xfId="43904"/>
    <cellStyle name="注释 2 2 3 2 2 3 3 9" xfId="19975"/>
    <cellStyle name="注释 2 2 3 2 2 3 3 9 2" xfId="19979"/>
    <cellStyle name="注释 2 2 3 2 2 3 3 9 3" xfId="19983"/>
    <cellStyle name="注释 2 2 3 2 2 3 4" xfId="43905"/>
    <cellStyle name="注释 2 2 3 2 2 3 5" xfId="43906"/>
    <cellStyle name="注释 2 2 3 2 2 3 6" xfId="43907"/>
    <cellStyle name="注释 2 2 3 2 2 3 7" xfId="43908"/>
    <cellStyle name="注释 2 2 3 2 2 3 8" xfId="43909"/>
    <cellStyle name="注释 2 2 3 2 2 3 9" xfId="43910"/>
    <cellStyle name="注释 2 2 3 2 2 4" xfId="43911"/>
    <cellStyle name="注释 2 2 3 2 2 4 2" xfId="43912"/>
    <cellStyle name="注释 2 2 3 2 2 5" xfId="28714"/>
    <cellStyle name="注释 2 2 3 2 3" xfId="43913"/>
    <cellStyle name="注释 2 2 3 2 3 2" xfId="5740"/>
    <cellStyle name="注释 2 2 3 2 3 2 2" xfId="43914"/>
    <cellStyle name="注释 2 2 3 2 3 2 2 2" xfId="43915"/>
    <cellStyle name="注释 2 2 3 2 3 2 3" xfId="43916"/>
    <cellStyle name="注释 2 2 3 2 3 3" xfId="43917"/>
    <cellStyle name="注释 2 2 3 2 3 3 10" xfId="43918"/>
    <cellStyle name="注释 2 2 3 2 3 3 11" xfId="6412"/>
    <cellStyle name="注释 2 2 3 2 3 3 12" xfId="32454"/>
    <cellStyle name="注释 2 2 3 2 3 3 13" xfId="32456"/>
    <cellStyle name="注释 2 2 3 2 3 3 2" xfId="43919"/>
    <cellStyle name="注释 2 2 3 2 3 3 2 2" xfId="43920"/>
    <cellStyle name="注释 2 2 3 2 3 3 3" xfId="43921"/>
    <cellStyle name="注释 2 2 3 2 3 3 3 10" xfId="43922"/>
    <cellStyle name="注释 2 2 3 2 3 3 3 11" xfId="43923"/>
    <cellStyle name="注释 2 2 3 2 3 3 3 2" xfId="43924"/>
    <cellStyle name="注释 2 2 3 2 3 3 3 3" xfId="43925"/>
    <cellStyle name="注释 2 2 3 2 3 3 3 4" xfId="43926"/>
    <cellStyle name="注释 2 2 3 2 3 3 3 5" xfId="43927"/>
    <cellStyle name="注释 2 2 3 2 3 3 3 6" xfId="43928"/>
    <cellStyle name="注释 2 2 3 2 3 3 3 7" xfId="43929"/>
    <cellStyle name="注释 2 2 3 2 3 3 3 8" xfId="43930"/>
    <cellStyle name="注释 2 2 3 2 3 3 3 9" xfId="43931"/>
    <cellStyle name="注释 2 2 3 2 3 3 4" xfId="43932"/>
    <cellStyle name="注释 2 2 3 2 3 3 5" xfId="43933"/>
    <cellStyle name="注释 2 2 3 2 3 3 6" xfId="43934"/>
    <cellStyle name="注释 2 2 3 2 3 3 7" xfId="43935"/>
    <cellStyle name="注释 2 2 3 2 3 3 8" xfId="43936"/>
    <cellStyle name="注释 2 2 3 2 3 3 9" xfId="43937"/>
    <cellStyle name="注释 2 2 3 2 3 4" xfId="43938"/>
    <cellStyle name="注释 2 2 3 2 3 4 2" xfId="43939"/>
    <cellStyle name="注释 2 2 3 2 3 5" xfId="43940"/>
    <cellStyle name="注释 2 2 3 2 4" xfId="43941"/>
    <cellStyle name="注释 2 2 3 2 4 2" xfId="43942"/>
    <cellStyle name="注释 2 2 3 2 4 2 2" xfId="43943"/>
    <cellStyle name="注释 2 2 3 2 4 2 2 2" xfId="43944"/>
    <cellStyle name="注释 2 2 3 2 4 2 3" xfId="43945"/>
    <cellStyle name="注释 2 2 3 2 4 3" xfId="43946"/>
    <cellStyle name="注释 2 2 3 2 4 3 2" xfId="43947"/>
    <cellStyle name="注释 2 2 3 2 4 4" xfId="43948"/>
    <cellStyle name="注释 2 2 3 2 5" xfId="43949"/>
    <cellStyle name="注释 2 2 3 2 5 2" xfId="43950"/>
    <cellStyle name="注释 2 2 3 2 5 2 2" xfId="43951"/>
    <cellStyle name="注释 2 2 3 2 5 3" xfId="43952"/>
    <cellStyle name="注释 2 2 3 2 6" xfId="43953"/>
    <cellStyle name="注释 2 2 3 2 6 10" xfId="43954"/>
    <cellStyle name="注释 2 2 3 2 6 11" xfId="43955"/>
    <cellStyle name="注释 2 2 3 2 6 12" xfId="43956"/>
    <cellStyle name="注释 2 2 3 2 6 13" xfId="43957"/>
    <cellStyle name="注释 2 2 3 2 6 2" xfId="30561"/>
    <cellStyle name="注释 2 2 3 2 6 2 2" xfId="43958"/>
    <cellStyle name="注释 2 2 3 2 6 3" xfId="30563"/>
    <cellStyle name="注释 2 2 3 2 6 3 10" xfId="43959"/>
    <cellStyle name="注释 2 2 3 2 6 3 11" xfId="43960"/>
    <cellStyle name="注释 2 2 3 2 6 3 12" xfId="43961"/>
    <cellStyle name="注释 2 2 3 2 6 3 2" xfId="43962"/>
    <cellStyle name="注释 2 2 3 2 6 3 2 10" xfId="37971"/>
    <cellStyle name="注释 2 2 3 2 6 3 2 10 2" xfId="37973"/>
    <cellStyle name="注释 2 2 3 2 6 3 2 10 3" xfId="37975"/>
    <cellStyle name="注释 2 2 3 2 6 3 2 11" xfId="43963"/>
    <cellStyle name="注释 2 2 3 2 6 3 2 2" xfId="43964"/>
    <cellStyle name="注释 2 2 3 2 6 3 2 3" xfId="43965"/>
    <cellStyle name="注释 2 2 3 2 6 3 2 4" xfId="43966"/>
    <cellStyle name="注释 2 2 3 2 6 3 2 5" xfId="43967"/>
    <cellStyle name="注释 2 2 3 2 6 3 2 6" xfId="2403"/>
    <cellStyle name="注释 2 2 3 2 6 3 2 7" xfId="22969"/>
    <cellStyle name="注释 2 2 3 2 6 3 2 8" xfId="43968"/>
    <cellStyle name="注释 2 2 3 2 6 3 2 9" xfId="43969"/>
    <cellStyle name="注释 2 2 3 2 6 3 3" xfId="43970"/>
    <cellStyle name="注释 2 2 3 2 6 3 4" xfId="43971"/>
    <cellStyle name="注释 2 2 3 2 6 3 5" xfId="43972"/>
    <cellStyle name="注释 2 2 3 2 6 3 6" xfId="43973"/>
    <cellStyle name="注释 2 2 3 2 6 3 7" xfId="43974"/>
    <cellStyle name="注释 2 2 3 2 6 3 8" xfId="43975"/>
    <cellStyle name="注释 2 2 3 2 6 3 9" xfId="43976"/>
    <cellStyle name="注释 2 2 3 2 6 4" xfId="30565"/>
    <cellStyle name="注释 2 2 3 2 6 5" xfId="30567"/>
    <cellStyle name="注释 2 2 3 2 6 6" xfId="30569"/>
    <cellStyle name="注释 2 2 3 2 6 7" xfId="30571"/>
    <cellStyle name="注释 2 2 3 2 6 8" xfId="30573"/>
    <cellStyle name="注释 2 2 3 2 6 9" xfId="43977"/>
    <cellStyle name="注释 2 2 3 2 7" xfId="43978"/>
    <cellStyle name="注释 2 2 3 2 7 10" xfId="43979"/>
    <cellStyle name="注释 2 2 3 2 7 11" xfId="43980"/>
    <cellStyle name="注释 2 2 3 2 7 12" xfId="43981"/>
    <cellStyle name="注释 2 2 3 2 7 13" xfId="43982"/>
    <cellStyle name="注释 2 2 3 2 7 2" xfId="43983"/>
    <cellStyle name="注释 2 2 3 2 7 2 2" xfId="43984"/>
    <cellStyle name="注释 2 2 3 2 7 2 2 2" xfId="43985"/>
    <cellStyle name="注释 2 2 3 2 7 2 2 3" xfId="2556"/>
    <cellStyle name="注释 2 2 3 2 7 3" xfId="43986"/>
    <cellStyle name="注释 2 2 3 2 7 3 10" xfId="43987"/>
    <cellStyle name="注释 2 2 3 2 7 3 11" xfId="43988"/>
    <cellStyle name="注释 2 2 3 2 7 3 2" xfId="43989"/>
    <cellStyle name="注释 2 2 3 2 7 3 3" xfId="43990"/>
    <cellStyle name="注释 2 2 3 2 7 3 4" xfId="43991"/>
    <cellStyle name="注释 2 2 3 2 7 3 5" xfId="43992"/>
    <cellStyle name="注释 2 2 3 2 7 3 6" xfId="43993"/>
    <cellStyle name="注释 2 2 3 2 7 3 7" xfId="43994"/>
    <cellStyle name="注释 2 2 3 2 7 3 8" xfId="43995"/>
    <cellStyle name="注释 2 2 3 2 7 3 9" xfId="43996"/>
    <cellStyle name="注释 2 2 3 2 7 4" xfId="43997"/>
    <cellStyle name="注释 2 2 3 2 7 5" xfId="43998"/>
    <cellStyle name="注释 2 2 3 2 7 6" xfId="43999"/>
    <cellStyle name="注释 2 2 3 2 7 7" xfId="44000"/>
    <cellStyle name="注释 2 2 3 2 7 8" xfId="44001"/>
    <cellStyle name="注释 2 2 3 2 7 9" xfId="44002"/>
    <cellStyle name="注释 2 2 3 2 8" xfId="44003"/>
    <cellStyle name="注释 2 2 3 2 8 10" xfId="44004"/>
    <cellStyle name="注释 2 2 3 2 8 11" xfId="44005"/>
    <cellStyle name="注释 2 2 3 2 8 12" xfId="44006"/>
    <cellStyle name="注释 2 2 3 2 8 13" xfId="44007"/>
    <cellStyle name="注释 2 2 3 2 8 2" xfId="44008"/>
    <cellStyle name="注释 2 2 3 2 8 2 2" xfId="44009"/>
    <cellStyle name="注释 2 2 3 2 8 3" xfId="44010"/>
    <cellStyle name="注释 2 2 3 2 8 3 10" xfId="44011"/>
    <cellStyle name="注释 2 2 3 2 8 3 11" xfId="14541"/>
    <cellStyle name="注释 2 2 3 2 8 3 12" xfId="14546"/>
    <cellStyle name="注释 2 2 3 2 8 3 2" xfId="44012"/>
    <cellStyle name="注释 2 2 3 2 8 3 2 10" xfId="44013"/>
    <cellStyle name="注释 2 2 3 2 8 3 2 11" xfId="44014"/>
    <cellStyle name="注释 2 2 3 2 8 3 2 2" xfId="44015"/>
    <cellStyle name="注释 2 2 3 2 8 3 2 3" xfId="44016"/>
    <cellStyle name="注释 2 2 3 2 8 3 2 4" xfId="44017"/>
    <cellStyle name="注释 2 2 3 2 8 3 2 5" xfId="44018"/>
    <cellStyle name="注释 2 2 3 2 8 3 2 6" xfId="44019"/>
    <cellStyle name="注释 2 2 3 2 8 3 2 7" xfId="44020"/>
    <cellStyle name="注释 2 2 3 2 8 3 2 8" xfId="44021"/>
    <cellStyle name="注释 2 2 3 2 8 3 2 9" xfId="44022"/>
    <cellStyle name="注释 2 2 3 2 8 3 3" xfId="44023"/>
    <cellStyle name="注释 2 2 3 2 8 3 4" xfId="44024"/>
    <cellStyle name="注释 2 2 3 2 8 3 5" xfId="44025"/>
    <cellStyle name="注释 2 2 3 2 8 3 6" xfId="44026"/>
    <cellStyle name="注释 2 2 3 2 8 3 7" xfId="44027"/>
    <cellStyle name="注释 2 2 3 2 8 3 8" xfId="44028"/>
    <cellStyle name="注释 2 2 3 2 8 3 9" xfId="44029"/>
    <cellStyle name="注释 2 2 3 2 8 4" xfId="44030"/>
    <cellStyle name="注释 2 2 3 2 8 5" xfId="44031"/>
    <cellStyle name="注释 2 2 3 2 8 6" xfId="44032"/>
    <cellStyle name="注释 2 2 3 2 8 7" xfId="44033"/>
    <cellStyle name="注释 2 2 3 2 8 8" xfId="44034"/>
    <cellStyle name="注释 2 2 3 2 8 9" xfId="44035"/>
    <cellStyle name="注释 2 2 3 2 9" xfId="44036"/>
    <cellStyle name="注释 2 2 3 2 9 2" xfId="44037"/>
    <cellStyle name="注释 2 2 3 3" xfId="41805"/>
    <cellStyle name="注释 2 2 3 3 2" xfId="44038"/>
    <cellStyle name="注释 2 2 3 3 2 2" xfId="44039"/>
    <cellStyle name="注释 2 2 3 3 2 2 2" xfId="44040"/>
    <cellStyle name="注释 2 2 3 3 2 2 3" xfId="44041"/>
    <cellStyle name="注释 2 2 3 3 2 2 4" xfId="44042"/>
    <cellStyle name="注释 2 2 3 3 2 3" xfId="44043"/>
    <cellStyle name="注释 2 2 3 3 3" xfId="44044"/>
    <cellStyle name="注释 2 2 3 3 3 10" xfId="44045"/>
    <cellStyle name="注释 2 2 3 3 3 11" xfId="44046"/>
    <cellStyle name="注释 2 2 3 3 3 12" xfId="44047"/>
    <cellStyle name="注释 2 2 3 3 3 13" xfId="44048"/>
    <cellStyle name="注释 2 2 3 3 3 2" xfId="44049"/>
    <cellStyle name="注释 2 2 3 3 3 2 2" xfId="44050"/>
    <cellStyle name="注释 2 2 3 3 3 3" xfId="44051"/>
    <cellStyle name="注释 2 2 3 3 3 3 10" xfId="44052"/>
    <cellStyle name="注释 2 2 3 3 3 3 11" xfId="44053"/>
    <cellStyle name="注释 2 2 3 3 3 3 12" xfId="44054"/>
    <cellStyle name="注释 2 2 3 3 3 3 13" xfId="44055"/>
    <cellStyle name="注释 2 2 3 3 3 3 14" xfId="44056"/>
    <cellStyle name="注释 2 2 3 3 3 3 2" xfId="44057"/>
    <cellStyle name="注释 2 2 3 3 3 3 2 10" xfId="44058"/>
    <cellStyle name="注释 2 2 3 3 3 3 2 11" xfId="44059"/>
    <cellStyle name="注释 2 2 3 3 3 3 2 2" xfId="44060"/>
    <cellStyle name="注释 2 2 3 3 3 3 2 3" xfId="44061"/>
    <cellStyle name="注释 2 2 3 3 3 3 2 4" xfId="44062"/>
    <cellStyle name="注释 2 2 3 3 3 3 2 5" xfId="44063"/>
    <cellStyle name="注释 2 2 3 3 3 3 2 6" xfId="29208"/>
    <cellStyle name="注释 2 2 3 3 3 3 2 7" xfId="44064"/>
    <cellStyle name="注释 2 2 3 3 3 3 2 8" xfId="44065"/>
    <cellStyle name="注释 2 2 3 3 3 3 2 9" xfId="20229"/>
    <cellStyle name="注释 2 2 3 3 3 3 3" xfId="44066"/>
    <cellStyle name="注释 2 2 3 3 3 3 4" xfId="44067"/>
    <cellStyle name="注释 2 2 3 3 3 3 5" xfId="44068"/>
    <cellStyle name="注释 2 2 3 3 3 3 6" xfId="44069"/>
    <cellStyle name="注释 2 2 3 3 3 3 7" xfId="44070"/>
    <cellStyle name="注释 2 2 3 3 3 3 8" xfId="44071"/>
    <cellStyle name="注释 2 2 3 3 3 3 9" xfId="44072"/>
    <cellStyle name="注释 2 2 3 3 3 4" xfId="44073"/>
    <cellStyle name="注释 2 2 3 3 3 5" xfId="44074"/>
    <cellStyle name="注释 2 2 3 3 3 6" xfId="44075"/>
    <cellStyle name="注释 2 2 3 3 3 7" xfId="44076"/>
    <cellStyle name="注释 2 2 3 3 3 8" xfId="30506"/>
    <cellStyle name="注释 2 2 3 3 3 9" xfId="30508"/>
    <cellStyle name="注释 2 2 3 3 4" xfId="44077"/>
    <cellStyle name="注释 2 2 3 3 4 2" xfId="44078"/>
    <cellStyle name="注释 2 2 3 3 5" xfId="44079"/>
    <cellStyle name="注释 2 2 3 4" xfId="44080"/>
    <cellStyle name="注释 2 2 3 4 2" xfId="44081"/>
    <cellStyle name="注释 2 2 3 4 2 2" xfId="44082"/>
    <cellStyle name="注释 2 2 3 4 2 2 2" xfId="44083"/>
    <cellStyle name="注释 2 2 3 4 2 3" xfId="44084"/>
    <cellStyle name="注释 2 2 3 4 3" xfId="44085"/>
    <cellStyle name="注释 2 2 3 4 3 10" xfId="44086"/>
    <cellStyle name="注释 2 2 3 4 3 11" xfId="44087"/>
    <cellStyle name="注释 2 2 3 4 3 12" xfId="44088"/>
    <cellStyle name="注释 2 2 3 4 3 13" xfId="44089"/>
    <cellStyle name="注释 2 2 3 4 3 2" xfId="44090"/>
    <cellStyle name="注释 2 2 3 4 3 2 2" xfId="44091"/>
    <cellStyle name="注释 2 2 3 4 3 3" xfId="44092"/>
    <cellStyle name="注释 2 2 3 4 3 3 10" xfId="44093"/>
    <cellStyle name="注释 2 2 3 4 3 3 11" xfId="44094"/>
    <cellStyle name="注释 2 2 3 4 3 3 2" xfId="44095"/>
    <cellStyle name="注释 2 2 3 4 3 3 3" xfId="44096"/>
    <cellStyle name="注释 2 2 3 4 3 3 4" xfId="44097"/>
    <cellStyle name="注释 2 2 3 4 3 3 5" xfId="44098"/>
    <cellStyle name="注释 2 2 3 4 3 3 6" xfId="44099"/>
    <cellStyle name="注释 2 2 3 4 3 3 7" xfId="44100"/>
    <cellStyle name="注释 2 2 3 4 3 3 8" xfId="44101"/>
    <cellStyle name="注释 2 2 3 4 3 3 9" xfId="44102"/>
    <cellStyle name="注释 2 2 3 4 3 4" xfId="44103"/>
    <cellStyle name="注释 2 2 3 4 3 5" xfId="44104"/>
    <cellStyle name="注释 2 2 3 4 3 6" xfId="44105"/>
    <cellStyle name="注释 2 2 3 4 3 6 2" xfId="44106"/>
    <cellStyle name="注释 2 2 3 4 3 6 3" xfId="44107"/>
    <cellStyle name="注释 2 2 3 4 3 7" xfId="44108"/>
    <cellStyle name="注释 2 2 3 4 3 8" xfId="44109"/>
    <cellStyle name="注释 2 2 3 4 3 9" xfId="44110"/>
    <cellStyle name="注释 2 2 3 4 4" xfId="44111"/>
    <cellStyle name="注释 2 2 3 4 4 2" xfId="44112"/>
    <cellStyle name="注释 2 2 3 4 5" xfId="44113"/>
    <cellStyle name="注释 2 2 3 5" xfId="44114"/>
    <cellStyle name="注释 2 2 3 5 2" xfId="12026"/>
    <cellStyle name="注释 2 2 3 5 2 2" xfId="44115"/>
    <cellStyle name="注释 2 2 3 5 2 2 2" xfId="44116"/>
    <cellStyle name="注释 2 2 3 5 2 3" xfId="44117"/>
    <cellStyle name="注释 2 2 3 5 3" xfId="44118"/>
    <cellStyle name="注释 2 2 3 5 3 2" xfId="44119"/>
    <cellStyle name="注释 2 2 3 5 4" xfId="44120"/>
    <cellStyle name="注释 2 2 3 6" xfId="44121"/>
    <cellStyle name="注释 2 2 3 6 2" xfId="44122"/>
    <cellStyle name="注释 2 2 3 6 2 2" xfId="44123"/>
    <cellStyle name="注释 2 2 3 6 3" xfId="44124"/>
    <cellStyle name="注释 2 2 3 6 3 2" xfId="17808"/>
    <cellStyle name="注释 2 2 3 6 3 3" xfId="44125"/>
    <cellStyle name="注释 2 2 3 7" xfId="44126"/>
    <cellStyle name="注释 2 2 3 7 10" xfId="17647"/>
    <cellStyle name="注释 2 2 3 7 10 2" xfId="17650"/>
    <cellStyle name="注释 2 2 3 7 10 3" xfId="17659"/>
    <cellStyle name="注释 2 2 3 7 11" xfId="12825"/>
    <cellStyle name="注释 2 2 3 7 11 2" xfId="17665"/>
    <cellStyle name="注释 2 2 3 7 11 3" xfId="17668"/>
    <cellStyle name="注释 2 2 3 7 12" xfId="17671"/>
    <cellStyle name="注释 2 2 3 7 13" xfId="15342"/>
    <cellStyle name="注释 2 2 3 7 2" xfId="44127"/>
    <cellStyle name="注释 2 2 3 7 2 2" xfId="18558"/>
    <cellStyle name="注释 2 2 3 7 3" xfId="44128"/>
    <cellStyle name="注释 2 2 3 7 3 10" xfId="44129"/>
    <cellStyle name="注释 2 2 3 7 3 11" xfId="44130"/>
    <cellStyle name="注释 2 2 3 7 3 12" xfId="44131"/>
    <cellStyle name="注释 2 2 3 7 3 13" xfId="44132"/>
    <cellStyle name="注释 2 2 3 7 3 14" xfId="44133"/>
    <cellStyle name="注释 2 2 3 7 3 2" xfId="44134"/>
    <cellStyle name="注释 2 2 3 7 3 2 10" xfId="44135"/>
    <cellStyle name="注释 2 2 3 7 3 2 11" xfId="44136"/>
    <cellStyle name="注释 2 2 3 7 3 2 2" xfId="44137"/>
    <cellStyle name="注释 2 2 3 7 3 2 3" xfId="44138"/>
    <cellStyle name="注释 2 2 3 7 3 2 4" xfId="44139"/>
    <cellStyle name="注释 2 2 3 7 3 2 5" xfId="44140"/>
    <cellStyle name="注释 2 2 3 7 3 2 6" xfId="44141"/>
    <cellStyle name="注释 2 2 3 7 3 2 7" xfId="44142"/>
    <cellStyle name="注释 2 2 3 7 3 2 8" xfId="44143"/>
    <cellStyle name="注释 2 2 3 7 3 2 9" xfId="44144"/>
    <cellStyle name="注释 2 2 3 7 3 3" xfId="44145"/>
    <cellStyle name="注释 2 2 3 7 3 4" xfId="44146"/>
    <cellStyle name="注释 2 2 3 7 3 5" xfId="44147"/>
    <cellStyle name="注释 2 2 3 7 3 6" xfId="44148"/>
    <cellStyle name="注释 2 2 3 7 3 7" xfId="44149"/>
    <cellStyle name="注释 2 2 3 7 3 8" xfId="44150"/>
    <cellStyle name="注释 2 2 3 7 3 9" xfId="44151"/>
    <cellStyle name="注释 2 2 3 7 4" xfId="44152"/>
    <cellStyle name="注释 2 2 3 7 5" xfId="44153"/>
    <cellStyle name="注释 2 2 3 7 6" xfId="44154"/>
    <cellStyle name="注释 2 2 3 7 7" xfId="44155"/>
    <cellStyle name="注释 2 2 3 7 8" xfId="44156"/>
    <cellStyle name="注释 2 2 3 7 9" xfId="44157"/>
    <cellStyle name="注释 2 2 3 8" xfId="44158"/>
    <cellStyle name="注释 2 2 3 8 10" xfId="44159"/>
    <cellStyle name="注释 2 2 3 8 11" xfId="44160"/>
    <cellStyle name="注释 2 2 3 8 12" xfId="44161"/>
    <cellStyle name="注释 2 2 3 8 13" xfId="44162"/>
    <cellStyle name="注释 2 2 3 8 14" xfId="44163"/>
    <cellStyle name="注释 2 2 3 8 15" xfId="44164"/>
    <cellStyle name="注释 2 2 3 8 2" xfId="44165"/>
    <cellStyle name="注释 2 2 3 8 2 2" xfId="44166"/>
    <cellStyle name="注释 2 2 3 8 3" xfId="44167"/>
    <cellStyle name="注释 2 2 3 8 3 10" xfId="44168"/>
    <cellStyle name="注释 2 2 3 8 3 11" xfId="44169"/>
    <cellStyle name="注释 2 2 3 8 3 12" xfId="44170"/>
    <cellStyle name="注释 2 2 3 8 3 13" xfId="44171"/>
    <cellStyle name="注释 2 2 3 8 3 2" xfId="44172"/>
    <cellStyle name="注释 2 2 3 8 3 3" xfId="44173"/>
    <cellStyle name="注释 2 2 3 8 3 4" xfId="44174"/>
    <cellStyle name="注释 2 2 3 8 3 5" xfId="44175"/>
    <cellStyle name="注释 2 2 3 8 3 6" xfId="44176"/>
    <cellStyle name="注释 2 2 3 8 3 7" xfId="44177"/>
    <cellStyle name="注释 2 2 3 8 3 8" xfId="44178"/>
    <cellStyle name="注释 2 2 3 8 3 9" xfId="44179"/>
    <cellStyle name="注释 2 2 3 8 4" xfId="44180"/>
    <cellStyle name="注释 2 2 3 8 5" xfId="44181"/>
    <cellStyle name="注释 2 2 3 8 6" xfId="44182"/>
    <cellStyle name="注释 2 2 3 8 7" xfId="44183"/>
    <cellStyle name="注释 2 2 3 8 8" xfId="44184"/>
    <cellStyle name="注释 2 2 3 8 9" xfId="44185"/>
    <cellStyle name="注释 2 2 3 9" xfId="44186"/>
    <cellStyle name="注释 2 2 3 9 10" xfId="44187"/>
    <cellStyle name="注释 2 2 3 9 11" xfId="44188"/>
    <cellStyle name="注释 2 2 3 9 12" xfId="44189"/>
    <cellStyle name="注释 2 2 3 9 13" xfId="44190"/>
    <cellStyle name="注释 2 2 3 9 2" xfId="44191"/>
    <cellStyle name="注释 2 2 3 9 2 2" xfId="44192"/>
    <cellStyle name="注释 2 2 3 9 3" xfId="44193"/>
    <cellStyle name="注释 2 2 3 9 3 10" xfId="44194"/>
    <cellStyle name="注释 2 2 3 9 3 11" xfId="44195"/>
    <cellStyle name="注释 2 2 3 9 3 12" xfId="44196"/>
    <cellStyle name="注释 2 2 3 9 3 2" xfId="44197"/>
    <cellStyle name="注释 2 2 3 9 3 2 10" xfId="44199"/>
    <cellStyle name="注释 2 2 3 9 3 2 11" xfId="44200"/>
    <cellStyle name="注释 2 2 3 9 3 2 2" xfId="44201"/>
    <cellStyle name="注释 2 2 3 9 3 2 3" xfId="44202"/>
    <cellStyle name="注释 2 2 3 9 3 2 4" xfId="44203"/>
    <cellStyle name="注释 2 2 3 9 3 2 5" xfId="44204"/>
    <cellStyle name="注释 2 2 3 9 3 2 6" xfId="44205"/>
    <cellStyle name="注释 2 2 3 9 3 2 7" xfId="44206"/>
    <cellStyle name="注释 2 2 3 9 3 2 8" xfId="44207"/>
    <cellStyle name="注释 2 2 3 9 3 2 9" xfId="44208"/>
    <cellStyle name="注释 2 2 3 9 3 3" xfId="44209"/>
    <cellStyle name="注释 2 2 3 9 3 4" xfId="44210"/>
    <cellStyle name="注释 2 2 3 9 3 5" xfId="44211"/>
    <cellStyle name="注释 2 2 3 9 3 6" xfId="44212"/>
    <cellStyle name="注释 2 2 3 9 3 7" xfId="44213"/>
    <cellStyle name="注释 2 2 3 9 3 7 2" xfId="44214"/>
    <cellStyle name="注释 2 2 3 9 3 7 3" xfId="15239"/>
    <cellStyle name="注释 2 2 3 9 3 8" xfId="44215"/>
    <cellStyle name="注释 2 2 3 9 3 9" xfId="44216"/>
    <cellStyle name="注释 2 2 3 9 4" xfId="44217"/>
    <cellStyle name="注释 2 2 3 9 5" xfId="44218"/>
    <cellStyle name="注释 2 2 3 9 6" xfId="44219"/>
    <cellStyle name="注释 2 2 3 9 7" xfId="44220"/>
    <cellStyle name="注释 2 2 3 9 8" xfId="44221"/>
    <cellStyle name="注释 2 2 3 9 9" xfId="44222"/>
    <cellStyle name="注释 2 2 4" xfId="44223"/>
    <cellStyle name="注释 2 2 4 10" xfId="44224"/>
    <cellStyle name="注释 2 2 4 2" xfId="44225"/>
    <cellStyle name="注释 2 2 4 2 2" xfId="44226"/>
    <cellStyle name="注释 2 2 4 2 2 2" xfId="44227"/>
    <cellStyle name="注释 2 2 4 2 2 2 2" xfId="44228"/>
    <cellStyle name="注释 2 2 4 2 2 3" xfId="44229"/>
    <cellStyle name="注释 2 2 4 2 3" xfId="44230"/>
    <cellStyle name="注释 2 2 4 2 3 10" xfId="44231"/>
    <cellStyle name="注释 2 2 4 2 3 11" xfId="23652"/>
    <cellStyle name="注释 2 2 4 2 3 12" xfId="44232"/>
    <cellStyle name="注释 2 2 4 2 3 13" xfId="44233"/>
    <cellStyle name="注释 2 2 4 2 3 2" xfId="44234"/>
    <cellStyle name="注释 2 2 4 2 3 2 2" xfId="44235"/>
    <cellStyle name="注释 2 2 4 2 3 3" xfId="44236"/>
    <cellStyle name="注释 2 2 4 2 3 3 10" xfId="44237"/>
    <cellStyle name="注释 2 2 4 2 3 3 11" xfId="44238"/>
    <cellStyle name="注释 2 2 4 2 3 3 12" xfId="44239"/>
    <cellStyle name="注释 2 2 4 2 3 3 2" xfId="9864"/>
    <cellStyle name="注释 2 2 4 2 3 3 2 10" xfId="44240"/>
    <cellStyle name="注释 2 2 4 2 3 3 2 11" xfId="44241"/>
    <cellStyle name="注释 2 2 4 2 3 3 2 2" xfId="9866"/>
    <cellStyle name="注释 2 2 4 2 3 3 2 3" xfId="44242"/>
    <cellStyle name="注释 2 2 4 2 3 3 2 4" xfId="44243"/>
    <cellStyle name="注释 2 2 4 2 3 3 2 5" xfId="5698"/>
    <cellStyle name="注释 2 2 4 2 3 3 2 6" xfId="7602"/>
    <cellStyle name="注释 2 2 4 2 3 3 2 7" xfId="5633"/>
    <cellStyle name="注释 2 2 4 2 3 3 2 8" xfId="7608"/>
    <cellStyle name="注释 2 2 4 2 3 3 2 9" xfId="44244"/>
    <cellStyle name="注释 2 2 4 2 3 3 3" xfId="9868"/>
    <cellStyle name="注释 2 2 4 2 3 3 4" xfId="9872"/>
    <cellStyle name="注释 2 2 4 2 3 3 5" xfId="44245"/>
    <cellStyle name="注释 2 2 4 2 3 3 6" xfId="44246"/>
    <cellStyle name="注释 2 2 4 2 3 3 7" xfId="44247"/>
    <cellStyle name="注释 2 2 4 2 3 3 8" xfId="44248"/>
    <cellStyle name="注释 2 2 4 2 3 3 9" xfId="44249"/>
    <cellStyle name="注释 2 2 4 2 3 4" xfId="44250"/>
    <cellStyle name="注释 2 2 4 2 3 5" xfId="44251"/>
    <cellStyle name="注释 2 2 4 2 3 6" xfId="44252"/>
    <cellStyle name="注释 2 2 4 2 3 7" xfId="44253"/>
    <cellStyle name="注释 2 2 4 2 3 8" xfId="44254"/>
    <cellStyle name="注释 2 2 4 2 3 9" xfId="44255"/>
    <cellStyle name="注释 2 2 4 2 4" xfId="44256"/>
    <cellStyle name="注释 2 2 4 2 4 2" xfId="44257"/>
    <cellStyle name="注释 2 2 4 2 5" xfId="44258"/>
    <cellStyle name="注释 2 2 4 3" xfId="44259"/>
    <cellStyle name="注释 2 2 4 3 2" xfId="44260"/>
    <cellStyle name="注释 2 2 4 3 2 2" xfId="44261"/>
    <cellStyle name="注释 2 2 4 3 2 2 2" xfId="44262"/>
    <cellStyle name="注释 2 2 4 3 2 3" xfId="44263"/>
    <cellStyle name="注释 2 2 4 3 3" xfId="44264"/>
    <cellStyle name="注释 2 2 4 3 3 10" xfId="44265"/>
    <cellStyle name="注释 2 2 4 3 3 11" xfId="44266"/>
    <cellStyle name="注释 2 2 4 3 3 12" xfId="44267"/>
    <cellStyle name="注释 2 2 4 3 3 13" xfId="44268"/>
    <cellStyle name="注释 2 2 4 3 3 2" xfId="44269"/>
    <cellStyle name="注释 2 2 4 3 3 2 2" xfId="44270"/>
    <cellStyle name="注释 2 2 4 3 3 3" xfId="44271"/>
    <cellStyle name="注释 2 2 4 3 3 3 10" xfId="44272"/>
    <cellStyle name="注释 2 2 4 3 3 3 11" xfId="44273"/>
    <cellStyle name="注释 2 2 4 3 3 3 2" xfId="44274"/>
    <cellStyle name="注释 2 2 4 3 3 3 3" xfId="44275"/>
    <cellStyle name="注释 2 2 4 3 3 3 4" xfId="44276"/>
    <cellStyle name="注释 2 2 4 3 3 3 5" xfId="44277"/>
    <cellStyle name="注释 2 2 4 3 3 3 6" xfId="44278"/>
    <cellStyle name="注释 2 2 4 3 3 3 7" xfId="44279"/>
    <cellStyle name="注释 2 2 4 3 3 3 8" xfId="44280"/>
    <cellStyle name="注释 2 2 4 3 3 3 9" xfId="44281"/>
    <cellStyle name="注释 2 2 4 3 3 4" xfId="44282"/>
    <cellStyle name="注释 2 2 4 3 3 5" xfId="44283"/>
    <cellStyle name="注释 2 2 4 3 3 6" xfId="44284"/>
    <cellStyle name="注释 2 2 4 3 3 7" xfId="44285"/>
    <cellStyle name="注释 2 2 4 3 3 8" xfId="44286"/>
    <cellStyle name="注释 2 2 4 3 3 9" xfId="44287"/>
    <cellStyle name="注释 2 2 4 3 4" xfId="44288"/>
    <cellStyle name="注释 2 2 4 3 4 2" xfId="44289"/>
    <cellStyle name="注释 2 2 4 3 5" xfId="44290"/>
    <cellStyle name="注释 2 2 4 4" xfId="44291"/>
    <cellStyle name="注释 2 2 4 4 2" xfId="44292"/>
    <cellStyle name="注释 2 2 4 4 2 2" xfId="44293"/>
    <cellStyle name="注释 2 2 4 4 2 2 2" xfId="44294"/>
    <cellStyle name="注释 2 2 4 4 2 3" xfId="44295"/>
    <cellStyle name="注释 2 2 4 4 3" xfId="44296"/>
    <cellStyle name="注释 2 2 4 4 3 2" xfId="44297"/>
    <cellStyle name="注释 2 2 4 4 4" xfId="44298"/>
    <cellStyle name="注释 2 2 4 5" xfId="44299"/>
    <cellStyle name="注释 2 2 4 5 2" xfId="44300"/>
    <cellStyle name="注释 2 2 4 5 2 2" xfId="44301"/>
    <cellStyle name="注释 2 2 4 5 3" xfId="44302"/>
    <cellStyle name="注释 2 2 4 6" xfId="44303"/>
    <cellStyle name="注释 2 2 4 6 10" xfId="44304"/>
    <cellStyle name="注释 2 2 4 6 10 2" xfId="44305"/>
    <cellStyle name="注释 2 2 4 6 10 3" xfId="44306"/>
    <cellStyle name="注释 2 2 4 6 11" xfId="44307"/>
    <cellStyle name="注释 2 2 4 6 11 2" xfId="44308"/>
    <cellStyle name="注释 2 2 4 6 11 3" xfId="44309"/>
    <cellStyle name="注释 2 2 4 6 12" xfId="44310"/>
    <cellStyle name="注释 2 2 4 6 13" xfId="44311"/>
    <cellStyle name="注释 2 2 4 6 13 2" xfId="44312"/>
    <cellStyle name="注释 2 2 4 6 13 3" xfId="44313"/>
    <cellStyle name="注释 2 2 4 6 2" xfId="44314"/>
    <cellStyle name="注释 2 2 4 6 2 2" xfId="44315"/>
    <cellStyle name="注释 2 2 4 6 3" xfId="44316"/>
    <cellStyle name="注释 2 2 4 6 3 10" xfId="44317"/>
    <cellStyle name="注释 2 2 4 6 3 11" xfId="44318"/>
    <cellStyle name="注释 2 2 4 6 3 12" xfId="44319"/>
    <cellStyle name="注释 2 2 4 6 3 2" xfId="44320"/>
    <cellStyle name="注释 2 2 4 6 3 2 10" xfId="44321"/>
    <cellStyle name="注释 2 2 4 6 3 2 11" xfId="44322"/>
    <cellStyle name="注释 2 2 4 6 3 2 2" xfId="44323"/>
    <cellStyle name="注释 2 2 4 6 3 2 3" xfId="44324"/>
    <cellStyle name="注释 2 2 4 6 3 2 4" xfId="44325"/>
    <cellStyle name="注释 2 2 4 6 3 2 5" xfId="44326"/>
    <cellStyle name="注释 2 2 4 6 3 2 6" xfId="44327"/>
    <cellStyle name="注释 2 2 4 6 3 2 7" xfId="44328"/>
    <cellStyle name="注释 2 2 4 6 3 2 8" xfId="44329"/>
    <cellStyle name="注释 2 2 4 6 3 2 9" xfId="44330"/>
    <cellStyle name="注释 2 2 4 6 3 3" xfId="44331"/>
    <cellStyle name="注释 2 2 4 6 3 4" xfId="42189"/>
    <cellStyle name="注释 2 2 4 6 3 5" xfId="42191"/>
    <cellStyle name="注释 2 2 4 6 3 6" xfId="42193"/>
    <cellStyle name="注释 2 2 4 6 3 7" xfId="44332"/>
    <cellStyle name="注释 2 2 4 6 3 8" xfId="44333"/>
    <cellStyle name="注释 2 2 4 6 3 9" xfId="44334"/>
    <cellStyle name="注释 2 2 4 6 4" xfId="44335"/>
    <cellStyle name="注释 2 2 4 6 5" xfId="44336"/>
    <cellStyle name="注释 2 2 4 6 6" xfId="10645"/>
    <cellStyle name="注释 2 2 4 6 7" xfId="23014"/>
    <cellStyle name="注释 2 2 4 6 8" xfId="44337"/>
    <cellStyle name="注释 2 2 4 6 9" xfId="44338"/>
    <cellStyle name="注释 2 2 4 7" xfId="44339"/>
    <cellStyle name="注释 2 2 4 7 10" xfId="23156"/>
    <cellStyle name="注释 2 2 4 7 11" xfId="23162"/>
    <cellStyle name="注释 2 2 4 7 12" xfId="23166"/>
    <cellStyle name="注释 2 2 4 7 13" xfId="44340"/>
    <cellStyle name="注释 2 2 4 7 14" xfId="44341"/>
    <cellStyle name="注释 2 2 4 7 15" xfId="44342"/>
    <cellStyle name="注释 2 2 4 7 2" xfId="44343"/>
    <cellStyle name="注释 2 2 4 7 2 2" xfId="44344"/>
    <cellStyle name="注释 2 2 4 7 2 3" xfId="8068"/>
    <cellStyle name="注释 2 2 4 7 2 4" xfId="44345"/>
    <cellStyle name="注释 2 2 4 7 3" xfId="44346"/>
    <cellStyle name="注释 2 2 4 7 3 10" xfId="44347"/>
    <cellStyle name="注释 2 2 4 7 3 11" xfId="23703"/>
    <cellStyle name="注释 2 2 4 7 3 2" xfId="44348"/>
    <cellStyle name="注释 2 2 4 7 3 3" xfId="8073"/>
    <cellStyle name="注释 2 2 4 7 3 4" xfId="44349"/>
    <cellStyle name="注释 2 2 4 7 3 5" xfId="44350"/>
    <cellStyle name="注释 2 2 4 7 3 6" xfId="44351"/>
    <cellStyle name="注释 2 2 4 7 3 7" xfId="44352"/>
    <cellStyle name="注释 2 2 4 7 3 8" xfId="44353"/>
    <cellStyle name="注释 2 2 4 7 3 9" xfId="44354"/>
    <cellStyle name="注释 2 2 4 7 4" xfId="44355"/>
    <cellStyle name="注释 2 2 4 7 5" xfId="44356"/>
    <cellStyle name="注释 2 2 4 7 6" xfId="14435"/>
    <cellStyle name="注释 2 2 4 7 7" xfId="44357"/>
    <cellStyle name="注释 2 2 4 7 8" xfId="44358"/>
    <cellStyle name="注释 2 2 4 7 9" xfId="44359"/>
    <cellStyle name="注释 2 2 4 8" xfId="44360"/>
    <cellStyle name="注释 2 2 4 8 10" xfId="44361"/>
    <cellStyle name="注释 2 2 4 8 11" xfId="44363"/>
    <cellStyle name="注释 2 2 4 8 12" xfId="44364"/>
    <cellStyle name="注释 2 2 4 8 13" xfId="44365"/>
    <cellStyle name="注释 2 2 4 8 14" xfId="44366"/>
    <cellStyle name="注释 2 2 4 8 15" xfId="44367"/>
    <cellStyle name="注释 2 2 4 8 2" xfId="44368"/>
    <cellStyle name="注释 2 2 4 8 2 2" xfId="44369"/>
    <cellStyle name="注释 2 2 4 8 3" xfId="44370"/>
    <cellStyle name="注释 2 2 4 8 3 10" xfId="44371"/>
    <cellStyle name="注释 2 2 4 8 3 11" xfId="44372"/>
    <cellStyle name="注释 2 2 4 8 3 12" xfId="44373"/>
    <cellStyle name="注释 2 2 4 8 3 2" xfId="44374"/>
    <cellStyle name="注释 2 2 4 8 3 2 10" xfId="44375"/>
    <cellStyle name="注释 2 2 4 8 3 2 11" xfId="44377"/>
    <cellStyle name="注释 2 2 4 8 3 2 2" xfId="44379"/>
    <cellStyle name="注释 2 2 4 8 3 2 3" xfId="44380"/>
    <cellStyle name="注释 2 2 4 8 3 2 4" xfId="44381"/>
    <cellStyle name="注释 2 2 4 8 3 2 5" xfId="44382"/>
    <cellStyle name="注释 2 2 4 8 3 2 6" xfId="44383"/>
    <cellStyle name="注释 2 2 4 8 3 2 7" xfId="44384"/>
    <cellStyle name="注释 2 2 4 8 3 2 8" xfId="44385"/>
    <cellStyle name="注释 2 2 4 8 3 2 9" xfId="44386"/>
    <cellStyle name="注释 2 2 4 8 3 3" xfId="44387"/>
    <cellStyle name="注释 2 2 4 8 3 4" xfId="44388"/>
    <cellStyle name="注释 2 2 4 8 3 5" xfId="44389"/>
    <cellStyle name="注释 2 2 4 8 3 6" xfId="44390"/>
    <cellStyle name="注释 2 2 4 8 3 7" xfId="44391"/>
    <cellStyle name="注释 2 2 4 8 3 8" xfId="44392"/>
    <cellStyle name="注释 2 2 4 8 3 9" xfId="44393"/>
    <cellStyle name="注释 2 2 4 8 4" xfId="44394"/>
    <cellStyle name="注释 2 2 4 8 5" xfId="44395"/>
    <cellStyle name="注释 2 2 4 8 6" xfId="44396"/>
    <cellStyle name="注释 2 2 4 8 7" xfId="44397"/>
    <cellStyle name="注释 2 2 4 8 8" xfId="44398"/>
    <cellStyle name="注释 2 2 4 8 9" xfId="44399"/>
    <cellStyle name="注释 2 2 4 9" xfId="44400"/>
    <cellStyle name="注释 2 2 4 9 2" xfId="44401"/>
    <cellStyle name="注释 2 2 5" xfId="44402"/>
    <cellStyle name="注释 2 2 5 2" xfId="44403"/>
    <cellStyle name="注释 2 2 5 2 2" xfId="44404"/>
    <cellStyle name="注释 2 2 5 2 2 2" xfId="44405"/>
    <cellStyle name="注释 2 2 5 2 3" xfId="44406"/>
    <cellStyle name="注释 2 2 5 3" xfId="44407"/>
    <cellStyle name="注释 2 2 5 3 10" xfId="5973"/>
    <cellStyle name="注释 2 2 5 3 11" xfId="22571"/>
    <cellStyle name="注释 2 2 5 3 12" xfId="44408"/>
    <cellStyle name="注释 2 2 5 3 13" xfId="44409"/>
    <cellStyle name="注释 2 2 5 3 2" xfId="44410"/>
    <cellStyle name="注释 2 2 5 3 2 2" xfId="44411"/>
    <cellStyle name="注释 2 2 5 3 3" xfId="44412"/>
    <cellStyle name="注释 2 2 5 3 3 10" xfId="44413"/>
    <cellStyle name="注释 2 2 5 3 3 11" xfId="44414"/>
    <cellStyle name="注释 2 2 5 3 3 2" xfId="44415"/>
    <cellStyle name="注释 2 2 5 3 3 3" xfId="44416"/>
    <cellStyle name="注释 2 2 5 3 3 4" xfId="44417"/>
    <cellStyle name="注释 2 2 5 3 3 5" xfId="44418"/>
    <cellStyle name="注释 2 2 5 3 3 6" xfId="44419"/>
    <cellStyle name="注释 2 2 5 3 3 7" xfId="44420"/>
    <cellStyle name="注释 2 2 5 3 3 8" xfId="44421"/>
    <cellStyle name="注释 2 2 5 3 3 9" xfId="44422"/>
    <cellStyle name="注释 2 2 5 3 4" xfId="44423"/>
    <cellStyle name="注释 2 2 5 3 5" xfId="44424"/>
    <cellStyle name="注释 2 2 5 3 6" xfId="44425"/>
    <cellStyle name="注释 2 2 5 3 7" xfId="44426"/>
    <cellStyle name="注释 2 2 5 3 8" xfId="44427"/>
    <cellStyle name="注释 2 2 5 3 9" xfId="44428"/>
    <cellStyle name="注释 2 2 5 4" xfId="44429"/>
    <cellStyle name="注释 2 2 5 4 2" xfId="44430"/>
    <cellStyle name="注释 2 2 5 5" xfId="44431"/>
    <cellStyle name="注释 2 2 6" xfId="44432"/>
    <cellStyle name="注释 2 2 6 2" xfId="44433"/>
    <cellStyle name="注释 2 2 6 2 2" xfId="44434"/>
    <cellStyle name="注释 2 2 6 2 2 2" xfId="44435"/>
    <cellStyle name="注释 2 2 6 2 3" xfId="44436"/>
    <cellStyle name="注释 2 2 6 3" xfId="44437"/>
    <cellStyle name="注释 2 2 6 3 2" xfId="44438"/>
    <cellStyle name="注释 2 2 6 4" xfId="44439"/>
    <cellStyle name="注释 2 2 7" xfId="11556"/>
    <cellStyle name="注释 2 2 7 2" xfId="11559"/>
    <cellStyle name="注释 2 2 7 2 2" xfId="11562"/>
    <cellStyle name="注释 2 2 7 2 2 2" xfId="11566"/>
    <cellStyle name="注释 2 2 7 2 2 3" xfId="11571"/>
    <cellStyle name="注释 2 2 7 2 3" xfId="2656"/>
    <cellStyle name="注释 2 2 7 2 4" xfId="11583"/>
    <cellStyle name="注释 2 2 7 3" xfId="11591"/>
    <cellStyle name="注释 2 2 7 3 2" xfId="11594"/>
    <cellStyle name="注释 2 2 7 3 3" xfId="264"/>
    <cellStyle name="注释 2 2 7 4" xfId="11610"/>
    <cellStyle name="注释 2 2 7 5" xfId="11617"/>
    <cellStyle name="注释 2 2 8" xfId="11626"/>
    <cellStyle name="注释 2 2 8 10" xfId="44440"/>
    <cellStyle name="注释 2 2 8 11" xfId="44441"/>
    <cellStyle name="注释 2 2 8 12" xfId="37114"/>
    <cellStyle name="注释 2 2 8 13" xfId="44442"/>
    <cellStyle name="注释 2 2 8 14" xfId="44443"/>
    <cellStyle name="注释 2 2 8 15" xfId="44444"/>
    <cellStyle name="注释 2 2 8 2" xfId="11631"/>
    <cellStyle name="注释 2 2 8 2 2" xfId="11635"/>
    <cellStyle name="注释 2 2 8 2 3" xfId="11641"/>
    <cellStyle name="注释 2 2 8 2 4" xfId="44445"/>
    <cellStyle name="注释 2 2 8 3" xfId="11649"/>
    <cellStyle name="注释 2 2 8 3 10" xfId="44446"/>
    <cellStyle name="注释 2 2 8 3 11" xfId="44447"/>
    <cellStyle name="注释 2 2 8 3 12" xfId="44448"/>
    <cellStyle name="注释 2 2 8 3 2" xfId="44449"/>
    <cellStyle name="注释 2 2 8 3 2 10" xfId="39438"/>
    <cellStyle name="注释 2 2 8 3 2 11" xfId="39440"/>
    <cellStyle name="注释 2 2 8 3 2 2" xfId="44450"/>
    <cellStyle name="注释 2 2 8 3 2 3" xfId="44451"/>
    <cellStyle name="注释 2 2 8 3 2 4" xfId="44452"/>
    <cellStyle name="注释 2 2 8 3 2 5" xfId="44453"/>
    <cellStyle name="注释 2 2 8 3 2 6" xfId="44454"/>
    <cellStyle name="注释 2 2 8 3 2 7" xfId="44455"/>
    <cellStyle name="注释 2 2 8 3 2 8" xfId="44456"/>
    <cellStyle name="注释 2 2 8 3 2 9" xfId="44457"/>
    <cellStyle name="注释 2 2 8 3 3" xfId="44458"/>
    <cellStyle name="注释 2 2 8 3 4" xfId="44459"/>
    <cellStyle name="注释 2 2 8 3 5" xfId="44460"/>
    <cellStyle name="注释 2 2 8 3 6" xfId="44461"/>
    <cellStyle name="注释 2 2 8 3 7" xfId="44462"/>
    <cellStyle name="注释 2 2 8 3 8" xfId="44463"/>
    <cellStyle name="注释 2 2 8 3 9" xfId="44464"/>
    <cellStyle name="注释 2 2 8 4" xfId="11655"/>
    <cellStyle name="注释 2 2 8 5" xfId="44465"/>
    <cellStyle name="注释 2 2 8 6" xfId="44466"/>
    <cellStyle name="注释 2 2 8 7" xfId="44467"/>
    <cellStyle name="注释 2 2 8 8" xfId="44468"/>
    <cellStyle name="注释 2 2 8 9" xfId="44469"/>
    <cellStyle name="注释 2 2 9" xfId="11664"/>
    <cellStyle name="注释 2 2 9 10" xfId="44470"/>
    <cellStyle name="注释 2 2 9 11" xfId="44471"/>
    <cellStyle name="注释 2 2 9 12" xfId="44472"/>
    <cellStyle name="注释 2 2 9 13" xfId="44473"/>
    <cellStyle name="注释 2 2 9 14" xfId="44474"/>
    <cellStyle name="注释 2 2 9 15" xfId="44475"/>
    <cellStyle name="注释 2 2 9 2" xfId="11668"/>
    <cellStyle name="注释 2 2 9 2 2" xfId="44476"/>
    <cellStyle name="注释 2 2 9 2 3" xfId="44477"/>
    <cellStyle name="注释 2 2 9 2 4" xfId="11679"/>
    <cellStyle name="注释 2 2 9 3" xfId="11687"/>
    <cellStyle name="注释 2 2 9 3 10" xfId="44478"/>
    <cellStyle name="注释 2 2 9 3 11" xfId="44479"/>
    <cellStyle name="注释 2 2 9 3 2" xfId="44480"/>
    <cellStyle name="注释 2 2 9 3 3" xfId="44481"/>
    <cellStyle name="注释 2 2 9 3 4" xfId="24507"/>
    <cellStyle name="注释 2 2 9 3 5" xfId="25432"/>
    <cellStyle name="注释 2 2 9 3 6" xfId="32651"/>
    <cellStyle name="注释 2 2 9 3 7" xfId="44482"/>
    <cellStyle name="注释 2 2 9 3 8" xfId="44483"/>
    <cellStyle name="注释 2 2 9 3 9" xfId="44484"/>
    <cellStyle name="注释 2 2 9 4" xfId="44485"/>
    <cellStyle name="注释 2 2 9 5" xfId="44486"/>
    <cellStyle name="注释 2 2 9 6" xfId="44487"/>
    <cellStyle name="注释 2 2 9 7" xfId="44488"/>
    <cellStyle name="注释 2 2 9 8" xfId="44489"/>
    <cellStyle name="注释 2 2 9 9" xfId="44490"/>
    <cellStyle name="注释 2 3" xfId="44491"/>
    <cellStyle name="注释 2 3 10" xfId="44492"/>
    <cellStyle name="注释 2 3 10 2" xfId="36960"/>
    <cellStyle name="注释 2 3 11" xfId="44493"/>
    <cellStyle name="注释 2 3 2" xfId="30449"/>
    <cellStyle name="注释 2 3 2 10" xfId="30974"/>
    <cellStyle name="注释 2 3 2 2" xfId="44494"/>
    <cellStyle name="注释 2 3 2 2 2" xfId="44495"/>
    <cellStyle name="注释 2 3 2 2 2 2" xfId="44496"/>
    <cellStyle name="注释 2 3 2 2 2 2 2" xfId="44497"/>
    <cellStyle name="注释 2 3 2 2 2 3" xfId="44498"/>
    <cellStyle name="注释 2 3 2 2 3" xfId="44499"/>
    <cellStyle name="注释 2 3 2 2 3 10" xfId="44500"/>
    <cellStyle name="注释 2 3 2 2 3 11" xfId="44501"/>
    <cellStyle name="注释 2 3 2 2 3 12" xfId="44502"/>
    <cellStyle name="注释 2 3 2 2 3 13" xfId="44503"/>
    <cellStyle name="注释 2 3 2 2 3 2" xfId="44504"/>
    <cellStyle name="注释 2 3 2 2 3 2 2" xfId="44505"/>
    <cellStyle name="注释 2 3 2 2 3 3" xfId="44506"/>
    <cellStyle name="注释 2 3 2 2 3 3 10" xfId="44507"/>
    <cellStyle name="注释 2 3 2 2 3 3 11" xfId="44508"/>
    <cellStyle name="注释 2 3 2 2 3 3 12" xfId="44509"/>
    <cellStyle name="注释 2 3 2 2 3 3 2" xfId="44510"/>
    <cellStyle name="注释 2 3 2 2 3 3 2 10" xfId="44511"/>
    <cellStyle name="注释 2 3 2 2 3 3 2 11" xfId="44512"/>
    <cellStyle name="注释 2 3 2 2 3 3 2 2" xfId="44513"/>
    <cellStyle name="注释 2 3 2 2 3 3 2 3" xfId="44514"/>
    <cellStyle name="注释 2 3 2 2 3 3 2 4" xfId="44515"/>
    <cellStyle name="注释 2 3 2 2 3 3 2 5" xfId="44516"/>
    <cellStyle name="注释 2 3 2 2 3 3 2 6" xfId="44517"/>
    <cellStyle name="注释 2 3 2 2 3 3 2 7" xfId="44518"/>
    <cellStyle name="注释 2 3 2 2 3 3 2 8" xfId="44519"/>
    <cellStyle name="注释 2 3 2 2 3 3 2 9" xfId="44520"/>
    <cellStyle name="注释 2 3 2 2 3 3 3" xfId="44521"/>
    <cellStyle name="注释 2 3 2 2 3 3 3 2" xfId="44522"/>
    <cellStyle name="注释 2 3 2 2 3 3 3 3" xfId="44523"/>
    <cellStyle name="注释 2 3 2 2 3 3 4" xfId="44524"/>
    <cellStyle name="注释 2 3 2 2 3 3 4 2" xfId="39083"/>
    <cellStyle name="注释 2 3 2 2 3 3 4 3" xfId="39126"/>
    <cellStyle name="注释 2 3 2 2 3 3 5" xfId="44525"/>
    <cellStyle name="注释 2 3 2 2 3 3 5 2" xfId="39264"/>
    <cellStyle name="注释 2 3 2 2 3 3 5 3" xfId="39270"/>
    <cellStyle name="注释 2 3 2 2 3 3 6" xfId="44526"/>
    <cellStyle name="注释 2 3 2 2 3 3 7" xfId="44527"/>
    <cellStyle name="注释 2 3 2 2 3 3 8" xfId="44528"/>
    <cellStyle name="注释 2 3 2 2 3 3 9" xfId="44529"/>
    <cellStyle name="注释 2 3 2 2 3 4" xfId="44530"/>
    <cellStyle name="注释 2 3 2 2 3 5" xfId="44531"/>
    <cellStyle name="注释 2 3 2 2 3 6" xfId="44532"/>
    <cellStyle name="注释 2 3 2 2 3 7" xfId="44533"/>
    <cellStyle name="注释 2 3 2 2 3 8" xfId="44534"/>
    <cellStyle name="注释 2 3 2 2 3 9" xfId="44535"/>
    <cellStyle name="注释 2 3 2 2 4" xfId="44536"/>
    <cellStyle name="注释 2 3 2 2 4 2" xfId="44537"/>
    <cellStyle name="注释 2 3 2 2 5" xfId="44538"/>
    <cellStyle name="注释 2 3 2 3" xfId="6564"/>
    <cellStyle name="注释 2 3 2 3 2" xfId="44539"/>
    <cellStyle name="注释 2 3 2 3 2 2" xfId="44540"/>
    <cellStyle name="注释 2 3 2 3 2 2 2" xfId="44541"/>
    <cellStyle name="注释 2 3 2 3 2 2 2 2" xfId="36107"/>
    <cellStyle name="注释 2 3 2 3 2 2 2 3" xfId="44542"/>
    <cellStyle name="注释 2 3 2 3 2 2 3" xfId="44543"/>
    <cellStyle name="注释 2 3 2 3 2 2 4" xfId="44544"/>
    <cellStyle name="注释 2 3 2 3 2 3" xfId="44545"/>
    <cellStyle name="注释 2 3 2 3 3" xfId="44546"/>
    <cellStyle name="注释 2 3 2 3 3 10" xfId="44547"/>
    <cellStyle name="注释 2 3 2 3 3 11" xfId="4372"/>
    <cellStyle name="注释 2 3 2 3 3 12" xfId="44548"/>
    <cellStyle name="注释 2 3 2 3 3 13" xfId="44549"/>
    <cellStyle name="注释 2 3 2 3 3 2" xfId="44550"/>
    <cellStyle name="注释 2 3 2 3 3 2 2" xfId="44551"/>
    <cellStyle name="注释 2 3 2 3 3 2 3" xfId="44552"/>
    <cellStyle name="注释 2 3 2 3 3 2 4" xfId="44553"/>
    <cellStyle name="注释 2 3 2 3 3 3" xfId="44554"/>
    <cellStyle name="注释 2 3 2 3 3 3 10" xfId="44555"/>
    <cellStyle name="注释 2 3 2 3 3 3 11" xfId="44556"/>
    <cellStyle name="注释 2 3 2 3 3 3 2" xfId="44557"/>
    <cellStyle name="注释 2 3 2 3 3 3 3" xfId="44558"/>
    <cellStyle name="注释 2 3 2 3 3 3 4" xfId="44559"/>
    <cellStyle name="注释 2 3 2 3 3 3 5" xfId="44560"/>
    <cellStyle name="注释 2 3 2 3 3 3 6" xfId="44561"/>
    <cellStyle name="注释 2 3 2 3 3 3 7" xfId="44562"/>
    <cellStyle name="注释 2 3 2 3 3 3 8" xfId="44563"/>
    <cellStyle name="注释 2 3 2 3 3 3 9" xfId="33387"/>
    <cellStyle name="注释 2 3 2 3 3 4" xfId="44564"/>
    <cellStyle name="注释 2 3 2 3 3 5" xfId="44565"/>
    <cellStyle name="注释 2 3 2 3 3 5 2" xfId="44566"/>
    <cellStyle name="注释 2 3 2 3 3 5 3" xfId="44567"/>
    <cellStyle name="注释 2 3 2 3 3 6" xfId="44568"/>
    <cellStyle name="注释 2 3 2 3 3 7" xfId="41130"/>
    <cellStyle name="注释 2 3 2 3 3 8" xfId="41137"/>
    <cellStyle name="注释 2 3 2 3 3 9" xfId="41139"/>
    <cellStyle name="注释 2 3 2 3 4" xfId="44569"/>
    <cellStyle name="注释 2 3 2 3 4 2" xfId="44570"/>
    <cellStyle name="注释 2 3 2 3 5" xfId="44571"/>
    <cellStyle name="注释 2 3 2 4" xfId="30643"/>
    <cellStyle name="注释 2 3 2 4 2" xfId="44572"/>
    <cellStyle name="注释 2 3 2 4 2 2" xfId="44573"/>
    <cellStyle name="注释 2 3 2 4 2 2 2" xfId="11717"/>
    <cellStyle name="注释 2 3 2 4 2 3" xfId="44574"/>
    <cellStyle name="注释 2 3 2 4 3" xfId="44575"/>
    <cellStyle name="注释 2 3 2 4 3 2" xfId="44576"/>
    <cellStyle name="注释 2 3 2 4 4" xfId="44577"/>
    <cellStyle name="注释 2 3 2 5" xfId="32"/>
    <cellStyle name="注释 2 3 2 5 2" xfId="12175"/>
    <cellStyle name="注释 2 3 2 5 2 2" xfId="44578"/>
    <cellStyle name="注释 2 3 2 5 2 3" xfId="44579"/>
    <cellStyle name="注释 2 3 2 5 2 4" xfId="2460"/>
    <cellStyle name="注释 2 3 2 5 3" xfId="44580"/>
    <cellStyle name="注释 2 3 2 6" xfId="30645"/>
    <cellStyle name="注释 2 3 2 6 10" xfId="44581"/>
    <cellStyle name="注释 2 3 2 6 11" xfId="44582"/>
    <cellStyle name="注释 2 3 2 6 12" xfId="44583"/>
    <cellStyle name="注释 2 3 2 6 13" xfId="44584"/>
    <cellStyle name="注释 2 3 2 6 2" xfId="40233"/>
    <cellStyle name="注释 2 3 2 6 2 2" xfId="44585"/>
    <cellStyle name="注释 2 3 2 6 3" xfId="44586"/>
    <cellStyle name="注释 2 3 2 6 3 10" xfId="44587"/>
    <cellStyle name="注释 2 3 2 6 3 11" xfId="44588"/>
    <cellStyle name="注释 2 3 2 6 3 11 2" xfId="44589"/>
    <cellStyle name="注释 2 3 2 6 3 11 3" xfId="44590"/>
    <cellStyle name="注释 2 3 2 6 3 12" xfId="44591"/>
    <cellStyle name="注释 2 3 2 6 3 2" xfId="44592"/>
    <cellStyle name="注释 2 3 2 6 3 2 10" xfId="44593"/>
    <cellStyle name="注释 2 3 2 6 3 2 11" xfId="44594"/>
    <cellStyle name="注释 2 3 2 6 3 2 2" xfId="44595"/>
    <cellStyle name="注释 2 3 2 6 3 2 3" xfId="44596"/>
    <cellStyle name="注释 2 3 2 6 3 2 4" xfId="44597"/>
    <cellStyle name="注释 2 3 2 6 3 2 5" xfId="44598"/>
    <cellStyle name="注释 2 3 2 6 3 2 6" xfId="44599"/>
    <cellStyle name="注释 2 3 2 6 3 2 7" xfId="44600"/>
    <cellStyle name="注释 2 3 2 6 3 2 8" xfId="44601"/>
    <cellStyle name="注释 2 3 2 6 3 2 9" xfId="44602"/>
    <cellStyle name="注释 2 3 2 6 3 3" xfId="44603"/>
    <cellStyle name="注释 2 3 2 6 3 4" xfId="44604"/>
    <cellStyle name="注释 2 3 2 6 3 5" xfId="44605"/>
    <cellStyle name="注释 2 3 2 6 3 6" xfId="44606"/>
    <cellStyle name="注释 2 3 2 6 3 7" xfId="44607"/>
    <cellStyle name="注释 2 3 2 6 3 8" xfId="44608"/>
    <cellStyle name="注释 2 3 2 6 3 9" xfId="44609"/>
    <cellStyle name="注释 2 3 2 6 4" xfId="44610"/>
    <cellStyle name="注释 2 3 2 6 5" xfId="44611"/>
    <cellStyle name="注释 2 3 2 6 6" xfId="44612"/>
    <cellStyle name="注释 2 3 2 6 7" xfId="44613"/>
    <cellStyle name="注释 2 3 2 6 8" xfId="44614"/>
    <cellStyle name="注释 2 3 2 6 9" xfId="44615"/>
    <cellStyle name="注释 2 3 2 7" xfId="44616"/>
    <cellStyle name="注释 2 3 2 7 10" xfId="32706"/>
    <cellStyle name="注释 2 3 2 7 11" xfId="32708"/>
    <cellStyle name="注释 2 3 2 7 12" xfId="27527"/>
    <cellStyle name="注释 2 3 2 7 13" xfId="44617"/>
    <cellStyle name="注释 2 3 2 7 2" xfId="44618"/>
    <cellStyle name="注释 2 3 2 7 2 2" xfId="44619"/>
    <cellStyle name="注释 2 3 2 7 3" xfId="44620"/>
    <cellStyle name="注释 2 3 2 7 3 10" xfId="44621"/>
    <cellStyle name="注释 2 3 2 7 3 11" xfId="44622"/>
    <cellStyle name="注释 2 3 2 7 3 2" xfId="44623"/>
    <cellStyle name="注释 2 3 2 7 3 3" xfId="8084"/>
    <cellStyle name="注释 2 3 2 7 3 4" xfId="44625"/>
    <cellStyle name="注释 2 3 2 7 3 5" xfId="44627"/>
    <cellStyle name="注释 2 3 2 7 3 6" xfId="44628"/>
    <cellStyle name="注释 2 3 2 7 3 7" xfId="44629"/>
    <cellStyle name="注释 2 3 2 7 3 8" xfId="44630"/>
    <cellStyle name="注释 2 3 2 7 3 9" xfId="44631"/>
    <cellStyle name="注释 2 3 2 7 4" xfId="44632"/>
    <cellStyle name="注释 2 3 2 7 5" xfId="44633"/>
    <cellStyle name="注释 2 3 2 7 6" xfId="44634"/>
    <cellStyle name="注释 2 3 2 7 7" xfId="44635"/>
    <cellStyle name="注释 2 3 2 7 8" xfId="44636"/>
    <cellStyle name="注释 2 3 2 7 9" xfId="44637"/>
    <cellStyle name="注释 2 3 2 8" xfId="44638"/>
    <cellStyle name="注释 2 3 2 8 10" xfId="44639"/>
    <cellStyle name="注释 2 3 2 8 11" xfId="44640"/>
    <cellStyle name="注释 2 3 2 8 12" xfId="44641"/>
    <cellStyle name="注释 2 3 2 8 13" xfId="35375"/>
    <cellStyle name="注释 2 3 2 8 2" xfId="44642"/>
    <cellStyle name="注释 2 3 2 8 2 2" xfId="44643"/>
    <cellStyle name="注释 2 3 2 8 3" xfId="44644"/>
    <cellStyle name="注释 2 3 2 8 3 10" xfId="44645"/>
    <cellStyle name="注释 2 3 2 8 3 11" xfId="2894"/>
    <cellStyle name="注释 2 3 2 8 3 12" xfId="44646"/>
    <cellStyle name="注释 2 3 2 8 3 2" xfId="44647"/>
    <cellStyle name="注释 2 3 2 8 3 2 10" xfId="44648"/>
    <cellStyle name="注释 2 3 2 8 3 2 11" xfId="44649"/>
    <cellStyle name="注释 2 3 2 8 3 2 2" xfId="44650"/>
    <cellStyle name="注释 2 3 2 8 3 2 3" xfId="44651"/>
    <cellStyle name="注释 2 3 2 8 3 2 4" xfId="44652"/>
    <cellStyle name="注释 2 3 2 8 3 2 5" xfId="44653"/>
    <cellStyle name="注释 2 3 2 8 3 2 6" xfId="44654"/>
    <cellStyle name="注释 2 3 2 8 3 2 7" xfId="44655"/>
    <cellStyle name="注释 2 3 2 8 3 2 8" xfId="44656"/>
    <cellStyle name="注释 2 3 2 8 3 2 9" xfId="44657"/>
    <cellStyle name="注释 2 3 2 8 3 3" xfId="44658"/>
    <cellStyle name="注释 2 3 2 8 3 4" xfId="44659"/>
    <cellStyle name="注释 2 3 2 8 3 5" xfId="44660"/>
    <cellStyle name="注释 2 3 2 8 3 6" xfId="44661"/>
    <cellStyle name="注释 2 3 2 8 3 7" xfId="44662"/>
    <cellStyle name="注释 2 3 2 8 3 8" xfId="44663"/>
    <cellStyle name="注释 2 3 2 8 3 9" xfId="44664"/>
    <cellStyle name="注释 2 3 2 8 4" xfId="44665"/>
    <cellStyle name="注释 2 3 2 8 5" xfId="44666"/>
    <cellStyle name="注释 2 3 2 8 6" xfId="44667"/>
    <cellStyle name="注释 2 3 2 8 7" xfId="44668"/>
    <cellStyle name="注释 2 3 2 8 8" xfId="44669"/>
    <cellStyle name="注释 2 3 2 8 9" xfId="44670"/>
    <cellStyle name="注释 2 3 2 9" xfId="44671"/>
    <cellStyle name="注释 2 3 2 9 2" xfId="44672"/>
    <cellStyle name="注释 2 3 3" xfId="30451"/>
    <cellStyle name="注释 2 3 3 2" xfId="44673"/>
    <cellStyle name="注释 2 3 3 2 2" xfId="44674"/>
    <cellStyle name="注释 2 3 3 2 2 2" xfId="44675"/>
    <cellStyle name="注释 2 3 3 2 3" xfId="44676"/>
    <cellStyle name="注释 2 3 3 3" xfId="44677"/>
    <cellStyle name="注释 2 3 3 3 10" xfId="44678"/>
    <cellStyle name="注释 2 3 3 3 11" xfId="41163"/>
    <cellStyle name="注释 2 3 3 3 12" xfId="41165"/>
    <cellStyle name="注释 2 3 3 3 13" xfId="35425"/>
    <cellStyle name="注释 2 3 3 3 13 2" xfId="35428"/>
    <cellStyle name="注释 2 3 3 3 13 3" xfId="35431"/>
    <cellStyle name="注释 2 3 3 3 2" xfId="44679"/>
    <cellStyle name="注释 2 3 3 3 2 2" xfId="44680"/>
    <cellStyle name="注释 2 3 3 3 2 2 2" xfId="44681"/>
    <cellStyle name="注释 2 3 3 3 2 2 3" xfId="44682"/>
    <cellStyle name="注释 2 3 3 3 3" xfId="44683"/>
    <cellStyle name="注释 2 3 3 3 3 10" xfId="44684"/>
    <cellStyle name="注释 2 3 3 3 3 11" xfId="44685"/>
    <cellStyle name="注释 2 3 3 3 3 12" xfId="44686"/>
    <cellStyle name="注释 2 3 3 3 3 13" xfId="44687"/>
    <cellStyle name="注释 2 3 3 3 3 14" xfId="44688"/>
    <cellStyle name="注释 2 3 3 3 3 2" xfId="44689"/>
    <cellStyle name="注释 2 3 3 3 3 2 10" xfId="28864"/>
    <cellStyle name="注释 2 3 3 3 3 2 11" xfId="44690"/>
    <cellStyle name="注释 2 3 3 3 3 2 2" xfId="44691"/>
    <cellStyle name="注释 2 3 3 3 3 2 3" xfId="44692"/>
    <cellStyle name="注释 2 3 3 3 3 2 4" xfId="44693"/>
    <cellStyle name="注释 2 3 3 3 3 2 5" xfId="44694"/>
    <cellStyle name="注释 2 3 3 3 3 2 6" xfId="44695"/>
    <cellStyle name="注释 2 3 3 3 3 2 7" xfId="44696"/>
    <cellStyle name="注释 2 3 3 3 3 2 8" xfId="44697"/>
    <cellStyle name="注释 2 3 3 3 3 2 9" xfId="44698"/>
    <cellStyle name="注释 2 3 3 3 3 3" xfId="44699"/>
    <cellStyle name="注释 2 3 3 3 3 4" xfId="44700"/>
    <cellStyle name="注释 2 3 3 3 3 5" xfId="44701"/>
    <cellStyle name="注释 2 3 3 3 3 6" xfId="44702"/>
    <cellStyle name="注释 2 3 3 3 3 7" xfId="44703"/>
    <cellStyle name="注释 2 3 3 3 3 8" xfId="44704"/>
    <cellStyle name="注释 2 3 3 3 3 9" xfId="44705"/>
    <cellStyle name="注释 2 3 3 3 4" xfId="44706"/>
    <cellStyle name="注释 2 3 3 3 5" xfId="44707"/>
    <cellStyle name="注释 2 3 3 3 6" xfId="44708"/>
    <cellStyle name="注释 2 3 3 3 7" xfId="44709"/>
    <cellStyle name="注释 2 3 3 3 8" xfId="44710"/>
    <cellStyle name="注释 2 3 3 3 9" xfId="44711"/>
    <cellStyle name="注释 2 3 3 4" xfId="44712"/>
    <cellStyle name="注释 2 3 3 4 2" xfId="44713"/>
    <cellStyle name="注释 2 3 3 5" xfId="44714"/>
    <cellStyle name="注释 2 3 4" xfId="30453"/>
    <cellStyle name="注释 2 3 4 2" xfId="44715"/>
    <cellStyle name="注释 2 3 4 2 2" xfId="44716"/>
    <cellStyle name="注释 2 3 4 2 2 2" xfId="44717"/>
    <cellStyle name="注释 2 3 4 2 3" xfId="44718"/>
    <cellStyle name="注释 2 3 4 3" xfId="44719"/>
    <cellStyle name="注释 2 3 4 3 10" xfId="44720"/>
    <cellStyle name="注释 2 3 4 3 11" xfId="44721"/>
    <cellStyle name="注释 2 3 4 3 12" xfId="44722"/>
    <cellStyle name="注释 2 3 4 3 13" xfId="44723"/>
    <cellStyle name="注释 2 3 4 3 2" xfId="44724"/>
    <cellStyle name="注释 2 3 4 3 2 2" xfId="44725"/>
    <cellStyle name="注释 2 3 4 3 2 2 2" xfId="44726"/>
    <cellStyle name="注释 2 3 4 3 2 2 3" xfId="44727"/>
    <cellStyle name="注释 2 3 4 3 3" xfId="44728"/>
    <cellStyle name="注释 2 3 4 3 3 10" xfId="44729"/>
    <cellStyle name="注释 2 3 4 3 3 11" xfId="44730"/>
    <cellStyle name="注释 2 3 4 3 3 2" xfId="44731"/>
    <cellStyle name="注释 2 3 4 3 3 3" xfId="44732"/>
    <cellStyle name="注释 2 3 4 3 3 4" xfId="44733"/>
    <cellStyle name="注释 2 3 4 3 3 5" xfId="44734"/>
    <cellStyle name="注释 2 3 4 3 3 6" xfId="44735"/>
    <cellStyle name="注释 2 3 4 3 3 7" xfId="44736"/>
    <cellStyle name="注释 2 3 4 3 3 8" xfId="44737"/>
    <cellStyle name="注释 2 3 4 3 3 9" xfId="44738"/>
    <cellStyle name="注释 2 3 4 3 4" xfId="44739"/>
    <cellStyle name="注释 2 3 4 3 5" xfId="44740"/>
    <cellStyle name="注释 2 3 4 3 6" xfId="44741"/>
    <cellStyle name="注释 2 3 4 3 7" xfId="44742"/>
    <cellStyle name="注释 2 3 4 3 8" xfId="44743"/>
    <cellStyle name="注释 2 3 4 3 9" xfId="44744"/>
    <cellStyle name="注释 2 3 4 4" xfId="44745"/>
    <cellStyle name="注释 2 3 4 4 2" xfId="44746"/>
    <cellStyle name="注释 2 3 4 5" xfId="44747"/>
    <cellStyle name="注释 2 3 5" xfId="44748"/>
    <cellStyle name="注释 2 3 5 2" xfId="44749"/>
    <cellStyle name="注释 2 3 5 2 2" xfId="44750"/>
    <cellStyle name="注释 2 3 5 2 2 2" xfId="44751"/>
    <cellStyle name="注释 2 3 5 2 3" xfId="44752"/>
    <cellStyle name="注释 2 3 5 3" xfId="44753"/>
    <cellStyle name="注释 2 3 5 3 2" xfId="44754"/>
    <cellStyle name="注释 2 3 5 4" xfId="44755"/>
    <cellStyle name="注释 2 3 6" xfId="44756"/>
    <cellStyle name="注释 2 3 6 2" xfId="44757"/>
    <cellStyle name="注释 2 3 6 2 2" xfId="44758"/>
    <cellStyle name="注释 2 3 6 3" xfId="44759"/>
    <cellStyle name="注释 2 3 7" xfId="11726"/>
    <cellStyle name="注释 2 3 7 10" xfId="44760"/>
    <cellStyle name="注释 2 3 7 11" xfId="44761"/>
    <cellStyle name="注释 2 3 7 12" xfId="37222"/>
    <cellStyle name="注释 2 3 7 13" xfId="37225"/>
    <cellStyle name="注释 2 3 7 14" xfId="44762"/>
    <cellStyle name="注释 2 3 7 15" xfId="44763"/>
    <cellStyle name="注释 2 3 7 2" xfId="11730"/>
    <cellStyle name="注释 2 3 7 2 2" xfId="11733"/>
    <cellStyle name="注释 2 3 7 2 3" xfId="11739"/>
    <cellStyle name="注释 2 3 7 2 4" xfId="44764"/>
    <cellStyle name="注释 2 3 7 3" xfId="11748"/>
    <cellStyle name="注释 2 3 7 3 10" xfId="44765"/>
    <cellStyle name="注释 2 3 7 3 11" xfId="44766"/>
    <cellStyle name="注释 2 3 7 3 12" xfId="44767"/>
    <cellStyle name="注释 2 3 7 3 2" xfId="44768"/>
    <cellStyle name="注释 2 3 7 3 2 10" xfId="44769"/>
    <cellStyle name="注释 2 3 7 3 2 11" xfId="44770"/>
    <cellStyle name="注释 2 3 7 3 2 2" xfId="44771"/>
    <cellStyle name="注释 2 3 7 3 2 3" xfId="44772"/>
    <cellStyle name="注释 2 3 7 3 2 4" xfId="44773"/>
    <cellStyle name="注释 2 3 7 3 2 5" xfId="44774"/>
    <cellStyle name="注释 2 3 7 3 2 6" xfId="44775"/>
    <cellStyle name="注释 2 3 7 3 2 7" xfId="44776"/>
    <cellStyle name="注释 2 3 7 3 2 8" xfId="44777"/>
    <cellStyle name="注释 2 3 7 3 2 9" xfId="44778"/>
    <cellStyle name="注释 2 3 7 3 3" xfId="44779"/>
    <cellStyle name="注释 2 3 7 3 4" xfId="44780"/>
    <cellStyle name="注释 2 3 7 3 5" xfId="44781"/>
    <cellStyle name="注释 2 3 7 3 6" xfId="44782"/>
    <cellStyle name="注释 2 3 7 3 7" xfId="44783"/>
    <cellStyle name="注释 2 3 7 3 8" xfId="44784"/>
    <cellStyle name="注释 2 3 7 3 9" xfId="44785"/>
    <cellStyle name="注释 2 3 7 4" xfId="11752"/>
    <cellStyle name="注释 2 3 7 5" xfId="44786"/>
    <cellStyle name="注释 2 3 7 6" xfId="44787"/>
    <cellStyle name="注释 2 3 7 7" xfId="44788"/>
    <cellStyle name="注释 2 3 7 8" xfId="44789"/>
    <cellStyle name="注释 2 3 7 9" xfId="44790"/>
    <cellStyle name="注释 2 3 8" xfId="11759"/>
    <cellStyle name="注释 2 3 8 10" xfId="44791"/>
    <cellStyle name="注释 2 3 8 11" xfId="44792"/>
    <cellStyle name="注释 2 3 8 12" xfId="37307"/>
    <cellStyle name="注释 2 3 8 13" xfId="44793"/>
    <cellStyle name="注释 2 3 8 14" xfId="44794"/>
    <cellStyle name="注释 2 3 8 15" xfId="44795"/>
    <cellStyle name="注释 2 3 8 2" xfId="11763"/>
    <cellStyle name="注释 2 3 8 2 2" xfId="44796"/>
    <cellStyle name="注释 2 3 8 3" xfId="11769"/>
    <cellStyle name="注释 2 3 8 3 10" xfId="44797"/>
    <cellStyle name="注释 2 3 8 3 11" xfId="44798"/>
    <cellStyle name="注释 2 3 8 3 2" xfId="44799"/>
    <cellStyle name="注释 2 3 8 3 3" xfId="44800"/>
    <cellStyle name="注释 2 3 8 3 4" xfId="44801"/>
    <cellStyle name="注释 2 3 8 3 5" xfId="44802"/>
    <cellStyle name="注释 2 3 8 3 6" xfId="44803"/>
    <cellStyle name="注释 2 3 8 3 7" xfId="44804"/>
    <cellStyle name="注释 2 3 8 3 8" xfId="44805"/>
    <cellStyle name="注释 2 3 8 3 9" xfId="44806"/>
    <cellStyle name="注释 2 3 8 4" xfId="44807"/>
    <cellStyle name="注释 2 3 8 5" xfId="44808"/>
    <cellStyle name="注释 2 3 8 6" xfId="44809"/>
    <cellStyle name="注释 2 3 8 7" xfId="44810"/>
    <cellStyle name="注释 2 3 8 8" xfId="44811"/>
    <cellStyle name="注释 2 3 8 9" xfId="44812"/>
    <cellStyle name="注释 2 3 9" xfId="11781"/>
    <cellStyle name="注释 2 3 9 10" xfId="44813"/>
    <cellStyle name="注释 2 3 9 10 2" xfId="44814"/>
    <cellStyle name="注释 2 3 9 10 3" xfId="44815"/>
    <cellStyle name="注释 2 3 9 11" xfId="6990"/>
    <cellStyle name="注释 2 3 9 11 2" xfId="6996"/>
    <cellStyle name="注释 2 3 9 11 3" xfId="7002"/>
    <cellStyle name="注释 2 3 9 12" xfId="7017"/>
    <cellStyle name="注释 2 3 9 13" xfId="7030"/>
    <cellStyle name="注释 2 3 9 14" xfId="41227"/>
    <cellStyle name="注释 2 3 9 15" xfId="41229"/>
    <cellStyle name="注释 2 3 9 2" xfId="44816"/>
    <cellStyle name="注释 2 3 9 2 2" xfId="44817"/>
    <cellStyle name="注释 2 3 9 3" xfId="44818"/>
    <cellStyle name="注释 2 3 9 3 10" xfId="44819"/>
    <cellStyle name="注释 2 3 9 3 11" xfId="44820"/>
    <cellStyle name="注释 2 3 9 3 12" xfId="18576"/>
    <cellStyle name="注释 2 3 9 3 2" xfId="44821"/>
    <cellStyle name="注释 2 3 9 3 2 10" xfId="44822"/>
    <cellStyle name="注释 2 3 9 3 2 11" xfId="44823"/>
    <cellStyle name="注释 2 3 9 3 2 2" xfId="44824"/>
    <cellStyle name="注释 2 3 9 3 2 3" xfId="44825"/>
    <cellStyle name="注释 2 3 9 3 2 4" xfId="44826"/>
    <cellStyle name="注释 2 3 9 3 2 5" xfId="44827"/>
    <cellStyle name="注释 2 3 9 3 2 6" xfId="44828"/>
    <cellStyle name="注释 2 3 9 3 2 7" xfId="44829"/>
    <cellStyle name="注释 2 3 9 3 2 8" xfId="44830"/>
    <cellStyle name="注释 2 3 9 3 2 9" xfId="44831"/>
    <cellStyle name="注释 2 3 9 3 3" xfId="16462"/>
    <cellStyle name="注释 2 3 9 3 3 2" xfId="16465"/>
    <cellStyle name="注释 2 3 9 3 3 3" xfId="16470"/>
    <cellStyle name="注释 2 3 9 3 4" xfId="16479"/>
    <cellStyle name="注释 2 3 9 3 4 2" xfId="16482"/>
    <cellStyle name="注释 2 3 9 3 4 3" xfId="16487"/>
    <cellStyle name="注释 2 3 9 3 5" xfId="16492"/>
    <cellStyle name="注释 2 3 9 3 5 2" xfId="16494"/>
    <cellStyle name="注释 2 3 9 3 5 3" xfId="16496"/>
    <cellStyle name="注释 2 3 9 3 6" xfId="16498"/>
    <cellStyle name="注释 2 3 9 3 7" xfId="16500"/>
    <cellStyle name="注释 2 3 9 3 8" xfId="44832"/>
    <cellStyle name="注释 2 3 9 3 9" xfId="44833"/>
    <cellStyle name="注释 2 3 9 4" xfId="44834"/>
    <cellStyle name="注释 2 3 9 5" xfId="44835"/>
    <cellStyle name="注释 2 3 9 6" xfId="44836"/>
    <cellStyle name="注释 2 3 9 7" xfId="44837"/>
    <cellStyle name="注释 2 3 9 8" xfId="44838"/>
    <cellStyle name="注释 2 3 9 9" xfId="44839"/>
    <cellStyle name="注释 2 4" xfId="44840"/>
    <cellStyle name="注释 2 4 2" xfId="44841"/>
    <cellStyle name="注释 2 4 2 2" xfId="44842"/>
    <cellStyle name="注释 2 4 2 2 2" xfId="44843"/>
    <cellStyle name="注释 2 4 2 2 2 2" xfId="44844"/>
    <cellStyle name="注释 2 4 2 2 2 2 2" xfId="44845"/>
    <cellStyle name="注释 2 4 2 2 2 3" xfId="44846"/>
    <cellStyle name="注释 2 4 2 2 3" xfId="44847"/>
    <cellStyle name="注释 2 4 2 2 3 10" xfId="44848"/>
    <cellStyle name="注释 2 4 2 2 3 11" xfId="44849"/>
    <cellStyle name="注释 2 4 2 2 3 12" xfId="44850"/>
    <cellStyle name="注释 2 4 2 2 3 13" xfId="44851"/>
    <cellStyle name="注释 2 4 2 2 3 14" xfId="44852"/>
    <cellStyle name="注释 2 4 2 2 3 15" xfId="44853"/>
    <cellStyle name="注释 2 4 2 2 3 2" xfId="44854"/>
    <cellStyle name="注释 2 4 2 2 3 2 2" xfId="44855"/>
    <cellStyle name="注释 2 4 2 2 3 2 2 2" xfId="44856"/>
    <cellStyle name="注释 2 4 2 2 3 2 2 3" xfId="44857"/>
    <cellStyle name="注释 2 4 2 2 3 2 3" xfId="44858"/>
    <cellStyle name="注释 2 4 2 2 3 2 4" xfId="44859"/>
    <cellStyle name="注释 2 4 2 2 3 3" xfId="44860"/>
    <cellStyle name="注释 2 4 2 2 3 3 10" xfId="44861"/>
    <cellStyle name="注释 2 4 2 2 3 3 11" xfId="44862"/>
    <cellStyle name="注释 2 4 2 2 3 3 12" xfId="44863"/>
    <cellStyle name="注释 2 4 2 2 3 3 13" xfId="44864"/>
    <cellStyle name="注释 2 4 2 2 3 3 2" xfId="44865"/>
    <cellStyle name="注释 2 4 2 2 3 3 3" xfId="44866"/>
    <cellStyle name="注释 2 4 2 2 3 3 4" xfId="44867"/>
    <cellStyle name="注释 2 4 2 2 3 3 5" xfId="44868"/>
    <cellStyle name="注释 2 4 2 2 3 3 6" xfId="44869"/>
    <cellStyle name="注释 2 4 2 2 3 3 7" xfId="44870"/>
    <cellStyle name="注释 2 4 2 2 3 3 8" xfId="44871"/>
    <cellStyle name="注释 2 4 2 2 3 3 9" xfId="44872"/>
    <cellStyle name="注释 2 4 2 2 3 4" xfId="44873"/>
    <cellStyle name="注释 2 4 2 2 3 5" xfId="44874"/>
    <cellStyle name="注释 2 4 2 2 3 6" xfId="44875"/>
    <cellStyle name="注释 2 4 2 2 3 7" xfId="44876"/>
    <cellStyle name="注释 2 4 2 2 3 8" xfId="44877"/>
    <cellStyle name="注释 2 4 2 2 3 9" xfId="44878"/>
    <cellStyle name="注释 2 4 2 2 4" xfId="44879"/>
    <cellStyle name="注释 2 4 2 2 4 2" xfId="44880"/>
    <cellStyle name="注释 2 4 2 2 4 2 2" xfId="44881"/>
    <cellStyle name="注释 2 4 2 2 4 2 3" xfId="44882"/>
    <cellStyle name="注释 2 4 2 2 4 3" xfId="44883"/>
    <cellStyle name="注释 2 4 2 2 4 4" xfId="44884"/>
    <cellStyle name="注释 2 4 2 2 5" xfId="44885"/>
    <cellStyle name="注释 2 4 2 2 5 2" xfId="44886"/>
    <cellStyle name="注释 2 4 2 2 5 3" xfId="42398"/>
    <cellStyle name="注释 2 4 2 3" xfId="44887"/>
    <cellStyle name="注释 2 4 2 3 2" xfId="44888"/>
    <cellStyle name="注释 2 4 2 3 2 2" xfId="44889"/>
    <cellStyle name="注释 2 4 2 3 2 2 2" xfId="44890"/>
    <cellStyle name="注释 2 4 2 3 2 3" xfId="44891"/>
    <cellStyle name="注释 2 4 2 3 3" xfId="44892"/>
    <cellStyle name="注释 2 4 2 3 3 2" xfId="44893"/>
    <cellStyle name="注释 2 4 2 3 3 2 2" xfId="44894"/>
    <cellStyle name="注释 2 4 2 3 3 2 3" xfId="44895"/>
    <cellStyle name="注释 2 4 2 3 3 3" xfId="44896"/>
    <cellStyle name="注释 2 4 2 3 3 4" xfId="44897"/>
    <cellStyle name="注释 2 4 2 3 4" xfId="44898"/>
    <cellStyle name="注释 2 4 2 3 4 2" xfId="44899"/>
    <cellStyle name="注释 2 4 2 3 4 3" xfId="44900"/>
    <cellStyle name="注释 2 4 2 4" xfId="44901"/>
    <cellStyle name="注释 2 4 2 4 2" xfId="44902"/>
    <cellStyle name="注释 2 4 2 4 2 2" xfId="44903"/>
    <cellStyle name="注释 2 4 2 4 3" xfId="15988"/>
    <cellStyle name="注释 2 4 2 4 3 2" xfId="15995"/>
    <cellStyle name="注释 2 4 2 4 3 3" xfId="16001"/>
    <cellStyle name="注释 2 4 2 5" xfId="44904"/>
    <cellStyle name="注释 2 4 2 5 10" xfId="44905"/>
    <cellStyle name="注释 2 4 2 5 11" xfId="44906"/>
    <cellStyle name="注释 2 4 2 5 12" xfId="44907"/>
    <cellStyle name="注释 2 4 2 5 13" xfId="44908"/>
    <cellStyle name="注释 2 4 2 5 2" xfId="44909"/>
    <cellStyle name="注释 2 4 2 5 2 2" xfId="44910"/>
    <cellStyle name="注释 2 4 2 5 3" xfId="16020"/>
    <cellStyle name="注释 2 4 2 5 3 10" xfId="44911"/>
    <cellStyle name="注释 2 4 2 5 3 11" xfId="44912"/>
    <cellStyle name="注释 2 4 2 5 3 12" xfId="44913"/>
    <cellStyle name="注释 2 4 2 5 3 13" xfId="44914"/>
    <cellStyle name="注释 2 4 2 5 3 2" xfId="44915"/>
    <cellStyle name="注释 2 4 2 5 3 3" xfId="44916"/>
    <cellStyle name="注释 2 4 2 5 3 4" xfId="2493"/>
    <cellStyle name="注释 2 4 2 5 3 5" xfId="1060"/>
    <cellStyle name="注释 2 4 2 5 3 6" xfId="1083"/>
    <cellStyle name="注释 2 4 2 5 3 7" xfId="44917"/>
    <cellStyle name="注释 2 4 2 5 3 8" xfId="44918"/>
    <cellStyle name="注释 2 4 2 5 3 9" xfId="44919"/>
    <cellStyle name="注释 2 4 2 5 4" xfId="16030"/>
    <cellStyle name="注释 2 4 2 5 5" xfId="44920"/>
    <cellStyle name="注释 2 4 2 5 6" xfId="44921"/>
    <cellStyle name="注释 2 4 2 5 7" xfId="44922"/>
    <cellStyle name="注释 2 4 2 5 8" xfId="44923"/>
    <cellStyle name="注释 2 4 2 5 9" xfId="44924"/>
    <cellStyle name="注释 2 4 2 6" xfId="44925"/>
    <cellStyle name="注释 2 4 2 6 10" xfId="44926"/>
    <cellStyle name="注释 2 4 2 6 11" xfId="44927"/>
    <cellStyle name="注释 2 4 2 6 12" xfId="44928"/>
    <cellStyle name="注释 2 4 2 6 13" xfId="44929"/>
    <cellStyle name="注释 2 4 2 6 2" xfId="44930"/>
    <cellStyle name="注释 2 4 2 6 2 2" xfId="44931"/>
    <cellStyle name="注释 2 4 2 6 3" xfId="44932"/>
    <cellStyle name="注释 2 4 2 6 3 10" xfId="44933"/>
    <cellStyle name="注释 2 4 2 6 3 11" xfId="44934"/>
    <cellStyle name="注释 2 4 2 6 3 2" xfId="44935"/>
    <cellStyle name="注释 2 4 2 6 3 3" xfId="44937"/>
    <cellStyle name="注释 2 4 2 6 3 4" xfId="2667"/>
    <cellStyle name="注释 2 4 2 6 3 5" xfId="44939"/>
    <cellStyle name="注释 2 4 2 6 3 6" xfId="44941"/>
    <cellStyle name="注释 2 4 2 6 3 7" xfId="44943"/>
    <cellStyle name="注释 2 4 2 6 3 8" xfId="44944"/>
    <cellStyle name="注释 2 4 2 6 3 9" xfId="44945"/>
    <cellStyle name="注释 2 4 2 6 4" xfId="44946"/>
    <cellStyle name="注释 2 4 2 6 5" xfId="44947"/>
    <cellStyle name="注释 2 4 2 6 6" xfId="44948"/>
    <cellStyle name="注释 2 4 2 6 7" xfId="44949"/>
    <cellStyle name="注释 2 4 2 6 8" xfId="44950"/>
    <cellStyle name="注释 2 4 2 6 9" xfId="44951"/>
    <cellStyle name="注释 2 4 2 7" xfId="44952"/>
    <cellStyle name="注释 2 4 2 7 2" xfId="44953"/>
    <cellStyle name="注释 2 4 2 8" xfId="44954"/>
    <cellStyle name="注释 2 4 3" xfId="44955"/>
    <cellStyle name="注释 2 4 3 2" xfId="44956"/>
    <cellStyle name="注释 2 4 3 2 2" xfId="44957"/>
    <cellStyle name="注释 2 4 3 2 2 2" xfId="44958"/>
    <cellStyle name="注释 2 4 3 2 3" xfId="44959"/>
    <cellStyle name="注释 2 4 3 3" xfId="44960"/>
    <cellStyle name="注释 2 4 3 3 10" xfId="44961"/>
    <cellStyle name="注释 2 4 3 3 11" xfId="41239"/>
    <cellStyle name="注释 2 4 3 3 12" xfId="41241"/>
    <cellStyle name="注释 2 4 3 3 13" xfId="41243"/>
    <cellStyle name="注释 2 4 3 3 2" xfId="44962"/>
    <cellStyle name="注释 2 4 3 3 2 2" xfId="44963"/>
    <cellStyle name="注释 2 4 3 3 3" xfId="44964"/>
    <cellStyle name="注释 2 4 3 3 3 10" xfId="44965"/>
    <cellStyle name="注释 2 4 3 3 3 11" xfId="44966"/>
    <cellStyle name="注释 2 4 3 3 3 2" xfId="44967"/>
    <cellStyle name="注释 2 4 3 3 3 3" xfId="44968"/>
    <cellStyle name="注释 2 4 3 3 3 4" xfId="44969"/>
    <cellStyle name="注释 2 4 3 3 3 5" xfId="44970"/>
    <cellStyle name="注释 2 4 3 3 3 6" xfId="44971"/>
    <cellStyle name="注释 2 4 3 3 3 7" xfId="44972"/>
    <cellStyle name="注释 2 4 3 3 3 8" xfId="44973"/>
    <cellStyle name="注释 2 4 3 3 3 9" xfId="44974"/>
    <cellStyle name="注释 2 4 3 3 4" xfId="44975"/>
    <cellStyle name="注释 2 4 3 3 5" xfId="44976"/>
    <cellStyle name="注释 2 4 3 3 6" xfId="44977"/>
    <cellStyle name="注释 2 4 3 3 7" xfId="44624"/>
    <cellStyle name="注释 2 4 3 3 8" xfId="8083"/>
    <cellStyle name="注释 2 4 3 3 9" xfId="44626"/>
    <cellStyle name="注释 2 4 3 4" xfId="44978"/>
    <cellStyle name="注释 2 4 3 4 2" xfId="21850"/>
    <cellStyle name="注释 2 4 3 5" xfId="44979"/>
    <cellStyle name="注释 2 4 4" xfId="44980"/>
    <cellStyle name="注释 2 4 4 2" xfId="44981"/>
    <cellStyle name="注释 2 4 4 2 2" xfId="44982"/>
    <cellStyle name="注释 2 4 4 2 2 2" xfId="44983"/>
    <cellStyle name="注释 2 4 4 2 3" xfId="44984"/>
    <cellStyle name="注释 2 4 4 3" xfId="44985"/>
    <cellStyle name="注释 2 4 4 3 2" xfId="44986"/>
    <cellStyle name="注释 2 4 4 4" xfId="44987"/>
    <cellStyle name="注释 2 4 5" xfId="44988"/>
    <cellStyle name="注释 2 4 5 2" xfId="44989"/>
    <cellStyle name="注释 2 4 5 2 2" xfId="44990"/>
    <cellStyle name="注释 2 4 5 3" xfId="44991"/>
    <cellStyle name="注释 2 4 6" xfId="44992"/>
    <cellStyle name="注释 2 4 6 10" xfId="44993"/>
    <cellStyle name="注释 2 4 6 11" xfId="44994"/>
    <cellStyle name="注释 2 4 6 12" xfId="44995"/>
    <cellStyle name="注释 2 4 6 13" xfId="44996"/>
    <cellStyle name="注释 2 4 6 2" xfId="44997"/>
    <cellStyle name="注释 2 4 6 2 2" xfId="44998"/>
    <cellStyle name="注释 2 4 6 2 2 2" xfId="44999"/>
    <cellStyle name="注释 2 4 6 2 2 3" xfId="45000"/>
    <cellStyle name="注释 2 4 6 3" xfId="45001"/>
    <cellStyle name="注释 2 4 6 3 10" xfId="45002"/>
    <cellStyle name="注释 2 4 6 3 11" xfId="45003"/>
    <cellStyle name="注释 2 4 6 3 2" xfId="45004"/>
    <cellStyle name="注释 2 4 6 3 3" xfId="45005"/>
    <cellStyle name="注释 2 4 6 3 4" xfId="45006"/>
    <cellStyle name="注释 2 4 6 3 5" xfId="45007"/>
    <cellStyle name="注释 2 4 6 3 6" xfId="45008"/>
    <cellStyle name="注释 2 4 6 3 7" xfId="45009"/>
    <cellStyle name="注释 2 4 6 3 8" xfId="45010"/>
    <cellStyle name="注释 2 4 6 3 9" xfId="45011"/>
    <cellStyle name="注释 2 4 6 4" xfId="45012"/>
    <cellStyle name="注释 2 4 6 5" xfId="41075"/>
    <cellStyle name="注释 2 4 6 6" xfId="41077"/>
    <cellStyle name="注释 2 4 6 7" xfId="45013"/>
    <cellStyle name="注释 2 4 6 8" xfId="45014"/>
    <cellStyle name="注释 2 4 6 9" xfId="45015"/>
    <cellStyle name="注释 2 4 7" xfId="11799"/>
    <cellStyle name="注释 2 4 7 10" xfId="45016"/>
    <cellStyle name="注释 2 4 7 11" xfId="45017"/>
    <cellStyle name="注释 2 4 7 12" xfId="45018"/>
    <cellStyle name="注释 2 4 7 13" xfId="45019"/>
    <cellStyle name="注释 2 4 7 14" xfId="45020"/>
    <cellStyle name="注释 2 4 7 15" xfId="45021"/>
    <cellStyle name="注释 2 4 7 2" xfId="11804"/>
    <cellStyle name="注释 2 4 7 2 2" xfId="45022"/>
    <cellStyle name="注释 2 4 7 3" xfId="11811"/>
    <cellStyle name="注释 2 4 7 3 10" xfId="45023"/>
    <cellStyle name="注释 2 4 7 3 11" xfId="45024"/>
    <cellStyle name="注释 2 4 7 3 2" xfId="45025"/>
    <cellStyle name="注释 2 4 7 3 3" xfId="45026"/>
    <cellStyle name="注释 2 4 7 3 4" xfId="45027"/>
    <cellStyle name="注释 2 4 7 3 5" xfId="45028"/>
    <cellStyle name="注释 2 4 7 3 6" xfId="45029"/>
    <cellStyle name="注释 2 4 7 3 7" xfId="45030"/>
    <cellStyle name="注释 2 4 7 3 8" xfId="45031"/>
    <cellStyle name="注释 2 4 7 3 9" xfId="45032"/>
    <cellStyle name="注释 2 4 7 4" xfId="7433"/>
    <cellStyle name="注释 2 4 7 5" xfId="45033"/>
    <cellStyle name="注释 2 4 7 6" xfId="45034"/>
    <cellStyle name="注释 2 4 7 7" xfId="45035"/>
    <cellStyle name="注释 2 4 7 8" xfId="45036"/>
    <cellStyle name="注释 2 4 7 9" xfId="45037"/>
    <cellStyle name="注释 2 4 8" xfId="11821"/>
    <cellStyle name="注释 2 4 8 2" xfId="11826"/>
    <cellStyle name="注释 2 4 9" xfId="11830"/>
    <cellStyle name="注释 2 4 9 2" xfId="45038"/>
    <cellStyle name="注释 2 4 9 3" xfId="45039"/>
    <cellStyle name="注释 2 5" xfId="45040"/>
    <cellStyle name="注释 2 5 10" xfId="45041"/>
    <cellStyle name="注释 2 5 10 2" xfId="45042"/>
    <cellStyle name="注释 2 5 11" xfId="45043"/>
    <cellStyle name="注释 2 5 2" xfId="45044"/>
    <cellStyle name="注释 2 5 2 10" xfId="45045"/>
    <cellStyle name="注释 2 5 2 2" xfId="45046"/>
    <cellStyle name="注释 2 5 2 2 2" xfId="45047"/>
    <cellStyle name="注释 2 5 2 2 2 2" xfId="45048"/>
    <cellStyle name="注释 2 5 2 2 2 2 2" xfId="45049"/>
    <cellStyle name="注释 2 5 2 2 2 2 2 2" xfId="45050"/>
    <cellStyle name="注释 2 5 2 2 2 2 2 3" xfId="45051"/>
    <cellStyle name="注释 2 5 2 2 2 2 3" xfId="45052"/>
    <cellStyle name="注释 2 5 2 2 2 2 4" xfId="45053"/>
    <cellStyle name="注释 2 5 2 2 2 3" xfId="45054"/>
    <cellStyle name="注释 2 5 2 2 2 3 2" xfId="45055"/>
    <cellStyle name="注释 2 5 2 2 2 3 3" xfId="45056"/>
    <cellStyle name="注释 2 5 2 2 2 4" xfId="45057"/>
    <cellStyle name="注释 2 5 2 2 2 5" xfId="45058"/>
    <cellStyle name="注释 2 5 2 2 3" xfId="45059"/>
    <cellStyle name="注释 2 5 2 2 3 10" xfId="45060"/>
    <cellStyle name="注释 2 5 2 2 3 11" xfId="45061"/>
    <cellStyle name="注释 2 5 2 2 3 12" xfId="45062"/>
    <cellStyle name="注释 2 5 2 2 3 13" xfId="45063"/>
    <cellStyle name="注释 2 5 2 2 3 14" xfId="45064"/>
    <cellStyle name="注释 2 5 2 2 3 15" xfId="32985"/>
    <cellStyle name="注释 2 5 2 2 3 2" xfId="45065"/>
    <cellStyle name="注释 2 5 2 2 3 2 2" xfId="45066"/>
    <cellStyle name="注释 2 5 2 2 3 2 2 2" xfId="45067"/>
    <cellStyle name="注释 2 5 2 2 3 2 2 3" xfId="45068"/>
    <cellStyle name="注释 2 5 2 2 3 2 3" xfId="45069"/>
    <cellStyle name="注释 2 5 2 2 3 2 4" xfId="45070"/>
    <cellStyle name="注释 2 5 2 2 3 3" xfId="45071"/>
    <cellStyle name="注释 2 5 2 2 3 3 10" xfId="45072"/>
    <cellStyle name="注释 2 5 2 2 3 3 11" xfId="32482"/>
    <cellStyle name="注释 2 5 2 2 3 3 12" xfId="32484"/>
    <cellStyle name="注释 2 5 2 2 3 3 13" xfId="45073"/>
    <cellStyle name="注释 2 5 2 2 3 3 14" xfId="45074"/>
    <cellStyle name="注释 2 5 2 2 3 3 2" xfId="45075"/>
    <cellStyle name="注释 2 5 2 2 3 3 2 10" xfId="45076"/>
    <cellStyle name="注释 2 5 2 2 3 3 2 11" xfId="45077"/>
    <cellStyle name="注释 2 5 2 2 3 3 2 12" xfId="45078"/>
    <cellStyle name="注释 2 5 2 2 3 3 2 13" xfId="29794"/>
    <cellStyle name="注释 2 5 2 2 3 3 2 2" xfId="45079"/>
    <cellStyle name="注释 2 5 2 2 3 3 2 3" xfId="45080"/>
    <cellStyle name="注释 2 5 2 2 3 3 2 4" xfId="45081"/>
    <cellStyle name="注释 2 5 2 2 3 3 2 5" xfId="45082"/>
    <cellStyle name="注释 2 5 2 2 3 3 2 6" xfId="45083"/>
    <cellStyle name="注释 2 5 2 2 3 3 2 7" xfId="45084"/>
    <cellStyle name="注释 2 5 2 2 3 3 2 8" xfId="45085"/>
    <cellStyle name="注释 2 5 2 2 3 3 2 9" xfId="45086"/>
    <cellStyle name="注释 2 5 2 2 3 3 3" xfId="45087"/>
    <cellStyle name="注释 2 5 2 2 3 3 4" xfId="45088"/>
    <cellStyle name="注释 2 5 2 2 3 3 5" xfId="45089"/>
    <cellStyle name="注释 2 5 2 2 3 3 6" xfId="45090"/>
    <cellStyle name="注释 2 5 2 2 3 3 7" xfId="45091"/>
    <cellStyle name="注释 2 5 2 2 3 3 8" xfId="45092"/>
    <cellStyle name="注释 2 5 2 2 3 3 9" xfId="45093"/>
    <cellStyle name="注释 2 5 2 2 3 4" xfId="45094"/>
    <cellStyle name="注释 2 5 2 2 3 4 2" xfId="45095"/>
    <cellStyle name="注释 2 5 2 2 3 4 3" xfId="45096"/>
    <cellStyle name="注释 2 5 2 2 3 5" xfId="45097"/>
    <cellStyle name="注释 2 5 2 2 3 6" xfId="45098"/>
    <cellStyle name="注释 2 5 2 2 3 7" xfId="45099"/>
    <cellStyle name="注释 2 5 2 2 3 8" xfId="45100"/>
    <cellStyle name="注释 2 5 2 2 3 9" xfId="45101"/>
    <cellStyle name="注释 2 5 2 2 4" xfId="45102"/>
    <cellStyle name="注释 2 5 2 2 4 2" xfId="45103"/>
    <cellStyle name="注释 2 5 2 2 4 2 2" xfId="45104"/>
    <cellStyle name="注释 2 5 2 2 4 2 3" xfId="45105"/>
    <cellStyle name="注释 2 5 2 2 4 3" xfId="45106"/>
    <cellStyle name="注释 2 5 2 2 4 4" xfId="45107"/>
    <cellStyle name="注释 2 5 2 2 5" xfId="45108"/>
    <cellStyle name="注释 2 5 2 2 5 2" xfId="45109"/>
    <cellStyle name="注释 2 5 2 2 5 3" xfId="45110"/>
    <cellStyle name="注释 2 5 2 3" xfId="45111"/>
    <cellStyle name="注释 2 5 2 3 2" xfId="45112"/>
    <cellStyle name="注释 2 5 2 3 2 2" xfId="45113"/>
    <cellStyle name="注释 2 5 2 3 2 2 2" xfId="45114"/>
    <cellStyle name="注释 2 5 2 3 2 3" xfId="45115"/>
    <cellStyle name="注释 2 5 2 3 3" xfId="45116"/>
    <cellStyle name="注释 2 5 2 3 3 10" xfId="45117"/>
    <cellStyle name="注释 2 5 2 3 3 11" xfId="45118"/>
    <cellStyle name="注释 2 5 2 3 3 12" xfId="45119"/>
    <cellStyle name="注释 2 5 2 3 3 13" xfId="45120"/>
    <cellStyle name="注释 2 5 2 3 3 14" xfId="45121"/>
    <cellStyle name="注释 2 5 2 3 3 15" xfId="45122"/>
    <cellStyle name="注释 2 5 2 3 3 2" xfId="45123"/>
    <cellStyle name="注释 2 5 2 3 3 2 2" xfId="45124"/>
    <cellStyle name="注释 2 5 2 3 3 3" xfId="45125"/>
    <cellStyle name="注释 2 5 2 3 3 3 10" xfId="45126"/>
    <cellStyle name="注释 2 5 2 3 3 3 11" xfId="45127"/>
    <cellStyle name="注释 2 5 2 3 3 3 2" xfId="45128"/>
    <cellStyle name="注释 2 5 2 3 3 3 3" xfId="45129"/>
    <cellStyle name="注释 2 5 2 3 3 3 4" xfId="45130"/>
    <cellStyle name="注释 2 5 2 3 3 3 5" xfId="45131"/>
    <cellStyle name="注释 2 5 2 3 3 3 6" xfId="45132"/>
    <cellStyle name="注释 2 5 2 3 3 3 7" xfId="45133"/>
    <cellStyle name="注释 2 5 2 3 3 3 8" xfId="45134"/>
    <cellStyle name="注释 2 5 2 3 3 3 9" xfId="34343"/>
    <cellStyle name="注释 2 5 2 3 3 4" xfId="45135"/>
    <cellStyle name="注释 2 5 2 3 3 5" xfId="45136"/>
    <cellStyle name="注释 2 5 2 3 3 6" xfId="45137"/>
    <cellStyle name="注释 2 5 2 3 3 7" xfId="45138"/>
    <cellStyle name="注释 2 5 2 3 3 8" xfId="45139"/>
    <cellStyle name="注释 2 5 2 3 3 9" xfId="45140"/>
    <cellStyle name="注释 2 5 2 3 4" xfId="45141"/>
    <cellStyle name="注释 2 5 2 3 4 2" xfId="45142"/>
    <cellStyle name="注释 2 5 2 3 5" xfId="45143"/>
    <cellStyle name="注释 2 5 2 4" xfId="45144"/>
    <cellStyle name="注释 2 5 2 4 2" xfId="45145"/>
    <cellStyle name="注释 2 5 2 4 2 2" xfId="45146"/>
    <cellStyle name="注释 2 5 2 4 2 2 2" xfId="45147"/>
    <cellStyle name="注释 2 5 2 4 2 2 2 2" xfId="39679"/>
    <cellStyle name="注释 2 5 2 4 2 2 2 3" xfId="45148"/>
    <cellStyle name="注释 2 5 2 4 2 3" xfId="45149"/>
    <cellStyle name="注释 2 5 2 4 3" xfId="45150"/>
    <cellStyle name="注释 2 5 2 4 3 2" xfId="45151"/>
    <cellStyle name="注释 2 5 2 4 4" xfId="45152"/>
    <cellStyle name="注释 2 5 2 5" xfId="45153"/>
    <cellStyle name="注释 2 5 2 5 2" xfId="45154"/>
    <cellStyle name="注释 2 5 2 5 2 2" xfId="45155"/>
    <cellStyle name="注释 2 5 2 5 3" xfId="45156"/>
    <cellStyle name="注释 2 5 2 6" xfId="45157"/>
    <cellStyle name="注释 2 5 2 6 10" xfId="45158"/>
    <cellStyle name="注释 2 5 2 6 11" xfId="45159"/>
    <cellStyle name="注释 2 5 2 6 12" xfId="45160"/>
    <cellStyle name="注释 2 5 2 6 13" xfId="20875"/>
    <cellStyle name="注释 2 5 2 6 2" xfId="45161"/>
    <cellStyle name="注释 2 5 2 6 2 2" xfId="45162"/>
    <cellStyle name="注释 2 5 2 6 3" xfId="45163"/>
    <cellStyle name="注释 2 5 2 6 3 10" xfId="45164"/>
    <cellStyle name="注释 2 5 2 6 3 11" xfId="45165"/>
    <cellStyle name="注释 2 5 2 6 3 12" xfId="45166"/>
    <cellStyle name="注释 2 5 2 6 3 2" xfId="45167"/>
    <cellStyle name="注释 2 5 2 6 3 2 10" xfId="20575"/>
    <cellStyle name="注释 2 5 2 6 3 2 11" xfId="33451"/>
    <cellStyle name="注释 2 5 2 6 3 2 2" xfId="45168"/>
    <cellStyle name="注释 2 5 2 6 3 2 3" xfId="45169"/>
    <cellStyle name="注释 2 5 2 6 3 2 4" xfId="45170"/>
    <cellStyle name="注释 2 5 2 6 3 2 5" xfId="45171"/>
    <cellStyle name="注释 2 5 2 6 3 2 6" xfId="45172"/>
    <cellStyle name="注释 2 5 2 6 3 2 7" xfId="45173"/>
    <cellStyle name="注释 2 5 2 6 3 2 8" xfId="45174"/>
    <cellStyle name="注释 2 5 2 6 3 2 9" xfId="45175"/>
    <cellStyle name="注释 2 5 2 6 3 3" xfId="45176"/>
    <cellStyle name="注释 2 5 2 6 3 4" xfId="458"/>
    <cellStyle name="注释 2 5 2 6 3 5" xfId="45177"/>
    <cellStyle name="注释 2 5 2 6 3 6" xfId="45178"/>
    <cellStyle name="注释 2 5 2 6 3 7" xfId="45179"/>
    <cellStyle name="注释 2 5 2 6 3 8" xfId="45180"/>
    <cellStyle name="注释 2 5 2 6 3 9" xfId="45181"/>
    <cellStyle name="注释 2 5 2 6 4" xfId="45182"/>
    <cellStyle name="注释 2 5 2 6 5" xfId="45183"/>
    <cellStyle name="注释 2 5 2 6 6" xfId="45184"/>
    <cellStyle name="注释 2 5 2 6 7" xfId="45185"/>
    <cellStyle name="注释 2 5 2 6 8" xfId="45186"/>
    <cellStyle name="注释 2 5 2 6 9" xfId="45187"/>
    <cellStyle name="注释 2 5 2 7" xfId="45188"/>
    <cellStyle name="注释 2 5 2 7 10" xfId="45189"/>
    <cellStyle name="注释 2 5 2 7 11" xfId="45191"/>
    <cellStyle name="注释 2 5 2 7 12" xfId="45193"/>
    <cellStyle name="注释 2 5 2 7 13" xfId="45195"/>
    <cellStyle name="注释 2 5 2 7 2" xfId="45196"/>
    <cellStyle name="注释 2 5 2 7 2 2" xfId="45197"/>
    <cellStyle name="注释 2 5 2 7 3" xfId="45198"/>
    <cellStyle name="注释 2 5 2 7 3 10" xfId="45199"/>
    <cellStyle name="注释 2 5 2 7 3 11" xfId="45200"/>
    <cellStyle name="注释 2 5 2 7 3 2" xfId="45201"/>
    <cellStyle name="注释 2 5 2 7 3 3" xfId="45203"/>
    <cellStyle name="注释 2 5 2 7 3 4" xfId="322"/>
    <cellStyle name="注释 2 5 2 7 3 5" xfId="45205"/>
    <cellStyle name="注释 2 5 2 7 3 6" xfId="45206"/>
    <cellStyle name="注释 2 5 2 7 3 7" xfId="45207"/>
    <cellStyle name="注释 2 5 2 7 3 8" xfId="45208"/>
    <cellStyle name="注释 2 5 2 7 3 9" xfId="45209"/>
    <cellStyle name="注释 2 5 2 7 4" xfId="45210"/>
    <cellStyle name="注释 2 5 2 7 5" xfId="45211"/>
    <cellStyle name="注释 2 5 2 7 6" xfId="45212"/>
    <cellStyle name="注释 2 5 2 7 7" xfId="45213"/>
    <cellStyle name="注释 2 5 2 7 8" xfId="45214"/>
    <cellStyle name="注释 2 5 2 7 9" xfId="45215"/>
    <cellStyle name="注释 2 5 2 8" xfId="45216"/>
    <cellStyle name="注释 2 5 2 8 10" xfId="45217"/>
    <cellStyle name="注释 2 5 2 8 11" xfId="45218"/>
    <cellStyle name="注释 2 5 2 8 12" xfId="45219"/>
    <cellStyle name="注释 2 5 2 8 13" xfId="45220"/>
    <cellStyle name="注释 2 5 2 8 2" xfId="45221"/>
    <cellStyle name="注释 2 5 2 8 2 2" xfId="45222"/>
    <cellStyle name="注释 2 5 2 8 3" xfId="45223"/>
    <cellStyle name="注释 2 5 2 8 3 10" xfId="45224"/>
    <cellStyle name="注释 2 5 2 8 3 11" xfId="45225"/>
    <cellStyle name="注释 2 5 2 8 3 12" xfId="45226"/>
    <cellStyle name="注释 2 5 2 8 3 2" xfId="45227"/>
    <cellStyle name="注释 2 5 2 8 3 2 10" xfId="45228"/>
    <cellStyle name="注释 2 5 2 8 3 2 11" xfId="45229"/>
    <cellStyle name="注释 2 5 2 8 3 2 2" xfId="45230"/>
    <cellStyle name="注释 2 5 2 8 3 2 3" xfId="45231"/>
    <cellStyle name="注释 2 5 2 8 3 2 4" xfId="45232"/>
    <cellStyle name="注释 2 5 2 8 3 2 5" xfId="45233"/>
    <cellStyle name="注释 2 5 2 8 3 2 6" xfId="45234"/>
    <cellStyle name="注释 2 5 2 8 3 2 7" xfId="45235"/>
    <cellStyle name="注释 2 5 2 8 3 2 8" xfId="45236"/>
    <cellStyle name="注释 2 5 2 8 3 2 9" xfId="45237"/>
    <cellStyle name="注释 2 5 2 8 3 3" xfId="45238"/>
    <cellStyle name="注释 2 5 2 8 3 4" xfId="45239"/>
    <cellStyle name="注释 2 5 2 8 3 4 2" xfId="45240"/>
    <cellStyle name="注释 2 5 2 8 3 4 3" xfId="6877"/>
    <cellStyle name="注释 2 5 2 8 3 5" xfId="45241"/>
    <cellStyle name="注释 2 5 2 8 3 6" xfId="45242"/>
    <cellStyle name="注释 2 5 2 8 3 6 2" xfId="45243"/>
    <cellStyle name="注释 2 5 2 8 3 6 3" xfId="7046"/>
    <cellStyle name="注释 2 5 2 8 3 7" xfId="45244"/>
    <cellStyle name="注释 2 5 2 8 3 7 2" xfId="45245"/>
    <cellStyle name="注释 2 5 2 8 3 7 3" xfId="7068"/>
    <cellStyle name="注释 2 5 2 8 3 8" xfId="45246"/>
    <cellStyle name="注释 2 5 2 8 3 9" xfId="45247"/>
    <cellStyle name="注释 2 5 2 8 4" xfId="45248"/>
    <cellStyle name="注释 2 5 2 8 5" xfId="45249"/>
    <cellStyle name="注释 2 5 2 8 6" xfId="45250"/>
    <cellStyle name="注释 2 5 2 8 7" xfId="45251"/>
    <cellStyle name="注释 2 5 2 8 8" xfId="45252"/>
    <cellStyle name="注释 2 5 2 8 9" xfId="45253"/>
    <cellStyle name="注释 2 5 2 9" xfId="45254"/>
    <cellStyle name="注释 2 5 2 9 2" xfId="45255"/>
    <cellStyle name="注释 2 5 3" xfId="45256"/>
    <cellStyle name="注释 2 5 3 2" xfId="45257"/>
    <cellStyle name="注释 2 5 3 2 2" xfId="45258"/>
    <cellStyle name="注释 2 5 3 2 2 2" xfId="45259"/>
    <cellStyle name="注释 2 5 3 2 3" xfId="45260"/>
    <cellStyle name="注释 2 5 3 3" xfId="45261"/>
    <cellStyle name="注释 2 5 3 3 10" xfId="45262"/>
    <cellStyle name="注释 2 5 3 3 11" xfId="45263"/>
    <cellStyle name="注释 2 5 3 3 12" xfId="45264"/>
    <cellStyle name="注释 2 5 3 3 13" xfId="45265"/>
    <cellStyle name="注释 2 5 3 3 2" xfId="45266"/>
    <cellStyle name="注释 2 5 3 3 2 2" xfId="45267"/>
    <cellStyle name="注释 2 5 3 3 3" xfId="45268"/>
    <cellStyle name="注释 2 5 3 3 3 10" xfId="45269"/>
    <cellStyle name="注释 2 5 3 3 3 11" xfId="45270"/>
    <cellStyle name="注释 2 5 3 3 3 12" xfId="45271"/>
    <cellStyle name="注释 2 5 3 3 3 2" xfId="45272"/>
    <cellStyle name="注释 2 5 3 3 3 2 10" xfId="45273"/>
    <cellStyle name="注释 2 5 3 3 3 2 11" xfId="45274"/>
    <cellStyle name="注释 2 5 3 3 3 2 2" xfId="45275"/>
    <cellStyle name="注释 2 5 3 3 3 2 3" xfId="30911"/>
    <cellStyle name="注释 2 5 3 3 3 2 4" xfId="30914"/>
    <cellStyle name="注释 2 5 3 3 3 2 5" xfId="45276"/>
    <cellStyle name="注释 2 5 3 3 3 2 6" xfId="11932"/>
    <cellStyle name="注释 2 5 3 3 3 2 7" xfId="45277"/>
    <cellStyle name="注释 2 5 3 3 3 2 8" xfId="45278"/>
    <cellStyle name="注释 2 5 3 3 3 2 9" xfId="45279"/>
    <cellStyle name="注释 2 5 3 3 3 3" xfId="45280"/>
    <cellStyle name="注释 2 5 3 3 3 4" xfId="45281"/>
    <cellStyle name="注释 2 5 3 3 3 5" xfId="45282"/>
    <cellStyle name="注释 2 5 3 3 3 5 2" xfId="45283"/>
    <cellStyle name="注释 2 5 3 3 3 5 3" xfId="45284"/>
    <cellStyle name="注释 2 5 3 3 3 6" xfId="45285"/>
    <cellStyle name="注释 2 5 3 3 3 6 2" xfId="45286"/>
    <cellStyle name="注释 2 5 3 3 3 6 3" xfId="45287"/>
    <cellStyle name="注释 2 5 3 3 3 7" xfId="45288"/>
    <cellStyle name="注释 2 5 3 3 3 7 2" xfId="45289"/>
    <cellStyle name="注释 2 5 3 3 3 7 3" xfId="45290"/>
    <cellStyle name="注释 2 5 3 3 3 8" xfId="45291"/>
    <cellStyle name="注释 2 5 3 3 3 9" xfId="45292"/>
    <cellStyle name="注释 2 5 3 3 4" xfId="45293"/>
    <cellStyle name="注释 2 5 3 3 5" xfId="45294"/>
    <cellStyle name="注释 2 5 3 3 6" xfId="45295"/>
    <cellStyle name="注释 2 5 3 3 7" xfId="11162"/>
    <cellStyle name="注释 2 5 3 3 8" xfId="45296"/>
    <cellStyle name="注释 2 5 3 3 9" xfId="45297"/>
    <cellStyle name="注释 2 5 3 4" xfId="45298"/>
    <cellStyle name="注释 2 5 3 4 2" xfId="45299"/>
    <cellStyle name="注释 2 5 3 5" xfId="45300"/>
    <cellStyle name="注释 2 5 4" xfId="45301"/>
    <cellStyle name="注释 2 5 4 2" xfId="45302"/>
    <cellStyle name="注释 2 5 4 2 2" xfId="45303"/>
    <cellStyle name="注释 2 5 4 2 2 2" xfId="45304"/>
    <cellStyle name="注释 2 5 4 2 3" xfId="45305"/>
    <cellStyle name="注释 2 5 4 3" xfId="45306"/>
    <cellStyle name="注释 2 5 4 3 10" xfId="45307"/>
    <cellStyle name="注释 2 5 4 3 11" xfId="45308"/>
    <cellStyle name="注释 2 5 4 3 12" xfId="45309"/>
    <cellStyle name="注释 2 5 4 3 13" xfId="45310"/>
    <cellStyle name="注释 2 5 4 3 2" xfId="45311"/>
    <cellStyle name="注释 2 5 4 3 2 2" xfId="45312"/>
    <cellStyle name="注释 2 5 4 3 3" xfId="45313"/>
    <cellStyle name="注释 2 5 4 3 3 10" xfId="45314"/>
    <cellStyle name="注释 2 5 4 3 3 11" xfId="45315"/>
    <cellStyle name="注释 2 5 4 3 3 2" xfId="45316"/>
    <cellStyle name="注释 2 5 4 3 3 3" xfId="45317"/>
    <cellStyle name="注释 2 5 4 3 3 4" xfId="45318"/>
    <cellStyle name="注释 2 5 4 3 3 5" xfId="45319"/>
    <cellStyle name="注释 2 5 4 3 3 6" xfId="45320"/>
    <cellStyle name="注释 2 5 4 3 3 7" xfId="45321"/>
    <cellStyle name="注释 2 5 4 3 3 8" xfId="45322"/>
    <cellStyle name="注释 2 5 4 3 3 9" xfId="45323"/>
    <cellStyle name="注释 2 5 4 3 4" xfId="45324"/>
    <cellStyle name="注释 2 5 4 3 5" xfId="45325"/>
    <cellStyle name="注释 2 5 4 3 6" xfId="45326"/>
    <cellStyle name="注释 2 5 4 3 7" xfId="11181"/>
    <cellStyle name="注释 2 5 4 3 8" xfId="45327"/>
    <cellStyle name="注释 2 5 4 3 9" xfId="45328"/>
    <cellStyle name="注释 2 5 4 4" xfId="45329"/>
    <cellStyle name="注释 2 5 4 4 2" xfId="45330"/>
    <cellStyle name="注释 2 5 4 5" xfId="45331"/>
    <cellStyle name="注释 2 5 5" xfId="45332"/>
    <cellStyle name="注释 2 5 5 2" xfId="45333"/>
    <cellStyle name="注释 2 5 5 2 2" xfId="45334"/>
    <cellStyle name="注释 2 5 5 2 2 2" xfId="45335"/>
    <cellStyle name="注释 2 5 5 2 3" xfId="45336"/>
    <cellStyle name="注释 2 5 5 3" xfId="45337"/>
    <cellStyle name="注释 2 5 5 3 2" xfId="45338"/>
    <cellStyle name="注释 2 5 5 4" xfId="45339"/>
    <cellStyle name="注释 2 5 6" xfId="45340"/>
    <cellStyle name="注释 2 5 6 2" xfId="45341"/>
    <cellStyle name="注释 2 5 6 2 2" xfId="45342"/>
    <cellStyle name="注释 2 5 6 3" xfId="45343"/>
    <cellStyle name="注释 2 5 7" xfId="11840"/>
    <cellStyle name="注释 2 5 7 10" xfId="45344"/>
    <cellStyle name="注释 2 5 7 11" xfId="45345"/>
    <cellStyle name="注释 2 5 7 12" xfId="45346"/>
    <cellStyle name="注释 2 5 7 13" xfId="45347"/>
    <cellStyle name="注释 2 5 7 14" xfId="45348"/>
    <cellStyle name="注释 2 5 7 15" xfId="45349"/>
    <cellStyle name="注释 2 5 7 2" xfId="11844"/>
    <cellStyle name="注释 2 5 7 2 2" xfId="45350"/>
    <cellStyle name="注释 2 5 7 3" xfId="11849"/>
    <cellStyle name="注释 2 5 7 3 10" xfId="45351"/>
    <cellStyle name="注释 2 5 7 3 11" xfId="45352"/>
    <cellStyle name="注释 2 5 7 3 12" xfId="45353"/>
    <cellStyle name="注释 2 5 7 3 2" xfId="45354"/>
    <cellStyle name="注释 2 5 7 3 2 10" xfId="15078"/>
    <cellStyle name="注释 2 5 7 3 2 11" xfId="15081"/>
    <cellStyle name="注释 2 5 7 3 2 2" xfId="45355"/>
    <cellStyle name="注释 2 5 7 3 2 3" xfId="45356"/>
    <cellStyle name="注释 2 5 7 3 2 4" xfId="45357"/>
    <cellStyle name="注释 2 5 7 3 2 5" xfId="45358"/>
    <cellStyle name="注释 2 5 7 3 2 6" xfId="45359"/>
    <cellStyle name="注释 2 5 7 3 2 7" xfId="45360"/>
    <cellStyle name="注释 2 5 7 3 2 8" xfId="45361"/>
    <cellStyle name="注释 2 5 7 3 2 9" xfId="45362"/>
    <cellStyle name="注释 2 5 7 3 3" xfId="42121"/>
    <cellStyle name="注释 2 5 7 3 4" xfId="45363"/>
    <cellStyle name="注释 2 5 7 3 5" xfId="45364"/>
    <cellStyle name="注释 2 5 7 3 6" xfId="45365"/>
    <cellStyle name="注释 2 5 7 3 7" xfId="45366"/>
    <cellStyle name="注释 2 5 7 3 8" xfId="45367"/>
    <cellStyle name="注释 2 5 7 3 9" xfId="45368"/>
    <cellStyle name="注释 2 5 7 4" xfId="4135"/>
    <cellStyle name="注释 2 5 7 4 2" xfId="45369"/>
    <cellStyle name="注释 2 5 7 4 3" xfId="45370"/>
    <cellStyle name="注释 2 5 7 5" xfId="45371"/>
    <cellStyle name="注释 2 5 7 5 2" xfId="45372"/>
    <cellStyle name="注释 2 5 7 5 3" xfId="45373"/>
    <cellStyle name="注释 2 5 7 6" xfId="45374"/>
    <cellStyle name="注释 2 5 7 7" xfId="45375"/>
    <cellStyle name="注释 2 5 7 8" xfId="45376"/>
    <cellStyle name="注释 2 5 7 9" xfId="45377"/>
    <cellStyle name="注释 2 5 8" xfId="11855"/>
    <cellStyle name="注释 2 5 8 10" xfId="45378"/>
    <cellStyle name="注释 2 5 8 11" xfId="45379"/>
    <cellStyle name="注释 2 5 8 12" xfId="45380"/>
    <cellStyle name="注释 2 5 8 13" xfId="45381"/>
    <cellStyle name="注释 2 5 8 2" xfId="45382"/>
    <cellStyle name="注释 2 5 8 2 2" xfId="45383"/>
    <cellStyle name="注释 2 5 8 3" xfId="45384"/>
    <cellStyle name="注释 2 5 8 3 10" xfId="45385"/>
    <cellStyle name="注释 2 5 8 3 11" xfId="45386"/>
    <cellStyle name="注释 2 5 8 3 2" xfId="45387"/>
    <cellStyle name="注释 2 5 8 3 3" xfId="42127"/>
    <cellStyle name="注释 2 5 8 3 4" xfId="45388"/>
    <cellStyle name="注释 2 5 8 3 5" xfId="45389"/>
    <cellStyle name="注释 2 5 8 3 6" xfId="45390"/>
    <cellStyle name="注释 2 5 8 3 7" xfId="45391"/>
    <cellStyle name="注释 2 5 8 3 8" xfId="45392"/>
    <cellStyle name="注释 2 5 8 3 9" xfId="45393"/>
    <cellStyle name="注释 2 5 8 4" xfId="45394"/>
    <cellStyle name="注释 2 5 8 4 2" xfId="45395"/>
    <cellStyle name="注释 2 5 8 4 3" xfId="45396"/>
    <cellStyle name="注释 2 5 8 5" xfId="45397"/>
    <cellStyle name="注释 2 5 8 6" xfId="45398"/>
    <cellStyle name="注释 2 5 8 7" xfId="45399"/>
    <cellStyle name="注释 2 5 8 8" xfId="21739"/>
    <cellStyle name="注释 2 5 8 9" xfId="25331"/>
    <cellStyle name="注释 2 5 9" xfId="11859"/>
    <cellStyle name="注释 2 5 9 10" xfId="45400"/>
    <cellStyle name="注释 2 5 9 11" xfId="45401"/>
    <cellStyle name="注释 2 5 9 12" xfId="45402"/>
    <cellStyle name="注释 2 5 9 13" xfId="45403"/>
    <cellStyle name="注释 2 5 9 2" xfId="45404"/>
    <cellStyle name="注释 2 5 9 2 2" xfId="45405"/>
    <cellStyle name="注释 2 5 9 3" xfId="45406"/>
    <cellStyle name="注释 2 5 9 3 10" xfId="45407"/>
    <cellStyle name="注释 2 5 9 3 11" xfId="45408"/>
    <cellStyle name="注释 2 5 9 3 12" xfId="45409"/>
    <cellStyle name="注释 2 5 9 3 2" xfId="26333"/>
    <cellStyle name="注释 2 5 9 3 2 10" xfId="45410"/>
    <cellStyle name="注释 2 5 9 3 2 11" xfId="45411"/>
    <cellStyle name="注释 2 5 9 3 2 2" xfId="26335"/>
    <cellStyle name="注释 2 5 9 3 2 3" xfId="45412"/>
    <cellStyle name="注释 2 5 9 3 2 4" xfId="45413"/>
    <cellStyle name="注释 2 5 9 3 2 5" xfId="45414"/>
    <cellStyle name="注释 2 5 9 3 2 6" xfId="45415"/>
    <cellStyle name="注释 2 5 9 3 2 7" xfId="45416"/>
    <cellStyle name="注释 2 5 9 3 2 8" xfId="45417"/>
    <cellStyle name="注释 2 5 9 3 2 9" xfId="45418"/>
    <cellStyle name="注释 2 5 9 3 3" xfId="17845"/>
    <cellStyle name="注释 2 5 9 3 4" xfId="17851"/>
    <cellStyle name="注释 2 5 9 3 5" xfId="2879"/>
    <cellStyle name="注释 2 5 9 3 6" xfId="45419"/>
    <cellStyle name="注释 2 5 9 3 7" xfId="45420"/>
    <cellStyle name="注释 2 5 9 3 8" xfId="45421"/>
    <cellStyle name="注释 2 5 9 3 9" xfId="45422"/>
    <cellStyle name="注释 2 5 9 4" xfId="45423"/>
    <cellStyle name="注释 2 5 9 4 2" xfId="4233"/>
    <cellStyle name="注释 2 5 9 4 3" xfId="328"/>
    <cellStyle name="注释 2 5 9 5" xfId="45424"/>
    <cellStyle name="注释 2 5 9 6" xfId="45425"/>
    <cellStyle name="注释 2 5 9 7" xfId="45426"/>
    <cellStyle name="注释 2 5 9 8" xfId="29807"/>
    <cellStyle name="注释 2 5 9 9" xfId="41539"/>
    <cellStyle name="注释 2 6" xfId="45427"/>
    <cellStyle name="注释 2 6 10" xfId="45428"/>
    <cellStyle name="注释 2 6 10 2" xfId="45429"/>
    <cellStyle name="注释 2 6 11" xfId="45430"/>
    <cellStyle name="注释 2 6 2" xfId="45431"/>
    <cellStyle name="注释 2 6 2 10" xfId="45432"/>
    <cellStyle name="注释 2 6 2 2" xfId="45433"/>
    <cellStyle name="注释 2 6 2 2 2" xfId="45434"/>
    <cellStyle name="注释 2 6 2 2 2 2" xfId="45435"/>
    <cellStyle name="注释 2 6 2 2 2 2 2" xfId="45436"/>
    <cellStyle name="注释 2 6 2 2 2 3" xfId="45437"/>
    <cellStyle name="注释 2 6 2 2 3" xfId="45438"/>
    <cellStyle name="注释 2 6 2 2 3 10" xfId="45439"/>
    <cellStyle name="注释 2 6 2 2 3 11" xfId="45440"/>
    <cellStyle name="注释 2 6 2 2 3 12" xfId="41699"/>
    <cellStyle name="注释 2 6 2 2 3 13" xfId="45441"/>
    <cellStyle name="注释 2 6 2 2 3 2" xfId="30284"/>
    <cellStyle name="注释 2 6 2 2 3 2 2" xfId="45442"/>
    <cellStyle name="注释 2 6 2 2 3 3" xfId="30287"/>
    <cellStyle name="注释 2 6 2 2 3 3 10" xfId="45443"/>
    <cellStyle name="注释 2 6 2 2 3 3 11" xfId="45444"/>
    <cellStyle name="注释 2 6 2 2 3 3 12" xfId="45445"/>
    <cellStyle name="注释 2 6 2 2 3 3 2" xfId="45446"/>
    <cellStyle name="注释 2 6 2 2 3 3 2 10" xfId="45447"/>
    <cellStyle name="注释 2 6 2 2 3 3 2 11" xfId="45448"/>
    <cellStyle name="注释 2 6 2 2 3 3 2 2" xfId="45449"/>
    <cellStyle name="注释 2 6 2 2 3 3 2 3" xfId="45450"/>
    <cellStyle name="注释 2 6 2 2 3 3 2 4" xfId="45451"/>
    <cellStyle name="注释 2 6 2 2 3 3 2 5" xfId="41863"/>
    <cellStyle name="注释 2 6 2 2 3 3 2 6" xfId="41866"/>
    <cellStyle name="注释 2 6 2 2 3 3 2 7" xfId="45452"/>
    <cellStyle name="注释 2 6 2 2 3 3 2 8" xfId="9916"/>
    <cellStyle name="注释 2 6 2 2 3 3 2 9" xfId="44198"/>
    <cellStyle name="注释 2 6 2 2 3 3 3" xfId="45453"/>
    <cellStyle name="注释 2 6 2 2 3 3 4" xfId="45454"/>
    <cellStyle name="注释 2 6 2 2 3 3 5" xfId="45455"/>
    <cellStyle name="注释 2 6 2 2 3 3 6" xfId="45456"/>
    <cellStyle name="注释 2 6 2 2 3 3 7" xfId="45457"/>
    <cellStyle name="注释 2 6 2 2 3 3 8" xfId="45458"/>
    <cellStyle name="注释 2 6 2 2 3 3 9" xfId="45459"/>
    <cellStyle name="注释 2 6 2 2 3 4" xfId="30290"/>
    <cellStyle name="注释 2 6 2 2 3 5" xfId="30293"/>
    <cellStyle name="注释 2 6 2 2 3 6" xfId="30296"/>
    <cellStyle name="注释 2 6 2 2 3 7" xfId="23901"/>
    <cellStyle name="注释 2 6 2 2 3 8" xfId="45460"/>
    <cellStyle name="注释 2 6 2 2 3 9" xfId="45461"/>
    <cellStyle name="注释 2 6 2 2 4" xfId="45462"/>
    <cellStyle name="注释 2 6 2 2 4 2" xfId="45463"/>
    <cellStyle name="注释 2 6 2 2 5" xfId="45464"/>
    <cellStyle name="注释 2 6 2 3" xfId="45465"/>
    <cellStyle name="注释 2 6 2 3 2" xfId="45466"/>
    <cellStyle name="注释 2 6 2 3 2 2" xfId="45467"/>
    <cellStyle name="注释 2 6 2 3 2 2 2" xfId="45468"/>
    <cellStyle name="注释 2 6 2 3 2 3" xfId="45469"/>
    <cellStyle name="注释 2 6 2 3 3" xfId="45470"/>
    <cellStyle name="注释 2 6 2 3 3 10" xfId="45471"/>
    <cellStyle name="注释 2 6 2 3 3 11" xfId="45472"/>
    <cellStyle name="注释 2 6 2 3 3 12" xfId="45473"/>
    <cellStyle name="注释 2 6 2 3 3 13" xfId="45474"/>
    <cellStyle name="注释 2 6 2 3 3 2" xfId="18070"/>
    <cellStyle name="注释 2 6 2 3 3 2 2" xfId="45475"/>
    <cellStyle name="注释 2 6 2 3 3 3" xfId="32156"/>
    <cellStyle name="注释 2 6 2 3 3 3 10" xfId="45476"/>
    <cellStyle name="注释 2 6 2 3 3 3 11" xfId="45477"/>
    <cellStyle name="注释 2 6 2 3 3 3 2" xfId="45478"/>
    <cellStyle name="注释 2 6 2 3 3 3 3" xfId="44376"/>
    <cellStyle name="注释 2 6 2 3 3 3 4" xfId="44378"/>
    <cellStyle name="注释 2 6 2 3 3 3 5" xfId="45479"/>
    <cellStyle name="注释 2 6 2 3 3 3 6" xfId="45480"/>
    <cellStyle name="注释 2 6 2 3 3 3 7" xfId="45481"/>
    <cellStyle name="注释 2 6 2 3 3 3 8" xfId="45482"/>
    <cellStyle name="注释 2 6 2 3 3 3 9" xfId="35283"/>
    <cellStyle name="注释 2 6 2 3 3 4" xfId="32158"/>
    <cellStyle name="注释 2 6 2 3 3 5" xfId="32160"/>
    <cellStyle name="注释 2 6 2 3 3 6" xfId="32162"/>
    <cellStyle name="注释 2 6 2 3 3 7" xfId="23966"/>
    <cellStyle name="注释 2 6 2 3 3 8" xfId="45483"/>
    <cellStyle name="注释 2 6 2 3 3 9" xfId="45484"/>
    <cellStyle name="注释 2 6 2 3 4" xfId="45485"/>
    <cellStyle name="注释 2 6 2 3 4 2" xfId="45486"/>
    <cellStyle name="注释 2 6 2 3 4 3" xfId="45487"/>
    <cellStyle name="注释 2 6 2 3 4 4" xfId="45488"/>
    <cellStyle name="注释 2 6 2 3 5" xfId="41082"/>
    <cellStyle name="注释 2 6 2 4" xfId="45489"/>
    <cellStyle name="注释 2 6 2 4 2" xfId="45490"/>
    <cellStyle name="注释 2 6 2 4 2 2" xfId="45491"/>
    <cellStyle name="注释 2 6 2 4 2 2 2" xfId="45492"/>
    <cellStyle name="注释 2 6 2 4 2 3" xfId="45493"/>
    <cellStyle name="注释 2 6 2 4 3" xfId="18074"/>
    <cellStyle name="注释 2 6 2 4 3 2" xfId="45494"/>
    <cellStyle name="注释 2 6 2 4 4" xfId="18082"/>
    <cellStyle name="注释 2 6 2 4 4 2" xfId="20883"/>
    <cellStyle name="注释 2 6 2 4 4 3" xfId="20889"/>
    <cellStyle name="注释 2 6 2 5" xfId="45495"/>
    <cellStyle name="注释 2 6 2 5 2" xfId="45496"/>
    <cellStyle name="注释 2 6 2 5 2 2" xfId="45497"/>
    <cellStyle name="注释 2 6 2 5 3" xfId="45498"/>
    <cellStyle name="注释 2 6 2 6" xfId="45499"/>
    <cellStyle name="注释 2 6 2 6 10" xfId="45500"/>
    <cellStyle name="注释 2 6 2 6 11" xfId="45501"/>
    <cellStyle name="注释 2 6 2 6 12" xfId="45502"/>
    <cellStyle name="注释 2 6 2 6 13" xfId="45503"/>
    <cellStyle name="注释 2 6 2 6 2" xfId="45504"/>
    <cellStyle name="注释 2 6 2 6 2 2" xfId="45505"/>
    <cellStyle name="注释 2 6 2 6 3" xfId="45506"/>
    <cellStyle name="注释 2 6 2 6 3 10" xfId="45507"/>
    <cellStyle name="注释 2 6 2 6 3 11" xfId="45508"/>
    <cellStyle name="注释 2 6 2 6 3 12" xfId="45509"/>
    <cellStyle name="注释 2 6 2 6 3 2" xfId="45510"/>
    <cellStyle name="注释 2 6 2 6 3 2 10" xfId="45511"/>
    <cellStyle name="注释 2 6 2 6 3 2 11" xfId="37846"/>
    <cellStyle name="注释 2 6 2 6 3 2 2" xfId="45512"/>
    <cellStyle name="注释 2 6 2 6 3 2 3" xfId="45513"/>
    <cellStyle name="注释 2 6 2 6 3 2 4" xfId="45514"/>
    <cellStyle name="注释 2 6 2 6 3 2 5" xfId="45515"/>
    <cellStyle name="注释 2 6 2 6 3 2 6" xfId="45516"/>
    <cellStyle name="注释 2 6 2 6 3 2 7" xfId="45517"/>
    <cellStyle name="注释 2 6 2 6 3 2 8" xfId="45518"/>
    <cellStyle name="注释 2 6 2 6 3 2 9" xfId="45519"/>
    <cellStyle name="注释 2 6 2 6 3 3" xfId="45520"/>
    <cellStyle name="注释 2 6 2 6 3 4" xfId="9071"/>
    <cellStyle name="注释 2 6 2 6 3 5" xfId="45521"/>
    <cellStyle name="注释 2 6 2 6 3 6" xfId="45522"/>
    <cellStyle name="注释 2 6 2 6 3 7" xfId="45523"/>
    <cellStyle name="注释 2 6 2 6 3 8" xfId="45524"/>
    <cellStyle name="注释 2 6 2 6 3 9" xfId="45525"/>
    <cellStyle name="注释 2 6 2 6 4" xfId="45526"/>
    <cellStyle name="注释 2 6 2 6 5" xfId="45527"/>
    <cellStyle name="注释 2 6 2 6 6" xfId="45528"/>
    <cellStyle name="注释 2 6 2 6 7" xfId="45529"/>
    <cellStyle name="注释 2 6 2 6 8" xfId="45530"/>
    <cellStyle name="注释 2 6 2 6 9" xfId="45531"/>
    <cellStyle name="注释 2 6 2 7" xfId="45532"/>
    <cellStyle name="注释 2 6 2 7 10" xfId="45533"/>
    <cellStyle name="注释 2 6 2 7 11" xfId="45534"/>
    <cellStyle name="注释 2 6 2 7 12" xfId="45535"/>
    <cellStyle name="注释 2 6 2 7 13" xfId="45536"/>
    <cellStyle name="注释 2 6 2 7 2" xfId="45537"/>
    <cellStyle name="注释 2 6 2 7 2 2" xfId="45538"/>
    <cellStyle name="注释 2 6 2 7 3" xfId="45539"/>
    <cellStyle name="注释 2 6 2 7 3 10" xfId="9169"/>
    <cellStyle name="注释 2 6 2 7 3 11" xfId="9174"/>
    <cellStyle name="注释 2 6 2 7 3 2" xfId="45540"/>
    <cellStyle name="注释 2 6 2 7 3 3" xfId="45541"/>
    <cellStyle name="注释 2 6 2 7 3 4" xfId="9088"/>
    <cellStyle name="注释 2 6 2 7 3 5" xfId="45542"/>
    <cellStyle name="注释 2 6 2 7 3 6" xfId="45543"/>
    <cellStyle name="注释 2 6 2 7 3 7" xfId="45544"/>
    <cellStyle name="注释 2 6 2 7 3 8" xfId="45545"/>
    <cellStyle name="注释 2 6 2 7 3 9" xfId="45546"/>
    <cellStyle name="注释 2 6 2 7 4" xfId="45547"/>
    <cellStyle name="注释 2 6 2 7 5" xfId="45548"/>
    <cellStyle name="注释 2 6 2 7 6" xfId="45549"/>
    <cellStyle name="注释 2 6 2 7 7" xfId="45550"/>
    <cellStyle name="注释 2 6 2 7 8" xfId="45551"/>
    <cellStyle name="注释 2 6 2 7 9" xfId="45552"/>
    <cellStyle name="注释 2 6 2 8" xfId="45553"/>
    <cellStyle name="注释 2 6 2 8 10" xfId="17568"/>
    <cellStyle name="注释 2 6 2 8 11" xfId="45554"/>
    <cellStyle name="注释 2 6 2 8 12" xfId="45555"/>
    <cellStyle name="注释 2 6 2 8 13" xfId="17783"/>
    <cellStyle name="注释 2 6 2 8 2" xfId="45556"/>
    <cellStyle name="注释 2 6 2 8 2 2" xfId="45557"/>
    <cellStyle name="注释 2 6 2 8 3" xfId="45558"/>
    <cellStyle name="注释 2 6 2 8 3 10" xfId="45559"/>
    <cellStyle name="注释 2 6 2 8 3 11" xfId="45560"/>
    <cellStyle name="注释 2 6 2 8 3 12" xfId="45561"/>
    <cellStyle name="注释 2 6 2 8 3 2" xfId="45562"/>
    <cellStyle name="注释 2 6 2 8 3 2 10" xfId="45563"/>
    <cellStyle name="注释 2 6 2 8 3 2 11" xfId="45564"/>
    <cellStyle name="注释 2 6 2 8 3 2 2" xfId="45565"/>
    <cellStyle name="注释 2 6 2 8 3 2 3" xfId="45566"/>
    <cellStyle name="注释 2 6 2 8 3 2 4" xfId="45567"/>
    <cellStyle name="注释 2 6 2 8 3 2 5" xfId="45568"/>
    <cellStyle name="注释 2 6 2 8 3 2 6" xfId="45569"/>
    <cellStyle name="注释 2 6 2 8 3 2 7" xfId="45570"/>
    <cellStyle name="注释 2 6 2 8 3 2 8" xfId="45571"/>
    <cellStyle name="注释 2 6 2 8 3 2 9" xfId="45572"/>
    <cellStyle name="注释 2 6 2 8 3 3" xfId="45573"/>
    <cellStyle name="注释 2 6 2 8 3 4" xfId="45574"/>
    <cellStyle name="注释 2 6 2 8 3 5" xfId="45575"/>
    <cellStyle name="注释 2 6 2 8 3 6" xfId="45576"/>
    <cellStyle name="注释 2 6 2 8 3 7" xfId="45577"/>
    <cellStyle name="注释 2 6 2 8 3 8" xfId="45578"/>
    <cellStyle name="注释 2 6 2 8 3 9" xfId="45579"/>
    <cellStyle name="注释 2 6 2 8 4" xfId="45580"/>
    <cellStyle name="注释 2 6 2 8 5" xfId="45581"/>
    <cellStyle name="注释 2 6 2 8 6" xfId="45582"/>
    <cellStyle name="注释 2 6 2 8 7" xfId="45583"/>
    <cellStyle name="注释 2 6 2 8 8" xfId="45584"/>
    <cellStyle name="注释 2 6 2 8 9" xfId="45585"/>
    <cellStyle name="注释 2 6 2 9" xfId="45586"/>
    <cellStyle name="注释 2 6 2 9 2" xfId="45587"/>
    <cellStyle name="注释 2 6 2 9 2 2" xfId="45588"/>
    <cellStyle name="注释 2 6 2 9 2 3" xfId="45589"/>
    <cellStyle name="注释 2 6 3" xfId="45590"/>
    <cellStyle name="注释 2 6 3 2" xfId="45591"/>
    <cellStyle name="注释 2 6 3 2 2" xfId="45592"/>
    <cellStyle name="注释 2 6 3 2 2 2" xfId="45593"/>
    <cellStyle name="注释 2 6 3 2 3" xfId="45594"/>
    <cellStyle name="注释 2 6 3 3" xfId="45595"/>
    <cellStyle name="注释 2 6 3 3 10" xfId="45596"/>
    <cellStyle name="注释 2 6 3 3 11" xfId="45597"/>
    <cellStyle name="注释 2 6 3 3 12" xfId="45598"/>
    <cellStyle name="注释 2 6 3 3 13" xfId="45599"/>
    <cellStyle name="注释 2 6 3 3 2" xfId="45600"/>
    <cellStyle name="注释 2 6 3 3 2 2" xfId="45601"/>
    <cellStyle name="注释 2 6 3 3 3" xfId="45602"/>
    <cellStyle name="注释 2 6 3 3 3 10" xfId="45603"/>
    <cellStyle name="注释 2 6 3 3 3 11" xfId="45604"/>
    <cellStyle name="注释 2 6 3 3 3 11 2" xfId="45605"/>
    <cellStyle name="注释 2 6 3 3 3 11 3" xfId="45606"/>
    <cellStyle name="注释 2 6 3 3 3 12" xfId="45607"/>
    <cellStyle name="注释 2 6 3 3 3 12 2" xfId="45608"/>
    <cellStyle name="注释 2 6 3 3 3 12 3" xfId="45609"/>
    <cellStyle name="注释 2 6 3 3 3 2" xfId="32202"/>
    <cellStyle name="注释 2 6 3 3 3 2 10" xfId="45610"/>
    <cellStyle name="注释 2 6 3 3 3 2 11" xfId="45611"/>
    <cellStyle name="注释 2 6 3 3 3 2 2" xfId="31911"/>
    <cellStyle name="注释 2 6 3 3 3 2 3" xfId="5495"/>
    <cellStyle name="注释 2 6 3 3 3 2 4" xfId="33968"/>
    <cellStyle name="注释 2 6 3 3 3 2 5" xfId="45612"/>
    <cellStyle name="注释 2 6 3 3 3 2 6" xfId="45613"/>
    <cellStyle name="注释 2 6 3 3 3 2 7" xfId="45614"/>
    <cellStyle name="注释 2 6 3 3 3 2 8" xfId="45615"/>
    <cellStyle name="注释 2 6 3 3 3 2 9" xfId="45616"/>
    <cellStyle name="注释 2 6 3 3 3 3" xfId="32204"/>
    <cellStyle name="注释 2 6 3 3 3 4" xfId="32206"/>
    <cellStyle name="注释 2 6 3 3 3 5" xfId="14909"/>
    <cellStyle name="注释 2 6 3 3 3 6" xfId="17265"/>
    <cellStyle name="注释 2 6 3 3 3 7" xfId="17269"/>
    <cellStyle name="注释 2 6 3 3 3 8" xfId="45617"/>
    <cellStyle name="注释 2 6 3 3 3 9" xfId="45618"/>
    <cellStyle name="注释 2 6 3 3 4" xfId="45619"/>
    <cellStyle name="注释 2 6 3 3 5" xfId="45620"/>
    <cellStyle name="注释 2 6 3 3 6" xfId="45621"/>
    <cellStyle name="注释 2 6 3 3 7" xfId="11209"/>
    <cellStyle name="注释 2 6 3 3 8" xfId="45622"/>
    <cellStyle name="注释 2 6 3 3 9" xfId="45623"/>
    <cellStyle name="注释 2 6 3 4" xfId="45624"/>
    <cellStyle name="注释 2 6 3 4 2" xfId="45625"/>
    <cellStyle name="注释 2 6 3 5" xfId="45626"/>
    <cellStyle name="注释 2 6 4" xfId="45627"/>
    <cellStyle name="注释 2 6 4 2" xfId="45628"/>
    <cellStyle name="注释 2 6 4 2 2" xfId="45629"/>
    <cellStyle name="注释 2 6 4 2 2 2" xfId="45630"/>
    <cellStyle name="注释 2 6 4 2 3" xfId="45631"/>
    <cellStyle name="注释 2 6 4 3" xfId="45632"/>
    <cellStyle name="注释 2 6 4 3 10" xfId="45633"/>
    <cellStyle name="注释 2 6 4 3 11" xfId="45634"/>
    <cellStyle name="注释 2 6 4 3 12" xfId="45635"/>
    <cellStyle name="注释 2 6 4 3 13" xfId="27971"/>
    <cellStyle name="注释 2 6 4 3 2" xfId="45636"/>
    <cellStyle name="注释 2 6 4 3 2 2" xfId="45637"/>
    <cellStyle name="注释 2 6 4 3 3" xfId="45638"/>
    <cellStyle name="注释 2 6 4 3 3 10" xfId="45639"/>
    <cellStyle name="注释 2 6 4 3 3 11" xfId="45640"/>
    <cellStyle name="注释 2 6 4 3 3 2" xfId="32230"/>
    <cellStyle name="注释 2 6 4 3 3 3" xfId="32232"/>
    <cellStyle name="注释 2 6 4 3 3 4" xfId="32234"/>
    <cellStyle name="注释 2 6 4 3 3 5" xfId="32236"/>
    <cellStyle name="注释 2 6 4 3 3 6" xfId="32238"/>
    <cellStyle name="注释 2 6 4 3 3 7" xfId="24516"/>
    <cellStyle name="注释 2 6 4 3 3 8" xfId="25446"/>
    <cellStyle name="注释 2 6 4 3 3 9" xfId="45641"/>
    <cellStyle name="注释 2 6 4 3 4" xfId="45642"/>
    <cellStyle name="注释 2 6 4 3 5" xfId="45643"/>
    <cellStyle name="注释 2 6 4 3 6" xfId="45644"/>
    <cellStyle name="注释 2 6 4 3 7" xfId="45645"/>
    <cellStyle name="注释 2 6 4 3 8" xfId="45646"/>
    <cellStyle name="注释 2 6 4 3 9" xfId="45647"/>
    <cellStyle name="注释 2 6 4 4" xfId="45648"/>
    <cellStyle name="注释 2 6 4 4 2" xfId="45649"/>
    <cellStyle name="注释 2 6 4 5" xfId="45650"/>
    <cellStyle name="注释 2 6 5" xfId="45651"/>
    <cellStyle name="注释 2 6 5 2" xfId="45652"/>
    <cellStyle name="注释 2 6 5 2 2" xfId="45653"/>
    <cellStyle name="注释 2 6 5 2 2 2" xfId="45654"/>
    <cellStyle name="注释 2 6 5 2 3" xfId="45655"/>
    <cellStyle name="注释 2 6 5 3" xfId="45656"/>
    <cellStyle name="注释 2 6 5 3 2" xfId="45657"/>
    <cellStyle name="注释 2 6 5 4" xfId="45658"/>
    <cellStyle name="注释 2 6 6" xfId="45659"/>
    <cellStyle name="注释 2 6 6 2" xfId="45660"/>
    <cellStyle name="注释 2 6 6 2 2" xfId="45661"/>
    <cellStyle name="注释 2 6 6 3" xfId="45662"/>
    <cellStyle name="注释 2 6 7" xfId="33985"/>
    <cellStyle name="注释 2 6 7 10" xfId="45663"/>
    <cellStyle name="注释 2 6 7 11" xfId="45664"/>
    <cellStyle name="注释 2 6 7 12" xfId="45665"/>
    <cellStyle name="注释 2 6 7 13" xfId="45666"/>
    <cellStyle name="注释 2 6 7 2" xfId="18167"/>
    <cellStyle name="注释 2 6 7 2 2" xfId="45667"/>
    <cellStyle name="注释 2 6 7 3" xfId="45668"/>
    <cellStyle name="注释 2 6 7 3 10" xfId="17622"/>
    <cellStyle name="注释 2 6 7 3 11" xfId="17628"/>
    <cellStyle name="注释 2 6 7 3 12" xfId="45669"/>
    <cellStyle name="注释 2 6 7 3 2" xfId="45670"/>
    <cellStyle name="注释 2 6 7 3 2 10" xfId="45671"/>
    <cellStyle name="注释 2 6 7 3 2 11" xfId="45672"/>
    <cellStyle name="注释 2 6 7 3 2 2" xfId="45673"/>
    <cellStyle name="注释 2 6 7 3 2 3" xfId="45674"/>
    <cellStyle name="注释 2 6 7 3 2 4" xfId="45675"/>
    <cellStyle name="注释 2 6 7 3 2 5" xfId="45676"/>
    <cellStyle name="注释 2 6 7 3 2 6" xfId="45677"/>
    <cellStyle name="注释 2 6 7 3 2 7" xfId="26974"/>
    <cellStyle name="注释 2 6 7 3 2 8" xfId="9969"/>
    <cellStyle name="注释 2 6 7 3 2 9" xfId="18599"/>
    <cellStyle name="注释 2 6 7 3 3" xfId="45678"/>
    <cellStyle name="注释 2 6 7 3 4" xfId="12411"/>
    <cellStyle name="注释 2 6 7 3 5" xfId="45679"/>
    <cellStyle name="注释 2 6 7 3 6" xfId="45680"/>
    <cellStyle name="注释 2 6 7 3 7" xfId="45681"/>
    <cellStyle name="注释 2 6 7 3 8" xfId="45682"/>
    <cellStyle name="注释 2 6 7 3 9" xfId="45683"/>
    <cellStyle name="注释 2 6 7 4" xfId="45684"/>
    <cellStyle name="注释 2 6 7 4 2" xfId="45685"/>
    <cellStyle name="注释 2 6 7 4 3" xfId="45686"/>
    <cellStyle name="注释 2 6 7 5" xfId="45687"/>
    <cellStyle name="注释 2 6 7 6" xfId="45688"/>
    <cellStyle name="注释 2 6 7 7" xfId="45689"/>
    <cellStyle name="注释 2 6 7 8" xfId="45690"/>
    <cellStyle name="注释 2 6 7 9" xfId="45691"/>
    <cellStyle name="注释 2 6 8" xfId="19788"/>
    <cellStyle name="注释 2 6 8 10" xfId="45692"/>
    <cellStyle name="注释 2 6 8 11" xfId="45693"/>
    <cellStyle name="注释 2 6 8 12" xfId="45694"/>
    <cellStyle name="注释 2 6 8 13" xfId="45695"/>
    <cellStyle name="注释 2 6 8 2" xfId="19791"/>
    <cellStyle name="注释 2 6 8 2 2" xfId="45696"/>
    <cellStyle name="注释 2 6 8 3" xfId="45697"/>
    <cellStyle name="注释 2 6 8 3 10" xfId="45698"/>
    <cellStyle name="注释 2 6 8 3 11" xfId="45699"/>
    <cellStyle name="注释 2 6 8 3 2" xfId="45700"/>
    <cellStyle name="注释 2 6 8 3 3" xfId="45701"/>
    <cellStyle name="注释 2 6 8 3 4" xfId="45702"/>
    <cellStyle name="注释 2 6 8 3 5" xfId="45703"/>
    <cellStyle name="注释 2 6 8 3 6" xfId="45704"/>
    <cellStyle name="注释 2 6 8 3 7" xfId="45705"/>
    <cellStyle name="注释 2 6 8 3 8" xfId="45706"/>
    <cellStyle name="注释 2 6 8 3 9" xfId="45707"/>
    <cellStyle name="注释 2 6 8 4" xfId="45708"/>
    <cellStyle name="注释 2 6 8 4 2" xfId="45709"/>
    <cellStyle name="注释 2 6 8 4 3" xfId="45710"/>
    <cellStyle name="注释 2 6 8 5" xfId="45711"/>
    <cellStyle name="注释 2 6 8 6" xfId="45712"/>
    <cellStyle name="注释 2 6 8 7" xfId="45713"/>
    <cellStyle name="注释 2 6 8 8" xfId="21744"/>
    <cellStyle name="注释 2 6 8 9" xfId="42263"/>
    <cellStyle name="注释 2 6 9" xfId="45714"/>
    <cellStyle name="注释 2 6 9 10" xfId="45715"/>
    <cellStyle name="注释 2 6 9 11" xfId="45716"/>
    <cellStyle name="注释 2 6 9 12" xfId="45717"/>
    <cellStyle name="注释 2 6 9 13" xfId="45718"/>
    <cellStyle name="注释 2 6 9 2" xfId="45719"/>
    <cellStyle name="注释 2 6 9 2 2" xfId="45720"/>
    <cellStyle name="注释 2 6 9 3" xfId="45721"/>
    <cellStyle name="注释 2 6 9 3 10" xfId="45722"/>
    <cellStyle name="注释 2 6 9 3 11" xfId="45723"/>
    <cellStyle name="注释 2 6 9 3 12" xfId="45724"/>
    <cellStyle name="注释 2 6 9 3 2" xfId="26360"/>
    <cellStyle name="注释 2 6 9 3 2 10" xfId="45725"/>
    <cellStyle name="注释 2 6 9 3 2 11" xfId="45726"/>
    <cellStyle name="注释 2 6 9 3 2 2" xfId="45727"/>
    <cellStyle name="注释 2 6 9 3 2 3" xfId="45728"/>
    <cellStyle name="注释 2 6 9 3 2 4" xfId="45729"/>
    <cellStyle name="注释 2 6 9 3 2 5" xfId="45730"/>
    <cellStyle name="注释 2 6 9 3 2 6" xfId="45731"/>
    <cellStyle name="注释 2 6 9 3 2 7" xfId="45732"/>
    <cellStyle name="注释 2 6 9 3 2 8" xfId="45733"/>
    <cellStyle name="注释 2 6 9 3 2 9" xfId="45734"/>
    <cellStyle name="注释 2 6 9 3 3" xfId="18270"/>
    <cellStyle name="注释 2 6 9 3 4" xfId="18276"/>
    <cellStyle name="注释 2 6 9 3 5" xfId="18280"/>
    <cellStyle name="注释 2 6 9 3 6" xfId="18283"/>
    <cellStyle name="注释 2 6 9 3 7" xfId="18285"/>
    <cellStyle name="注释 2 6 9 3 8" xfId="45735"/>
    <cellStyle name="注释 2 6 9 3 9" xfId="45736"/>
    <cellStyle name="注释 2 6 9 4" xfId="45737"/>
    <cellStyle name="注释 2 6 9 5" xfId="45738"/>
    <cellStyle name="注释 2 6 9 6" xfId="45739"/>
    <cellStyle name="注释 2 6 9 7" xfId="45740"/>
    <cellStyle name="注释 2 6 9 8" xfId="29815"/>
    <cellStyle name="注释 2 6 9 9" xfId="42459"/>
    <cellStyle name="注释 2 7" xfId="45741"/>
    <cellStyle name="注释 2 7 2" xfId="45742"/>
    <cellStyle name="注释 2 7 2 2" xfId="22696"/>
    <cellStyle name="注释 2 7 2 2 2" xfId="45743"/>
    <cellStyle name="注释 2 7 2 2 2 2" xfId="45744"/>
    <cellStyle name="注释 2 7 2 2 3" xfId="45745"/>
    <cellStyle name="注释 2 7 2 2 3 2" xfId="45746"/>
    <cellStyle name="注释 2 7 2 2 3 3" xfId="45747"/>
    <cellStyle name="注释 2 7 2 3" xfId="45748"/>
    <cellStyle name="注释 2 7 2 3 10" xfId="16449"/>
    <cellStyle name="注释 2 7 2 3 11" xfId="13067"/>
    <cellStyle name="注释 2 7 2 3 12" xfId="5393"/>
    <cellStyle name="注释 2 7 2 3 13" xfId="5401"/>
    <cellStyle name="注释 2 7 2 3 2" xfId="45749"/>
    <cellStyle name="注释 2 7 2 3 2 2" xfId="45750"/>
    <cellStyle name="注释 2 7 2 3 3" xfId="45751"/>
    <cellStyle name="注释 2 7 2 3 3 10" xfId="1890"/>
    <cellStyle name="注释 2 7 2 3 3 11" xfId="45752"/>
    <cellStyle name="注释 2 7 2 3 3 12" xfId="45753"/>
    <cellStyle name="注释 2 7 2 3 3 13" xfId="45754"/>
    <cellStyle name="注释 2 7 2 3 3 2" xfId="45755"/>
    <cellStyle name="注释 2 7 2 3 3 3" xfId="45756"/>
    <cellStyle name="注释 2 7 2 3 3 4" xfId="45757"/>
    <cellStyle name="注释 2 7 2 3 3 5" xfId="45758"/>
    <cellStyle name="注释 2 7 2 3 3 6" xfId="45759"/>
    <cellStyle name="注释 2 7 2 3 3 7" xfId="35337"/>
    <cellStyle name="注释 2 7 2 3 3 8" xfId="45760"/>
    <cellStyle name="注释 2 7 2 3 3 9" xfId="45761"/>
    <cellStyle name="注释 2 7 2 3 4" xfId="45762"/>
    <cellStyle name="注释 2 7 2 3 5" xfId="45763"/>
    <cellStyle name="注释 2 7 2 3 6" xfId="45764"/>
    <cellStyle name="注释 2 7 2 3 6 2" xfId="45765"/>
    <cellStyle name="注释 2 7 2 3 6 3" xfId="45766"/>
    <cellStyle name="注释 2 7 2 3 7" xfId="45767"/>
    <cellStyle name="注释 2 7 2 3 8" xfId="45768"/>
    <cellStyle name="注释 2 7 2 3 9" xfId="45769"/>
    <cellStyle name="注释 2 7 2 4" xfId="45770"/>
    <cellStyle name="注释 2 7 2 4 2" xfId="45771"/>
    <cellStyle name="注释 2 7 2 5" xfId="45772"/>
    <cellStyle name="注释 2 7 3" xfId="45773"/>
    <cellStyle name="注释 2 7 3 2" xfId="22710"/>
    <cellStyle name="注释 2 7 3 2 2" xfId="22712"/>
    <cellStyle name="注释 2 7 3 2 2 2" xfId="16107"/>
    <cellStyle name="注释 2 7 3 2 3" xfId="45774"/>
    <cellStyle name="注释 2 7 3 3" xfId="22714"/>
    <cellStyle name="注释 2 7 3 3 2" xfId="45775"/>
    <cellStyle name="注释 2 7 3 4" xfId="45776"/>
    <cellStyle name="注释 2 7 4" xfId="45777"/>
    <cellStyle name="注释 2 7 4 2" xfId="45778"/>
    <cellStyle name="注释 2 7 4 2 2" xfId="45779"/>
    <cellStyle name="注释 2 7 4 3" xfId="45780"/>
    <cellStyle name="注释 2 7 5" xfId="45781"/>
    <cellStyle name="注释 2 7 5 10" xfId="45782"/>
    <cellStyle name="注释 2 7 5 11" xfId="27365"/>
    <cellStyle name="注释 2 7 5 12" xfId="45783"/>
    <cellStyle name="注释 2 7 5 13" xfId="23616"/>
    <cellStyle name="注释 2 7 5 2" xfId="45784"/>
    <cellStyle name="注释 2 7 5 2 2" xfId="45785"/>
    <cellStyle name="注释 2 7 5 3" xfId="45786"/>
    <cellStyle name="注释 2 7 5 3 10" xfId="11014"/>
    <cellStyle name="注释 2 7 5 3 11" xfId="25364"/>
    <cellStyle name="注释 2 7 5 3 2" xfId="45787"/>
    <cellStyle name="注释 2 7 5 3 3" xfId="42162"/>
    <cellStyle name="注释 2 7 5 3 4" xfId="45788"/>
    <cellStyle name="注释 2 7 5 3 5" xfId="45789"/>
    <cellStyle name="注释 2 7 5 3 6" xfId="45790"/>
    <cellStyle name="注释 2 7 5 3 7" xfId="45791"/>
    <cellStyle name="注释 2 7 5 3 8" xfId="45792"/>
    <cellStyle name="注释 2 7 5 3 9" xfId="45793"/>
    <cellStyle name="注释 2 7 5 4" xfId="42091"/>
    <cellStyle name="注释 2 7 5 5" xfId="42093"/>
    <cellStyle name="注释 2 7 5 6" xfId="42095"/>
    <cellStyle name="注释 2 7 5 7" xfId="45794"/>
    <cellStyle name="注释 2 7 5 8" xfId="45795"/>
    <cellStyle name="注释 2 7 5 9" xfId="45796"/>
    <cellStyle name="注释 2 7 6" xfId="45797"/>
    <cellStyle name="注释 2 7 6 10" xfId="45798"/>
    <cellStyle name="注释 2 7 6 11" xfId="22577"/>
    <cellStyle name="注释 2 7 6 12" xfId="45799"/>
    <cellStyle name="注释 2 7 6 12 2" xfId="45800"/>
    <cellStyle name="注释 2 7 6 12 3" xfId="45801"/>
    <cellStyle name="注释 2 7 6 13" xfId="45802"/>
    <cellStyle name="注释 2 7 6 2" xfId="45803"/>
    <cellStyle name="注释 2 7 6 2 2" xfId="45804"/>
    <cellStyle name="注释 2 7 6 3" xfId="45805"/>
    <cellStyle name="注释 2 7 6 3 10" xfId="45806"/>
    <cellStyle name="注释 2 7 6 3 11" xfId="45807"/>
    <cellStyle name="注释 2 7 6 3 2" xfId="45808"/>
    <cellStyle name="注释 2 7 6 3 3" xfId="45809"/>
    <cellStyle name="注释 2 7 6 3 4" xfId="45810"/>
    <cellStyle name="注释 2 7 6 3 5" xfId="45811"/>
    <cellStyle name="注释 2 7 6 3 6" xfId="45812"/>
    <cellStyle name="注释 2 7 6 3 7" xfId="45813"/>
    <cellStyle name="注释 2 7 6 3 8" xfId="45814"/>
    <cellStyle name="注释 2 7 6 3 9" xfId="45815"/>
    <cellStyle name="注释 2 7 6 4" xfId="45816"/>
    <cellStyle name="注释 2 7 6 4 2" xfId="45817"/>
    <cellStyle name="注释 2 7 6 4 3" xfId="45818"/>
    <cellStyle name="注释 2 7 6 5" xfId="45819"/>
    <cellStyle name="注释 2 7 6 6" xfId="45820"/>
    <cellStyle name="注释 2 7 6 7" xfId="45821"/>
    <cellStyle name="注释 2 7 6 8" xfId="45822"/>
    <cellStyle name="注释 2 7 6 9" xfId="45823"/>
    <cellStyle name="注释 2 7 7" xfId="45824"/>
    <cellStyle name="注释 2 7 7 2" xfId="45825"/>
    <cellStyle name="注释 2 7 8" xfId="45826"/>
    <cellStyle name="注释 2 8" xfId="45827"/>
    <cellStyle name="注释 2 8 2" xfId="45828"/>
    <cellStyle name="注释 2 8 2 2" xfId="45829"/>
    <cellStyle name="注释 2 8 2 2 2" xfId="45830"/>
    <cellStyle name="注释 2 8 2 3" xfId="45831"/>
    <cellStyle name="注释 2 8 3" xfId="45832"/>
    <cellStyle name="注释 2 8 3 2" xfId="45833"/>
    <cellStyle name="注释 2 8 4" xfId="45834"/>
    <cellStyle name="注释 2 9" xfId="45835"/>
    <cellStyle name="注释 2 9 2" xfId="45836"/>
    <cellStyle name="注释 2 9 2 2" xfId="45837"/>
    <cellStyle name="注释 2 9 3" xfId="45838"/>
    <cellStyle name="注释 3" xfId="43301"/>
    <cellStyle name="注释 3 10" xfId="45839"/>
    <cellStyle name="注释 3 10 10" xfId="45840"/>
    <cellStyle name="注释 3 10 11" xfId="45841"/>
    <cellStyle name="注释 3 10 12" xfId="45842"/>
    <cellStyle name="注释 3 10 13" xfId="45843"/>
    <cellStyle name="注释 3 10 2" xfId="45844"/>
    <cellStyle name="注释 3 10 2 2" xfId="45845"/>
    <cellStyle name="注释 3 10 3" xfId="45846"/>
    <cellStyle name="注释 3 10 3 10" xfId="45847"/>
    <cellStyle name="注释 3 10 3 11" xfId="45848"/>
    <cellStyle name="注释 3 10 3 12" xfId="45849"/>
    <cellStyle name="注释 3 10 3 2" xfId="45850"/>
    <cellStyle name="注释 3 10 3 2 10" xfId="45851"/>
    <cellStyle name="注释 3 10 3 2 11" xfId="45852"/>
    <cellStyle name="注释 3 10 3 2 2" xfId="45853"/>
    <cellStyle name="注释 3 10 3 2 3" xfId="45854"/>
    <cellStyle name="注释 3 10 3 2 4" xfId="45855"/>
    <cellStyle name="注释 3 10 3 2 5" xfId="45856"/>
    <cellStyle name="注释 3 10 3 2 6" xfId="32350"/>
    <cellStyle name="注释 3 10 3 2 7" xfId="45857"/>
    <cellStyle name="注释 3 10 3 2 8" xfId="45858"/>
    <cellStyle name="注释 3 10 3 2 9" xfId="45859"/>
    <cellStyle name="注释 3 10 3 3" xfId="45860"/>
    <cellStyle name="注释 3 10 3 4" xfId="45861"/>
    <cellStyle name="注释 3 10 3 5" xfId="45862"/>
    <cellStyle name="注释 3 10 3 6" xfId="45863"/>
    <cellStyle name="注释 3 10 3 7" xfId="45864"/>
    <cellStyle name="注释 3 10 3 8" xfId="23780"/>
    <cellStyle name="注释 3 10 3 9" xfId="45865"/>
    <cellStyle name="注释 3 10 4" xfId="45866"/>
    <cellStyle name="注释 3 10 5" xfId="45867"/>
    <cellStyle name="注释 3 10 6" xfId="45868"/>
    <cellStyle name="注释 3 10 7" xfId="45869"/>
    <cellStyle name="注释 3 10 8" xfId="45870"/>
    <cellStyle name="注释 3 10 9" xfId="45871"/>
    <cellStyle name="注释 3 11" xfId="45872"/>
    <cellStyle name="注释 3 11 2" xfId="45873"/>
    <cellStyle name="注释 3 12" xfId="45874"/>
    <cellStyle name="注释 3 13" xfId="45875"/>
    <cellStyle name="注释 3 2" xfId="43303"/>
    <cellStyle name="注释 3 2 10" xfId="27958"/>
    <cellStyle name="注释 3 2 10 2" xfId="45876"/>
    <cellStyle name="注释 3 2 11" xfId="28762"/>
    <cellStyle name="注释 3 2 12" xfId="29409"/>
    <cellStyle name="注释 3 2 2" xfId="43305"/>
    <cellStyle name="注释 3 2 2 10" xfId="45877"/>
    <cellStyle name="注释 3 2 2 2" xfId="45878"/>
    <cellStyle name="注释 3 2 2 2 2" xfId="45879"/>
    <cellStyle name="注释 3 2 2 2 2 2" xfId="45880"/>
    <cellStyle name="注释 3 2 2 2 2 2 2" xfId="45881"/>
    <cellStyle name="注释 3 2 2 2 2 3" xfId="45882"/>
    <cellStyle name="注释 3 2 2 2 3" xfId="45883"/>
    <cellStyle name="注释 3 2 2 2 3 10" xfId="45884"/>
    <cellStyle name="注释 3 2 2 2 3 10 2" xfId="45885"/>
    <cellStyle name="注释 3 2 2 2 3 10 3" xfId="45886"/>
    <cellStyle name="注释 3 2 2 2 3 11" xfId="45887"/>
    <cellStyle name="注释 3 2 2 2 3 12" xfId="45888"/>
    <cellStyle name="注释 3 2 2 2 3 13" xfId="45889"/>
    <cellStyle name="注释 3 2 2 2 3 2" xfId="45890"/>
    <cellStyle name="注释 3 2 2 2 3 2 2" xfId="45891"/>
    <cellStyle name="注释 3 2 2 2 3 3" xfId="45892"/>
    <cellStyle name="注释 3 2 2 2 3 3 10" xfId="45893"/>
    <cellStyle name="注释 3 2 2 2 3 3 11" xfId="45894"/>
    <cellStyle name="注释 3 2 2 2 3 3 11 2" xfId="45895"/>
    <cellStyle name="注释 3 2 2 2 3 3 11 3" xfId="7218"/>
    <cellStyle name="注释 3 2 2 2 3 3 12" xfId="45896"/>
    <cellStyle name="注释 3 2 2 2 3 3 2" xfId="45897"/>
    <cellStyle name="注释 3 2 2 2 3 3 2 10" xfId="45898"/>
    <cellStyle name="注释 3 2 2 2 3 3 2 11" xfId="45899"/>
    <cellStyle name="注释 3 2 2 2 3 3 2 2" xfId="45900"/>
    <cellStyle name="注释 3 2 2 2 3 3 2 3" xfId="45901"/>
    <cellStyle name="注释 3 2 2 2 3 3 2 4" xfId="45902"/>
    <cellStyle name="注释 3 2 2 2 3 3 2 5" xfId="45903"/>
    <cellStyle name="注释 3 2 2 2 3 3 2 6" xfId="45904"/>
    <cellStyle name="注释 3 2 2 2 3 3 2 7" xfId="45905"/>
    <cellStyle name="注释 3 2 2 2 3 3 2 8" xfId="45906"/>
    <cellStyle name="注释 3 2 2 2 3 3 2 9" xfId="45907"/>
    <cellStyle name="注释 3 2 2 2 3 3 3" xfId="23527"/>
    <cellStyle name="注释 3 2 2 2 3 3 4" xfId="23536"/>
    <cellStyle name="注释 3 2 2 2 3 3 5" xfId="23540"/>
    <cellStyle name="注释 3 2 2 2 3 3 6" xfId="5806"/>
    <cellStyle name="注释 3 2 2 2 3 3 7" xfId="45908"/>
    <cellStyle name="注释 3 2 2 2 3 3 8" xfId="45909"/>
    <cellStyle name="注释 3 2 2 2 3 3 9" xfId="45910"/>
    <cellStyle name="注释 3 2 2 2 3 4" xfId="45911"/>
    <cellStyle name="注释 3 2 2 2 3 5" xfId="45912"/>
    <cellStyle name="注释 3 2 2 2 3 6" xfId="45913"/>
    <cellStyle name="注释 3 2 2 2 3 7" xfId="45914"/>
    <cellStyle name="注释 3 2 2 2 3 8" xfId="45915"/>
    <cellStyle name="注释 3 2 2 2 3 9" xfId="43225"/>
    <cellStyle name="注释 3 2 2 2 4" xfId="45916"/>
    <cellStyle name="注释 3 2 2 2 4 2" xfId="45917"/>
    <cellStyle name="注释 3 2 2 2 5" xfId="45918"/>
    <cellStyle name="注释 3 2 2 3" xfId="45919"/>
    <cellStyle name="注释 3 2 2 3 2" xfId="45920"/>
    <cellStyle name="注释 3 2 2 3 2 2" xfId="45921"/>
    <cellStyle name="注释 3 2 2 3 2 2 2" xfId="45922"/>
    <cellStyle name="注释 3 2 2 3 2 3" xfId="45923"/>
    <cellStyle name="注释 3 2 2 3 3" xfId="45924"/>
    <cellStyle name="注释 3 2 2 3 3 10" xfId="45925"/>
    <cellStyle name="注释 3 2 2 3 3 11" xfId="45926"/>
    <cellStyle name="注释 3 2 2 3 3 12" xfId="43381"/>
    <cellStyle name="注释 3 2 2 3 3 13" xfId="43384"/>
    <cellStyle name="注释 3 2 2 3 3 2" xfId="45927"/>
    <cellStyle name="注释 3 2 2 3 3 2 2" xfId="45928"/>
    <cellStyle name="注释 3 2 2 3 3 3" xfId="45929"/>
    <cellStyle name="注释 3 2 2 3 3 3 10" xfId="45930"/>
    <cellStyle name="注释 3 2 2 3 3 3 11" xfId="45931"/>
    <cellStyle name="注释 3 2 2 3 3 3 12" xfId="45932"/>
    <cellStyle name="注释 3 2 2 3 3 3 13" xfId="45933"/>
    <cellStyle name="注释 3 2 2 3 3 3 2" xfId="45934"/>
    <cellStyle name="注释 3 2 2 3 3 3 3" xfId="45935"/>
    <cellStyle name="注释 3 2 2 3 3 3 4" xfId="45936"/>
    <cellStyle name="注释 3 2 2 3 3 3 5" xfId="45937"/>
    <cellStyle name="注释 3 2 2 3 3 3 6" xfId="45938"/>
    <cellStyle name="注释 3 2 2 3 3 3 7" xfId="45939"/>
    <cellStyle name="注释 3 2 2 3 3 3 8" xfId="45940"/>
    <cellStyle name="注释 3 2 2 3 3 3 9" xfId="45941"/>
    <cellStyle name="注释 3 2 2 3 3 4" xfId="45942"/>
    <cellStyle name="注释 3 2 2 3 3 4 2" xfId="45943"/>
    <cellStyle name="注释 3 2 2 3 3 4 3" xfId="45944"/>
    <cellStyle name="注释 3 2 2 3 3 5" xfId="45945"/>
    <cellStyle name="注释 3 2 2 3 3 6" xfId="45946"/>
    <cellStyle name="注释 3 2 2 3 3 6 2" xfId="45947"/>
    <cellStyle name="注释 3 2 2 3 3 6 3" xfId="45948"/>
    <cellStyle name="注释 3 2 2 3 3 7" xfId="45949"/>
    <cellStyle name="注释 3 2 2 3 3 8" xfId="45950"/>
    <cellStyle name="注释 3 2 2 3 3 9" xfId="43311"/>
    <cellStyle name="注释 3 2 2 3 4" xfId="45951"/>
    <cellStyle name="注释 3 2 2 3 4 2" xfId="45952"/>
    <cellStyle name="注释 3 2 2 3 5" xfId="45953"/>
    <cellStyle name="注释 3 2 2 4" xfId="45954"/>
    <cellStyle name="注释 3 2 2 4 2" xfId="45955"/>
    <cellStyle name="注释 3 2 2 4 2 2" xfId="45956"/>
    <cellStyle name="注释 3 2 2 4 2 2 2" xfId="45957"/>
    <cellStyle name="注释 3 2 2 4 2 3" xfId="2118"/>
    <cellStyle name="注释 3 2 2 4 3" xfId="45958"/>
    <cellStyle name="注释 3 2 2 4 3 2" xfId="45959"/>
    <cellStyle name="注释 3 2 2 4 3 3" xfId="2135"/>
    <cellStyle name="注释 3 2 2 4 3 4" xfId="45960"/>
    <cellStyle name="注释 3 2 2 4 4" xfId="45961"/>
    <cellStyle name="注释 3 2 2 5" xfId="45962"/>
    <cellStyle name="注释 3 2 2 5 2" xfId="904"/>
    <cellStyle name="注释 3 2 2 5 2 2" xfId="45963"/>
    <cellStyle name="注释 3 2 2 5 3" xfId="45964"/>
    <cellStyle name="注释 3 2 2 6" xfId="45965"/>
    <cellStyle name="注释 3 2 2 6 10" xfId="45966"/>
    <cellStyle name="注释 3 2 2 6 11" xfId="45967"/>
    <cellStyle name="注释 3 2 2 6 12" xfId="45968"/>
    <cellStyle name="注释 3 2 2 6 13" xfId="32995"/>
    <cellStyle name="注释 3 2 2 6 2" xfId="45969"/>
    <cellStyle name="注释 3 2 2 6 2 2" xfId="45970"/>
    <cellStyle name="注释 3 2 2 6 3" xfId="45971"/>
    <cellStyle name="注释 3 2 2 6 3 10" xfId="45972"/>
    <cellStyle name="注释 3 2 2 6 3 11" xfId="45973"/>
    <cellStyle name="注释 3 2 2 6 3 12" xfId="45974"/>
    <cellStyle name="注释 3 2 2 6 3 13" xfId="45975"/>
    <cellStyle name="注释 3 2 2 6 3 14" xfId="41442"/>
    <cellStyle name="注释 3 2 2 6 3 2" xfId="45976"/>
    <cellStyle name="注释 3 2 2 6 3 2 10" xfId="45977"/>
    <cellStyle name="注释 3 2 2 6 3 2 11" xfId="45978"/>
    <cellStyle name="注释 3 2 2 6 3 2 2" xfId="45979"/>
    <cellStyle name="注释 3 2 2 6 3 2 3" xfId="45980"/>
    <cellStyle name="注释 3 2 2 6 3 2 4" xfId="45981"/>
    <cellStyle name="注释 3 2 2 6 3 2 5" xfId="45982"/>
    <cellStyle name="注释 3 2 2 6 3 2 6" xfId="45983"/>
    <cellStyle name="注释 3 2 2 6 3 2 7" xfId="45984"/>
    <cellStyle name="注释 3 2 2 6 3 2 8" xfId="4683"/>
    <cellStyle name="注释 3 2 2 6 3 2 8 2" xfId="4686"/>
    <cellStyle name="注释 3 2 2 6 3 2 8 3" xfId="4734"/>
    <cellStyle name="注释 3 2 2 6 3 2 9" xfId="4790"/>
    <cellStyle name="注释 3 2 2 6 3 3" xfId="45985"/>
    <cellStyle name="注释 3 2 2 6 3 4" xfId="45986"/>
    <cellStyle name="注释 3 2 2 6 3 5" xfId="45987"/>
    <cellStyle name="注释 3 2 2 6 3 6" xfId="45988"/>
    <cellStyle name="注释 3 2 2 6 3 7" xfId="45989"/>
    <cellStyle name="注释 3 2 2 6 3 8" xfId="45990"/>
    <cellStyle name="注释 3 2 2 6 3 9" xfId="45991"/>
    <cellStyle name="注释 3 2 2 6 4" xfId="45992"/>
    <cellStyle name="注释 3 2 2 6 5" xfId="45993"/>
    <cellStyle name="注释 3 2 2 6 6" xfId="45994"/>
    <cellStyle name="注释 3 2 2 6 7" xfId="45995"/>
    <cellStyle name="注释 3 2 2 6 8" xfId="36714"/>
    <cellStyle name="注释 3 2 2 6 9" xfId="4502"/>
    <cellStyle name="注释 3 2 2 7" xfId="45996"/>
    <cellStyle name="注释 3 2 2 7 10" xfId="45997"/>
    <cellStyle name="注释 3 2 2 7 11" xfId="45998"/>
    <cellStyle name="注释 3 2 2 7 12" xfId="45999"/>
    <cellStyle name="注释 3 2 2 7 13" xfId="46000"/>
    <cellStyle name="注释 3 2 2 7 2" xfId="46001"/>
    <cellStyle name="注释 3 2 2 7 2 2" xfId="46002"/>
    <cellStyle name="注释 3 2 2 7 3" xfId="46003"/>
    <cellStyle name="注释 3 2 2 7 3 10" xfId="46004"/>
    <cellStyle name="注释 3 2 2 7 3 11" xfId="46005"/>
    <cellStyle name="注释 3 2 2 7 3 2" xfId="46006"/>
    <cellStyle name="注释 3 2 2 7 3 3" xfId="46007"/>
    <cellStyle name="注释 3 2 2 7 3 4" xfId="46008"/>
    <cellStyle name="注释 3 2 2 7 3 5" xfId="46009"/>
    <cellStyle name="注释 3 2 2 7 3 6" xfId="46010"/>
    <cellStyle name="注释 3 2 2 7 3 7" xfId="46011"/>
    <cellStyle name="注释 3 2 2 7 3 8" xfId="46012"/>
    <cellStyle name="注释 3 2 2 7 3 9" xfId="46013"/>
    <cellStyle name="注释 3 2 2 7 4" xfId="46014"/>
    <cellStyle name="注释 3 2 2 7 5" xfId="46015"/>
    <cellStyle name="注释 3 2 2 7 6" xfId="46016"/>
    <cellStyle name="注释 3 2 2 7 7" xfId="46017"/>
    <cellStyle name="注释 3 2 2 7 8" xfId="36719"/>
    <cellStyle name="注释 3 2 2 7 9" xfId="4511"/>
    <cellStyle name="注释 3 2 2 8" xfId="46018"/>
    <cellStyle name="注释 3 2 2 8 10" xfId="40300"/>
    <cellStyle name="注释 3 2 2 8 11" xfId="46019"/>
    <cellStyle name="注释 3 2 2 8 12" xfId="46020"/>
    <cellStyle name="注释 3 2 2 8 13" xfId="46021"/>
    <cellStyle name="注释 3 2 2 8 2" xfId="46022"/>
    <cellStyle name="注释 3 2 2 8 2 2" xfId="46023"/>
    <cellStyle name="注释 3 2 2 8 3" xfId="46024"/>
    <cellStyle name="注释 3 2 2 8 3 10" xfId="46025"/>
    <cellStyle name="注释 3 2 2 8 3 11" xfId="46026"/>
    <cellStyle name="注释 3 2 2 8 3 12" xfId="46027"/>
    <cellStyle name="注释 3 2 2 8 3 2" xfId="46028"/>
    <cellStyle name="注释 3 2 2 8 3 2 10" xfId="46029"/>
    <cellStyle name="注释 3 2 2 8 3 2 11" xfId="46030"/>
    <cellStyle name="注释 3 2 2 8 3 2 2" xfId="46031"/>
    <cellStyle name="注释 3 2 2 8 3 2 3" xfId="46032"/>
    <cellStyle name="注释 3 2 2 8 3 2 4" xfId="46033"/>
    <cellStyle name="注释 3 2 2 8 3 2 5" xfId="46034"/>
    <cellStyle name="注释 3 2 2 8 3 2 6" xfId="46035"/>
    <cellStyle name="注释 3 2 2 8 3 2 7" xfId="46036"/>
    <cellStyle name="注释 3 2 2 8 3 2 8" xfId="46037"/>
    <cellStyle name="注释 3 2 2 8 3 2 9" xfId="46038"/>
    <cellStyle name="注释 3 2 2 8 3 3" xfId="46039"/>
    <cellStyle name="注释 3 2 2 8 3 4" xfId="46040"/>
    <cellStyle name="注释 3 2 2 8 3 5" xfId="46041"/>
    <cellStyle name="注释 3 2 2 8 3 6" xfId="46042"/>
    <cellStyle name="注释 3 2 2 8 3 7" xfId="46043"/>
    <cellStyle name="注释 3 2 2 8 3 8" xfId="46044"/>
    <cellStyle name="注释 3 2 2 8 3 9" xfId="46045"/>
    <cellStyle name="注释 3 2 2 8 4" xfId="46046"/>
    <cellStyle name="注释 3 2 2 8 5" xfId="46047"/>
    <cellStyle name="注释 3 2 2 8 6" xfId="46048"/>
    <cellStyle name="注释 3 2 2 8 7" xfId="46049"/>
    <cellStyle name="注释 3 2 2 8 8" xfId="46050"/>
    <cellStyle name="注释 3 2 2 8 9" xfId="46051"/>
    <cellStyle name="注释 3 2 2 9" xfId="46052"/>
    <cellStyle name="注释 3 2 2 9 2" xfId="46053"/>
    <cellStyle name="注释 3 2 3" xfId="46054"/>
    <cellStyle name="注释 3 2 3 2" xfId="46055"/>
    <cellStyle name="注释 3 2 3 2 2" xfId="46056"/>
    <cellStyle name="注释 3 2 3 2 2 2" xfId="46058"/>
    <cellStyle name="注释 3 2 3 2 3" xfId="46059"/>
    <cellStyle name="注释 3 2 3 3" xfId="46061"/>
    <cellStyle name="注释 3 2 3 3 10" xfId="46062"/>
    <cellStyle name="注释 3 2 3 3 11" xfId="46063"/>
    <cellStyle name="注释 3 2 3 3 12" xfId="46064"/>
    <cellStyle name="注释 3 2 3 3 13" xfId="46065"/>
    <cellStyle name="注释 3 2 3 3 2" xfId="46066"/>
    <cellStyle name="注释 3 2 3 3 2 2" xfId="46067"/>
    <cellStyle name="注释 3 2 3 3 2 2 2" xfId="46068"/>
    <cellStyle name="注释 3 2 3 3 2 2 3" xfId="46069"/>
    <cellStyle name="注释 3 2 3 3 3" xfId="46070"/>
    <cellStyle name="注释 3 2 3 3 3 10" xfId="44936"/>
    <cellStyle name="注释 3 2 3 3 3 11" xfId="44938"/>
    <cellStyle name="注释 3 2 3 3 3 12" xfId="2668"/>
    <cellStyle name="注释 3 2 3 3 3 13" xfId="44940"/>
    <cellStyle name="注释 3 2 3 3 3 14" xfId="44942"/>
    <cellStyle name="注释 3 2 3 3 3 2" xfId="46071"/>
    <cellStyle name="注释 3 2 3 3 3 2 10" xfId="46072"/>
    <cellStyle name="注释 3 2 3 3 3 2 11" xfId="46073"/>
    <cellStyle name="注释 3 2 3 3 3 2 2" xfId="46074"/>
    <cellStyle name="注释 3 2 3 3 3 2 3" xfId="46075"/>
    <cellStyle name="注释 3 2 3 3 3 2 4" xfId="46076"/>
    <cellStyle name="注释 3 2 3 3 3 2 5" xfId="46077"/>
    <cellStyle name="注释 3 2 3 3 3 2 6" xfId="46078"/>
    <cellStyle name="注释 3 2 3 3 3 2 7" xfId="46079"/>
    <cellStyle name="注释 3 2 3 3 3 2 8" xfId="46080"/>
    <cellStyle name="注释 3 2 3 3 3 2 9" xfId="46081"/>
    <cellStyle name="注释 3 2 3 3 3 3" xfId="46082"/>
    <cellStyle name="注释 3 2 3 3 3 4" xfId="5876"/>
    <cellStyle name="注释 3 2 3 3 3 5" xfId="46083"/>
    <cellStyle name="注释 3 2 3 3 3 6" xfId="46084"/>
    <cellStyle name="注释 3 2 3 3 3 7" xfId="46085"/>
    <cellStyle name="注释 3 2 3 3 3 8" xfId="46086"/>
    <cellStyle name="注释 3 2 3 3 3 9" xfId="43074"/>
    <cellStyle name="注释 3 2 3 3 4" xfId="46087"/>
    <cellStyle name="注释 3 2 3 3 5" xfId="46088"/>
    <cellStyle name="注释 3 2 3 3 6" xfId="46089"/>
    <cellStyle name="注释 3 2 3 3 7" xfId="46090"/>
    <cellStyle name="注释 3 2 3 3 8" xfId="46091"/>
    <cellStyle name="注释 3 2 3 3 9" xfId="4552"/>
    <cellStyle name="注释 3 2 3 4" xfId="46092"/>
    <cellStyle name="注释 3 2 3 4 2" xfId="46093"/>
    <cellStyle name="注释 3 2 3 5" xfId="46094"/>
    <cellStyle name="注释 3 2 4" xfId="46095"/>
    <cellStyle name="注释 3 2 4 2" xfId="46096"/>
    <cellStyle name="注释 3 2 4 2 2" xfId="31757"/>
    <cellStyle name="注释 3 2 4 2 2 2" xfId="46097"/>
    <cellStyle name="注释 3 2 4 2 3" xfId="31761"/>
    <cellStyle name="注释 3 2 4 3" xfId="46098"/>
    <cellStyle name="注释 3 2 4 3 10" xfId="46099"/>
    <cellStyle name="注释 3 2 4 3 11" xfId="46100"/>
    <cellStyle name="注释 3 2 4 3 12" xfId="46101"/>
    <cellStyle name="注释 3 2 4 3 13" xfId="46102"/>
    <cellStyle name="注释 3 2 4 3 2" xfId="46103"/>
    <cellStyle name="注释 3 2 4 3 2 2" xfId="46104"/>
    <cellStyle name="注释 3 2 4 3 3" xfId="46105"/>
    <cellStyle name="注释 3 2 4 3 3 10" xfId="46106"/>
    <cellStyle name="注释 3 2 4 3 3 11" xfId="46107"/>
    <cellStyle name="注释 3 2 4 3 3 2" xfId="46108"/>
    <cellStyle name="注释 3 2 4 3 3 3" xfId="46109"/>
    <cellStyle name="注释 3 2 4 3 3 4" xfId="46110"/>
    <cellStyle name="注释 3 2 4 3 3 5" xfId="46111"/>
    <cellStyle name="注释 3 2 4 3 3 6" xfId="46112"/>
    <cellStyle name="注释 3 2 4 3 3 7" xfId="46113"/>
    <cellStyle name="注释 3 2 4 3 3 8" xfId="46114"/>
    <cellStyle name="注释 3 2 4 3 3 9" xfId="43131"/>
    <cellStyle name="注释 3 2 4 3 4" xfId="46115"/>
    <cellStyle name="注释 3 2 4 3 5" xfId="46116"/>
    <cellStyle name="注释 3 2 4 3 6" xfId="46117"/>
    <cellStyle name="注释 3 2 4 3 7" xfId="46118"/>
    <cellStyle name="注释 3 2 4 3 8" xfId="46119"/>
    <cellStyle name="注释 3 2 4 3 9" xfId="4633"/>
    <cellStyle name="注释 3 2 4 4" xfId="46120"/>
    <cellStyle name="注释 3 2 4 4 2" xfId="46121"/>
    <cellStyle name="注释 3 2 4 5" xfId="46122"/>
    <cellStyle name="注释 3 2 5" xfId="46123"/>
    <cellStyle name="注释 3 2 5 2" xfId="46124"/>
    <cellStyle name="注释 3 2 5 2 2" xfId="46125"/>
    <cellStyle name="注释 3 2 5 2 2 2" xfId="46126"/>
    <cellStyle name="注释 3 2 5 2 3" xfId="46127"/>
    <cellStyle name="注释 3 2 5 3" xfId="46128"/>
    <cellStyle name="注释 3 2 5 3 2" xfId="46129"/>
    <cellStyle name="注释 3 2 5 4" xfId="46130"/>
    <cellStyle name="注释 3 2 6" xfId="46131"/>
    <cellStyle name="注释 3 2 6 2" xfId="46132"/>
    <cellStyle name="注释 3 2 6 2 2" xfId="46133"/>
    <cellStyle name="注释 3 2 6 3" xfId="46134"/>
    <cellStyle name="注释 3 2 7" xfId="13772"/>
    <cellStyle name="注释 3 2 7 10" xfId="46135"/>
    <cellStyle name="注释 3 2 7 11" xfId="46136"/>
    <cellStyle name="注释 3 2 7 12" xfId="38131"/>
    <cellStyle name="注释 3 2 7 13" xfId="38134"/>
    <cellStyle name="注释 3 2 7 14" xfId="46137"/>
    <cellStyle name="注释 3 2 7 15" xfId="46138"/>
    <cellStyle name="注释 3 2 7 2" xfId="13775"/>
    <cellStyle name="注释 3 2 7 2 2" xfId="13778"/>
    <cellStyle name="注释 3 2 7 2 2 2" xfId="46139"/>
    <cellStyle name="注释 3 2 7 2 2 3" xfId="46140"/>
    <cellStyle name="注释 3 2 7 2 3" xfId="13793"/>
    <cellStyle name="注释 3 2 7 2 4" xfId="46141"/>
    <cellStyle name="注释 3 2 7 3" xfId="13803"/>
    <cellStyle name="注释 3 2 7 3 10" xfId="5904"/>
    <cellStyle name="注释 3 2 7 3 11" xfId="23978"/>
    <cellStyle name="注释 3 2 7 3 12" xfId="46142"/>
    <cellStyle name="注释 3 2 7 3 13" xfId="46143"/>
    <cellStyle name="注释 3 2 7 3 14" xfId="46144"/>
    <cellStyle name="注释 3 2 7 3 2" xfId="46145"/>
    <cellStyle name="注释 3 2 7 3 2 10" xfId="46146"/>
    <cellStyle name="注释 3 2 7 3 2 11" xfId="43110"/>
    <cellStyle name="注释 3 2 7 3 2 2" xfId="46147"/>
    <cellStyle name="注释 3 2 7 3 2 3" xfId="46148"/>
    <cellStyle name="注释 3 2 7 3 2 4" xfId="46149"/>
    <cellStyle name="注释 3 2 7 3 2 5" xfId="46150"/>
    <cellStyle name="注释 3 2 7 3 2 6" xfId="46151"/>
    <cellStyle name="注释 3 2 7 3 2 7" xfId="46152"/>
    <cellStyle name="注释 3 2 7 3 2 8" xfId="33225"/>
    <cellStyle name="注释 3 2 7 3 2 9" xfId="46153"/>
    <cellStyle name="注释 3 2 7 3 3" xfId="46154"/>
    <cellStyle name="注释 3 2 7 3 3 2" xfId="46155"/>
    <cellStyle name="注释 3 2 7 3 3 3" xfId="46156"/>
    <cellStyle name="注释 3 2 7 3 4" xfId="46157"/>
    <cellStyle name="注释 3 2 7 3 5" xfId="46158"/>
    <cellStyle name="注释 3 2 7 3 6" xfId="46159"/>
    <cellStyle name="注释 3 2 7 3 7" xfId="46160"/>
    <cellStyle name="注释 3 2 7 3 8" xfId="46161"/>
    <cellStyle name="注释 3 2 7 3 9" xfId="37892"/>
    <cellStyle name="注释 3 2 7 4" xfId="13817"/>
    <cellStyle name="注释 3 2 7 5" xfId="46162"/>
    <cellStyle name="注释 3 2 7 6" xfId="46163"/>
    <cellStyle name="注释 3 2 7 7" xfId="46164"/>
    <cellStyle name="注释 3 2 7 8" xfId="46165"/>
    <cellStyle name="注释 3 2 7 9" xfId="46166"/>
    <cellStyle name="注释 3 2 8" xfId="13826"/>
    <cellStyle name="注释 3 2 8 10" xfId="46167"/>
    <cellStyle name="注释 3 2 8 11" xfId="27661"/>
    <cellStyle name="注释 3 2 8 12" xfId="1134"/>
    <cellStyle name="注释 3 2 8 13" xfId="46168"/>
    <cellStyle name="注释 3 2 8 14" xfId="46169"/>
    <cellStyle name="注释 3 2 8 15" xfId="42944"/>
    <cellStyle name="注释 3 2 8 2" xfId="46170"/>
    <cellStyle name="注释 3 2 8 2 2" xfId="46171"/>
    <cellStyle name="注释 3 2 8 2 3" xfId="46172"/>
    <cellStyle name="注释 3 2 8 2 4" xfId="46173"/>
    <cellStyle name="注释 3 2 8 3" xfId="46174"/>
    <cellStyle name="注释 3 2 8 3 10" xfId="46175"/>
    <cellStyle name="注释 3 2 8 3 11" xfId="46176"/>
    <cellStyle name="注释 3 2 8 3 2" xfId="46177"/>
    <cellStyle name="注释 3 2 8 3 3" xfId="46178"/>
    <cellStyle name="注释 3 2 8 3 4" xfId="46179"/>
    <cellStyle name="注释 3 2 8 3 5" xfId="46180"/>
    <cellStyle name="注释 3 2 8 3 6" xfId="46181"/>
    <cellStyle name="注释 3 2 8 3 7" xfId="46182"/>
    <cellStyle name="注释 3 2 8 3 8" xfId="46183"/>
    <cellStyle name="注释 3 2 8 3 9" xfId="46184"/>
    <cellStyle name="注释 3 2 8 4" xfId="46185"/>
    <cellStyle name="注释 3 2 8 5" xfId="46186"/>
    <cellStyle name="注释 3 2 8 6" xfId="46187"/>
    <cellStyle name="注释 3 2 8 7" xfId="46188"/>
    <cellStyle name="注释 3 2 8 8" xfId="46189"/>
    <cellStyle name="注释 3 2 8 9" xfId="46190"/>
    <cellStyle name="注释 3 2 9" xfId="13846"/>
    <cellStyle name="注释 3 2 9 10" xfId="46191"/>
    <cellStyle name="注释 3 2 9 11" xfId="43490"/>
    <cellStyle name="注释 3 2 9 11 2" xfId="46192"/>
    <cellStyle name="注释 3 2 9 11 3" xfId="46193"/>
    <cellStyle name="注释 3 2 9 12" xfId="43492"/>
    <cellStyle name="注释 3 2 9 12 2" xfId="46194"/>
    <cellStyle name="注释 3 2 9 12 3" xfId="46195"/>
    <cellStyle name="注释 3 2 9 13" xfId="46196"/>
    <cellStyle name="注释 3 2 9 13 2" xfId="46197"/>
    <cellStyle name="注释 3 2 9 13 3" xfId="46198"/>
    <cellStyle name="注释 3 2 9 14" xfId="46199"/>
    <cellStyle name="注释 3 2 9 15" xfId="38341"/>
    <cellStyle name="注释 3 2 9 2" xfId="46200"/>
    <cellStyle name="注释 3 2 9 2 2" xfId="13853"/>
    <cellStyle name="注释 3 2 9 2 3" xfId="13860"/>
    <cellStyle name="注释 3 2 9 2 4" xfId="13868"/>
    <cellStyle name="注释 3 2 9 3" xfId="46201"/>
    <cellStyle name="注释 3 2 9 3 10" xfId="46202"/>
    <cellStyle name="注释 3 2 9 3 11" xfId="46203"/>
    <cellStyle name="注释 3 2 9 3 12" xfId="46204"/>
    <cellStyle name="注释 3 2 9 3 2" xfId="46205"/>
    <cellStyle name="注释 3 2 9 3 2 10" xfId="46206"/>
    <cellStyle name="注释 3 2 9 3 2 11" xfId="46207"/>
    <cellStyle name="注释 3 2 9 3 2 2" xfId="46208"/>
    <cellStyle name="注释 3 2 9 3 2 3" xfId="46209"/>
    <cellStyle name="注释 3 2 9 3 2 4" xfId="46210"/>
    <cellStyle name="注释 3 2 9 3 2 5" xfId="46211"/>
    <cellStyle name="注释 3 2 9 3 2 6" xfId="46212"/>
    <cellStyle name="注释 3 2 9 3 2 7" xfId="46213"/>
    <cellStyle name="注释 3 2 9 3 2 8" xfId="46214"/>
    <cellStyle name="注释 3 2 9 3 2 9" xfId="46215"/>
    <cellStyle name="注释 3 2 9 3 3" xfId="46216"/>
    <cellStyle name="注释 3 2 9 3 4" xfId="32715"/>
    <cellStyle name="注释 3 2 9 3 5" xfId="32719"/>
    <cellStyle name="注释 3 2 9 3 6" xfId="32722"/>
    <cellStyle name="注释 3 2 9 3 7" xfId="46217"/>
    <cellStyle name="注释 3 2 9 3 8" xfId="46218"/>
    <cellStyle name="注释 3 2 9 3 9" xfId="46219"/>
    <cellStyle name="注释 3 2 9 4" xfId="38183"/>
    <cellStyle name="注释 3 2 9 5" xfId="46220"/>
    <cellStyle name="注释 3 2 9 6" xfId="46221"/>
    <cellStyle name="注释 3 2 9 7" xfId="46222"/>
    <cellStyle name="注释 3 2 9 8" xfId="46223"/>
    <cellStyle name="注释 3 2 9 9" xfId="46224"/>
    <cellStyle name="注释 3 3" xfId="43307"/>
    <cellStyle name="注释 3 3 10" xfId="12765"/>
    <cellStyle name="注释 3 3 2" xfId="46225"/>
    <cellStyle name="注释 3 3 2 2" xfId="46226"/>
    <cellStyle name="注释 3 3 2 2 2" xfId="46227"/>
    <cellStyle name="注释 3 3 2 2 2 2" xfId="46228"/>
    <cellStyle name="注释 3 3 2 2 3" xfId="46229"/>
    <cellStyle name="注释 3 3 2 3" xfId="46230"/>
    <cellStyle name="注释 3 3 2 3 10" xfId="46231"/>
    <cellStyle name="注释 3 3 2 3 11" xfId="25537"/>
    <cellStyle name="注释 3 3 2 3 11 2" xfId="25541"/>
    <cellStyle name="注释 3 3 2 3 11 3" xfId="25545"/>
    <cellStyle name="注释 3 3 2 3 12" xfId="26424"/>
    <cellStyle name="注释 3 3 2 3 13" xfId="30332"/>
    <cellStyle name="注释 3 3 2 3 2" xfId="46232"/>
    <cellStyle name="注释 3 3 2 3 2 2" xfId="46233"/>
    <cellStyle name="注释 3 3 2 3 3" xfId="46234"/>
    <cellStyle name="注释 3 3 2 3 3 10" xfId="46235"/>
    <cellStyle name="注释 3 3 2 3 3 11" xfId="46236"/>
    <cellStyle name="注释 3 3 2 3 3 12" xfId="46237"/>
    <cellStyle name="注释 3 3 2 3 3 2" xfId="46238"/>
    <cellStyle name="注释 3 3 2 3 3 2 10" xfId="5506"/>
    <cellStyle name="注释 3 3 2 3 3 2 11" xfId="5509"/>
    <cellStyle name="注释 3 3 2 3 3 2 2" xfId="46239"/>
    <cellStyle name="注释 3 3 2 3 3 2 3" xfId="46240"/>
    <cellStyle name="注释 3 3 2 3 3 2 4" xfId="13968"/>
    <cellStyle name="注释 3 3 2 3 3 2 5" xfId="46241"/>
    <cellStyle name="注释 3 3 2 3 3 2 6" xfId="40377"/>
    <cellStyle name="注释 3 3 2 3 3 2 7" xfId="40445"/>
    <cellStyle name="注释 3 3 2 3 3 2 8" xfId="40464"/>
    <cellStyle name="注释 3 3 2 3 3 2 9" xfId="40476"/>
    <cellStyle name="注释 3 3 2 3 3 3" xfId="46242"/>
    <cellStyle name="注释 3 3 2 3 3 4" xfId="46243"/>
    <cellStyle name="注释 3 3 2 3 3 5" xfId="46244"/>
    <cellStyle name="注释 3 3 2 3 3 6" xfId="46245"/>
    <cellStyle name="注释 3 3 2 3 3 7" xfId="46246"/>
    <cellStyle name="注释 3 3 2 3 3 8" xfId="46247"/>
    <cellStyle name="注释 3 3 2 3 3 9" xfId="46248"/>
    <cellStyle name="注释 3 3 2 3 4" xfId="46249"/>
    <cellStyle name="注释 3 3 2 3 5" xfId="46250"/>
    <cellStyle name="注释 3 3 2 3 6" xfId="46251"/>
    <cellStyle name="注释 3 3 2 3 7" xfId="46252"/>
    <cellStyle name="注释 3 3 2 3 8" xfId="46253"/>
    <cellStyle name="注释 3 3 2 3 9" xfId="5288"/>
    <cellStyle name="注释 3 3 2 3 9 2" xfId="5291"/>
    <cellStyle name="注释 3 3 2 3 9 3" xfId="5294"/>
    <cellStyle name="注释 3 3 2 4" xfId="46254"/>
    <cellStyle name="注释 3 3 2 4 2" xfId="46255"/>
    <cellStyle name="注释 3 3 2 5" xfId="46256"/>
    <cellStyle name="注释 3 3 3" xfId="46257"/>
    <cellStyle name="注释 3 3 3 2" xfId="46258"/>
    <cellStyle name="注释 3 3 3 2 2" xfId="46259"/>
    <cellStyle name="注释 3 3 3 2 2 2" xfId="46260"/>
    <cellStyle name="注释 3 3 3 2 3" xfId="46261"/>
    <cellStyle name="注释 3 3 3 3" xfId="46262"/>
    <cellStyle name="注释 3 3 3 3 10" xfId="46263"/>
    <cellStyle name="注释 3 3 3 3 11" xfId="41342"/>
    <cellStyle name="注释 3 3 3 3 12" xfId="41344"/>
    <cellStyle name="注释 3 3 3 3 13" xfId="41346"/>
    <cellStyle name="注释 3 3 3 3 2" xfId="46264"/>
    <cellStyle name="注释 3 3 3 3 2 2" xfId="46265"/>
    <cellStyle name="注释 3 3 3 3 3" xfId="46266"/>
    <cellStyle name="注释 3 3 3 3 3 10" xfId="46267"/>
    <cellStyle name="注释 3 3 3 3 3 11" xfId="46268"/>
    <cellStyle name="注释 3 3 3 3 3 2" xfId="46269"/>
    <cellStyle name="注释 3 3 3 3 3 3" xfId="46270"/>
    <cellStyle name="注释 3 3 3 3 3 4" xfId="46271"/>
    <cellStyle name="注释 3 3 3 3 3 5" xfId="46272"/>
    <cellStyle name="注释 3 3 3 3 3 6" xfId="46273"/>
    <cellStyle name="注释 3 3 3 3 3 7" xfId="46274"/>
    <cellStyle name="注释 3 3 3 3 3 8" xfId="46275"/>
    <cellStyle name="注释 3 3 3 3 3 9" xfId="43186"/>
    <cellStyle name="注释 3 3 3 3 4" xfId="46276"/>
    <cellStyle name="注释 3 3 3 3 4 2" xfId="46277"/>
    <cellStyle name="注释 3 3 3 3 4 3" xfId="46278"/>
    <cellStyle name="注释 3 3 3 3 5" xfId="46279"/>
    <cellStyle name="注释 3 3 3 3 6" xfId="46280"/>
    <cellStyle name="注释 3 3 3 3 7" xfId="46281"/>
    <cellStyle name="注释 3 3 3 3 8" xfId="46282"/>
    <cellStyle name="注释 3 3 3 3 9" xfId="5391"/>
    <cellStyle name="注释 3 3 3 4" xfId="46283"/>
    <cellStyle name="注释 3 3 3 4 2" xfId="46284"/>
    <cellStyle name="注释 3 3 3 5" xfId="46285"/>
    <cellStyle name="注释 3 3 4" xfId="46286"/>
    <cellStyle name="注释 3 3 4 2" xfId="46287"/>
    <cellStyle name="注释 3 3 4 2 2" xfId="46288"/>
    <cellStyle name="注释 3 3 4 2 2 2" xfId="46289"/>
    <cellStyle name="注释 3 3 4 2 3" xfId="46290"/>
    <cellStyle name="注释 3 3 4 3" xfId="46291"/>
    <cellStyle name="注释 3 3 4 3 2" xfId="46292"/>
    <cellStyle name="注释 3 3 4 4" xfId="46293"/>
    <cellStyle name="注释 3 3 5" xfId="46294"/>
    <cellStyle name="注释 3 3 5 2" xfId="46295"/>
    <cellStyle name="注释 3 3 5 2 2" xfId="46296"/>
    <cellStyle name="注释 3 3 5 3" xfId="46297"/>
    <cellStyle name="注释 3 3 6" xfId="46298"/>
    <cellStyle name="注释 3 3 6 10" xfId="46299"/>
    <cellStyle name="注释 3 3 6 11" xfId="46300"/>
    <cellStyle name="注释 3 3 6 12" xfId="46301"/>
    <cellStyle name="注释 3 3 6 13" xfId="46302"/>
    <cellStyle name="注释 3 3 6 2" xfId="46303"/>
    <cellStyle name="注释 3 3 6 2 2" xfId="46304"/>
    <cellStyle name="注释 3 3 6 3" xfId="46305"/>
    <cellStyle name="注释 3 3 6 3 10" xfId="46306"/>
    <cellStyle name="注释 3 3 6 3 11" xfId="46307"/>
    <cellStyle name="注释 3 3 6 3 12" xfId="46308"/>
    <cellStyle name="注释 3 3 6 3 2" xfId="46309"/>
    <cellStyle name="注释 3 3 6 3 2 10" xfId="46310"/>
    <cellStyle name="注释 3 3 6 3 2 11" xfId="46311"/>
    <cellStyle name="注释 3 3 6 3 2 2" xfId="46312"/>
    <cellStyle name="注释 3 3 6 3 2 3" xfId="46313"/>
    <cellStyle name="注释 3 3 6 3 2 4" xfId="46314"/>
    <cellStyle name="注释 3 3 6 3 2 5" xfId="46315"/>
    <cellStyle name="注释 3 3 6 3 2 6" xfId="46316"/>
    <cellStyle name="注释 3 3 6 3 2 7" xfId="46317"/>
    <cellStyle name="注释 3 3 6 3 2 8" xfId="46318"/>
    <cellStyle name="注释 3 3 6 3 2 9" xfId="46319"/>
    <cellStyle name="注释 3 3 6 3 3" xfId="46320"/>
    <cellStyle name="注释 3 3 6 3 4" xfId="46321"/>
    <cellStyle name="注释 3 3 6 3 5" xfId="46322"/>
    <cellStyle name="注释 3 3 6 3 6" xfId="46323"/>
    <cellStyle name="注释 3 3 6 3 7" xfId="46324"/>
    <cellStyle name="注释 3 3 6 3 8" xfId="46325"/>
    <cellStyle name="注释 3 3 6 3 9" xfId="46326"/>
    <cellStyle name="注释 3 3 6 4" xfId="46327"/>
    <cellStyle name="注释 3 3 6 5" xfId="11565"/>
    <cellStyle name="注释 3 3 6 6" xfId="11570"/>
    <cellStyle name="注释 3 3 6 7" xfId="46328"/>
    <cellStyle name="注释 3 3 6 8" xfId="46329"/>
    <cellStyle name="注释 3 3 6 9" xfId="46330"/>
    <cellStyle name="注释 3 3 7" xfId="13896"/>
    <cellStyle name="注释 3 3 7 10" xfId="23738"/>
    <cellStyle name="注释 3 3 7 11" xfId="26030"/>
    <cellStyle name="注释 3 3 7 12" xfId="26033"/>
    <cellStyle name="注释 3 3 7 13" xfId="38360"/>
    <cellStyle name="注释 3 3 7 14" xfId="46331"/>
    <cellStyle name="注释 3 3 7 15" xfId="46332"/>
    <cellStyle name="注释 3 3 7 2" xfId="13900"/>
    <cellStyle name="注释 3 3 7 2 2" xfId="13904"/>
    <cellStyle name="注释 3 3 7 2 3" xfId="13908"/>
    <cellStyle name="注释 3 3 7 2 4" xfId="46333"/>
    <cellStyle name="注释 3 3 7 3" xfId="13916"/>
    <cellStyle name="注释 3 3 7 3 10" xfId="46334"/>
    <cellStyle name="注释 3 3 7 3 11" xfId="46335"/>
    <cellStyle name="注释 3 3 7 3 2" xfId="46336"/>
    <cellStyle name="注释 3 3 7 3 3" xfId="46337"/>
    <cellStyle name="注释 3 3 7 3 4" xfId="46338"/>
    <cellStyle name="注释 3 3 7 3 5" xfId="46339"/>
    <cellStyle name="注释 3 3 7 3 6" xfId="46340"/>
    <cellStyle name="注释 3 3 7 3 7" xfId="46341"/>
    <cellStyle name="注释 3 3 7 3 8" xfId="46342"/>
    <cellStyle name="注释 3 3 7 3 9" xfId="46343"/>
    <cellStyle name="注释 3 3 7 4" xfId="13920"/>
    <cellStyle name="注释 3 3 7 5" xfId="46344"/>
    <cellStyle name="注释 3 3 7 6" xfId="46345"/>
    <cellStyle name="注释 3 3 7 7" xfId="46346"/>
    <cellStyle name="注释 3 3 7 8" xfId="46347"/>
    <cellStyle name="注释 3 3 7 9" xfId="46348"/>
    <cellStyle name="注释 3 3 8" xfId="13925"/>
    <cellStyle name="注释 3 3 8 10" xfId="46349"/>
    <cellStyle name="注释 3 3 8 11" xfId="46350"/>
    <cellStyle name="注释 3 3 8 12" xfId="38467"/>
    <cellStyle name="注释 3 3 8 13" xfId="46351"/>
    <cellStyle name="注释 3 3 8 14" xfId="46352"/>
    <cellStyle name="注释 3 3 8 15" xfId="46353"/>
    <cellStyle name="注释 3 3 8 2" xfId="46354"/>
    <cellStyle name="注释 3 3 8 2 2" xfId="46355"/>
    <cellStyle name="注释 3 3 8 3" xfId="46356"/>
    <cellStyle name="注释 3 3 8 3 10" xfId="46357"/>
    <cellStyle name="注释 3 3 8 3 11" xfId="46358"/>
    <cellStyle name="注释 3 3 8 3 12" xfId="46359"/>
    <cellStyle name="注释 3 3 8 3 2" xfId="46360"/>
    <cellStyle name="注释 3 3 8 3 2 10" xfId="46361"/>
    <cellStyle name="注释 3 3 8 3 2 11" xfId="46362"/>
    <cellStyle name="注释 3 3 8 3 2 2" xfId="46363"/>
    <cellStyle name="注释 3 3 8 3 2 3" xfId="46364"/>
    <cellStyle name="注释 3 3 8 3 2 4" xfId="46365"/>
    <cellStyle name="注释 3 3 8 3 2 5" xfId="46366"/>
    <cellStyle name="注释 3 3 8 3 2 6" xfId="46367"/>
    <cellStyle name="注释 3 3 8 3 2 7" xfId="46368"/>
    <cellStyle name="注释 3 3 8 3 2 8" xfId="46369"/>
    <cellStyle name="注释 3 3 8 3 2 9" xfId="46370"/>
    <cellStyle name="注释 3 3 8 3 3" xfId="46371"/>
    <cellStyle name="注释 3 3 8 3 3 2" xfId="46372"/>
    <cellStyle name="注释 3 3 8 3 3 3" xfId="46373"/>
    <cellStyle name="注释 3 3 8 3 4" xfId="46374"/>
    <cellStyle name="注释 3 3 8 3 5" xfId="46375"/>
    <cellStyle name="注释 3 3 8 3 6" xfId="46376"/>
    <cellStyle name="注释 3 3 8 3 6 2" xfId="46377"/>
    <cellStyle name="注释 3 3 8 3 6 3" xfId="46378"/>
    <cellStyle name="注释 3 3 8 3 7" xfId="46379"/>
    <cellStyle name="注释 3 3 8 3 8" xfId="46380"/>
    <cellStyle name="注释 3 3 8 3 9" xfId="46381"/>
    <cellStyle name="注释 3 3 8 4" xfId="46382"/>
    <cellStyle name="注释 3 3 8 5" xfId="46383"/>
    <cellStyle name="注释 3 3 8 6" xfId="46384"/>
    <cellStyle name="注释 3 3 8 7" xfId="46385"/>
    <cellStyle name="注释 3 3 8 8" xfId="46386"/>
    <cellStyle name="注释 3 3 8 9" xfId="46387"/>
    <cellStyle name="注释 3 3 9" xfId="13941"/>
    <cellStyle name="注释 3 3 9 2" xfId="46388"/>
    <cellStyle name="注释 3 4" xfId="46389"/>
    <cellStyle name="注释 3 4 2" xfId="46390"/>
    <cellStyle name="注释 3 4 2 2" xfId="46391"/>
    <cellStyle name="注释 3 4 2 2 2" xfId="46392"/>
    <cellStyle name="注释 3 4 2 3" xfId="46393"/>
    <cellStyle name="注释 3 4 3" xfId="46394"/>
    <cellStyle name="注释 3 4 3 10" xfId="46395"/>
    <cellStyle name="注释 3 4 3 11" xfId="46396"/>
    <cellStyle name="注释 3 4 3 12" xfId="46397"/>
    <cellStyle name="注释 3 4 3 13" xfId="46398"/>
    <cellStyle name="注释 3 4 3 2" xfId="46399"/>
    <cellStyle name="注释 3 4 3 2 2" xfId="46400"/>
    <cellStyle name="注释 3 4 3 3" xfId="46401"/>
    <cellStyle name="注释 3 4 3 3 10" xfId="46402"/>
    <cellStyle name="注释 3 4 3 3 11" xfId="46403"/>
    <cellStyle name="注释 3 4 3 3 12" xfId="46404"/>
    <cellStyle name="注释 3 4 3 3 2" xfId="46405"/>
    <cellStyle name="注释 3 4 3 3 2 10" xfId="46406"/>
    <cellStyle name="注释 3 4 3 3 2 11" xfId="46407"/>
    <cellStyle name="注释 3 4 3 3 2 12" xfId="46408"/>
    <cellStyle name="注释 3 4 3 3 2 13" xfId="46409"/>
    <cellStyle name="注释 3 4 3 3 2 2" xfId="46410"/>
    <cellStyle name="注释 3 4 3 3 2 3" xfId="46411"/>
    <cellStyle name="注释 3 4 3 3 2 4" xfId="46412"/>
    <cellStyle name="注释 3 4 3 3 2 5" xfId="46413"/>
    <cellStyle name="注释 3 4 3 3 2 6" xfId="46414"/>
    <cellStyle name="注释 3 4 3 3 2 7" xfId="46415"/>
    <cellStyle name="注释 3 4 3 3 2 8" xfId="46416"/>
    <cellStyle name="注释 3 4 3 3 2 9" xfId="46417"/>
    <cellStyle name="注释 3 4 3 3 3" xfId="46418"/>
    <cellStyle name="注释 3 4 3 3 4" xfId="46419"/>
    <cellStyle name="注释 3 4 3 3 5" xfId="46420"/>
    <cellStyle name="注释 3 4 3 3 6" xfId="46421"/>
    <cellStyle name="注释 3 4 3 3 7" xfId="46422"/>
    <cellStyle name="注释 3 4 3 3 8" xfId="46423"/>
    <cellStyle name="注释 3 4 3 3 9" xfId="2711"/>
    <cellStyle name="注释 3 4 3 4" xfId="46424"/>
    <cellStyle name="注释 3 4 3 5" xfId="46425"/>
    <cellStyle name="注释 3 4 3 6" xfId="46426"/>
    <cellStyle name="注释 3 4 3 7" xfId="46427"/>
    <cellStyle name="注释 3 4 3 7 2" xfId="46428"/>
    <cellStyle name="注释 3 4 3 7 3" xfId="46429"/>
    <cellStyle name="注释 3 4 3 8" xfId="46430"/>
    <cellStyle name="注释 3 4 3 9" xfId="46431"/>
    <cellStyle name="注释 3 4 4" xfId="46432"/>
    <cellStyle name="注释 3 4 4 2" xfId="46433"/>
    <cellStyle name="注释 3 4 5" xfId="46434"/>
    <cellStyle name="注释 3 5" xfId="46435"/>
    <cellStyle name="注释 3 5 2" xfId="46436"/>
    <cellStyle name="注释 3 5 2 2" xfId="46437"/>
    <cellStyle name="注释 3 5 2 2 2" xfId="46438"/>
    <cellStyle name="注释 3 5 2 3" xfId="46439"/>
    <cellStyle name="注释 3 5 3" xfId="46440"/>
    <cellStyle name="注释 3 5 3 10" xfId="46441"/>
    <cellStyle name="注释 3 5 3 11" xfId="46442"/>
    <cellStyle name="注释 3 5 3 12" xfId="46443"/>
    <cellStyle name="注释 3 5 3 13" xfId="40418"/>
    <cellStyle name="注释 3 5 3 2" xfId="46444"/>
    <cellStyle name="注释 3 5 3 2 2" xfId="46445"/>
    <cellStyle name="注释 3 5 3 2 3" xfId="46446"/>
    <cellStyle name="注释 3 5 3 2 4" xfId="46447"/>
    <cellStyle name="注释 3 5 3 3" xfId="46448"/>
    <cellStyle name="注释 3 5 3 3 10" xfId="46449"/>
    <cellStyle name="注释 3 5 3 3 11" xfId="46450"/>
    <cellStyle name="注释 3 5 3 3 2" xfId="46451"/>
    <cellStyle name="注释 3 5 3 3 3" xfId="46452"/>
    <cellStyle name="注释 3 5 3 3 4" xfId="46453"/>
    <cellStyle name="注释 3 5 3 3 5" xfId="46454"/>
    <cellStyle name="注释 3 5 3 3 6" xfId="46455"/>
    <cellStyle name="注释 3 5 3 3 7" xfId="11285"/>
    <cellStyle name="注释 3 5 3 3 8" xfId="46456"/>
    <cellStyle name="注释 3 5 3 3 9" xfId="3058"/>
    <cellStyle name="注释 3 5 3 4" xfId="46457"/>
    <cellStyle name="注释 3 5 3 5" xfId="46458"/>
    <cellStyle name="注释 3 5 3 6" xfId="46459"/>
    <cellStyle name="注释 3 5 3 7" xfId="46460"/>
    <cellStyle name="注释 3 5 3 8" xfId="46461"/>
    <cellStyle name="注释 3 5 3 9" xfId="46462"/>
    <cellStyle name="注释 3 5 4" xfId="46463"/>
    <cellStyle name="注释 3 5 4 2" xfId="46464"/>
    <cellStyle name="注释 3 5 5" xfId="46465"/>
    <cellStyle name="注释 3 6" xfId="46466"/>
    <cellStyle name="注释 3 6 2" xfId="46467"/>
    <cellStyle name="注释 3 6 2 2" xfId="46468"/>
    <cellStyle name="注释 3 6 2 2 2" xfId="46469"/>
    <cellStyle name="注释 3 6 2 3" xfId="46470"/>
    <cellStyle name="注释 3 6 3" xfId="46471"/>
    <cellStyle name="注释 3 6 3 2" xfId="46472"/>
    <cellStyle name="注释 3 6 4" xfId="46473"/>
    <cellStyle name="注释 3 7" xfId="46474"/>
    <cellStyle name="注释 3 7 2" xfId="46475"/>
    <cellStyle name="注释 3 7 2 2" xfId="46476"/>
    <cellStyle name="注释 3 7 3" xfId="46477"/>
    <cellStyle name="注释 3 8" xfId="46478"/>
    <cellStyle name="注释 3 8 10" xfId="46479"/>
    <cellStyle name="注释 3 8 11" xfId="46480"/>
    <cellStyle name="注释 3 8 12" xfId="46481"/>
    <cellStyle name="注释 3 8 13" xfId="46482"/>
    <cellStyle name="注释 3 8 2" xfId="46483"/>
    <cellStyle name="注释 3 8 2 2" xfId="46484"/>
    <cellStyle name="注释 3 8 3" xfId="46485"/>
    <cellStyle name="注释 3 8 3 10" xfId="46486"/>
    <cellStyle name="注释 3 8 3 11" xfId="46487"/>
    <cellStyle name="注释 3 8 3 12" xfId="46488"/>
    <cellStyle name="注释 3 8 3 2" xfId="46489"/>
    <cellStyle name="注释 3 8 3 2 10" xfId="46490"/>
    <cellStyle name="注释 3 8 3 2 11" xfId="46491"/>
    <cellStyle name="注释 3 8 3 2 2" xfId="46492"/>
    <cellStyle name="注释 3 8 3 2 3" xfId="46493"/>
    <cellStyle name="注释 3 8 3 2 4" xfId="46494"/>
    <cellStyle name="注释 3 8 3 2 5" xfId="46495"/>
    <cellStyle name="注释 3 8 3 2 6" xfId="39600"/>
    <cellStyle name="注释 3 8 3 2 7" xfId="39603"/>
    <cellStyle name="注释 3 8 3 2 8" xfId="39611"/>
    <cellStyle name="注释 3 8 3 2 9" xfId="39613"/>
    <cellStyle name="注释 3 8 3 3" xfId="46496"/>
    <cellStyle name="注释 3 8 3 4" xfId="46497"/>
    <cellStyle name="注释 3 8 3 5" xfId="46498"/>
    <cellStyle name="注释 3 8 3 6" xfId="46499"/>
    <cellStyle name="注释 3 8 3 6 2" xfId="46500"/>
    <cellStyle name="注释 3 8 3 6 3" xfId="14954"/>
    <cellStyle name="注释 3 8 3 7" xfId="46501"/>
    <cellStyle name="注释 3 8 3 8" xfId="46502"/>
    <cellStyle name="注释 3 8 3 9" xfId="46503"/>
    <cellStyle name="注释 3 8 4" xfId="46504"/>
    <cellStyle name="注释 3 8 5" xfId="46505"/>
    <cellStyle name="注释 3 8 6" xfId="46506"/>
    <cellStyle name="注释 3 8 7" xfId="46507"/>
    <cellStyle name="注释 3 8 8" xfId="46508"/>
    <cellStyle name="注释 3 8 9" xfId="46509"/>
    <cellStyle name="注释 3 9" xfId="46510"/>
    <cellStyle name="注释 3 9 10" xfId="46511"/>
    <cellStyle name="注释 3 9 11" xfId="46512"/>
    <cellStyle name="注释 3 9 12" xfId="46513"/>
    <cellStyle name="注释 3 9 13" xfId="46514"/>
    <cellStyle name="注释 3 9 2" xfId="46515"/>
    <cellStyle name="注释 3 9 2 2" xfId="46516"/>
    <cellStyle name="注释 3 9 3" xfId="46517"/>
    <cellStyle name="注释 3 9 3 10" xfId="46518"/>
    <cellStyle name="注释 3 9 3 11" xfId="46519"/>
    <cellStyle name="注释 3 9 3 2" xfId="46520"/>
    <cellStyle name="注释 3 9 3 3" xfId="46521"/>
    <cellStyle name="注释 3 9 3 4" xfId="46522"/>
    <cellStyle name="注释 3 9 3 5" xfId="46523"/>
    <cellStyle name="注释 3 9 3 6" xfId="46524"/>
    <cellStyle name="注释 3 9 3 7" xfId="46525"/>
    <cellStyle name="注释 3 9 3 8" xfId="46526"/>
    <cellStyle name="注释 3 9 3 9" xfId="46527"/>
    <cellStyle name="注释 3 9 4" xfId="46528"/>
    <cellStyle name="注释 3 9 5" xfId="46529"/>
    <cellStyle name="注释 3 9 6" xfId="46530"/>
    <cellStyle name="注释 3 9 7" xfId="46531"/>
    <cellStyle name="注释 3 9 8" xfId="46057"/>
    <cellStyle name="注释 3 9 9" xfId="46060"/>
    <cellStyle name="注释 4" xfId="43309"/>
    <cellStyle name="注释 4 10" xfId="46532"/>
    <cellStyle name="注释 4 10 10" xfId="46533"/>
    <cellStyle name="注释 4 10 11" xfId="46534"/>
    <cellStyle name="注释 4 10 12" xfId="46535"/>
    <cellStyle name="注释 4 10 13" xfId="46536"/>
    <cellStyle name="注释 4 10 2" xfId="46537"/>
    <cellStyle name="注释 4 10 2 2" xfId="46538"/>
    <cellStyle name="注释 4 10 3" xfId="46539"/>
    <cellStyle name="注释 4 10 3 10" xfId="16224"/>
    <cellStyle name="注释 4 10 3 10 2" xfId="16227"/>
    <cellStyle name="注释 4 10 3 10 3" xfId="16251"/>
    <cellStyle name="注释 4 10 3 11" xfId="16269"/>
    <cellStyle name="注释 4 10 3 11 2" xfId="16272"/>
    <cellStyle name="注释 4 10 3 11 3" xfId="16287"/>
    <cellStyle name="注释 4 10 3 12" xfId="16294"/>
    <cellStyle name="注释 4 10 3 12 2" xfId="16296"/>
    <cellStyle name="注释 4 10 3 12 3" xfId="16304"/>
    <cellStyle name="注释 4 10 3 2" xfId="46540"/>
    <cellStyle name="注释 4 10 3 2 10" xfId="46541"/>
    <cellStyle name="注释 4 10 3 2 11" xfId="46542"/>
    <cellStyle name="注释 4 10 3 2 2" xfId="46543"/>
    <cellStyle name="注释 4 10 3 2 3" xfId="46544"/>
    <cellStyle name="注释 4 10 3 2 4" xfId="46545"/>
    <cellStyle name="注释 4 10 3 2 5" xfId="46546"/>
    <cellStyle name="注释 4 10 3 2 6" xfId="46547"/>
    <cellStyle name="注释 4 10 3 2 7" xfId="46548"/>
    <cellStyle name="注释 4 10 3 2 8" xfId="46549"/>
    <cellStyle name="注释 4 10 3 2 9" xfId="18773"/>
    <cellStyle name="注释 4 10 3 3" xfId="46550"/>
    <cellStyle name="注释 4 10 3 4" xfId="46551"/>
    <cellStyle name="注释 4 10 3 5" xfId="46552"/>
    <cellStyle name="注释 4 10 3 6" xfId="46553"/>
    <cellStyle name="注释 4 10 3 7" xfId="46554"/>
    <cellStyle name="注释 4 10 3 8" xfId="46555"/>
    <cellStyle name="注释 4 10 3 9" xfId="46556"/>
    <cellStyle name="注释 4 10 4" xfId="13203"/>
    <cellStyle name="注释 4 10 4 2" xfId="13208"/>
    <cellStyle name="注释 4 10 4 3" xfId="13227"/>
    <cellStyle name="注释 4 10 5" xfId="13240"/>
    <cellStyle name="注释 4 10 5 2" xfId="46557"/>
    <cellStyle name="注释 4 10 5 3" xfId="46558"/>
    <cellStyle name="注释 4 10 6" xfId="13261"/>
    <cellStyle name="注释 4 10 7" xfId="46559"/>
    <cellStyle name="注释 4 10 8" xfId="46560"/>
    <cellStyle name="注释 4 10 9" xfId="46561"/>
    <cellStyle name="注释 4 11" xfId="46562"/>
    <cellStyle name="注释 4 11 2" xfId="46563"/>
    <cellStyle name="注释 4 12" xfId="46564"/>
    <cellStyle name="注释 4 2" xfId="43312"/>
    <cellStyle name="注释 4 2 10" xfId="46565"/>
    <cellStyle name="注释 4 2 10 2" xfId="46566"/>
    <cellStyle name="注释 4 2 11" xfId="46567"/>
    <cellStyle name="注释 4 2 2" xfId="30480"/>
    <cellStyle name="注释 4 2 2 10" xfId="46568"/>
    <cellStyle name="注释 4 2 2 2" xfId="46569"/>
    <cellStyle name="注释 4 2 2 2 2" xfId="46570"/>
    <cellStyle name="注释 4 2 2 2 2 2" xfId="46571"/>
    <cellStyle name="注释 4 2 2 2 2 2 2" xfId="46572"/>
    <cellStyle name="注释 4 2 2 2 2 3" xfId="46573"/>
    <cellStyle name="注释 4 2 2 2 2 3 2" xfId="46574"/>
    <cellStyle name="注释 4 2 2 2 2 3 3" xfId="46575"/>
    <cellStyle name="注释 4 2 2 2 3" xfId="46576"/>
    <cellStyle name="注释 4 2 2 2 3 10" xfId="46577"/>
    <cellStyle name="注释 4 2 2 2 3 11" xfId="46578"/>
    <cellStyle name="注释 4 2 2 2 3 12" xfId="40367"/>
    <cellStyle name="注释 4 2 2 2 3 13" xfId="46579"/>
    <cellStyle name="注释 4 2 2 2 3 2" xfId="46580"/>
    <cellStyle name="注释 4 2 2 2 3 2 2" xfId="46581"/>
    <cellStyle name="注释 4 2 2 2 3 3" xfId="46582"/>
    <cellStyle name="注释 4 2 2 2 3 3 10" xfId="46583"/>
    <cellStyle name="注释 4 2 2 2 3 3 10 2" xfId="46584"/>
    <cellStyle name="注释 4 2 2 2 3 3 11" xfId="46585"/>
    <cellStyle name="注释 4 2 2 2 3 3 12" xfId="46586"/>
    <cellStyle name="注释 4 2 2 2 3 3 2" xfId="46587"/>
    <cellStyle name="注释 4 2 2 2 3 3 2 10" xfId="46588"/>
    <cellStyle name="注释 4 2 2 2 3 3 2 11" xfId="46589"/>
    <cellStyle name="注释 4 2 2 2 3 3 2 2" xfId="46590"/>
    <cellStyle name="注释 4 2 2 2 3 3 2 3" xfId="46591"/>
    <cellStyle name="注释 4 2 2 2 3 3 2 4" xfId="46592"/>
    <cellStyle name="注释 4 2 2 2 3 3 2 5" xfId="46593"/>
    <cellStyle name="注释 4 2 2 2 3 3 2 6" xfId="46594"/>
    <cellStyle name="注释 4 2 2 2 3 3 2 7" xfId="46595"/>
    <cellStyle name="注释 4 2 2 2 3 3 2 8" xfId="46596"/>
    <cellStyle name="注释 4 2 2 2 3 3 2 9" xfId="46597"/>
    <cellStyle name="注释 4 2 2 2 3 3 3" xfId="46598"/>
    <cellStyle name="注释 4 2 2 2 3 3 4" xfId="46599"/>
    <cellStyle name="注释 4 2 2 2 3 3 5" xfId="46600"/>
    <cellStyle name="注释 4 2 2 2 3 3 6" xfId="46601"/>
    <cellStyle name="注释 4 2 2 2 3 3 7" xfId="46602"/>
    <cellStyle name="注释 4 2 2 2 3 3 8" xfId="46603"/>
    <cellStyle name="注释 4 2 2 2 3 3 9" xfId="46604"/>
    <cellStyle name="注释 4 2 2 2 3 4" xfId="46605"/>
    <cellStyle name="注释 4 2 2 2 3 5" xfId="46606"/>
    <cellStyle name="注释 4 2 2 2 3 6" xfId="46607"/>
    <cellStyle name="注释 4 2 2 2 3 7" xfId="46608"/>
    <cellStyle name="注释 4 2 2 2 3 8" xfId="32912"/>
    <cellStyle name="注释 4 2 2 2 3 9" xfId="46609"/>
    <cellStyle name="注释 4 2 2 2 4" xfId="46610"/>
    <cellStyle name="注释 4 2 2 2 4 2" xfId="46611"/>
    <cellStyle name="注释 4 2 2 2 5" xfId="46612"/>
    <cellStyle name="注释 4 2 2 3" xfId="46613"/>
    <cellStyle name="注释 4 2 2 3 2" xfId="46614"/>
    <cellStyle name="注释 4 2 2 3 2 2" xfId="46615"/>
    <cellStyle name="注释 4 2 2 3 2 2 2" xfId="46616"/>
    <cellStyle name="注释 4 2 2 3 2 3" xfId="46617"/>
    <cellStyle name="注释 4 2 2 3 2 3 2" xfId="46618"/>
    <cellStyle name="注释 4 2 2 3 2 3 3" xfId="46619"/>
    <cellStyle name="注释 4 2 2 3 3" xfId="46620"/>
    <cellStyle name="注释 4 2 2 3 3 10" xfId="46621"/>
    <cellStyle name="注释 4 2 2 3 3 10 2" xfId="46622"/>
    <cellStyle name="注释 4 2 2 3 3 10 3" xfId="46623"/>
    <cellStyle name="注释 4 2 2 3 3 11" xfId="12822"/>
    <cellStyle name="注释 4 2 2 3 3 11 2" xfId="46624"/>
    <cellStyle name="注释 4 2 2 3 3 11 3" xfId="46625"/>
    <cellStyle name="注释 4 2 2 3 3 12" xfId="46626"/>
    <cellStyle name="注释 4 2 2 3 3 13" xfId="15339"/>
    <cellStyle name="注释 4 2 2 3 3 2" xfId="46627"/>
    <cellStyle name="注释 4 2 2 3 3 2 2" xfId="46628"/>
    <cellStyle name="注释 4 2 2 3 3 3" xfId="46629"/>
    <cellStyle name="注释 4 2 2 3 3 3 10" xfId="46630"/>
    <cellStyle name="注释 4 2 2 3 3 3 11" xfId="46631"/>
    <cellStyle name="注释 4 2 2 3 3 3 12" xfId="46632"/>
    <cellStyle name="注释 4 2 2 3 3 3 13" xfId="46633"/>
    <cellStyle name="注释 4 2 2 3 3 3 2" xfId="46634"/>
    <cellStyle name="注释 4 2 2 3 3 3 3" xfId="46635"/>
    <cellStyle name="注释 4 2 2 3 3 3 4" xfId="46636"/>
    <cellStyle name="注释 4 2 2 3 3 3 5" xfId="46637"/>
    <cellStyle name="注释 4 2 2 3 3 3 6" xfId="4193"/>
    <cellStyle name="注释 4 2 2 3 3 3 7" xfId="46638"/>
    <cellStyle name="注释 4 2 2 3 3 3 8" xfId="46639"/>
    <cellStyle name="注释 4 2 2 3 3 3 9" xfId="46640"/>
    <cellStyle name="注释 4 2 2 3 3 4" xfId="46641"/>
    <cellStyle name="注释 4 2 2 3 3 5" xfId="46642"/>
    <cellStyle name="注释 4 2 2 3 3 6" xfId="46643"/>
    <cellStyle name="注释 4 2 2 3 3 7" xfId="3352"/>
    <cellStyle name="注释 4 2 2 3 3 8" xfId="46644"/>
    <cellStyle name="注释 4 2 2 3 3 9" xfId="46645"/>
    <cellStyle name="注释 4 2 2 3 4" xfId="46646"/>
    <cellStyle name="注释 4 2 2 3 4 2" xfId="46647"/>
    <cellStyle name="注释 4 2 2 3 4 3" xfId="46648"/>
    <cellStyle name="注释 4 2 2 3 4 4" xfId="46649"/>
    <cellStyle name="注释 4 2 2 3 5" xfId="46650"/>
    <cellStyle name="注释 4 2 2 4" xfId="46651"/>
    <cellStyle name="注释 4 2 2 4 2" xfId="46652"/>
    <cellStyle name="注释 4 2 2 4 2 2" xfId="46653"/>
    <cellStyle name="注释 4 2 2 4 2 2 2" xfId="46654"/>
    <cellStyle name="注释 4 2 2 4 2 3" xfId="46655"/>
    <cellStyle name="注释 4 2 2 4 3" xfId="46656"/>
    <cellStyle name="注释 4 2 2 4 3 2" xfId="46657"/>
    <cellStyle name="注释 4 2 2 4 3 2 2" xfId="46658"/>
    <cellStyle name="注释 4 2 2 4 3 2 3" xfId="46659"/>
    <cellStyle name="注释 4 2 2 4 3 3" xfId="46660"/>
    <cellStyle name="注释 4 2 2 4 3 4" xfId="46661"/>
    <cellStyle name="注释 4 2 2 4 4" xfId="46662"/>
    <cellStyle name="注释 4 2 2 4 4 2" xfId="46663"/>
    <cellStyle name="注释 4 2 2 4 4 3" xfId="46664"/>
    <cellStyle name="注释 4 2 2 5" xfId="46665"/>
    <cellStyle name="注释 4 2 2 5 2" xfId="46666"/>
    <cellStyle name="注释 4 2 2 5 2 2" xfId="46667"/>
    <cellStyle name="注释 4 2 2 5 3" xfId="46668"/>
    <cellStyle name="注释 4 2 2 5 4" xfId="46669"/>
    <cellStyle name="注释 4 2 2 5 5" xfId="46670"/>
    <cellStyle name="注释 4 2 2 6" xfId="46671"/>
    <cellStyle name="注释 4 2 2 6 10" xfId="41709"/>
    <cellStyle name="注释 4 2 2 6 11" xfId="41711"/>
    <cellStyle name="注释 4 2 2 6 12" xfId="46672"/>
    <cellStyle name="注释 4 2 2 6 13" xfId="46673"/>
    <cellStyle name="注释 4 2 2 6 2" xfId="46674"/>
    <cellStyle name="注释 4 2 2 6 2 2" xfId="46675"/>
    <cellStyle name="注释 4 2 2 6 3" xfId="46676"/>
    <cellStyle name="注释 4 2 2 6 3 10" xfId="8298"/>
    <cellStyle name="注释 4 2 2 6 3 10 2" xfId="8301"/>
    <cellStyle name="注释 4 2 2 6 3 10 3" xfId="8324"/>
    <cellStyle name="注释 4 2 2 6 3 11" xfId="8350"/>
    <cellStyle name="注释 4 2 2 6 3 11 2" xfId="4402"/>
    <cellStyle name="注释 4 2 2 6 3 11 3" xfId="4408"/>
    <cellStyle name="注释 4 2 2 6 3 12" xfId="7899"/>
    <cellStyle name="注释 4 2 2 6 3 12 2" xfId="4452"/>
    <cellStyle name="注释 4 2 2 6 3 12 3" xfId="7928"/>
    <cellStyle name="注释 4 2 2 6 3 2" xfId="46677"/>
    <cellStyle name="注释 4 2 2 6 3 2 10" xfId="46678"/>
    <cellStyle name="注释 4 2 2 6 3 2 11" xfId="46679"/>
    <cellStyle name="注释 4 2 2 6 3 2 2" xfId="46680"/>
    <cellStyle name="注释 4 2 2 6 3 2 3" xfId="46681"/>
    <cellStyle name="注释 4 2 2 6 3 2 4" xfId="46682"/>
    <cellStyle name="注释 4 2 2 6 3 2 5" xfId="46683"/>
    <cellStyle name="注释 4 2 2 6 3 2 6" xfId="46684"/>
    <cellStyle name="注释 4 2 2 6 3 2 7" xfId="46685"/>
    <cellStyle name="注释 4 2 2 6 3 2 8" xfId="46686"/>
    <cellStyle name="注释 4 2 2 6 3 2 9" xfId="33479"/>
    <cellStyle name="注释 4 2 2 6 3 3" xfId="46687"/>
    <cellStyle name="注释 4 2 2 6 3 4" xfId="46688"/>
    <cellStyle name="注释 4 2 2 6 3 5" xfId="46689"/>
    <cellStyle name="注释 4 2 2 6 3 6" xfId="46690"/>
    <cellStyle name="注释 4 2 2 6 3 7" xfId="46691"/>
    <cellStyle name="注释 4 2 2 6 3 8" xfId="46692"/>
    <cellStyle name="注释 4 2 2 6 3 9" xfId="46693"/>
    <cellStyle name="注释 4 2 2 6 4" xfId="46694"/>
    <cellStyle name="注释 4 2 2 6 5" xfId="46695"/>
    <cellStyle name="注释 4 2 2 6 6" xfId="46696"/>
    <cellStyle name="注释 4 2 2 6 7" xfId="46697"/>
    <cellStyle name="注释 4 2 2 6 8" xfId="37132"/>
    <cellStyle name="注释 4 2 2 6 9" xfId="918"/>
    <cellStyle name="注释 4 2 2 7" xfId="46698"/>
    <cellStyle name="注释 4 2 2 7 10" xfId="46699"/>
    <cellStyle name="注释 4 2 2 7 11" xfId="46700"/>
    <cellStyle name="注释 4 2 2 7 12" xfId="46701"/>
    <cellStyle name="注释 4 2 2 7 13" xfId="46702"/>
    <cellStyle name="注释 4 2 2 7 2" xfId="11621"/>
    <cellStyle name="注释 4 2 2 7 2 2" xfId="46703"/>
    <cellStyle name="注释 4 2 2 7 3" xfId="46704"/>
    <cellStyle name="注释 4 2 2 7 3 10" xfId="46705"/>
    <cellStyle name="注释 4 2 2 7 3 11" xfId="46706"/>
    <cellStyle name="注释 4 2 2 7 3 2" xfId="46707"/>
    <cellStyle name="注释 4 2 2 7 3 3" xfId="6372"/>
    <cellStyle name="注释 4 2 2 7 3 4" xfId="46708"/>
    <cellStyle name="注释 4 2 2 7 3 5" xfId="46709"/>
    <cellStyle name="注释 4 2 2 7 3 6" xfId="46710"/>
    <cellStyle name="注释 4 2 2 7 3 7" xfId="46711"/>
    <cellStyle name="注释 4 2 2 7 3 8" xfId="46712"/>
    <cellStyle name="注释 4 2 2 7 3 9" xfId="46713"/>
    <cellStyle name="注释 4 2 2 7 4" xfId="46714"/>
    <cellStyle name="注释 4 2 2 7 5" xfId="46715"/>
    <cellStyle name="注释 4 2 2 7 6" xfId="46716"/>
    <cellStyle name="注释 4 2 2 7 7" xfId="46717"/>
    <cellStyle name="注释 4 2 2 7 8" xfId="37136"/>
    <cellStyle name="注释 4 2 2 7 9" xfId="684"/>
    <cellStyle name="注释 4 2 2 8" xfId="46718"/>
    <cellStyle name="注释 4 2 2 8 10" xfId="46719"/>
    <cellStyle name="注释 4 2 2 8 11" xfId="46720"/>
    <cellStyle name="注释 4 2 2 8 11 2" xfId="46721"/>
    <cellStyle name="注释 4 2 2 8 11 3" xfId="46722"/>
    <cellStyle name="注释 4 2 2 8 12" xfId="46723"/>
    <cellStyle name="注释 4 2 2 8 12 2" xfId="46724"/>
    <cellStyle name="注释 4 2 2 8 12 3" xfId="46725"/>
    <cellStyle name="注释 4 2 2 8 13" xfId="46726"/>
    <cellStyle name="注释 4 2 2 8 13 2" xfId="46727"/>
    <cellStyle name="注释 4 2 2 8 13 3" xfId="46728"/>
    <cellStyle name="注释 4 2 2 8 2" xfId="46729"/>
    <cellStyle name="注释 4 2 2 8 2 2" xfId="46730"/>
    <cellStyle name="注释 4 2 2 8 3" xfId="46731"/>
    <cellStyle name="注释 4 2 2 8 3 10" xfId="46732"/>
    <cellStyle name="注释 4 2 2 8 3 11" xfId="46733"/>
    <cellStyle name="注释 4 2 2 8 3 12" xfId="46734"/>
    <cellStyle name="注释 4 2 2 8 3 2" xfId="46735"/>
    <cellStyle name="注释 4 2 2 8 3 2 10" xfId="46736"/>
    <cellStyle name="注释 4 2 2 8 3 2 11" xfId="17824"/>
    <cellStyle name="注释 4 2 2 8 3 2 2" xfId="46737"/>
    <cellStyle name="注释 4 2 2 8 3 2 3" xfId="46738"/>
    <cellStyle name="注释 4 2 2 8 3 2 4" xfId="46739"/>
    <cellStyle name="注释 4 2 2 8 3 2 5" xfId="46740"/>
    <cellStyle name="注释 4 2 2 8 3 2 6" xfId="46741"/>
    <cellStyle name="注释 4 2 2 8 3 2 7" xfId="46742"/>
    <cellStyle name="注释 4 2 2 8 3 2 8" xfId="46743"/>
    <cellStyle name="注释 4 2 2 8 3 2 9" xfId="32784"/>
    <cellStyle name="注释 4 2 2 8 3 3" xfId="1207"/>
    <cellStyle name="注释 4 2 2 8 3 4" xfId="46744"/>
    <cellStyle name="注释 4 2 2 8 3 5" xfId="46745"/>
    <cellStyle name="注释 4 2 2 8 3 6" xfId="46746"/>
    <cellStyle name="注释 4 2 2 8 3 7" xfId="46747"/>
    <cellStyle name="注释 4 2 2 8 3 8" xfId="46748"/>
    <cellStyle name="注释 4 2 2 8 3 9" xfId="46749"/>
    <cellStyle name="注释 4 2 2 8 4" xfId="46750"/>
    <cellStyle name="注释 4 2 2 8 5" xfId="20654"/>
    <cellStyle name="注释 4 2 2 8 6" xfId="20657"/>
    <cellStyle name="注释 4 2 2 8 7" xfId="20660"/>
    <cellStyle name="注释 4 2 2 8 8" xfId="25290"/>
    <cellStyle name="注释 4 2 2 8 9" xfId="25292"/>
    <cellStyle name="注释 4 2 2 9" xfId="46751"/>
    <cellStyle name="注释 4 2 2 9 2" xfId="46752"/>
    <cellStyle name="注释 4 2 3" xfId="30482"/>
    <cellStyle name="注释 4 2 3 2" xfId="34394"/>
    <cellStyle name="注释 4 2 3 2 2" xfId="30648"/>
    <cellStyle name="注释 4 2 3 2 2 2" xfId="34396"/>
    <cellStyle name="注释 4 2 3 2 3" xfId="34398"/>
    <cellStyle name="注释 4 2 3 3" xfId="34401"/>
    <cellStyle name="注释 4 2 3 3 10" xfId="46753"/>
    <cellStyle name="注释 4 2 3 3 11" xfId="46754"/>
    <cellStyle name="注释 4 2 3 3 12" xfId="46755"/>
    <cellStyle name="注释 4 2 3 3 13" xfId="46756"/>
    <cellStyle name="注释 4 2 3 3 2" xfId="34403"/>
    <cellStyle name="注释 4 2 3 3 2 2" xfId="11138"/>
    <cellStyle name="注释 4 2 3 3 2 2 2" xfId="1921"/>
    <cellStyle name="注释 4 2 3 3 2 2 3" xfId="11145"/>
    <cellStyle name="注释 4 2 3 3 3" xfId="46757"/>
    <cellStyle name="注释 4 2 3 3 3 10" xfId="46758"/>
    <cellStyle name="注释 4 2 3 3 3 11" xfId="46759"/>
    <cellStyle name="注释 4 2 3 3 3 12" xfId="46760"/>
    <cellStyle name="注释 4 2 3 3 3 2" xfId="46761"/>
    <cellStyle name="注释 4 2 3 3 3 2 10" xfId="46762"/>
    <cellStyle name="注释 4 2 3 3 3 2 11" xfId="14495"/>
    <cellStyle name="注释 4 2 3 3 3 2 12" xfId="14501"/>
    <cellStyle name="注释 4 2 3 3 3 2 13" xfId="23521"/>
    <cellStyle name="注释 4 2 3 3 3 2 2" xfId="46763"/>
    <cellStyle name="注释 4 2 3 3 3 2 3" xfId="46764"/>
    <cellStyle name="注释 4 2 3 3 3 2 4" xfId="46765"/>
    <cellStyle name="注释 4 2 3 3 3 2 5" xfId="30230"/>
    <cellStyle name="注释 4 2 3 3 3 2 6" xfId="5050"/>
    <cellStyle name="注释 4 2 3 3 3 2 7" xfId="17230"/>
    <cellStyle name="注释 4 2 3 3 3 2 8" xfId="30232"/>
    <cellStyle name="注释 4 2 3 3 3 2 9" xfId="30234"/>
    <cellStyle name="注释 4 2 3 3 3 3" xfId="46766"/>
    <cellStyle name="注释 4 2 3 3 3 3 2" xfId="46767"/>
    <cellStyle name="注释 4 2 3 3 3 3 3" xfId="46768"/>
    <cellStyle name="注释 4 2 3 3 3 4" xfId="46769"/>
    <cellStyle name="注释 4 2 3 3 3 5" xfId="46770"/>
    <cellStyle name="注释 4 2 3 3 3 6" xfId="46771"/>
    <cellStyle name="注释 4 2 3 3 3 7" xfId="46772"/>
    <cellStyle name="注释 4 2 3 3 3 8" xfId="46773"/>
    <cellStyle name="注释 4 2 3 3 3 9" xfId="46774"/>
    <cellStyle name="注释 4 2 3 3 4" xfId="46775"/>
    <cellStyle name="注释 4 2 3 3 5" xfId="46776"/>
    <cellStyle name="注释 4 2 3 3 6" xfId="46777"/>
    <cellStyle name="注释 4 2 3 3 7" xfId="46778"/>
    <cellStyle name="注释 4 2 3 3 8" xfId="46779"/>
    <cellStyle name="注释 4 2 3 3 9" xfId="1437"/>
    <cellStyle name="注释 4 2 3 4" xfId="28283"/>
    <cellStyle name="注释 4 2 3 4 2" xfId="34405"/>
    <cellStyle name="注释 4 2 3 5" xfId="34407"/>
    <cellStyle name="注释 4 2 4" xfId="30484"/>
    <cellStyle name="注释 4 2 4 2" xfId="46780"/>
    <cellStyle name="注释 4 2 4 2 2" xfId="46781"/>
    <cellStyle name="注释 4 2 4 2 2 2" xfId="46782"/>
    <cellStyle name="注释 4 2 4 2 3" xfId="46783"/>
    <cellStyle name="注释 4 2 4 3" xfId="46784"/>
    <cellStyle name="注释 4 2 4 3 10" xfId="46785"/>
    <cellStyle name="注释 4 2 4 3 11" xfId="46786"/>
    <cellStyle name="注释 4 2 4 3 11 2" xfId="46787"/>
    <cellStyle name="注释 4 2 4 3 11 3" xfId="46788"/>
    <cellStyle name="注释 4 2 4 3 12" xfId="46789"/>
    <cellStyle name="注释 4 2 4 3 13" xfId="46790"/>
    <cellStyle name="注释 4 2 4 3 2" xfId="46791"/>
    <cellStyle name="注释 4 2 4 3 2 2" xfId="46792"/>
    <cellStyle name="注释 4 2 4 3 3" xfId="46793"/>
    <cellStyle name="注释 4 2 4 3 3 10" xfId="46794"/>
    <cellStyle name="注释 4 2 4 3 3 11" xfId="46795"/>
    <cellStyle name="注释 4 2 4 3 3 2" xfId="46796"/>
    <cellStyle name="注释 4 2 4 3 3 3" xfId="46797"/>
    <cellStyle name="注释 4 2 4 3 3 4" xfId="46798"/>
    <cellStyle name="注释 4 2 4 3 3 5" xfId="46799"/>
    <cellStyle name="注释 4 2 4 3 3 6" xfId="46800"/>
    <cellStyle name="注释 4 2 4 3 3 7" xfId="46801"/>
    <cellStyle name="注释 4 2 4 3 3 8" xfId="46802"/>
    <cellStyle name="注释 4 2 4 3 3 9" xfId="46803"/>
    <cellStyle name="注释 4 2 4 3 4" xfId="46804"/>
    <cellStyle name="注释 4 2 4 3 5" xfId="46805"/>
    <cellStyle name="注释 4 2 4 3 6" xfId="9748"/>
    <cellStyle name="注释 4 2 4 3 7" xfId="22016"/>
    <cellStyle name="注释 4 2 4 3 8" xfId="46806"/>
    <cellStyle name="注释 4 2 4 3 9" xfId="1498"/>
    <cellStyle name="注释 4 2 4 4" xfId="46807"/>
    <cellStyle name="注释 4 2 4 4 2" xfId="46808"/>
    <cellStyle name="注释 4 2 4 5" xfId="46809"/>
    <cellStyle name="注释 4 2 5" xfId="46810"/>
    <cellStyle name="注释 4 2 5 2" xfId="46811"/>
    <cellStyle name="注释 4 2 5 2 2" xfId="46812"/>
    <cellStyle name="注释 4 2 5 2 2 2" xfId="46813"/>
    <cellStyle name="注释 4 2 5 2 3" xfId="46814"/>
    <cellStyle name="注释 4 2 5 3" xfId="46815"/>
    <cellStyle name="注释 4 2 5 3 2" xfId="46816"/>
    <cellStyle name="注释 4 2 5 4" xfId="46817"/>
    <cellStyle name="注释 4 2 6" xfId="46818"/>
    <cellStyle name="注释 4 2 6 2" xfId="46819"/>
    <cellStyle name="注释 4 2 6 2 2" xfId="46820"/>
    <cellStyle name="注释 4 2 6 3" xfId="46821"/>
    <cellStyle name="注释 4 2 7" xfId="15892"/>
    <cellStyle name="注释 4 2 7 10" xfId="46822"/>
    <cellStyle name="注释 4 2 7 11" xfId="46823"/>
    <cellStyle name="注释 4 2 7 12" xfId="46824"/>
    <cellStyle name="注释 4 2 7 13" xfId="46825"/>
    <cellStyle name="注释 4 2 7 14" xfId="46826"/>
    <cellStyle name="注释 4 2 7 15" xfId="46827"/>
    <cellStyle name="注释 4 2 7 2" xfId="46828"/>
    <cellStyle name="注释 4 2 7 2 2" xfId="46829"/>
    <cellStyle name="注释 4 2 7 2 2 2" xfId="46830"/>
    <cellStyle name="注释 4 2 7 2 2 3" xfId="46831"/>
    <cellStyle name="注释 4 2 7 2 3" xfId="46832"/>
    <cellStyle name="注释 4 2 7 2 4" xfId="46833"/>
    <cellStyle name="注释 4 2 7 3" xfId="46834"/>
    <cellStyle name="注释 4 2 7 3 10" xfId="46835"/>
    <cellStyle name="注释 4 2 7 3 11" xfId="46836"/>
    <cellStyle name="注释 4 2 7 3 12" xfId="46837"/>
    <cellStyle name="注释 4 2 7 3 13" xfId="46838"/>
    <cellStyle name="注释 4 2 7 3 14" xfId="46839"/>
    <cellStyle name="注释 4 2 7 3 2" xfId="46840"/>
    <cellStyle name="注释 4 2 7 3 2 10" xfId="46841"/>
    <cellStyle name="注释 4 2 7 3 2 11" xfId="46842"/>
    <cellStyle name="注释 4 2 7 3 2 2" xfId="46843"/>
    <cellStyle name="注释 4 2 7 3 2 3" xfId="46844"/>
    <cellStyle name="注释 4 2 7 3 2 4" xfId="46845"/>
    <cellStyle name="注释 4 2 7 3 2 5" xfId="46846"/>
    <cellStyle name="注释 4 2 7 3 2 6" xfId="46847"/>
    <cellStyle name="注释 4 2 7 3 2 7" xfId="46848"/>
    <cellStyle name="注释 4 2 7 3 2 8" xfId="46849"/>
    <cellStyle name="注释 4 2 7 3 2 9" xfId="46850"/>
    <cellStyle name="注释 4 2 7 3 3" xfId="46851"/>
    <cellStyle name="注释 4 2 7 3 4" xfId="46852"/>
    <cellStyle name="注释 4 2 7 3 5" xfId="46853"/>
    <cellStyle name="注释 4 2 7 3 6" xfId="46854"/>
    <cellStyle name="注释 4 2 7 3 7" xfId="46855"/>
    <cellStyle name="注释 4 2 7 3 8" xfId="2499"/>
    <cellStyle name="注释 4 2 7 3 9" xfId="33396"/>
    <cellStyle name="注释 4 2 7 4" xfId="46856"/>
    <cellStyle name="注释 4 2 7 5" xfId="46857"/>
    <cellStyle name="注释 4 2 7 6" xfId="46858"/>
    <cellStyle name="注释 4 2 7 7" xfId="46859"/>
    <cellStyle name="注释 4 2 7 8" xfId="46860"/>
    <cellStyle name="注释 4 2 7 9" xfId="46861"/>
    <cellStyle name="注释 4 2 8" xfId="15914"/>
    <cellStyle name="注释 4 2 8 10" xfId="46862"/>
    <cellStyle name="注释 4 2 8 11" xfId="46863"/>
    <cellStyle name="注释 4 2 8 12" xfId="46864"/>
    <cellStyle name="注释 4 2 8 13" xfId="46865"/>
    <cellStyle name="注释 4 2 8 14" xfId="46866"/>
    <cellStyle name="注释 4 2 8 15" xfId="46867"/>
    <cellStyle name="注释 4 2 8 2" xfId="46868"/>
    <cellStyle name="注释 4 2 8 2 2" xfId="46869"/>
    <cellStyle name="注释 4 2 8 2 3" xfId="46870"/>
    <cellStyle name="注释 4 2 8 2 4" xfId="46871"/>
    <cellStyle name="注释 4 2 8 3" xfId="46872"/>
    <cellStyle name="注释 4 2 8 3 10" xfId="16804"/>
    <cellStyle name="注释 4 2 8 3 11" xfId="16807"/>
    <cellStyle name="注释 4 2 8 3 2" xfId="46873"/>
    <cellStyle name="注释 4 2 8 3 3" xfId="46874"/>
    <cellStyle name="注释 4 2 8 3 4" xfId="46875"/>
    <cellStyle name="注释 4 2 8 3 5" xfId="46876"/>
    <cellStyle name="注释 4 2 8 3 6" xfId="46877"/>
    <cellStyle name="注释 4 2 8 3 7" xfId="46878"/>
    <cellStyle name="注释 4 2 8 3 8" xfId="33468"/>
    <cellStyle name="注释 4 2 8 3 9" xfId="33471"/>
    <cellStyle name="注释 4 2 8 4" xfId="46879"/>
    <cellStyle name="注释 4 2 8 5" xfId="46880"/>
    <cellStyle name="注释 4 2 8 6" xfId="46881"/>
    <cellStyle name="注释 4 2 8 7" xfId="46882"/>
    <cellStyle name="注释 4 2 8 8" xfId="46883"/>
    <cellStyle name="注释 4 2 8 9" xfId="46884"/>
    <cellStyle name="注释 4 2 9" xfId="46885"/>
    <cellStyle name="注释 4 2 9 10" xfId="46886"/>
    <cellStyle name="注释 4 2 9 11" xfId="46887"/>
    <cellStyle name="注释 4 2 9 12" xfId="46888"/>
    <cellStyle name="注释 4 2 9 13" xfId="46889"/>
    <cellStyle name="注释 4 2 9 14" xfId="46890"/>
    <cellStyle name="注释 4 2 9 15" xfId="46891"/>
    <cellStyle name="注释 4 2 9 2" xfId="46892"/>
    <cellStyle name="注释 4 2 9 2 2" xfId="40610"/>
    <cellStyle name="注释 4 2 9 2 3" xfId="40612"/>
    <cellStyle name="注释 4 2 9 2 4" xfId="15936"/>
    <cellStyle name="注释 4 2 9 3" xfId="46893"/>
    <cellStyle name="注释 4 2 9 3 10" xfId="46894"/>
    <cellStyle name="注释 4 2 9 3 11" xfId="23530"/>
    <cellStyle name="注释 4 2 9 3 12" xfId="28241"/>
    <cellStyle name="注释 4 2 9 3 2" xfId="25913"/>
    <cellStyle name="注释 4 2 9 3 2 10" xfId="46895"/>
    <cellStyle name="注释 4 2 9 3 2 11" xfId="46896"/>
    <cellStyle name="注释 4 2 9 3 2 2" xfId="25916"/>
    <cellStyle name="注释 4 2 9 3 2 3" xfId="46897"/>
    <cellStyle name="注释 4 2 9 3 2 4" xfId="46898"/>
    <cellStyle name="注释 4 2 9 3 2 5" xfId="46899"/>
    <cellStyle name="注释 4 2 9 3 2 6" xfId="46900"/>
    <cellStyle name="注释 4 2 9 3 2 7" xfId="46901"/>
    <cellStyle name="注释 4 2 9 3 2 8" xfId="46902"/>
    <cellStyle name="注释 4 2 9 3 2 9" xfId="46903"/>
    <cellStyle name="注释 4 2 9 3 3" xfId="25918"/>
    <cellStyle name="注释 4 2 9 3 4" xfId="26713"/>
    <cellStyle name="注释 4 2 9 3 5" xfId="46904"/>
    <cellStyle name="注释 4 2 9 3 6" xfId="46905"/>
    <cellStyle name="注释 4 2 9 3 7" xfId="46906"/>
    <cellStyle name="注释 4 2 9 3 8" xfId="26737"/>
    <cellStyle name="注释 4 2 9 3 9" xfId="46907"/>
    <cellStyle name="注释 4 2 9 4" xfId="46908"/>
    <cellStyle name="注释 4 2 9 5" xfId="46909"/>
    <cellStyle name="注释 4 2 9 6" xfId="46910"/>
    <cellStyle name="注释 4 2 9 7" xfId="46911"/>
    <cellStyle name="注释 4 2 9 8" xfId="46912"/>
    <cellStyle name="注释 4 2 9 9" xfId="46913"/>
    <cellStyle name="注释 4 3" xfId="46914"/>
    <cellStyle name="注释 4 3 10" xfId="46915"/>
    <cellStyle name="注释 4 3 2" xfId="41561"/>
    <cellStyle name="注释 4 3 2 2" xfId="46916"/>
    <cellStyle name="注释 4 3 2 2 2" xfId="46917"/>
    <cellStyle name="注释 4 3 2 2 2 2" xfId="46918"/>
    <cellStyle name="注释 4 3 2 2 3" xfId="46919"/>
    <cellStyle name="注释 4 3 2 3" xfId="46920"/>
    <cellStyle name="注释 4 3 2 3 10" xfId="17316"/>
    <cellStyle name="注释 4 3 2 3 11" xfId="46921"/>
    <cellStyle name="注释 4 3 2 3 12" xfId="46922"/>
    <cellStyle name="注释 4 3 2 3 13" xfId="46923"/>
    <cellStyle name="注释 4 3 2 3 2" xfId="46924"/>
    <cellStyle name="注释 4 3 2 3 2 2" xfId="46925"/>
    <cellStyle name="注释 4 3 2 3 3" xfId="46926"/>
    <cellStyle name="注释 4 3 2 3 3 10" xfId="46927"/>
    <cellStyle name="注释 4 3 2 3 3 10 2" xfId="46928"/>
    <cellStyle name="注释 4 3 2 3 3 10 3" xfId="46929"/>
    <cellStyle name="注释 4 3 2 3 3 11" xfId="46930"/>
    <cellStyle name="注释 4 3 2 3 3 11 2" xfId="46931"/>
    <cellStyle name="注释 4 3 2 3 3 11 3" xfId="46932"/>
    <cellStyle name="注释 4 3 2 3 3 12" xfId="46933"/>
    <cellStyle name="注释 4 3 2 3 3 2" xfId="46934"/>
    <cellStyle name="注释 4 3 2 3 3 2 10" xfId="46935"/>
    <cellStyle name="注释 4 3 2 3 3 2 11" xfId="46936"/>
    <cellStyle name="注释 4 3 2 3 3 2 2" xfId="46937"/>
    <cellStyle name="注释 4 3 2 3 3 2 3" xfId="46938"/>
    <cellStyle name="注释 4 3 2 3 3 2 4" xfId="46939"/>
    <cellStyle name="注释 4 3 2 3 3 2 5" xfId="46940"/>
    <cellStyle name="注释 4 3 2 3 3 2 6" xfId="7022"/>
    <cellStyle name="注释 4 3 2 3 3 2 7" xfId="46941"/>
    <cellStyle name="注释 4 3 2 3 3 2 8" xfId="46942"/>
    <cellStyle name="注释 4 3 2 3 3 2 9" xfId="46943"/>
    <cellStyle name="注释 4 3 2 3 3 3" xfId="46944"/>
    <cellStyle name="注释 4 3 2 3 3 3 2" xfId="46945"/>
    <cellStyle name="注释 4 3 2 3 3 3 3" xfId="46946"/>
    <cellStyle name="注释 4 3 2 3 3 4" xfId="46947"/>
    <cellStyle name="注释 4 3 2 3 3 5" xfId="46948"/>
    <cellStyle name="注释 4 3 2 3 3 6" xfId="46949"/>
    <cellStyle name="注释 4 3 2 3 3 7" xfId="46950"/>
    <cellStyle name="注释 4 3 2 3 3 8" xfId="46951"/>
    <cellStyle name="注释 4 3 2 3 3 9" xfId="46952"/>
    <cellStyle name="注释 4 3 2 3 4" xfId="46953"/>
    <cellStyle name="注释 4 3 2 3 5" xfId="46954"/>
    <cellStyle name="注释 4 3 2 3 6" xfId="46955"/>
    <cellStyle name="注释 4 3 2 3 7" xfId="46956"/>
    <cellStyle name="注释 4 3 2 3 7 2" xfId="46957"/>
    <cellStyle name="注释 4 3 2 3 7 3" xfId="46958"/>
    <cellStyle name="注释 4 3 2 3 8" xfId="46959"/>
    <cellStyle name="注释 4 3 2 3 9" xfId="1528"/>
    <cellStyle name="注释 4 3 2 3 9 2" xfId="1538"/>
    <cellStyle name="注释 4 3 2 3 9 3" xfId="1563"/>
    <cellStyle name="注释 4 3 2 4" xfId="46960"/>
    <cellStyle name="注释 4 3 2 4 2" xfId="46961"/>
    <cellStyle name="注释 4 3 2 5" xfId="46962"/>
    <cellStyle name="注释 4 3 3" xfId="41563"/>
    <cellStyle name="注释 4 3 3 2" xfId="33431"/>
    <cellStyle name="注释 4 3 3 2 2" xfId="33434"/>
    <cellStyle name="注释 4 3 3 2 2 2" xfId="34444"/>
    <cellStyle name="注释 4 3 3 2 3" xfId="46963"/>
    <cellStyle name="注释 4 3 3 3" xfId="4532"/>
    <cellStyle name="注释 4 3 3 3 10" xfId="46964"/>
    <cellStyle name="注释 4 3 3 3 11" xfId="46965"/>
    <cellStyle name="注释 4 3 3 3 12" xfId="46966"/>
    <cellStyle name="注释 4 3 3 3 13" xfId="46967"/>
    <cellStyle name="注释 4 3 3 3 2" xfId="30878"/>
    <cellStyle name="注释 4 3 3 3 2 2" xfId="46968"/>
    <cellStyle name="注释 4 3 3 3 3" xfId="46969"/>
    <cellStyle name="注释 4 3 3 3 3 10" xfId="46970"/>
    <cellStyle name="注释 4 3 3 3 3 11" xfId="46971"/>
    <cellStyle name="注释 4 3 3 3 3 2" xfId="46972"/>
    <cellStyle name="注释 4 3 3 3 3 3" xfId="46973"/>
    <cellStyle name="注释 4 3 3 3 3 4" xfId="46974"/>
    <cellStyle name="注释 4 3 3 3 3 5" xfId="46975"/>
    <cellStyle name="注释 4 3 3 3 3 6" xfId="46976"/>
    <cellStyle name="注释 4 3 3 3 3 7" xfId="46977"/>
    <cellStyle name="注释 4 3 3 3 3 8" xfId="46978"/>
    <cellStyle name="注释 4 3 3 3 3 9" xfId="46979"/>
    <cellStyle name="注释 4 3 3 3 4" xfId="46980"/>
    <cellStyle name="注释 4 3 3 3 5" xfId="46981"/>
    <cellStyle name="注释 4 3 3 3 6" xfId="46982"/>
    <cellStyle name="注释 4 3 3 3 7" xfId="46983"/>
    <cellStyle name="注释 4 3 3 3 8" xfId="46984"/>
    <cellStyle name="注释 4 3 3 3 9" xfId="1675"/>
    <cellStyle name="注释 4 3 3 3 9 2" xfId="1682"/>
    <cellStyle name="注释 4 3 3 3 9 3" xfId="2241"/>
    <cellStyle name="注释 4 3 3 4" xfId="34446"/>
    <cellStyle name="注释 4 3 3 4 2" xfId="46985"/>
    <cellStyle name="注释 4 3 3 5" xfId="46986"/>
    <cellStyle name="注释 4 3 4" xfId="41565"/>
    <cellStyle name="注释 4 3 4 2" xfId="46987"/>
    <cellStyle name="注释 4 3 4 2 2" xfId="46988"/>
    <cellStyle name="注释 4 3 4 2 2 2" xfId="46989"/>
    <cellStyle name="注释 4 3 4 2 3" xfId="46990"/>
    <cellStyle name="注释 4 3 4 3" xfId="46991"/>
    <cellStyle name="注释 4 3 4 3 2" xfId="46992"/>
    <cellStyle name="注释 4 3 4 4" xfId="46993"/>
    <cellStyle name="注释 4 3 5" xfId="41567"/>
    <cellStyle name="注释 4 3 5 2" xfId="46994"/>
    <cellStyle name="注释 4 3 5 2 2" xfId="46995"/>
    <cellStyle name="注释 4 3 5 3" xfId="46996"/>
    <cellStyle name="注释 4 3 6" xfId="46997"/>
    <cellStyle name="注释 4 3 6 10" xfId="46998"/>
    <cellStyle name="注释 4 3 6 11" xfId="46999"/>
    <cellStyle name="注释 4 3 6 12" xfId="47000"/>
    <cellStyle name="注释 4 3 6 13" xfId="47001"/>
    <cellStyle name="注释 4 3 6 2" xfId="47002"/>
    <cellStyle name="注释 4 3 6 2 2" xfId="47003"/>
    <cellStyle name="注释 4 3 6 3" xfId="47005"/>
    <cellStyle name="注释 4 3 6 3 10" xfId="47006"/>
    <cellStyle name="注释 4 3 6 3 11" xfId="47007"/>
    <cellStyle name="注释 4 3 6 3 12" xfId="47008"/>
    <cellStyle name="注释 4 3 6 3 2" xfId="47009"/>
    <cellStyle name="注释 4 3 6 3 2 10" xfId="47010"/>
    <cellStyle name="注释 4 3 6 3 2 11" xfId="47011"/>
    <cellStyle name="注释 4 3 6 3 2 2" xfId="47012"/>
    <cellStyle name="注释 4 3 6 3 2 3" xfId="47013"/>
    <cellStyle name="注释 4 3 6 3 2 4" xfId="47014"/>
    <cellStyle name="注释 4 3 6 3 2 5" xfId="47015"/>
    <cellStyle name="注释 4 3 6 3 2 6" xfId="47016"/>
    <cellStyle name="注释 4 3 6 3 2 7" xfId="47017"/>
    <cellStyle name="注释 4 3 6 3 2 8" xfId="47018"/>
    <cellStyle name="注释 4 3 6 3 2 9" xfId="47019"/>
    <cellStyle name="注释 4 3 6 3 3" xfId="47020"/>
    <cellStyle name="注释 4 3 6 3 4" xfId="47021"/>
    <cellStyle name="注释 4 3 6 3 5" xfId="47022"/>
    <cellStyle name="注释 4 3 6 3 6" xfId="47023"/>
    <cellStyle name="注释 4 3 6 3 7" xfId="47024"/>
    <cellStyle name="注释 4 3 6 3 8" xfId="47025"/>
    <cellStyle name="注释 4 3 6 3 9" xfId="47026"/>
    <cellStyle name="注释 4 3 6 3 9 2" xfId="47027"/>
    <cellStyle name="注释 4 3 6 3 9 3" xfId="5516"/>
    <cellStyle name="注释 4 3 6 4" xfId="47028"/>
    <cellStyle name="注释 4 3 6 5" xfId="47029"/>
    <cellStyle name="注释 4 3 6 6" xfId="47030"/>
    <cellStyle name="注释 4 3 6 7" xfId="47031"/>
    <cellStyle name="注释 4 3 6 8" xfId="47032"/>
    <cellStyle name="注释 4 3 6 9" xfId="33150"/>
    <cellStyle name="注释 4 3 7" xfId="47033"/>
    <cellStyle name="注释 4 3 7 10" xfId="47034"/>
    <cellStyle name="注释 4 3 7 11" xfId="47035"/>
    <cellStyle name="注释 4 3 7 12" xfId="47036"/>
    <cellStyle name="注释 4 3 7 13" xfId="47037"/>
    <cellStyle name="注释 4 3 7 14" xfId="36668"/>
    <cellStyle name="注释 4 3 7 15" xfId="47038"/>
    <cellStyle name="注释 4 3 7 2" xfId="47039"/>
    <cellStyle name="注释 4 3 7 2 2" xfId="47040"/>
    <cellStyle name="注释 4 3 7 2 2 2" xfId="47041"/>
    <cellStyle name="注释 4 3 7 2 2 3" xfId="47042"/>
    <cellStyle name="注释 4 3 7 2 3" xfId="47043"/>
    <cellStyle name="注释 4 3 7 2 4" xfId="47044"/>
    <cellStyle name="注释 4 3 7 3" xfId="47045"/>
    <cellStyle name="注释 4 3 7 3 10" xfId="17872"/>
    <cellStyle name="注释 4 3 7 3 11" xfId="47046"/>
    <cellStyle name="注释 4 3 7 3 2" xfId="47047"/>
    <cellStyle name="注释 4 3 7 3 3" xfId="47048"/>
    <cellStyle name="注释 4 3 7 3 4" xfId="47049"/>
    <cellStyle name="注释 4 3 7 3 5" xfId="47050"/>
    <cellStyle name="注释 4 3 7 3 6" xfId="47051"/>
    <cellStyle name="注释 4 3 7 3 7" xfId="47052"/>
    <cellStyle name="注释 4 3 7 3 8" xfId="22839"/>
    <cellStyle name="注释 4 3 7 3 9" xfId="4972"/>
    <cellStyle name="注释 4 3 7 3 9 2" xfId="5586"/>
    <cellStyle name="注释 4 3 7 3 9 3" xfId="5611"/>
    <cellStyle name="注释 4 3 7 4" xfId="47053"/>
    <cellStyle name="注释 4 3 7 5" xfId="47054"/>
    <cellStyle name="注释 4 3 7 6" xfId="47055"/>
    <cellStyle name="注释 4 3 7 7" xfId="47056"/>
    <cellStyle name="注释 4 3 7 8" xfId="47057"/>
    <cellStyle name="注释 4 3 7 9" xfId="33155"/>
    <cellStyle name="注释 4 3 8" xfId="47058"/>
    <cellStyle name="注释 4 3 8 10" xfId="47059"/>
    <cellStyle name="注释 4 3 8 11" xfId="47060"/>
    <cellStyle name="注释 4 3 8 11 2" xfId="47061"/>
    <cellStyle name="注释 4 3 8 11 3" xfId="47062"/>
    <cellStyle name="注释 4 3 8 12" xfId="47063"/>
    <cellStyle name="注释 4 3 8 12 2" xfId="47064"/>
    <cellStyle name="注释 4 3 8 12 3" xfId="47065"/>
    <cellStyle name="注释 4 3 8 13" xfId="47066"/>
    <cellStyle name="注释 4 3 8 13 2" xfId="47067"/>
    <cellStyle name="注释 4 3 8 13 3" xfId="47068"/>
    <cellStyle name="注释 4 3 8 14" xfId="47069"/>
    <cellStyle name="注释 4 3 8 15" xfId="47070"/>
    <cellStyle name="注释 4 3 8 2" xfId="47071"/>
    <cellStyle name="注释 4 3 8 2 2" xfId="47072"/>
    <cellStyle name="注释 4 3 8 3" xfId="47073"/>
    <cellStyle name="注释 4 3 8 3 10" xfId="47074"/>
    <cellStyle name="注释 4 3 8 3 10 2" xfId="47075"/>
    <cellStyle name="注释 4 3 8 3 10 3" xfId="47076"/>
    <cellStyle name="注释 4 3 8 3 11" xfId="47077"/>
    <cellStyle name="注释 4 3 8 3 11 2" xfId="47078"/>
    <cellStyle name="注释 4 3 8 3 11 3" xfId="47079"/>
    <cellStyle name="注释 4 3 8 3 12" xfId="47080"/>
    <cellStyle name="注释 4 3 8 3 12 2" xfId="47081"/>
    <cellStyle name="注释 4 3 8 3 12 3" xfId="47082"/>
    <cellStyle name="注释 4 3 8 3 2" xfId="47083"/>
    <cellStyle name="注释 4 3 8 3 2 10" xfId="47084"/>
    <cellStyle name="注释 4 3 8 3 2 11" xfId="47085"/>
    <cellStyle name="注释 4 3 8 3 2 12" xfId="47086"/>
    <cellStyle name="注释 4 3 8 3 2 13" xfId="47087"/>
    <cellStyle name="注释 4 3 8 3 2 2" xfId="47088"/>
    <cellStyle name="注释 4 3 8 3 2 3" xfId="47089"/>
    <cellStyle name="注释 4 3 8 3 2 4" xfId="47090"/>
    <cellStyle name="注释 4 3 8 3 2 5" xfId="47091"/>
    <cellStyle name="注释 4 3 8 3 2 6" xfId="35677"/>
    <cellStyle name="注释 4 3 8 3 2 7" xfId="47092"/>
    <cellStyle name="注释 4 3 8 3 2 8" xfId="47093"/>
    <cellStyle name="注释 4 3 8 3 2 9" xfId="47094"/>
    <cellStyle name="注释 4 3 8 3 3" xfId="47095"/>
    <cellStyle name="注释 4 3 8 3 4" xfId="47096"/>
    <cellStyle name="注释 4 3 8 3 5" xfId="47097"/>
    <cellStyle name="注释 4 3 8 3 6" xfId="47098"/>
    <cellStyle name="注释 4 3 8 3 7" xfId="47099"/>
    <cellStyle name="注释 4 3 8 3 8" xfId="6251"/>
    <cellStyle name="注释 4 3 8 3 9" xfId="5225"/>
    <cellStyle name="注释 4 3 8 3 9 2" xfId="5712"/>
    <cellStyle name="注释 4 3 8 3 9 3" xfId="5718"/>
    <cellStyle name="注释 4 3 8 4" xfId="47100"/>
    <cellStyle name="注释 4 3 8 5" xfId="47101"/>
    <cellStyle name="注释 4 3 8 6" xfId="47102"/>
    <cellStyle name="注释 4 3 8 7" xfId="47103"/>
    <cellStyle name="注释 4 3 8 8" xfId="47104"/>
    <cellStyle name="注释 4 3 8 9" xfId="27556"/>
    <cellStyle name="注释 4 3 9" xfId="47105"/>
    <cellStyle name="注释 4 3 9 2" xfId="47106"/>
    <cellStyle name="注释 4 3 9 3" xfId="47107"/>
    <cellStyle name="注释 4 3 9 4" xfId="47108"/>
    <cellStyle name="注释 4 4" xfId="47109"/>
    <cellStyle name="注释 4 4 2" xfId="47110"/>
    <cellStyle name="注释 4 4 2 2" xfId="47111"/>
    <cellStyle name="注释 4 4 2 2 2" xfId="47112"/>
    <cellStyle name="注释 4 4 2 3" xfId="47113"/>
    <cellStyle name="注释 4 4 3" xfId="7680"/>
    <cellStyle name="注释 4 4 3 10" xfId="47114"/>
    <cellStyle name="注释 4 4 3 11" xfId="45190"/>
    <cellStyle name="注释 4 4 3 12" xfId="45192"/>
    <cellStyle name="注释 4 4 3 13" xfId="45194"/>
    <cellStyle name="注释 4 4 3 2" xfId="30996"/>
    <cellStyle name="注释 4 4 3 2 2" xfId="34496"/>
    <cellStyle name="注释 4 4 3 3" xfId="30999"/>
    <cellStyle name="注释 4 4 3 3 10" xfId="24974"/>
    <cellStyle name="注释 4 4 3 3 11" xfId="24978"/>
    <cellStyle name="注释 4 4 3 3 12" xfId="47115"/>
    <cellStyle name="注释 4 4 3 3 2" xfId="34500"/>
    <cellStyle name="注释 4 4 3 3 2 10" xfId="47116"/>
    <cellStyle name="注释 4 4 3 3 2 11" xfId="47117"/>
    <cellStyle name="注释 4 4 3 3 2 2" xfId="11573"/>
    <cellStyle name="注释 4 4 3 3 2 3" xfId="47118"/>
    <cellStyle name="注释 4 4 3 3 2 4" xfId="47119"/>
    <cellStyle name="注释 4 4 3 3 2 5" xfId="47120"/>
    <cellStyle name="注释 4 4 3 3 2 6" xfId="47121"/>
    <cellStyle name="注释 4 4 3 3 2 7" xfId="47122"/>
    <cellStyle name="注释 4 4 3 3 2 8" xfId="47123"/>
    <cellStyle name="注释 4 4 3 3 2 9" xfId="47124"/>
    <cellStyle name="注释 4 4 3 3 3" xfId="47125"/>
    <cellStyle name="注释 4 4 3 3 4" xfId="47126"/>
    <cellStyle name="注释 4 4 3 3 5" xfId="47127"/>
    <cellStyle name="注释 4 4 3 3 6" xfId="47128"/>
    <cellStyle name="注释 4 4 3 3 7" xfId="45202"/>
    <cellStyle name="注释 4 4 3 3 8" xfId="45204"/>
    <cellStyle name="注释 4 4 3 3 9" xfId="321"/>
    <cellStyle name="注释 4 4 3 4" xfId="29846"/>
    <cellStyle name="注释 4 4 3 5" xfId="29850"/>
    <cellStyle name="注释 4 4 3 6" xfId="29853"/>
    <cellStyle name="注释 4 4 3 7" xfId="18852"/>
    <cellStyle name="注释 4 4 3 8" xfId="29856"/>
    <cellStyle name="注释 4 4 3 9" xfId="47129"/>
    <cellStyle name="注释 4 4 4" xfId="47130"/>
    <cellStyle name="注释 4 4 4 2" xfId="47131"/>
    <cellStyle name="注释 4 4 5" xfId="47132"/>
    <cellStyle name="注释 4 4 6" xfId="47133"/>
    <cellStyle name="注释 4 4 7" xfId="15990"/>
    <cellStyle name="注释 4 5" xfId="47134"/>
    <cellStyle name="注释 4 5 2" xfId="47135"/>
    <cellStyle name="注释 4 5 2 2" xfId="47136"/>
    <cellStyle name="注释 4 5 2 2 2" xfId="47137"/>
    <cellStyle name="注释 4 5 2 3" xfId="47138"/>
    <cellStyle name="注释 4 5 3" xfId="47139"/>
    <cellStyle name="注释 4 5 3 10" xfId="47140"/>
    <cellStyle name="注释 4 5 3 11" xfId="47141"/>
    <cellStyle name="注释 4 5 3 12" xfId="47142"/>
    <cellStyle name="注释 4 5 3 13" xfId="47143"/>
    <cellStyle name="注释 4 5 3 2" xfId="47144"/>
    <cellStyle name="注释 4 5 3 2 2" xfId="47145"/>
    <cellStyle name="注释 4 5 3 3" xfId="47146"/>
    <cellStyle name="注释 4 5 3 3 10" xfId="40056"/>
    <cellStyle name="注释 4 5 3 3 11" xfId="40073"/>
    <cellStyle name="注释 4 5 3 3 2" xfId="47147"/>
    <cellStyle name="注释 4 5 3 3 3" xfId="47148"/>
    <cellStyle name="注释 4 5 3 3 4" xfId="47149"/>
    <cellStyle name="注释 4 5 3 3 5" xfId="47150"/>
    <cellStyle name="注释 4 5 3 3 6" xfId="47151"/>
    <cellStyle name="注释 4 5 3 3 7" xfId="47152"/>
    <cellStyle name="注释 4 5 3 3 8" xfId="47153"/>
    <cellStyle name="注释 4 5 3 3 9" xfId="873"/>
    <cellStyle name="注释 4 5 3 4" xfId="47154"/>
    <cellStyle name="注释 4 5 3 5" xfId="47155"/>
    <cellStyle name="注释 4 5 3 6" xfId="47156"/>
    <cellStyle name="注释 4 5 3 7" xfId="47157"/>
    <cellStyle name="注释 4 5 3 8" xfId="47158"/>
    <cellStyle name="注释 4 5 3 9" xfId="47159"/>
    <cellStyle name="注释 4 5 4" xfId="47160"/>
    <cellStyle name="注释 4 5 4 2" xfId="47161"/>
    <cellStyle name="注释 4 5 5" xfId="47162"/>
    <cellStyle name="注释 4 6" xfId="47163"/>
    <cellStyle name="注释 4 6 2" xfId="47164"/>
    <cellStyle name="注释 4 6 2 2" xfId="47165"/>
    <cellStyle name="注释 4 6 2 2 2" xfId="47166"/>
    <cellStyle name="注释 4 6 2 3" xfId="47167"/>
    <cellStyle name="注释 4 6 3" xfId="47168"/>
    <cellStyle name="注释 4 6 3 2" xfId="47169"/>
    <cellStyle name="注释 4 6 4" xfId="47170"/>
    <cellStyle name="注释 4 7" xfId="47171"/>
    <cellStyle name="注释 4 7 2" xfId="47172"/>
    <cellStyle name="注释 4 7 2 2" xfId="47173"/>
    <cellStyle name="注释 4 7 3" xfId="47174"/>
    <cellStyle name="注释 4 8" xfId="47175"/>
    <cellStyle name="注释 4 8 10" xfId="47176"/>
    <cellStyle name="注释 4 8 11" xfId="47177"/>
    <cellStyle name="注释 4 8 12" xfId="47178"/>
    <cellStyle name="注释 4 8 13" xfId="47179"/>
    <cellStyle name="注释 4 8 2" xfId="47180"/>
    <cellStyle name="注释 4 8 2 2" xfId="47181"/>
    <cellStyle name="注释 4 8 3" xfId="47182"/>
    <cellStyle name="注释 4 8 3 10" xfId="47183"/>
    <cellStyle name="注释 4 8 3 11" xfId="18973"/>
    <cellStyle name="注释 4 8 3 12" xfId="18991"/>
    <cellStyle name="注释 4 8 3 12 2" xfId="18994"/>
    <cellStyle name="注释 4 8 3 12 3" xfId="19006"/>
    <cellStyle name="注释 4 8 3 2" xfId="47184"/>
    <cellStyle name="注释 4 8 3 2 10" xfId="47185"/>
    <cellStyle name="注释 4 8 3 2 11" xfId="47186"/>
    <cellStyle name="注释 4 8 3 2 2" xfId="47187"/>
    <cellStyle name="注释 4 8 3 2 3" xfId="47188"/>
    <cellStyle name="注释 4 8 3 2 4" xfId="47189"/>
    <cellStyle name="注释 4 8 3 2 5" xfId="47190"/>
    <cellStyle name="注释 4 8 3 2 6" xfId="39743"/>
    <cellStyle name="注释 4 8 3 2 7" xfId="39745"/>
    <cellStyle name="注释 4 8 3 2 8" xfId="47191"/>
    <cellStyle name="注释 4 8 3 2 9" xfId="47192"/>
    <cellStyle name="注释 4 8 3 3" xfId="47193"/>
    <cellStyle name="注释 4 8 3 4" xfId="47194"/>
    <cellStyle name="注释 4 8 3 5" xfId="47195"/>
    <cellStyle name="注释 4 8 3 6" xfId="47196"/>
    <cellStyle name="注释 4 8 3 7" xfId="47197"/>
    <cellStyle name="注释 4 8 3 8" xfId="47198"/>
    <cellStyle name="注释 4 8 3 9" xfId="47199"/>
    <cellStyle name="注释 4 8 4" xfId="47200"/>
    <cellStyle name="注释 4 8 5" xfId="47201"/>
    <cellStyle name="注释 4 8 6" xfId="47202"/>
    <cellStyle name="注释 4 8 7" xfId="47203"/>
    <cellStyle name="注释 4 8 8" xfId="47204"/>
    <cellStyle name="注释 4 8 9" xfId="47205"/>
    <cellStyle name="注释 4 9" xfId="47206"/>
    <cellStyle name="注释 4 9 10" xfId="47207"/>
    <cellStyle name="注释 4 9 11" xfId="47208"/>
    <cellStyle name="注释 4 9 12" xfId="21650"/>
    <cellStyle name="注释 4 9 13" xfId="26559"/>
    <cellStyle name="注释 4 9 2" xfId="47209"/>
    <cellStyle name="注释 4 9 2 2" xfId="47210"/>
    <cellStyle name="注释 4 9 3" xfId="47211"/>
    <cellStyle name="注释 4 9 3 10" xfId="47212"/>
    <cellStyle name="注释 4 9 3 11" xfId="47213"/>
    <cellStyle name="注释 4 9 3 2" xfId="47214"/>
    <cellStyle name="注释 4 9 3 3" xfId="47215"/>
    <cellStyle name="注释 4 9 3 4" xfId="26023"/>
    <cellStyle name="注释 4 9 3 5" xfId="26038"/>
    <cellStyle name="注释 4 9 3 6" xfId="26046"/>
    <cellStyle name="注释 4 9 3 7" xfId="26050"/>
    <cellStyle name="注释 4 9 3 8" xfId="29936"/>
    <cellStyle name="注释 4 9 3 9" xfId="47216"/>
    <cellStyle name="注释 4 9 4" xfId="47217"/>
    <cellStyle name="注释 4 9 5" xfId="47218"/>
    <cellStyle name="注释 4 9 6" xfId="47219"/>
    <cellStyle name="注释 4 9 7" xfId="31754"/>
    <cellStyle name="注释 4 9 8" xfId="31756"/>
    <cellStyle name="注释 4 9 9" xfId="31760"/>
    <cellStyle name="注释 5" xfId="43314"/>
    <cellStyle name="注释 5 2" xfId="47220"/>
    <cellStyle name="注释 5 2 2" xfId="47221"/>
    <cellStyle name="注释 5 2 2 2" xfId="47222"/>
    <cellStyle name="注释 5 2 2 2 2" xfId="47223"/>
    <cellStyle name="注释 5 2 2 2 2 2" xfId="47224"/>
    <cellStyle name="注释 5 2 2 2 3" xfId="47225"/>
    <cellStyle name="注释 5 2 2 3" xfId="47226"/>
    <cellStyle name="注释 5 2 2 3 10" xfId="47227"/>
    <cellStyle name="注释 5 2 2 3 11" xfId="47228"/>
    <cellStyle name="注释 5 2 2 3 12" xfId="47229"/>
    <cellStyle name="注释 5 2 2 3 13" xfId="47230"/>
    <cellStyle name="注释 5 2 2 3 2" xfId="47231"/>
    <cellStyle name="注释 5 2 2 3 2 2" xfId="47232"/>
    <cellStyle name="注释 5 2 2 3 3" xfId="47233"/>
    <cellStyle name="注释 5 2 2 3 3 10" xfId="47234"/>
    <cellStyle name="注释 5 2 2 3 3 11" xfId="47235"/>
    <cellStyle name="注释 5 2 2 3 3 2" xfId="47236"/>
    <cellStyle name="注释 5 2 2 3 3 3" xfId="47237"/>
    <cellStyle name="注释 5 2 2 3 3 4" xfId="47238"/>
    <cellStyle name="注释 5 2 2 3 3 5" xfId="47239"/>
    <cellStyle name="注释 5 2 2 3 3 6" xfId="47240"/>
    <cellStyle name="注释 5 2 2 3 3 7" xfId="47241"/>
    <cellStyle name="注释 5 2 2 3 3 8" xfId="47242"/>
    <cellStyle name="注释 5 2 2 3 3 9" xfId="47243"/>
    <cellStyle name="注释 5 2 2 3 4" xfId="19027"/>
    <cellStyle name="注释 5 2 2 3 5" xfId="47244"/>
    <cellStyle name="注释 5 2 2 3 6" xfId="47245"/>
    <cellStyle name="注释 5 2 2 3 7" xfId="47246"/>
    <cellStyle name="注释 5 2 2 3 8" xfId="47247"/>
    <cellStyle name="注释 5 2 2 3 9" xfId="8519"/>
    <cellStyle name="注释 5 2 2 3 9 2" xfId="6973"/>
    <cellStyle name="注释 5 2 2 3 9 3" xfId="6982"/>
    <cellStyle name="注释 5 2 2 4" xfId="47248"/>
    <cellStyle name="注释 5 2 2 4 2" xfId="47249"/>
    <cellStyle name="注释 5 2 2 5" xfId="19287"/>
    <cellStyle name="注释 5 2 3" xfId="47250"/>
    <cellStyle name="注释 5 2 3 2" xfId="47251"/>
    <cellStyle name="注释 5 2 3 2 2" xfId="47252"/>
    <cellStyle name="注释 5 2 3 2 2 2" xfId="3670"/>
    <cellStyle name="注释 5 2 3 2 3" xfId="47253"/>
    <cellStyle name="注释 5 2 3 3" xfId="47254"/>
    <cellStyle name="注释 5 2 3 3 2" xfId="47255"/>
    <cellStyle name="注释 5 2 3 4" xfId="47256"/>
    <cellStyle name="注释 5 2 3 4 2" xfId="47257"/>
    <cellStyle name="注释 5 2 3 4 3" xfId="47258"/>
    <cellStyle name="注释 5 2 4" xfId="47259"/>
    <cellStyle name="注释 5 2 4 2" xfId="34653"/>
    <cellStyle name="注释 5 2 4 2 2" xfId="47260"/>
    <cellStyle name="注释 5 2 4 3" xfId="34655"/>
    <cellStyle name="注释 5 2 5" xfId="47261"/>
    <cellStyle name="注释 5 2 5 10" xfId="47262"/>
    <cellStyle name="注释 5 2 5 11" xfId="47263"/>
    <cellStyle name="注释 5 2 5 12" xfId="47264"/>
    <cellStyle name="注释 5 2 5 13" xfId="47265"/>
    <cellStyle name="注释 5 2 5 2" xfId="47266"/>
    <cellStyle name="注释 5 2 5 2 2" xfId="47267"/>
    <cellStyle name="注释 5 2 5 3" xfId="47268"/>
    <cellStyle name="注释 5 2 5 3 10" xfId="47269"/>
    <cellStyle name="注释 5 2 5 3 11" xfId="47270"/>
    <cellStyle name="注释 5 2 5 3 2" xfId="47271"/>
    <cellStyle name="注释 5 2 5 3 3" xfId="47272"/>
    <cellStyle name="注释 5 2 5 3 4" xfId="47273"/>
    <cellStyle name="注释 5 2 5 3 5" xfId="47274"/>
    <cellStyle name="注释 5 2 5 3 6" xfId="47275"/>
    <cellStyle name="注释 5 2 5 3 7" xfId="47276"/>
    <cellStyle name="注释 5 2 5 3 8" xfId="47277"/>
    <cellStyle name="注释 5 2 5 3 9" xfId="6802"/>
    <cellStyle name="注释 5 2 5 4" xfId="47278"/>
    <cellStyle name="注释 5 2 5 5" xfId="47279"/>
    <cellStyle name="注释 5 2 5 6" xfId="47280"/>
    <cellStyle name="注释 5 2 5 7" xfId="47281"/>
    <cellStyle name="注释 5 2 5 8" xfId="47282"/>
    <cellStyle name="注释 5 2 5 9" xfId="47283"/>
    <cellStyle name="注释 5 2 6" xfId="47284"/>
    <cellStyle name="注释 5 2 6 10" xfId="47285"/>
    <cellStyle name="注释 5 2 6 11" xfId="34523"/>
    <cellStyle name="注释 5 2 6 12" xfId="47286"/>
    <cellStyle name="注释 5 2 6 13" xfId="47287"/>
    <cellStyle name="注释 5 2 6 2" xfId="47288"/>
    <cellStyle name="注释 5 2 6 2 2" xfId="47289"/>
    <cellStyle name="注释 5 2 6 3" xfId="47290"/>
    <cellStyle name="注释 5 2 6 3 10" xfId="47291"/>
    <cellStyle name="注释 5 2 6 3 11" xfId="47292"/>
    <cellStyle name="注释 5 2 6 3 2" xfId="47293"/>
    <cellStyle name="注释 5 2 6 3 3" xfId="47294"/>
    <cellStyle name="注释 5 2 6 3 4" xfId="19232"/>
    <cellStyle name="注释 5 2 6 3 5" xfId="47295"/>
    <cellStyle name="注释 5 2 6 3 6" xfId="47296"/>
    <cellStyle name="注释 5 2 6 3 7" xfId="47297"/>
    <cellStyle name="注释 5 2 6 3 8" xfId="47298"/>
    <cellStyle name="注释 5 2 6 3 9" xfId="47299"/>
    <cellStyle name="注释 5 2 6 4" xfId="47300"/>
    <cellStyle name="注释 5 2 6 5" xfId="47301"/>
    <cellStyle name="注释 5 2 6 6" xfId="47302"/>
    <cellStyle name="注释 5 2 6 7" xfId="47303"/>
    <cellStyle name="注释 5 2 6 8" xfId="47304"/>
    <cellStyle name="注释 5 2 6 9" xfId="47305"/>
    <cellStyle name="注释 5 2 7" xfId="47306"/>
    <cellStyle name="注释 5 2 7 2" xfId="47307"/>
    <cellStyle name="注释 5 2 8" xfId="47308"/>
    <cellStyle name="注释 5 3" xfId="47309"/>
    <cellStyle name="注释 5 3 2" xfId="47310"/>
    <cellStyle name="注释 5 3 2 2" xfId="43610"/>
    <cellStyle name="注释 5 3 2 2 2" xfId="47311"/>
    <cellStyle name="注释 5 3 2 3" xfId="43612"/>
    <cellStyle name="注释 5 3 3" xfId="47312"/>
    <cellStyle name="注释 5 3 3 10" xfId="47313"/>
    <cellStyle name="注释 5 3 3 11" xfId="19225"/>
    <cellStyle name="注释 5 3 3 12" xfId="47314"/>
    <cellStyle name="注释 5 3 3 13" xfId="47315"/>
    <cellStyle name="注释 5 3 3 2" xfId="47316"/>
    <cellStyle name="注释 5 3 3 2 2" xfId="47317"/>
    <cellStyle name="注释 5 3 3 3" xfId="47318"/>
    <cellStyle name="注释 5 3 3 3 10" xfId="47319"/>
    <cellStyle name="注释 5 3 3 3 11" xfId="47320"/>
    <cellStyle name="注释 5 3 3 3 2" xfId="47321"/>
    <cellStyle name="注释 5 3 3 3 3" xfId="47322"/>
    <cellStyle name="注释 5 3 3 3 4" xfId="47323"/>
    <cellStyle name="注释 5 3 3 3 5" xfId="47324"/>
    <cellStyle name="注释 5 3 3 3 6" xfId="47325"/>
    <cellStyle name="注释 5 3 3 3 7" xfId="47326"/>
    <cellStyle name="注释 5 3 3 3 8" xfId="47327"/>
    <cellStyle name="注释 5 3 3 3 9" xfId="8928"/>
    <cellStyle name="注释 5 3 3 4" xfId="47328"/>
    <cellStyle name="注释 5 3 3 4 2" xfId="47329"/>
    <cellStyle name="注释 5 3 3 4 3" xfId="47330"/>
    <cellStyle name="注释 5 3 3 5" xfId="47331"/>
    <cellStyle name="注释 5 3 3 6" xfId="47332"/>
    <cellStyle name="注释 5 3 3 7" xfId="47333"/>
    <cellStyle name="注释 5 3 3 8" xfId="47334"/>
    <cellStyle name="注释 5 3 3 9" xfId="47335"/>
    <cellStyle name="注释 5 3 4" xfId="47336"/>
    <cellStyle name="注释 5 3 4 2" xfId="47337"/>
    <cellStyle name="注释 5 3 5" xfId="47338"/>
    <cellStyle name="注释 5 4" xfId="47339"/>
    <cellStyle name="注释 5 4 2" xfId="47340"/>
    <cellStyle name="注释 5 4 2 2" xfId="47341"/>
    <cellStyle name="注释 5 4 2 2 2" xfId="47342"/>
    <cellStyle name="注释 5 4 2 2 3" xfId="47343"/>
    <cellStyle name="注释 5 4 2 2 4" xfId="47344"/>
    <cellStyle name="注释 5 4 2 3" xfId="47345"/>
    <cellStyle name="注释 5 4 2 4" xfId="47346"/>
    <cellStyle name="注释 5 4 2 5" xfId="47347"/>
    <cellStyle name="注释 5 4 3" xfId="47348"/>
    <cellStyle name="注释 5 4 3 2" xfId="47349"/>
    <cellStyle name="注释 5 4 3 2 2" xfId="47350"/>
    <cellStyle name="注释 5 4 3 2 3" xfId="47351"/>
    <cellStyle name="注释 5 4 3 3" xfId="47352"/>
    <cellStyle name="注释 5 4 3 4" xfId="47353"/>
    <cellStyle name="注释 5 4 4" xfId="47354"/>
    <cellStyle name="注释 5 5" xfId="47355"/>
    <cellStyle name="注释 5 5 2" xfId="47356"/>
    <cellStyle name="注释 5 5 2 2" xfId="47357"/>
    <cellStyle name="注释 5 5 2 3" xfId="47358"/>
    <cellStyle name="注释 5 5 2 4" xfId="47359"/>
    <cellStyle name="注释 5 5 3" xfId="47360"/>
    <cellStyle name="注释 5 6" xfId="47361"/>
    <cellStyle name="注释 5 6 10" xfId="47362"/>
    <cellStyle name="注释 5 6 11" xfId="47363"/>
    <cellStyle name="注释 5 6 12" xfId="47364"/>
    <cellStyle name="注释 5 6 13" xfId="47365"/>
    <cellStyle name="注释 5 6 2" xfId="47366"/>
    <cellStyle name="注释 5 6 2 2" xfId="47367"/>
    <cellStyle name="注释 5 6 3" xfId="47368"/>
    <cellStyle name="注释 5 6 3 10" xfId="24117"/>
    <cellStyle name="注释 5 6 3 11" xfId="24120"/>
    <cellStyle name="注释 5 6 3 2" xfId="47369"/>
    <cellStyle name="注释 5 6 3 3" xfId="47370"/>
    <cellStyle name="注释 5 6 3 4" xfId="47371"/>
    <cellStyle name="注释 5 6 3 5" xfId="47372"/>
    <cellStyle name="注释 5 6 3 6" xfId="47373"/>
    <cellStyle name="注释 5 6 3 7" xfId="47374"/>
    <cellStyle name="注释 5 6 3 8" xfId="47375"/>
    <cellStyle name="注释 5 6 3 9" xfId="47376"/>
    <cellStyle name="注释 5 6 4" xfId="47377"/>
    <cellStyle name="注释 5 6 5" xfId="47378"/>
    <cellStyle name="注释 5 6 5 2" xfId="47379"/>
    <cellStyle name="注释 5 6 5 3" xfId="47380"/>
    <cellStyle name="注释 5 6 6" xfId="47381"/>
    <cellStyle name="注释 5 6 7" xfId="47382"/>
    <cellStyle name="注释 5 6 8" xfId="47383"/>
    <cellStyle name="注释 5 6 9" xfId="47384"/>
    <cellStyle name="注释 5 7" xfId="47385"/>
    <cellStyle name="注释 5 7 10" xfId="47386"/>
    <cellStyle name="注释 5 7 11" xfId="47387"/>
    <cellStyle name="注释 5 7 12" xfId="47388"/>
    <cellStyle name="注释 5 7 13" xfId="47389"/>
    <cellStyle name="注释 5 7 2" xfId="47390"/>
    <cellStyle name="注释 5 7 2 2" xfId="47391"/>
    <cellStyle name="注释 5 7 3" xfId="47392"/>
    <cellStyle name="注释 5 7 3 10" xfId="47393"/>
    <cellStyle name="注释 5 7 3 11" xfId="47394"/>
    <cellStyle name="注释 5 7 3 12" xfId="47395"/>
    <cellStyle name="注释 5 7 3 13" xfId="47396"/>
    <cellStyle name="注释 5 7 3 2" xfId="47397"/>
    <cellStyle name="注释 5 7 3 3" xfId="47398"/>
    <cellStyle name="注释 5 7 3 4" xfId="47399"/>
    <cellStyle name="注释 5 7 3 5" xfId="47400"/>
    <cellStyle name="注释 5 7 3 6" xfId="47401"/>
    <cellStyle name="注释 5 7 3 7" xfId="47402"/>
    <cellStyle name="注释 5 7 3 8" xfId="47403"/>
    <cellStyle name="注释 5 7 3 9" xfId="47404"/>
    <cellStyle name="注释 5 7 4" xfId="47405"/>
    <cellStyle name="注释 5 7 5" xfId="47406"/>
    <cellStyle name="注释 5 7 6" xfId="47407"/>
    <cellStyle name="注释 5 7 7" xfId="47408"/>
    <cellStyle name="注释 5 7 8" xfId="47409"/>
    <cellStyle name="注释 5 7 9" xfId="47410"/>
    <cellStyle name="注释 5 8" xfId="47411"/>
    <cellStyle name="注释 5 8 2" xfId="47412"/>
    <cellStyle name="注释 5 9" xfId="47413"/>
    <cellStyle name="注释 6" xfId="47414"/>
    <cellStyle name="注释 6 10" xfId="47415"/>
    <cellStyle name="注释 6 2" xfId="47416"/>
    <cellStyle name="注释 6 2 2" xfId="23139"/>
    <cellStyle name="注释 6 2 2 2" xfId="19499"/>
    <cellStyle name="注释 6 2 2 2 2" xfId="19503"/>
    <cellStyle name="注释 6 2 2 3" xfId="19520"/>
    <cellStyle name="注释 6 2 3" xfId="23141"/>
    <cellStyle name="注释 6 2 3 10" xfId="43400"/>
    <cellStyle name="注释 6 2 3 11" xfId="13515"/>
    <cellStyle name="注释 6 2 3 12" xfId="43402"/>
    <cellStyle name="注释 6 2 3 13" xfId="43404"/>
    <cellStyle name="注释 6 2 3 2" xfId="23143"/>
    <cellStyle name="注释 6 2 3 2 2" xfId="23147"/>
    <cellStyle name="注释 6 2 3 2 2 2" xfId="22345"/>
    <cellStyle name="注释 6 2 3 2 2 3" xfId="22370"/>
    <cellStyle name="注释 6 2 3 2 3" xfId="23155"/>
    <cellStyle name="注释 6 2 3 2 4" xfId="23161"/>
    <cellStyle name="注释 6 2 3 3" xfId="23170"/>
    <cellStyle name="注释 6 2 3 3 10" xfId="47417"/>
    <cellStyle name="注释 6 2 3 3 11" xfId="47418"/>
    <cellStyle name="注释 6 2 3 3 12" xfId="47419"/>
    <cellStyle name="注释 6 2 3 3 13" xfId="47420"/>
    <cellStyle name="注释 6 2 3 3 14" xfId="47421"/>
    <cellStyle name="注释 6 2 3 3 2" xfId="14068"/>
    <cellStyle name="注释 6 2 3 3 2 10" xfId="47422"/>
    <cellStyle name="注释 6 2 3 3 2 11" xfId="47423"/>
    <cellStyle name="注释 6 2 3 3 2 12" xfId="34983"/>
    <cellStyle name="注释 6 2 3 3 2 13" xfId="47424"/>
    <cellStyle name="注释 6 2 3 3 2 2" xfId="14074"/>
    <cellStyle name="注释 6 2 3 3 2 3" xfId="3318"/>
    <cellStyle name="注释 6 2 3 3 2 4" xfId="47425"/>
    <cellStyle name="注释 6 2 3 3 2 5" xfId="47426"/>
    <cellStyle name="注释 6 2 3 3 2 6" xfId="47427"/>
    <cellStyle name="注释 6 2 3 3 2 7" xfId="47428"/>
    <cellStyle name="注释 6 2 3 3 2 8" xfId="47429"/>
    <cellStyle name="注释 6 2 3 3 2 9" xfId="47430"/>
    <cellStyle name="注释 6 2 3 3 3" xfId="14127"/>
    <cellStyle name="注释 6 2 3 3 3 2" xfId="47431"/>
    <cellStyle name="注释 6 2 3 3 3 3" xfId="47432"/>
    <cellStyle name="注释 6 2 3 3 4" xfId="14205"/>
    <cellStyle name="注释 6 2 3 3 5" xfId="47433"/>
    <cellStyle name="注释 6 2 3 3 6" xfId="47434"/>
    <cellStyle name="注释 6 2 3 3 7" xfId="47435"/>
    <cellStyle name="注释 6 2 3 3 8" xfId="47436"/>
    <cellStyle name="注释 6 2 3 3 9" xfId="10989"/>
    <cellStyle name="注释 6 2 3 4" xfId="22980"/>
    <cellStyle name="注释 6 2 3 4 2" xfId="14259"/>
    <cellStyle name="注释 6 2 3 4 3" xfId="14282"/>
    <cellStyle name="注释 6 2 3 5" xfId="47437"/>
    <cellStyle name="注释 6 2 3 5 2" xfId="47438"/>
    <cellStyle name="注释 6 2 3 5 3" xfId="47439"/>
    <cellStyle name="注释 6 2 3 6" xfId="47440"/>
    <cellStyle name="注释 6 2 3 6 2" xfId="47441"/>
    <cellStyle name="注释 6 2 3 6 3" xfId="47442"/>
    <cellStyle name="注释 6 2 3 7" xfId="47443"/>
    <cellStyle name="注释 6 2 3 7 2" xfId="47444"/>
    <cellStyle name="注释 6 2 3 7 3" xfId="44362"/>
    <cellStyle name="注释 6 2 3 8" xfId="47445"/>
    <cellStyle name="注释 6 2 3 9" xfId="47446"/>
    <cellStyle name="注释 6 2 4" xfId="23174"/>
    <cellStyle name="注释 6 2 4 2" xfId="23176"/>
    <cellStyle name="注释 6 2 5" xfId="23179"/>
    <cellStyle name="注释 6 3" xfId="47447"/>
    <cellStyle name="注释 6 3 2" xfId="47448"/>
    <cellStyle name="注释 6 3 2 2" xfId="47449"/>
    <cellStyle name="注释 6 3 2 2 2" xfId="47450"/>
    <cellStyle name="注释 6 3 2 3" xfId="47451"/>
    <cellStyle name="注释 6 3 3" xfId="47452"/>
    <cellStyle name="注释 6 3 3 10" xfId="47453"/>
    <cellStyle name="注释 6 3 3 11" xfId="33312"/>
    <cellStyle name="注释 6 3 3 12" xfId="33315"/>
    <cellStyle name="注释 6 3 3 13" xfId="47454"/>
    <cellStyle name="注释 6 3 3 2" xfId="47455"/>
    <cellStyle name="注释 6 3 3 2 2" xfId="47456"/>
    <cellStyle name="注释 6 3 3 3" xfId="47457"/>
    <cellStyle name="注释 6 3 3 3 10" xfId="47458"/>
    <cellStyle name="注释 6 3 3 3 11" xfId="47004"/>
    <cellStyle name="注释 6 3 3 3 2" xfId="47459"/>
    <cellStyle name="注释 6 3 3 3 3" xfId="47460"/>
    <cellStyle name="注释 6 3 3 3 4" xfId="47461"/>
    <cellStyle name="注释 6 3 3 3 5" xfId="47462"/>
    <cellStyle name="注释 6 3 3 3 6" xfId="47463"/>
    <cellStyle name="注释 6 3 3 3 7" xfId="47464"/>
    <cellStyle name="注释 6 3 3 3 8" xfId="47465"/>
    <cellStyle name="注释 6 3 3 3 9" xfId="11378"/>
    <cellStyle name="注释 6 3 3 4" xfId="47466"/>
    <cellStyle name="注释 6 3 3 5" xfId="47467"/>
    <cellStyle name="注释 6 3 3 6" xfId="47468"/>
    <cellStyle name="注释 6 3 3 7" xfId="47469"/>
    <cellStyle name="注释 6 3 3 8" xfId="47470"/>
    <cellStyle name="注释 6 3 3 9" xfId="47471"/>
    <cellStyle name="注释 6 3 4" xfId="47472"/>
    <cellStyle name="注释 6 3 4 2" xfId="47473"/>
    <cellStyle name="注释 6 3 5" xfId="47474"/>
    <cellStyle name="注释 6 4" xfId="47475"/>
    <cellStyle name="注释 6 4 2" xfId="47476"/>
    <cellStyle name="注释 6 4 2 2" xfId="47477"/>
    <cellStyle name="注释 6 4 2 2 2" xfId="47478"/>
    <cellStyle name="注释 6 4 2 3" xfId="47479"/>
    <cellStyle name="注释 6 4 3" xfId="47480"/>
    <cellStyle name="注释 6 4 3 2" xfId="47481"/>
    <cellStyle name="注释 6 4 4" xfId="47482"/>
    <cellStyle name="注释 6 5" xfId="47483"/>
    <cellStyle name="注释 6 5 2" xfId="47484"/>
    <cellStyle name="注释 6 5 2 2" xfId="47485"/>
    <cellStyle name="注释 6 5 3" xfId="47486"/>
    <cellStyle name="注释 6 6" xfId="47487"/>
    <cellStyle name="注释 6 6 10" xfId="6182"/>
    <cellStyle name="注释 6 6 11" xfId="38762"/>
    <cellStyle name="注释 6 6 12" xfId="38768"/>
    <cellStyle name="注释 6 6 13" xfId="38777"/>
    <cellStyle name="注释 6 6 2" xfId="47488"/>
    <cellStyle name="注释 6 6 2 2" xfId="47489"/>
    <cellStyle name="注释 6 6 3" xfId="47490"/>
    <cellStyle name="注释 6 6 3 10" xfId="24348"/>
    <cellStyle name="注释 6 6 3 11" xfId="24353"/>
    <cellStyle name="注释 6 6 3 12" xfId="47491"/>
    <cellStyle name="注释 6 6 3 2" xfId="47492"/>
    <cellStyle name="注释 6 6 3 2 10" xfId="47493"/>
    <cellStyle name="注释 6 6 3 2 11" xfId="47494"/>
    <cellStyle name="注释 6 6 3 2 2" xfId="47495"/>
    <cellStyle name="注释 6 6 3 2 3" xfId="47496"/>
    <cellStyle name="注释 6 6 3 2 4" xfId="47497"/>
    <cellStyle name="注释 6 6 3 2 5" xfId="47498"/>
    <cellStyle name="注释 6 6 3 2 6" xfId="47499"/>
    <cellStyle name="注释 6 6 3 2 7" xfId="47500"/>
    <cellStyle name="注释 6 6 3 2 8" xfId="37776"/>
    <cellStyle name="注释 6 6 3 2 9" xfId="47501"/>
    <cellStyle name="注释 6 6 3 3" xfId="47502"/>
    <cellStyle name="注释 6 6 3 4" xfId="47503"/>
    <cellStyle name="注释 6 6 3 5" xfId="47504"/>
    <cellStyle name="注释 6 6 3 6" xfId="47505"/>
    <cellStyle name="注释 6 6 3 7" xfId="47506"/>
    <cellStyle name="注释 6 6 3 8" xfId="47507"/>
    <cellStyle name="注释 6 6 3 9" xfId="47508"/>
    <cellStyle name="注释 6 6 4" xfId="47509"/>
    <cellStyle name="注释 6 6 5" xfId="47510"/>
    <cellStyle name="注释 6 6 6" xfId="47511"/>
    <cellStyle name="注释 6 6 7" xfId="47512"/>
    <cellStyle name="注释 6 6 8" xfId="47513"/>
    <cellStyle name="注释 6 6 9" xfId="47514"/>
    <cellStyle name="注释 6 7" xfId="47515"/>
    <cellStyle name="注释 6 7 10" xfId="47516"/>
    <cellStyle name="注释 6 7 11" xfId="47517"/>
    <cellStyle name="注释 6 7 12" xfId="23489"/>
    <cellStyle name="注释 6 7 13" xfId="23501"/>
    <cellStyle name="注释 6 7 14" xfId="23507"/>
    <cellStyle name="注释 6 7 15" xfId="23511"/>
    <cellStyle name="注释 6 7 2" xfId="17749"/>
    <cellStyle name="注释 6 7 2 2" xfId="17752"/>
    <cellStyle name="注释 6 7 2 2 2" xfId="1275"/>
    <cellStyle name="注释 6 7 2 2 3" xfId="948"/>
    <cellStyle name="注释 6 7 3" xfId="17755"/>
    <cellStyle name="注释 6 7 3 10" xfId="47518"/>
    <cellStyle name="注释 6 7 3 11" xfId="47519"/>
    <cellStyle name="注释 6 7 3 2" xfId="1487"/>
    <cellStyle name="注释 6 7 3 3" xfId="23377"/>
    <cellStyle name="注释 6 7 3 4" xfId="23121"/>
    <cellStyle name="注释 6 7 3 5" xfId="47520"/>
    <cellStyle name="注释 6 7 3 6" xfId="47521"/>
    <cellStyle name="注释 6 7 3 7" xfId="47522"/>
    <cellStyle name="注释 6 7 3 8" xfId="47523"/>
    <cellStyle name="注释 6 7 3 9" xfId="47524"/>
    <cellStyle name="注释 6 7 4" xfId="3601"/>
    <cellStyle name="注释 6 7 5" xfId="11306"/>
    <cellStyle name="注释 6 7 6" xfId="23380"/>
    <cellStyle name="注释 6 7 7" xfId="23382"/>
    <cellStyle name="注释 6 7 8" xfId="23384"/>
    <cellStyle name="注释 6 7 9" xfId="47525"/>
    <cellStyle name="注释 6 8" xfId="47526"/>
    <cellStyle name="注释 6 8 10" xfId="47527"/>
    <cellStyle name="注释 6 8 11" xfId="47528"/>
    <cellStyle name="注释 6 8 12" xfId="23564"/>
    <cellStyle name="注释 6 8 13" xfId="23566"/>
    <cellStyle name="注释 6 8 2" xfId="47529"/>
    <cellStyle name="注释 6 8 2 2" xfId="47530"/>
    <cellStyle name="注释 6 8 2 3" xfId="47531"/>
    <cellStyle name="注释 6 8 2 4" xfId="47532"/>
    <cellStyle name="注释 6 8 3" xfId="47533"/>
    <cellStyle name="注释 6 8 3 10" xfId="47534"/>
    <cellStyle name="注释 6 8 3 11" xfId="33428"/>
    <cellStyle name="注释 6 8 3 12" xfId="7202"/>
    <cellStyle name="注释 6 8 3 2" xfId="47535"/>
    <cellStyle name="注释 6 8 3 2 10" xfId="47536"/>
    <cellStyle name="注释 6 8 3 2 11" xfId="47537"/>
    <cellStyle name="注释 6 8 3 2 2" xfId="8441"/>
    <cellStyle name="注释 6 8 3 2 3" xfId="47538"/>
    <cellStyle name="注释 6 8 3 2 4" xfId="47539"/>
    <cellStyle name="注释 6 8 3 2 5" xfId="47540"/>
    <cellStyle name="注释 6 8 3 2 6" xfId="47541"/>
    <cellStyle name="注释 6 8 3 2 7" xfId="47542"/>
    <cellStyle name="注释 6 8 3 2 8" xfId="47543"/>
    <cellStyle name="注释 6 8 3 2 9" xfId="47544"/>
    <cellStyle name="注释 6 8 3 3" xfId="47545"/>
    <cellStyle name="注释 6 8 3 4" xfId="47546"/>
    <cellStyle name="注释 6 8 3 5" xfId="47547"/>
    <cellStyle name="注释 6 8 3 6" xfId="47548"/>
    <cellStyle name="注释 6 8 3 7" xfId="47549"/>
    <cellStyle name="注释 6 8 3 8" xfId="47550"/>
    <cellStyle name="注释 6 8 3 9" xfId="47551"/>
    <cellStyle name="注释 6 8 4" xfId="47552"/>
    <cellStyle name="注释 6 8 5" xfId="47553"/>
    <cellStyle name="注释 6 8 6" xfId="47554"/>
    <cellStyle name="注释 6 8 7" xfId="47555"/>
    <cellStyle name="注释 6 8 8" xfId="47556"/>
    <cellStyle name="注释 6 8 9" xfId="47557"/>
    <cellStyle name="注释 6 9" xfId="47558"/>
    <cellStyle name="注释 6 9 2" xfId="47559"/>
    <cellStyle name="注释 7" xfId="47560"/>
    <cellStyle name="注释 7 2" xfId="47561"/>
    <cellStyle name="注释 7 2 2" xfId="24327"/>
    <cellStyle name="注释 7 2 2 2" xfId="24330"/>
    <cellStyle name="注释 7 2 3" xfId="19689"/>
    <cellStyle name="注释 7 3" xfId="47562"/>
    <cellStyle name="注释 7 3 2" xfId="47563"/>
    <cellStyle name="注释 7 4" xfId="47564"/>
    <cellStyle name="注释 8" xfId="47565"/>
    <cellStyle name="注释 8 2" xfId="47566"/>
    <cellStyle name="注释 8 2 2" xfId="47567"/>
    <cellStyle name="注释 8 3" xfId="47568"/>
    <cellStyle name="注释 9" xfId="47569"/>
    <cellStyle name="注释 9 2" xfId="47570"/>
    <cellStyle name="注释 9 2 2" xfId="47571"/>
    <cellStyle name="注释 9 3" xfId="4757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Z81"/>
  <sheetViews>
    <sheetView tabSelected="1" zoomScale="80" zoomScaleNormal="80" workbookViewId="0">
      <pane xSplit="3" ySplit="5" topLeftCell="D6" activePane="bottomRight" state="frozen"/>
      <selection pane="topRight"/>
      <selection pane="bottomLeft"/>
      <selection pane="bottomRight" activeCell="A81" sqref="A81:XFD81"/>
    </sheetView>
  </sheetViews>
  <sheetFormatPr defaultColWidth="9" defaultRowHeight="14.25"/>
  <cols>
    <col min="1" max="1" width="5.875" customWidth="1"/>
    <col min="2" max="2" width="28.125" customWidth="1"/>
    <col min="3" max="3" width="31.75" hidden="1" customWidth="1"/>
    <col min="4" max="4" width="7.125" customWidth="1"/>
    <col min="5" max="6" width="11.625" customWidth="1"/>
    <col min="7" max="7" width="11.125" customWidth="1"/>
    <col min="8" max="9" width="11.125" hidden="1" customWidth="1"/>
    <col min="10" max="11" width="11.125" customWidth="1"/>
    <col min="12" max="13" width="9.625" customWidth="1"/>
    <col min="14" max="14" width="11.75" customWidth="1"/>
    <col min="15" max="15" width="35" customWidth="1"/>
    <col min="16" max="16" width="17.75" customWidth="1"/>
    <col min="17" max="17" width="5.75" hidden="1" customWidth="1"/>
    <col min="18" max="18" width="12.875" hidden="1" customWidth="1"/>
    <col min="19" max="19" width="8.5" customWidth="1"/>
    <col min="20" max="20" width="10" customWidth="1"/>
    <col min="21" max="21" width="11" customWidth="1"/>
    <col min="22" max="22" width="6.5" customWidth="1"/>
    <col min="23" max="23" width="3.875" customWidth="1"/>
    <col min="24" max="24" width="7.25" customWidth="1"/>
    <col min="25" max="25" width="4" customWidth="1"/>
  </cols>
  <sheetData>
    <row r="1" spans="1:26" ht="35.25">
      <c r="A1" s="75" t="s">
        <v>0</v>
      </c>
      <c r="B1" s="75"/>
      <c r="C1" s="75"/>
      <c r="D1" s="75"/>
      <c r="E1" s="75"/>
      <c r="F1" s="75"/>
      <c r="G1" s="75"/>
      <c r="H1" s="75"/>
      <c r="I1" s="75"/>
      <c r="J1" s="75"/>
      <c r="K1" s="75"/>
      <c r="L1" s="75"/>
      <c r="M1" s="75"/>
      <c r="N1" s="75"/>
      <c r="O1" s="76"/>
      <c r="P1" s="76"/>
      <c r="Q1" s="75"/>
      <c r="R1" s="75"/>
      <c r="S1" s="77"/>
      <c r="T1" s="75"/>
      <c r="U1" s="75"/>
      <c r="V1" s="57"/>
      <c r="W1" s="57"/>
    </row>
    <row r="2" spans="1:26" ht="18" customHeight="1">
      <c r="T2" s="58" t="s">
        <v>1</v>
      </c>
    </row>
    <row r="3" spans="1:26" ht="24.95" customHeight="1">
      <c r="A3" s="78" t="s">
        <v>2</v>
      </c>
      <c r="B3" s="79" t="s">
        <v>3</v>
      </c>
      <c r="C3" s="79" t="s">
        <v>4</v>
      </c>
      <c r="D3" s="79" t="s">
        <v>5</v>
      </c>
      <c r="E3" s="79" t="s">
        <v>6</v>
      </c>
      <c r="F3" s="79" t="s">
        <v>7</v>
      </c>
      <c r="G3" s="79" t="s">
        <v>8</v>
      </c>
      <c r="H3" s="2"/>
      <c r="I3" s="2"/>
      <c r="J3" s="80" t="s">
        <v>9</v>
      </c>
      <c r="K3" s="80" t="s">
        <v>10</v>
      </c>
      <c r="L3" s="79" t="s">
        <v>11</v>
      </c>
      <c r="M3" s="79" t="s">
        <v>12</v>
      </c>
      <c r="N3" s="79" t="s">
        <v>13</v>
      </c>
      <c r="O3" s="81" t="s">
        <v>14</v>
      </c>
      <c r="P3" s="81" t="s">
        <v>15</v>
      </c>
      <c r="Q3" s="79" t="s">
        <v>16</v>
      </c>
      <c r="R3" s="79" t="s">
        <v>17</v>
      </c>
      <c r="S3" s="78" t="s">
        <v>18</v>
      </c>
      <c r="T3" s="79" t="s">
        <v>19</v>
      </c>
      <c r="U3" s="78" t="s">
        <v>20</v>
      </c>
      <c r="V3" s="59" t="s">
        <v>21</v>
      </c>
      <c r="W3" s="92" t="s">
        <v>659</v>
      </c>
      <c r="X3" s="82" t="s">
        <v>22</v>
      </c>
      <c r="Y3" s="83" t="s">
        <v>23</v>
      </c>
    </row>
    <row r="4" spans="1:26" ht="24.95" customHeight="1">
      <c r="A4" s="78"/>
      <c r="B4" s="79"/>
      <c r="C4" s="79"/>
      <c r="D4" s="79"/>
      <c r="E4" s="79"/>
      <c r="F4" s="79"/>
      <c r="G4" s="79"/>
      <c r="H4" s="2" t="s">
        <v>25</v>
      </c>
      <c r="I4" s="2" t="s">
        <v>26</v>
      </c>
      <c r="J4" s="80"/>
      <c r="K4" s="80"/>
      <c r="L4" s="79"/>
      <c r="M4" s="79"/>
      <c r="N4" s="79"/>
      <c r="O4" s="81"/>
      <c r="P4" s="81"/>
      <c r="Q4" s="79"/>
      <c r="R4" s="79"/>
      <c r="S4" s="78"/>
      <c r="T4" s="79"/>
      <c r="U4" s="78"/>
      <c r="V4" s="59">
        <v>1</v>
      </c>
      <c r="W4" s="92"/>
      <c r="X4" s="83"/>
      <c r="Y4" s="83"/>
    </row>
    <row r="5" spans="1:26" ht="41.1" customHeight="1">
      <c r="A5" s="35" t="s">
        <v>27</v>
      </c>
      <c r="B5" s="36" t="s">
        <v>28</v>
      </c>
      <c r="C5" s="2"/>
      <c r="D5" s="2"/>
      <c r="E5" s="37">
        <f>SUM(E6:E80)</f>
        <v>3565062</v>
      </c>
      <c r="F5" s="37">
        <f t="shared" ref="F5:I5" si="0">SUM(F6:F80)</f>
        <v>1293758</v>
      </c>
      <c r="G5" s="37">
        <f t="shared" si="0"/>
        <v>623817</v>
      </c>
      <c r="H5" s="37">
        <f t="shared" si="0"/>
        <v>189978</v>
      </c>
      <c r="I5" s="37">
        <f t="shared" si="0"/>
        <v>433839</v>
      </c>
      <c r="J5" s="37">
        <f t="shared" ref="J5" si="1">SUM(J6:J80)</f>
        <v>96510.12</v>
      </c>
      <c r="K5" s="37">
        <f t="shared" ref="K5" si="2">SUM(K6:K80)</f>
        <v>212972.24</v>
      </c>
      <c r="L5" s="46">
        <f>J5/G5</f>
        <v>0.15470902524297991</v>
      </c>
      <c r="M5" s="46">
        <f>L5-2/12</f>
        <v>-1.1957641423686743E-2</v>
      </c>
      <c r="N5" s="3"/>
      <c r="O5" s="47"/>
      <c r="P5" s="45"/>
      <c r="Q5" s="3"/>
      <c r="R5" s="2"/>
      <c r="S5" s="35"/>
      <c r="T5" s="2"/>
      <c r="U5" s="35"/>
      <c r="V5" s="57"/>
      <c r="W5" s="57"/>
      <c r="X5" s="60"/>
      <c r="Y5" s="60"/>
    </row>
    <row r="6" spans="1:26" ht="36">
      <c r="A6" s="38">
        <v>1</v>
      </c>
      <c r="B6" s="39" t="s">
        <v>29</v>
      </c>
      <c r="C6" s="40" t="s">
        <v>30</v>
      </c>
      <c r="D6" s="41" t="s">
        <v>31</v>
      </c>
      <c r="E6" s="41">
        <v>29113</v>
      </c>
      <c r="F6" s="41">
        <v>25000</v>
      </c>
      <c r="G6" s="41">
        <v>2000</v>
      </c>
      <c r="H6" s="42">
        <v>2000</v>
      </c>
      <c r="I6" s="42"/>
      <c r="J6" s="9">
        <v>339</v>
      </c>
      <c r="K6" s="9">
        <v>2000</v>
      </c>
      <c r="L6" s="46">
        <f t="shared" ref="L6:L68" si="3">J6/G6</f>
        <v>0.16950000000000001</v>
      </c>
      <c r="M6" s="46">
        <f t="shared" ref="M6:M37" si="4">L6-2/12</f>
        <v>2.8333333333333544E-3</v>
      </c>
      <c r="N6" s="6"/>
      <c r="O6" s="47" t="s">
        <v>32</v>
      </c>
      <c r="P6" s="48"/>
      <c r="Q6" s="6"/>
      <c r="R6" s="61" t="s">
        <v>33</v>
      </c>
      <c r="S6" s="62" t="s">
        <v>34</v>
      </c>
      <c r="T6" s="62" t="s">
        <v>35</v>
      </c>
      <c r="U6" s="63"/>
      <c r="V6" s="57">
        <v>2</v>
      </c>
      <c r="W6" s="57"/>
      <c r="X6" s="60"/>
      <c r="Y6" s="64"/>
    </row>
    <row r="7" spans="1:26" ht="24">
      <c r="A7" s="38">
        <v>2</v>
      </c>
      <c r="B7" s="39" t="s">
        <v>36</v>
      </c>
      <c r="C7" s="40" t="s">
        <v>37</v>
      </c>
      <c r="D7" s="41" t="s">
        <v>38</v>
      </c>
      <c r="E7" s="41">
        <v>11809</v>
      </c>
      <c r="F7" s="41">
        <v>5500</v>
      </c>
      <c r="G7" s="41">
        <v>4000</v>
      </c>
      <c r="H7" s="42">
        <v>4000</v>
      </c>
      <c r="I7" s="42"/>
      <c r="J7" s="15">
        <v>684</v>
      </c>
      <c r="K7" s="15">
        <v>4000</v>
      </c>
      <c r="L7" s="46">
        <f t="shared" si="3"/>
        <v>0.17100000000000001</v>
      </c>
      <c r="M7" s="46">
        <f t="shared" si="4"/>
        <v>4.3333333333333557E-3</v>
      </c>
      <c r="N7" s="6"/>
      <c r="O7" s="47" t="s">
        <v>39</v>
      </c>
      <c r="P7" s="48"/>
      <c r="Q7" s="6"/>
      <c r="R7" s="61" t="s">
        <v>40</v>
      </c>
      <c r="S7" s="62" t="s">
        <v>34</v>
      </c>
      <c r="T7" s="62" t="s">
        <v>35</v>
      </c>
      <c r="U7" s="38"/>
      <c r="V7" s="57">
        <v>2</v>
      </c>
      <c r="W7" s="57"/>
      <c r="X7" s="60"/>
      <c r="Y7" s="64"/>
    </row>
    <row r="8" spans="1:26" ht="24">
      <c r="A8" s="38">
        <v>3</v>
      </c>
      <c r="B8" s="39" t="s">
        <v>41</v>
      </c>
      <c r="C8" s="40" t="s">
        <v>42</v>
      </c>
      <c r="D8" s="41" t="s">
        <v>38</v>
      </c>
      <c r="E8" s="41">
        <v>16546</v>
      </c>
      <c r="F8" s="41">
        <v>6500</v>
      </c>
      <c r="G8" s="41">
        <v>4000</v>
      </c>
      <c r="H8" s="42">
        <v>4000</v>
      </c>
      <c r="I8" s="42"/>
      <c r="J8" s="15">
        <v>693</v>
      </c>
      <c r="K8" s="15">
        <v>4000</v>
      </c>
      <c r="L8" s="46">
        <f t="shared" si="3"/>
        <v>0.17324999999999999</v>
      </c>
      <c r="M8" s="46">
        <f t="shared" si="4"/>
        <v>6.5833333333333299E-3</v>
      </c>
      <c r="N8" s="6"/>
      <c r="O8" s="47" t="s">
        <v>43</v>
      </c>
      <c r="P8" s="48"/>
      <c r="Q8" s="6"/>
      <c r="R8" s="61" t="s">
        <v>44</v>
      </c>
      <c r="S8" s="62" t="s">
        <v>34</v>
      </c>
      <c r="T8" s="62" t="s">
        <v>35</v>
      </c>
      <c r="U8" s="38"/>
      <c r="V8" s="57">
        <v>2</v>
      </c>
      <c r="W8" s="57"/>
      <c r="X8" s="60"/>
      <c r="Y8" s="64"/>
      <c r="Z8" s="70"/>
    </row>
    <row r="9" spans="1:26" ht="72" customHeight="1">
      <c r="A9" s="38">
        <v>4</v>
      </c>
      <c r="B9" s="40" t="s">
        <v>45</v>
      </c>
      <c r="C9" s="40" t="s">
        <v>46</v>
      </c>
      <c r="D9" s="41" t="s">
        <v>47</v>
      </c>
      <c r="E9" s="41">
        <v>351771</v>
      </c>
      <c r="F9" s="41"/>
      <c r="G9" s="41">
        <v>30000</v>
      </c>
      <c r="H9" s="42">
        <v>30000</v>
      </c>
      <c r="I9" s="42"/>
      <c r="J9" s="15">
        <v>500</v>
      </c>
      <c r="K9" s="15">
        <v>5000</v>
      </c>
      <c r="L9" s="46">
        <f t="shared" si="3"/>
        <v>1.6666666666666666E-2</v>
      </c>
      <c r="M9" s="46">
        <f t="shared" si="4"/>
        <v>-0.15</v>
      </c>
      <c r="N9" s="6"/>
      <c r="O9" s="47" t="s">
        <v>48</v>
      </c>
      <c r="P9" s="48"/>
      <c r="Q9" s="6"/>
      <c r="R9" s="61" t="s">
        <v>49</v>
      </c>
      <c r="S9" s="62" t="s">
        <v>50</v>
      </c>
      <c r="T9" s="62" t="s">
        <v>35</v>
      </c>
      <c r="U9" s="38"/>
      <c r="V9" s="57">
        <v>2</v>
      </c>
      <c r="W9" s="93" t="s">
        <v>660</v>
      </c>
      <c r="X9" s="60"/>
      <c r="Y9" s="64"/>
    </row>
    <row r="10" spans="1:26" ht="44.1" customHeight="1">
      <c r="A10" s="38">
        <v>5</v>
      </c>
      <c r="B10" s="39" t="s">
        <v>52</v>
      </c>
      <c r="C10" s="43" t="s">
        <v>53</v>
      </c>
      <c r="D10" s="41" t="s">
        <v>54</v>
      </c>
      <c r="E10" s="41">
        <v>350</v>
      </c>
      <c r="F10" s="41">
        <v>50</v>
      </c>
      <c r="G10" s="41">
        <v>300</v>
      </c>
      <c r="H10" s="42">
        <v>300</v>
      </c>
      <c r="I10" s="42"/>
      <c r="J10" s="15">
        <v>40</v>
      </c>
      <c r="K10" s="15">
        <v>350</v>
      </c>
      <c r="L10" s="46">
        <f t="shared" si="3"/>
        <v>0.13333333333333333</v>
      </c>
      <c r="M10" s="46">
        <f t="shared" si="4"/>
        <v>-3.3333333333333326E-2</v>
      </c>
      <c r="N10" s="6"/>
      <c r="O10" s="47" t="s">
        <v>55</v>
      </c>
      <c r="P10" s="48"/>
      <c r="Q10" s="6"/>
      <c r="R10" s="61" t="s">
        <v>56</v>
      </c>
      <c r="S10" s="62" t="s">
        <v>57</v>
      </c>
      <c r="T10" s="62" t="s">
        <v>58</v>
      </c>
      <c r="U10" s="62" t="s">
        <v>59</v>
      </c>
      <c r="V10" s="57">
        <v>2</v>
      </c>
      <c r="W10" s="57"/>
      <c r="X10" s="60"/>
      <c r="Y10" s="64"/>
    </row>
    <row r="11" spans="1:26" ht="24">
      <c r="A11" s="38">
        <v>6</v>
      </c>
      <c r="B11" s="40" t="s">
        <v>61</v>
      </c>
      <c r="C11" s="40" t="s">
        <v>62</v>
      </c>
      <c r="D11" s="41" t="s">
        <v>63</v>
      </c>
      <c r="E11" s="41">
        <v>6570</v>
      </c>
      <c r="F11" s="41"/>
      <c r="G11" s="41">
        <v>600</v>
      </c>
      <c r="H11" s="42">
        <v>600</v>
      </c>
      <c r="I11" s="42"/>
      <c r="J11" s="15">
        <v>0</v>
      </c>
      <c r="K11" s="15">
        <v>3351</v>
      </c>
      <c r="L11" s="46">
        <f t="shared" si="3"/>
        <v>0</v>
      </c>
      <c r="M11" s="46">
        <f t="shared" si="4"/>
        <v>-0.16666666666666666</v>
      </c>
      <c r="N11" s="6"/>
      <c r="O11" s="47" t="s">
        <v>64</v>
      </c>
      <c r="P11" s="48"/>
      <c r="Q11" s="6"/>
      <c r="R11" s="61" t="s">
        <v>65</v>
      </c>
      <c r="S11" s="62" t="s">
        <v>66</v>
      </c>
      <c r="T11" s="62" t="s">
        <v>35</v>
      </c>
      <c r="U11" s="38"/>
      <c r="V11" s="57">
        <v>2</v>
      </c>
      <c r="W11" s="57"/>
      <c r="X11" s="60"/>
      <c r="Y11" s="64"/>
      <c r="Z11" s="60"/>
    </row>
    <row r="12" spans="1:26" ht="44.1" customHeight="1">
      <c r="A12" s="38">
        <v>7</v>
      </c>
      <c r="B12" s="40" t="s">
        <v>67</v>
      </c>
      <c r="C12" s="40" t="s">
        <v>68</v>
      </c>
      <c r="D12" s="41" t="s">
        <v>69</v>
      </c>
      <c r="E12" s="41">
        <v>98571</v>
      </c>
      <c r="F12" s="41">
        <v>96855</v>
      </c>
      <c r="G12" s="41">
        <v>1716</v>
      </c>
      <c r="H12" s="42">
        <v>1716</v>
      </c>
      <c r="I12" s="42"/>
      <c r="J12" s="15">
        <v>301</v>
      </c>
      <c r="K12" s="15">
        <v>1716</v>
      </c>
      <c r="L12" s="46">
        <f t="shared" si="3"/>
        <v>0.17540792540792541</v>
      </c>
      <c r="M12" s="46">
        <f t="shared" si="4"/>
        <v>8.7412587412587506E-3</v>
      </c>
      <c r="N12" s="6"/>
      <c r="O12" s="47" t="s">
        <v>70</v>
      </c>
      <c r="P12" s="48"/>
      <c r="Q12" s="6"/>
      <c r="R12" s="61" t="s">
        <v>56</v>
      </c>
      <c r="S12" s="62" t="s">
        <v>34</v>
      </c>
      <c r="T12" s="62" t="s">
        <v>35</v>
      </c>
      <c r="U12" s="38"/>
      <c r="V12" s="57">
        <v>2</v>
      </c>
      <c r="W12" s="57"/>
      <c r="X12" s="60"/>
      <c r="Y12" s="60"/>
      <c r="Z12" s="60"/>
    </row>
    <row r="13" spans="1:26" ht="24">
      <c r="A13" s="38">
        <v>8</v>
      </c>
      <c r="B13" s="40" t="s">
        <v>71</v>
      </c>
      <c r="C13" s="40" t="s">
        <v>72</v>
      </c>
      <c r="D13" s="41">
        <v>2019</v>
      </c>
      <c r="E13" s="41">
        <v>2951</v>
      </c>
      <c r="F13" s="41"/>
      <c r="G13" s="41">
        <v>2951</v>
      </c>
      <c r="H13" s="41">
        <v>2951</v>
      </c>
      <c r="I13" s="42"/>
      <c r="J13" s="15">
        <v>5</v>
      </c>
      <c r="K13" s="15">
        <v>2876</v>
      </c>
      <c r="L13" s="46">
        <f t="shared" si="3"/>
        <v>1.6943409013893595E-3</v>
      </c>
      <c r="M13" s="46">
        <f t="shared" si="4"/>
        <v>-0.16497232576527729</v>
      </c>
      <c r="N13" s="6"/>
      <c r="O13" s="47" t="s">
        <v>73</v>
      </c>
      <c r="P13" s="49"/>
      <c r="Q13" s="6"/>
      <c r="R13" s="61" t="s">
        <v>56</v>
      </c>
      <c r="S13" s="62" t="s">
        <v>74</v>
      </c>
      <c r="T13" s="62" t="s">
        <v>75</v>
      </c>
      <c r="U13" s="63"/>
      <c r="V13" s="57">
        <v>2</v>
      </c>
      <c r="W13" s="57"/>
      <c r="X13" s="60"/>
      <c r="Y13" s="60"/>
      <c r="Z13" s="60"/>
    </row>
    <row r="14" spans="1:26" ht="120">
      <c r="A14" s="38">
        <v>9</v>
      </c>
      <c r="B14" s="40" t="s">
        <v>76</v>
      </c>
      <c r="C14" s="40" t="s">
        <v>77</v>
      </c>
      <c r="D14" s="41" t="s">
        <v>47</v>
      </c>
      <c r="E14" s="41">
        <v>62722</v>
      </c>
      <c r="F14" s="41"/>
      <c r="G14" s="41">
        <v>4000</v>
      </c>
      <c r="H14" s="42">
        <v>4000</v>
      </c>
      <c r="I14" s="42"/>
      <c r="J14" s="15">
        <v>2200</v>
      </c>
      <c r="K14" s="15">
        <v>16900</v>
      </c>
      <c r="L14" s="46">
        <f t="shared" si="3"/>
        <v>0.55000000000000004</v>
      </c>
      <c r="M14" s="46">
        <f t="shared" si="4"/>
        <v>0.38333333333333341</v>
      </c>
      <c r="N14" s="6"/>
      <c r="O14" s="47" t="s">
        <v>78</v>
      </c>
      <c r="P14" s="47" t="s">
        <v>79</v>
      </c>
      <c r="Q14" s="6"/>
      <c r="R14" s="61" t="s">
        <v>80</v>
      </c>
      <c r="S14" s="62" t="s">
        <v>81</v>
      </c>
      <c r="T14" s="62" t="s">
        <v>82</v>
      </c>
      <c r="U14" s="38"/>
      <c r="V14" s="57">
        <v>2</v>
      </c>
      <c r="W14" s="57"/>
      <c r="X14" s="60"/>
      <c r="Y14" s="60"/>
      <c r="Z14" s="60"/>
    </row>
    <row r="15" spans="1:26" ht="24">
      <c r="A15" s="38">
        <v>10</v>
      </c>
      <c r="B15" s="39" t="s">
        <v>84</v>
      </c>
      <c r="C15" s="40" t="s">
        <v>85</v>
      </c>
      <c r="D15" s="41">
        <v>2019</v>
      </c>
      <c r="E15" s="41">
        <v>2000</v>
      </c>
      <c r="F15" s="41"/>
      <c r="G15" s="41">
        <v>2000</v>
      </c>
      <c r="H15" s="41">
        <v>2000</v>
      </c>
      <c r="I15" s="42"/>
      <c r="J15" s="15">
        <v>0</v>
      </c>
      <c r="K15" s="15">
        <v>2000</v>
      </c>
      <c r="L15" s="46">
        <f t="shared" si="3"/>
        <v>0</v>
      </c>
      <c r="M15" s="46">
        <f t="shared" si="4"/>
        <v>-0.16666666666666666</v>
      </c>
      <c r="N15" s="6"/>
      <c r="O15" s="47" t="s">
        <v>86</v>
      </c>
      <c r="P15" s="48"/>
      <c r="Q15" s="6"/>
      <c r="R15" s="61" t="s">
        <v>87</v>
      </c>
      <c r="S15" s="62" t="s">
        <v>88</v>
      </c>
      <c r="T15" s="62" t="s">
        <v>35</v>
      </c>
      <c r="U15" s="38"/>
      <c r="V15" s="57">
        <v>2</v>
      </c>
      <c r="W15" s="57"/>
      <c r="X15" s="60"/>
      <c r="Y15" s="64"/>
      <c r="Z15" s="60"/>
    </row>
    <row r="16" spans="1:26" ht="165.95" customHeight="1">
      <c r="A16" s="38">
        <v>11</v>
      </c>
      <c r="B16" s="40" t="s">
        <v>89</v>
      </c>
      <c r="C16" s="40" t="s">
        <v>90</v>
      </c>
      <c r="D16" s="41" t="s">
        <v>54</v>
      </c>
      <c r="E16" s="41">
        <v>20895</v>
      </c>
      <c r="F16" s="41">
        <v>6000</v>
      </c>
      <c r="G16" s="41">
        <v>14895</v>
      </c>
      <c r="H16" s="44">
        <v>14895</v>
      </c>
      <c r="I16" s="42"/>
      <c r="J16" s="15">
        <v>8200</v>
      </c>
      <c r="K16" s="15">
        <v>6100</v>
      </c>
      <c r="L16" s="46">
        <f t="shared" si="3"/>
        <v>0.55052030882846592</v>
      </c>
      <c r="M16" s="46">
        <f t="shared" si="4"/>
        <v>0.38385364216179929</v>
      </c>
      <c r="N16" s="6"/>
      <c r="O16" s="47" t="s">
        <v>91</v>
      </c>
      <c r="P16" s="47" t="s">
        <v>92</v>
      </c>
      <c r="Q16" s="6"/>
      <c r="R16" s="61" t="s">
        <v>56</v>
      </c>
      <c r="S16" s="62" t="s">
        <v>34</v>
      </c>
      <c r="T16" s="62" t="s">
        <v>93</v>
      </c>
      <c r="U16" s="63"/>
      <c r="V16" s="57">
        <v>2</v>
      </c>
      <c r="W16" s="57"/>
      <c r="X16" s="65"/>
      <c r="Y16" s="60"/>
      <c r="Z16" s="60"/>
    </row>
    <row r="17" spans="1:26" ht="48">
      <c r="A17" s="38">
        <v>12</v>
      </c>
      <c r="B17" s="40" t="s">
        <v>95</v>
      </c>
      <c r="C17" s="40" t="s">
        <v>96</v>
      </c>
      <c r="D17" s="41" t="s">
        <v>63</v>
      </c>
      <c r="E17" s="41">
        <v>11425</v>
      </c>
      <c r="F17" s="41"/>
      <c r="G17" s="41">
        <v>4800</v>
      </c>
      <c r="H17" s="44">
        <v>4800</v>
      </c>
      <c r="I17" s="42"/>
      <c r="J17" s="15">
        <v>38</v>
      </c>
      <c r="K17" s="15">
        <v>11051.36</v>
      </c>
      <c r="L17" s="46">
        <f t="shared" si="3"/>
        <v>7.9166666666666673E-3</v>
      </c>
      <c r="M17" s="46">
        <f t="shared" si="4"/>
        <v>-0.15875</v>
      </c>
      <c r="N17" s="6"/>
      <c r="O17" s="47" t="s">
        <v>97</v>
      </c>
      <c r="P17" s="48"/>
      <c r="Q17" s="6"/>
      <c r="R17" s="61" t="s">
        <v>98</v>
      </c>
      <c r="S17" s="62" t="s">
        <v>74</v>
      </c>
      <c r="T17" s="62" t="s">
        <v>75</v>
      </c>
      <c r="U17" s="38"/>
      <c r="V17" s="57">
        <v>2</v>
      </c>
      <c r="W17" s="57"/>
      <c r="X17" s="65"/>
      <c r="Y17" s="60"/>
      <c r="Z17" s="60"/>
    </row>
    <row r="18" spans="1:26" ht="120" customHeight="1">
      <c r="A18" s="38">
        <v>13</v>
      </c>
      <c r="B18" s="39" t="s">
        <v>99</v>
      </c>
      <c r="C18" s="40" t="s">
        <v>100</v>
      </c>
      <c r="D18" s="41">
        <v>2019</v>
      </c>
      <c r="E18" s="41">
        <v>635</v>
      </c>
      <c r="F18" s="41"/>
      <c r="G18" s="41">
        <v>635</v>
      </c>
      <c r="H18" s="44">
        <v>635</v>
      </c>
      <c r="I18" s="42"/>
      <c r="J18" s="15">
        <v>120</v>
      </c>
      <c r="K18" s="15">
        <v>36</v>
      </c>
      <c r="L18" s="46">
        <f t="shared" si="3"/>
        <v>0.1889763779527559</v>
      </c>
      <c r="M18" s="46">
        <f t="shared" si="4"/>
        <v>2.2309711286089245E-2</v>
      </c>
      <c r="N18" s="6"/>
      <c r="O18" s="47" t="s">
        <v>101</v>
      </c>
      <c r="P18" s="48"/>
      <c r="Q18" s="6"/>
      <c r="R18" s="61" t="s">
        <v>56</v>
      </c>
      <c r="S18" s="62" t="s">
        <v>57</v>
      </c>
      <c r="T18" s="62" t="s">
        <v>93</v>
      </c>
      <c r="U18" s="38"/>
      <c r="V18" s="57">
        <v>2</v>
      </c>
      <c r="W18" s="57"/>
      <c r="X18" s="65"/>
      <c r="Y18" s="60"/>
      <c r="Z18" s="60"/>
    </row>
    <row r="19" spans="1:26" ht="72">
      <c r="A19" s="38">
        <v>14</v>
      </c>
      <c r="B19" s="39" t="s">
        <v>102</v>
      </c>
      <c r="C19" s="40" t="s">
        <v>103</v>
      </c>
      <c r="D19" s="41">
        <v>2019</v>
      </c>
      <c r="E19" s="41">
        <v>785</v>
      </c>
      <c r="F19" s="41"/>
      <c r="G19" s="41">
        <v>785</v>
      </c>
      <c r="H19" s="44">
        <v>785</v>
      </c>
      <c r="I19" s="42"/>
      <c r="J19" s="15">
        <v>150</v>
      </c>
      <c r="K19" s="15">
        <v>34</v>
      </c>
      <c r="L19" s="46">
        <f t="shared" si="3"/>
        <v>0.19108280254777071</v>
      </c>
      <c r="M19" s="46">
        <f t="shared" si="4"/>
        <v>2.4416135881104056E-2</v>
      </c>
      <c r="N19" s="6"/>
      <c r="O19" s="47" t="s">
        <v>104</v>
      </c>
      <c r="P19" s="48"/>
      <c r="Q19" s="6"/>
      <c r="R19" s="61" t="s">
        <v>56</v>
      </c>
      <c r="S19" s="62" t="s">
        <v>57</v>
      </c>
      <c r="T19" s="62" t="s">
        <v>93</v>
      </c>
      <c r="U19" s="38"/>
      <c r="V19" s="57">
        <v>2</v>
      </c>
      <c r="W19" s="57"/>
      <c r="X19" s="60"/>
      <c r="Y19" s="60"/>
      <c r="Z19" s="60"/>
    </row>
    <row r="20" spans="1:26" ht="93.95" customHeight="1">
      <c r="A20" s="38">
        <v>15</v>
      </c>
      <c r="B20" s="39" t="s">
        <v>105</v>
      </c>
      <c r="C20" s="40" t="s">
        <v>106</v>
      </c>
      <c r="D20" s="41">
        <v>2019</v>
      </c>
      <c r="E20" s="41">
        <v>3330</v>
      </c>
      <c r="F20" s="41"/>
      <c r="G20" s="41">
        <v>3330</v>
      </c>
      <c r="H20" s="44">
        <v>3330</v>
      </c>
      <c r="I20" s="42"/>
      <c r="J20" s="15">
        <v>200</v>
      </c>
      <c r="K20" s="15">
        <v>9.5</v>
      </c>
      <c r="L20" s="46">
        <f t="shared" si="3"/>
        <v>6.006006006006006E-2</v>
      </c>
      <c r="M20" s="46">
        <f t="shared" si="4"/>
        <v>-0.10660660660660659</v>
      </c>
      <c r="N20" s="6"/>
      <c r="O20" s="47" t="s">
        <v>107</v>
      </c>
      <c r="P20" s="48"/>
      <c r="Q20" s="6"/>
      <c r="R20" s="61" t="s">
        <v>56</v>
      </c>
      <c r="S20" s="62" t="s">
        <v>108</v>
      </c>
      <c r="T20" s="62" t="s">
        <v>93</v>
      </c>
      <c r="U20" s="38"/>
      <c r="V20" s="57">
        <v>2</v>
      </c>
      <c r="W20" s="57"/>
      <c r="X20" s="60"/>
      <c r="Y20" s="60"/>
      <c r="Z20" s="60"/>
    </row>
    <row r="21" spans="1:26" ht="105.95" customHeight="1">
      <c r="A21" s="38">
        <v>16</v>
      </c>
      <c r="B21" s="39" t="s">
        <v>109</v>
      </c>
      <c r="C21" s="40" t="s">
        <v>110</v>
      </c>
      <c r="D21" s="41">
        <v>2019</v>
      </c>
      <c r="E21" s="41">
        <v>500</v>
      </c>
      <c r="F21" s="41"/>
      <c r="G21" s="41">
        <v>500</v>
      </c>
      <c r="H21" s="44">
        <v>500</v>
      </c>
      <c r="I21" s="42"/>
      <c r="J21" s="50">
        <v>300</v>
      </c>
      <c r="K21" s="15">
        <v>0</v>
      </c>
      <c r="L21" s="46">
        <f t="shared" si="3"/>
        <v>0.6</v>
      </c>
      <c r="M21" s="46">
        <f t="shared" si="4"/>
        <v>0.43333333333333335</v>
      </c>
      <c r="N21" s="6"/>
      <c r="O21" s="47" t="s">
        <v>111</v>
      </c>
      <c r="P21" s="51"/>
      <c r="Q21" s="6"/>
      <c r="R21" s="61" t="s">
        <v>56</v>
      </c>
      <c r="S21" s="62" t="s">
        <v>81</v>
      </c>
      <c r="T21" s="62" t="s">
        <v>93</v>
      </c>
      <c r="U21" s="38"/>
      <c r="V21" s="57">
        <v>2</v>
      </c>
      <c r="W21" s="57"/>
      <c r="X21" s="60"/>
      <c r="Y21" s="60"/>
      <c r="Z21" s="60"/>
    </row>
    <row r="22" spans="1:26" ht="36">
      <c r="A22" s="38">
        <v>17</v>
      </c>
      <c r="B22" s="40" t="s">
        <v>112</v>
      </c>
      <c r="C22" s="40" t="s">
        <v>113</v>
      </c>
      <c r="D22" s="41" t="s">
        <v>114</v>
      </c>
      <c r="E22" s="41">
        <v>113400</v>
      </c>
      <c r="F22" s="41">
        <v>2000</v>
      </c>
      <c r="G22" s="41">
        <v>8900</v>
      </c>
      <c r="H22" s="42"/>
      <c r="I22" s="42">
        <v>8900</v>
      </c>
      <c r="J22" s="15">
        <v>0</v>
      </c>
      <c r="K22" s="15">
        <v>0</v>
      </c>
      <c r="L22" s="46">
        <f t="shared" si="3"/>
        <v>0</v>
      </c>
      <c r="M22" s="46">
        <f t="shared" si="4"/>
        <v>-0.16666666666666666</v>
      </c>
      <c r="N22" s="6"/>
      <c r="O22" s="47" t="s">
        <v>115</v>
      </c>
      <c r="P22" s="48"/>
      <c r="Q22" s="6"/>
      <c r="R22" s="61" t="s">
        <v>116</v>
      </c>
      <c r="S22" s="62" t="s">
        <v>117</v>
      </c>
      <c r="T22" s="66" t="s">
        <v>118</v>
      </c>
      <c r="U22" s="38"/>
      <c r="V22" s="57">
        <v>2</v>
      </c>
      <c r="W22" s="93" t="s">
        <v>660</v>
      </c>
      <c r="X22" s="60"/>
      <c r="Y22" s="60"/>
      <c r="Z22" s="60"/>
    </row>
    <row r="23" spans="1:26" ht="24">
      <c r="A23" s="38">
        <v>18</v>
      </c>
      <c r="B23" s="40" t="s">
        <v>119</v>
      </c>
      <c r="C23" s="40" t="s">
        <v>120</v>
      </c>
      <c r="D23" s="41" t="s">
        <v>121</v>
      </c>
      <c r="E23" s="41">
        <v>12000</v>
      </c>
      <c r="F23" s="41"/>
      <c r="G23" s="41">
        <v>4000</v>
      </c>
      <c r="H23" s="44"/>
      <c r="I23" s="42">
        <v>4000</v>
      </c>
      <c r="J23" s="15">
        <v>0</v>
      </c>
      <c r="K23" s="15">
        <v>0</v>
      </c>
      <c r="L23" s="46">
        <f t="shared" si="3"/>
        <v>0</v>
      </c>
      <c r="M23" s="46">
        <f t="shared" si="4"/>
        <v>-0.16666666666666666</v>
      </c>
      <c r="N23" s="6"/>
      <c r="O23" s="47" t="s">
        <v>122</v>
      </c>
      <c r="P23" s="51"/>
      <c r="Q23" s="6"/>
      <c r="R23" s="61" t="s">
        <v>123</v>
      </c>
      <c r="S23" s="62" t="s">
        <v>108</v>
      </c>
      <c r="T23" s="66" t="s">
        <v>118</v>
      </c>
      <c r="U23" s="38"/>
      <c r="V23" s="57">
        <v>2</v>
      </c>
      <c r="W23" s="57"/>
      <c r="X23" s="60"/>
      <c r="Y23" s="60"/>
      <c r="Z23" s="60"/>
    </row>
    <row r="24" spans="1:26" ht="36">
      <c r="A24" s="38">
        <v>19</v>
      </c>
      <c r="B24" s="40" t="s">
        <v>124</v>
      </c>
      <c r="C24" s="40" t="s">
        <v>125</v>
      </c>
      <c r="D24" s="41" t="s">
        <v>38</v>
      </c>
      <c r="E24" s="41">
        <v>50000</v>
      </c>
      <c r="F24" s="41">
        <v>10000</v>
      </c>
      <c r="G24" s="41">
        <v>4000</v>
      </c>
      <c r="H24" s="44"/>
      <c r="I24" s="42">
        <v>4000</v>
      </c>
      <c r="J24" s="15">
        <v>822</v>
      </c>
      <c r="K24" s="15">
        <v>822</v>
      </c>
      <c r="L24" s="46">
        <f t="shared" si="3"/>
        <v>0.20549999999999999</v>
      </c>
      <c r="M24" s="46">
        <f t="shared" si="4"/>
        <v>3.8833333333333331E-2</v>
      </c>
      <c r="N24" s="6"/>
      <c r="O24" s="47" t="s">
        <v>126</v>
      </c>
      <c r="P24" s="48"/>
      <c r="Q24" s="6"/>
      <c r="R24" s="61" t="s">
        <v>127</v>
      </c>
      <c r="S24" s="62" t="s">
        <v>34</v>
      </c>
      <c r="T24" s="66" t="s">
        <v>118</v>
      </c>
      <c r="U24" s="38"/>
      <c r="V24" s="57">
        <v>2</v>
      </c>
      <c r="W24" s="57"/>
      <c r="X24" s="60"/>
      <c r="Y24" s="60"/>
      <c r="Z24" s="60"/>
    </row>
    <row r="25" spans="1:26" ht="42" customHeight="1">
      <c r="A25" s="38">
        <v>20</v>
      </c>
      <c r="B25" s="40" t="s">
        <v>128</v>
      </c>
      <c r="C25" s="40" t="s">
        <v>129</v>
      </c>
      <c r="D25" s="41" t="s">
        <v>130</v>
      </c>
      <c r="E25" s="41">
        <v>60800</v>
      </c>
      <c r="F25" s="41">
        <v>40000</v>
      </c>
      <c r="G25" s="41">
        <v>10000</v>
      </c>
      <c r="H25" s="44"/>
      <c r="I25" s="42">
        <v>10000</v>
      </c>
      <c r="J25" s="15">
        <v>2305</v>
      </c>
      <c r="K25" s="15">
        <v>2305</v>
      </c>
      <c r="L25" s="46">
        <f t="shared" si="3"/>
        <v>0.23050000000000001</v>
      </c>
      <c r="M25" s="46">
        <f t="shared" si="4"/>
        <v>6.3833333333333353E-2</v>
      </c>
      <c r="N25" s="6"/>
      <c r="O25" s="47" t="s">
        <v>131</v>
      </c>
      <c r="P25" s="48"/>
      <c r="Q25" s="6"/>
      <c r="R25" s="61" t="s">
        <v>132</v>
      </c>
      <c r="S25" s="62" t="s">
        <v>34</v>
      </c>
      <c r="T25" s="66" t="s">
        <v>118</v>
      </c>
      <c r="U25" s="38"/>
      <c r="V25" s="57">
        <v>2</v>
      </c>
      <c r="W25" s="57"/>
      <c r="X25" s="60"/>
      <c r="Y25" s="60"/>
      <c r="Z25" s="60"/>
    </row>
    <row r="26" spans="1:26" ht="36">
      <c r="A26" s="38">
        <v>21</v>
      </c>
      <c r="B26" s="40" t="s">
        <v>133</v>
      </c>
      <c r="C26" s="40" t="s">
        <v>134</v>
      </c>
      <c r="D26" s="41" t="s">
        <v>114</v>
      </c>
      <c r="E26" s="41">
        <v>16000</v>
      </c>
      <c r="F26" s="41">
        <v>5000</v>
      </c>
      <c r="G26" s="41">
        <v>8000</v>
      </c>
      <c r="H26" s="44"/>
      <c r="I26" s="42">
        <v>8000</v>
      </c>
      <c r="J26" s="50">
        <v>1685</v>
      </c>
      <c r="K26" s="15">
        <v>1685</v>
      </c>
      <c r="L26" s="46">
        <f t="shared" si="3"/>
        <v>0.21062500000000001</v>
      </c>
      <c r="M26" s="46">
        <f t="shared" si="4"/>
        <v>4.3958333333333349E-2</v>
      </c>
      <c r="N26" s="6"/>
      <c r="O26" s="47" t="s">
        <v>135</v>
      </c>
      <c r="P26" s="49"/>
      <c r="Q26" s="6"/>
      <c r="R26" s="61" t="s">
        <v>127</v>
      </c>
      <c r="S26" s="62" t="s">
        <v>34</v>
      </c>
      <c r="T26" s="66" t="s">
        <v>118</v>
      </c>
      <c r="U26" s="63"/>
      <c r="V26" s="57">
        <v>2</v>
      </c>
      <c r="W26" s="57"/>
      <c r="X26" s="60"/>
      <c r="Y26" s="60"/>
      <c r="Z26" s="60"/>
    </row>
    <row r="27" spans="1:26" ht="33" customHeight="1">
      <c r="A27" s="38">
        <v>22</v>
      </c>
      <c r="B27" s="40" t="s">
        <v>136</v>
      </c>
      <c r="C27" s="40" t="s">
        <v>137</v>
      </c>
      <c r="D27" s="41" t="s">
        <v>138</v>
      </c>
      <c r="E27" s="41">
        <v>100000</v>
      </c>
      <c r="F27" s="41"/>
      <c r="G27" s="41">
        <v>30000</v>
      </c>
      <c r="H27" s="44"/>
      <c r="I27" s="42">
        <v>30000</v>
      </c>
      <c r="J27" s="15">
        <v>0</v>
      </c>
      <c r="K27" s="15">
        <v>30000</v>
      </c>
      <c r="L27" s="46">
        <f t="shared" si="3"/>
        <v>0</v>
      </c>
      <c r="M27" s="46">
        <f t="shared" si="4"/>
        <v>-0.16666666666666666</v>
      </c>
      <c r="N27" s="6"/>
      <c r="O27" s="47" t="s">
        <v>139</v>
      </c>
      <c r="P27" s="48"/>
      <c r="Q27" s="6"/>
      <c r="R27" s="61" t="s">
        <v>80</v>
      </c>
      <c r="S27" s="62" t="s">
        <v>140</v>
      </c>
      <c r="T27" s="62" t="s">
        <v>141</v>
      </c>
      <c r="U27" s="38"/>
      <c r="V27" s="57">
        <v>2</v>
      </c>
      <c r="W27" s="57"/>
      <c r="X27" s="60"/>
      <c r="Y27" s="60"/>
      <c r="Z27" s="60"/>
    </row>
    <row r="28" spans="1:26" ht="48">
      <c r="A28" s="38">
        <v>23</v>
      </c>
      <c r="B28" s="40" t="s">
        <v>142</v>
      </c>
      <c r="C28" s="40" t="s">
        <v>143</v>
      </c>
      <c r="D28" s="41" t="s">
        <v>144</v>
      </c>
      <c r="E28" s="41">
        <v>15000</v>
      </c>
      <c r="F28" s="41">
        <v>13000</v>
      </c>
      <c r="G28" s="41">
        <v>2000</v>
      </c>
      <c r="H28" s="44"/>
      <c r="I28" s="42">
        <v>2000</v>
      </c>
      <c r="J28" s="15">
        <v>603</v>
      </c>
      <c r="K28" s="15">
        <v>603</v>
      </c>
      <c r="L28" s="46">
        <f t="shared" si="3"/>
        <v>0.30149999999999999</v>
      </c>
      <c r="M28" s="46">
        <f t="shared" si="4"/>
        <v>0.13483333333333333</v>
      </c>
      <c r="N28" s="6"/>
      <c r="O28" s="47" t="s">
        <v>145</v>
      </c>
      <c r="P28" s="48"/>
      <c r="Q28" s="6"/>
      <c r="R28" s="61" t="s">
        <v>146</v>
      </c>
      <c r="S28" s="62" t="s">
        <v>34</v>
      </c>
      <c r="T28" s="66" t="s">
        <v>118</v>
      </c>
      <c r="U28" s="38"/>
      <c r="V28" s="57">
        <v>2</v>
      </c>
      <c r="W28" s="57"/>
      <c r="X28" s="60"/>
      <c r="Y28" s="60"/>
      <c r="Z28" s="60"/>
    </row>
    <row r="29" spans="1:26" ht="60">
      <c r="A29" s="38">
        <v>24</v>
      </c>
      <c r="B29" s="40" t="s">
        <v>147</v>
      </c>
      <c r="C29" s="40" t="s">
        <v>148</v>
      </c>
      <c r="D29" s="41" t="s">
        <v>149</v>
      </c>
      <c r="E29" s="41">
        <v>39000</v>
      </c>
      <c r="F29" s="41">
        <v>20000</v>
      </c>
      <c r="G29" s="41">
        <v>19000</v>
      </c>
      <c r="H29" s="44"/>
      <c r="I29" s="42">
        <v>19000</v>
      </c>
      <c r="J29" s="15">
        <v>5022</v>
      </c>
      <c r="K29" s="15">
        <v>5022</v>
      </c>
      <c r="L29" s="46">
        <f t="shared" si="3"/>
        <v>0.26431578947368423</v>
      </c>
      <c r="M29" s="46">
        <f t="shared" si="4"/>
        <v>9.7649122807017569E-2</v>
      </c>
      <c r="N29" s="6"/>
      <c r="O29" s="47" t="s">
        <v>150</v>
      </c>
      <c r="P29" s="51"/>
      <c r="Q29" s="6"/>
      <c r="R29" s="61" t="s">
        <v>146</v>
      </c>
      <c r="S29" s="62" t="s">
        <v>34</v>
      </c>
      <c r="T29" s="66" t="s">
        <v>118</v>
      </c>
      <c r="U29" s="38"/>
      <c r="V29" s="57">
        <v>2</v>
      </c>
      <c r="W29" s="57"/>
      <c r="X29" s="60"/>
      <c r="Y29" s="60"/>
      <c r="Z29" s="60"/>
    </row>
    <row r="30" spans="1:26" ht="60">
      <c r="A30" s="38">
        <v>25</v>
      </c>
      <c r="B30" s="40" t="s">
        <v>151</v>
      </c>
      <c r="C30" s="40" t="s">
        <v>152</v>
      </c>
      <c r="D30" s="41" t="s">
        <v>114</v>
      </c>
      <c r="E30" s="41">
        <v>45000</v>
      </c>
      <c r="F30" s="41">
        <v>8000</v>
      </c>
      <c r="G30" s="41">
        <v>8000</v>
      </c>
      <c r="H30" s="44"/>
      <c r="I30" s="42">
        <v>8000</v>
      </c>
      <c r="J30" s="15">
        <v>2115</v>
      </c>
      <c r="K30" s="15">
        <v>2115</v>
      </c>
      <c r="L30" s="46">
        <f t="shared" si="3"/>
        <v>0.26437500000000003</v>
      </c>
      <c r="M30" s="46">
        <f t="shared" si="4"/>
        <v>9.7708333333333369E-2</v>
      </c>
      <c r="N30" s="6"/>
      <c r="O30" s="47" t="s">
        <v>153</v>
      </c>
      <c r="P30" s="48"/>
      <c r="Q30" s="6"/>
      <c r="R30" s="61" t="s">
        <v>154</v>
      </c>
      <c r="S30" s="62" t="s">
        <v>34</v>
      </c>
      <c r="T30" s="66" t="s">
        <v>118</v>
      </c>
      <c r="U30" s="38"/>
      <c r="V30" s="57">
        <v>2</v>
      </c>
      <c r="W30" s="57"/>
      <c r="X30" s="60"/>
      <c r="Y30" s="60"/>
      <c r="Z30" s="60"/>
    </row>
    <row r="31" spans="1:26" ht="24">
      <c r="A31" s="38">
        <v>26</v>
      </c>
      <c r="B31" s="40" t="s">
        <v>155</v>
      </c>
      <c r="C31" s="40" t="s">
        <v>156</v>
      </c>
      <c r="D31" s="41" t="s">
        <v>114</v>
      </c>
      <c r="E31" s="41">
        <v>17500</v>
      </c>
      <c r="F31" s="41">
        <v>1000</v>
      </c>
      <c r="G31" s="41">
        <v>6000</v>
      </c>
      <c r="H31" s="44"/>
      <c r="I31" s="42">
        <v>6000</v>
      </c>
      <c r="J31" s="15">
        <v>1036</v>
      </c>
      <c r="K31" s="15">
        <v>1036</v>
      </c>
      <c r="L31" s="46">
        <f t="shared" si="3"/>
        <v>0.17266666666666666</v>
      </c>
      <c r="M31" s="46">
        <f t="shared" si="4"/>
        <v>6.0000000000000053E-3</v>
      </c>
      <c r="N31" s="6"/>
      <c r="O31" s="47" t="s">
        <v>157</v>
      </c>
      <c r="P31" s="48"/>
      <c r="Q31" s="20"/>
      <c r="R31" s="61" t="s">
        <v>154</v>
      </c>
      <c r="S31" s="62" t="s">
        <v>34</v>
      </c>
      <c r="T31" s="66" t="s">
        <v>118</v>
      </c>
      <c r="U31" s="63"/>
      <c r="V31" s="57">
        <v>2</v>
      </c>
      <c r="W31" s="57"/>
      <c r="X31" s="60"/>
      <c r="Y31" s="60"/>
      <c r="Z31" s="60"/>
    </row>
    <row r="32" spans="1:26" ht="36">
      <c r="A32" s="38">
        <v>27</v>
      </c>
      <c r="B32" s="40" t="s">
        <v>158</v>
      </c>
      <c r="C32" s="40" t="s">
        <v>159</v>
      </c>
      <c r="D32" s="41" t="s">
        <v>121</v>
      </c>
      <c r="E32" s="41">
        <v>100000</v>
      </c>
      <c r="F32" s="41"/>
      <c r="G32" s="41">
        <v>8000</v>
      </c>
      <c r="H32" s="44"/>
      <c r="I32" s="42">
        <v>8000</v>
      </c>
      <c r="J32" s="15">
        <v>5334</v>
      </c>
      <c r="K32" s="15">
        <v>5334</v>
      </c>
      <c r="L32" s="46">
        <f t="shared" si="3"/>
        <v>0.66674999999999995</v>
      </c>
      <c r="M32" s="46">
        <f t="shared" si="4"/>
        <v>0.50008333333333332</v>
      </c>
      <c r="N32" s="6"/>
      <c r="O32" s="47" t="s">
        <v>160</v>
      </c>
      <c r="P32" s="48"/>
      <c r="Q32" s="6"/>
      <c r="R32" s="61" t="s">
        <v>161</v>
      </c>
      <c r="S32" s="62" t="s">
        <v>81</v>
      </c>
      <c r="T32" s="66" t="s">
        <v>118</v>
      </c>
      <c r="U32" s="38"/>
      <c r="V32" s="57">
        <v>2</v>
      </c>
      <c r="W32" s="93" t="s">
        <v>660</v>
      </c>
      <c r="X32" s="65"/>
      <c r="Y32" s="60"/>
      <c r="Z32" s="60"/>
    </row>
    <row r="33" spans="1:26" ht="36">
      <c r="A33" s="38">
        <v>28</v>
      </c>
      <c r="B33" s="40" t="s">
        <v>163</v>
      </c>
      <c r="C33" s="40" t="s">
        <v>164</v>
      </c>
      <c r="D33" s="41" t="s">
        <v>121</v>
      </c>
      <c r="E33" s="41">
        <v>44627</v>
      </c>
      <c r="F33" s="41"/>
      <c r="G33" s="41">
        <v>23000</v>
      </c>
      <c r="H33" s="44"/>
      <c r="I33" s="42">
        <v>23000</v>
      </c>
      <c r="J33" s="15">
        <v>4268</v>
      </c>
      <c r="K33" s="15">
        <v>4268</v>
      </c>
      <c r="L33" s="46">
        <f t="shared" si="3"/>
        <v>0.18556521739130435</v>
      </c>
      <c r="M33" s="46">
        <f t="shared" si="4"/>
        <v>1.8898550724637697E-2</v>
      </c>
      <c r="N33" s="6"/>
      <c r="O33" s="47" t="s">
        <v>165</v>
      </c>
      <c r="P33" s="49"/>
      <c r="Q33" s="6"/>
      <c r="R33" s="61" t="s">
        <v>166</v>
      </c>
      <c r="S33" s="62" t="s">
        <v>81</v>
      </c>
      <c r="T33" s="66" t="s">
        <v>118</v>
      </c>
      <c r="U33" s="63"/>
      <c r="V33" s="57">
        <v>2</v>
      </c>
      <c r="W33" s="93" t="s">
        <v>660</v>
      </c>
      <c r="X33" s="60"/>
      <c r="Y33" s="60"/>
      <c r="Z33" s="60"/>
    </row>
    <row r="34" spans="1:26" ht="54" customHeight="1">
      <c r="A34" s="38">
        <v>29</v>
      </c>
      <c r="B34" s="40" t="s">
        <v>167</v>
      </c>
      <c r="C34" s="40" t="s">
        <v>168</v>
      </c>
      <c r="D34" s="41" t="s">
        <v>144</v>
      </c>
      <c r="E34" s="41">
        <v>17000</v>
      </c>
      <c r="F34" s="41">
        <v>9500</v>
      </c>
      <c r="G34" s="41">
        <v>7500</v>
      </c>
      <c r="H34" s="44"/>
      <c r="I34" s="42">
        <v>7500</v>
      </c>
      <c r="J34" s="15">
        <v>1316</v>
      </c>
      <c r="K34" s="15">
        <v>1316</v>
      </c>
      <c r="L34" s="46">
        <f t="shared" si="3"/>
        <v>0.17546666666666666</v>
      </c>
      <c r="M34" s="46">
        <f t="shared" si="4"/>
        <v>8.8000000000000023E-3</v>
      </c>
      <c r="N34" s="6"/>
      <c r="O34" s="47" t="s">
        <v>169</v>
      </c>
      <c r="P34" s="48"/>
      <c r="Q34" s="6"/>
      <c r="R34" s="61" t="s">
        <v>146</v>
      </c>
      <c r="S34" s="62" t="s">
        <v>34</v>
      </c>
      <c r="T34" s="66" t="s">
        <v>118</v>
      </c>
      <c r="U34" s="38"/>
      <c r="V34" s="57">
        <v>2</v>
      </c>
      <c r="W34" s="57"/>
      <c r="X34" s="60"/>
      <c r="Y34" s="60"/>
      <c r="Z34" s="60"/>
    </row>
    <row r="35" spans="1:26" ht="36">
      <c r="A35" s="38">
        <v>30</v>
      </c>
      <c r="B35" s="40" t="s">
        <v>170</v>
      </c>
      <c r="C35" s="40" t="s">
        <v>171</v>
      </c>
      <c r="D35" s="41" t="s">
        <v>114</v>
      </c>
      <c r="E35" s="41">
        <v>60000</v>
      </c>
      <c r="F35" s="41">
        <v>4000</v>
      </c>
      <c r="G35" s="41">
        <v>8000</v>
      </c>
      <c r="H35" s="44"/>
      <c r="I35" s="42">
        <v>8000</v>
      </c>
      <c r="J35" s="15">
        <v>1385</v>
      </c>
      <c r="K35" s="15">
        <v>1385</v>
      </c>
      <c r="L35" s="46">
        <f t="shared" si="3"/>
        <v>0.173125</v>
      </c>
      <c r="M35" s="46">
        <f t="shared" si="4"/>
        <v>6.4583333333333437E-3</v>
      </c>
      <c r="N35" s="5"/>
      <c r="O35" s="47" t="s">
        <v>172</v>
      </c>
      <c r="P35" s="48"/>
      <c r="Q35" s="6"/>
      <c r="R35" s="61" t="s">
        <v>173</v>
      </c>
      <c r="S35" s="62" t="s">
        <v>34</v>
      </c>
      <c r="T35" s="66" t="s">
        <v>118</v>
      </c>
      <c r="U35" s="38"/>
      <c r="V35" s="57">
        <v>2</v>
      </c>
      <c r="W35" s="57"/>
      <c r="X35" s="60"/>
      <c r="Y35" s="60"/>
      <c r="Z35" s="60"/>
    </row>
    <row r="36" spans="1:26" ht="36">
      <c r="A36" s="38">
        <v>31</v>
      </c>
      <c r="B36" s="40" t="s">
        <v>174</v>
      </c>
      <c r="C36" s="40" t="s">
        <v>175</v>
      </c>
      <c r="D36" s="41" t="s">
        <v>114</v>
      </c>
      <c r="E36" s="41">
        <v>30000</v>
      </c>
      <c r="F36" s="41">
        <v>20000</v>
      </c>
      <c r="G36" s="41">
        <v>4000</v>
      </c>
      <c r="H36" s="44"/>
      <c r="I36" s="42">
        <v>4000</v>
      </c>
      <c r="J36" s="15">
        <v>783</v>
      </c>
      <c r="K36" s="15">
        <v>783</v>
      </c>
      <c r="L36" s="46">
        <f t="shared" si="3"/>
        <v>0.19575000000000001</v>
      </c>
      <c r="M36" s="46">
        <f t="shared" si="4"/>
        <v>2.908333333333335E-2</v>
      </c>
      <c r="N36" s="6"/>
      <c r="O36" s="47" t="s">
        <v>176</v>
      </c>
      <c r="P36" s="48"/>
      <c r="Q36" s="6"/>
      <c r="R36" s="61" t="s">
        <v>146</v>
      </c>
      <c r="S36" s="62" t="s">
        <v>34</v>
      </c>
      <c r="T36" s="66" t="s">
        <v>118</v>
      </c>
      <c r="U36" s="38"/>
      <c r="V36" s="57">
        <v>2</v>
      </c>
      <c r="W36" s="57"/>
      <c r="X36" s="60"/>
      <c r="Y36" s="60"/>
      <c r="Z36" s="60"/>
    </row>
    <row r="37" spans="1:26" ht="48">
      <c r="A37" s="38">
        <v>32</v>
      </c>
      <c r="B37" s="40" t="s">
        <v>177</v>
      </c>
      <c r="C37" s="40" t="s">
        <v>178</v>
      </c>
      <c r="D37" s="41" t="s">
        <v>63</v>
      </c>
      <c r="E37" s="41">
        <v>5000</v>
      </c>
      <c r="F37" s="41"/>
      <c r="G37" s="41">
        <v>3000</v>
      </c>
      <c r="H37" s="44"/>
      <c r="I37" s="42">
        <v>3000</v>
      </c>
      <c r="J37" s="15">
        <v>3650</v>
      </c>
      <c r="K37" s="15">
        <v>3650</v>
      </c>
      <c r="L37" s="46">
        <f t="shared" si="3"/>
        <v>1.2166666666666666</v>
      </c>
      <c r="M37" s="46">
        <f t="shared" si="4"/>
        <v>1.0499999999999998</v>
      </c>
      <c r="N37" s="6"/>
      <c r="O37" s="47" t="s">
        <v>179</v>
      </c>
      <c r="P37" s="51"/>
      <c r="Q37" s="6"/>
      <c r="R37" s="61" t="s">
        <v>180</v>
      </c>
      <c r="S37" s="62" t="s">
        <v>57</v>
      </c>
      <c r="T37" s="62" t="s">
        <v>181</v>
      </c>
      <c r="U37" s="38"/>
      <c r="V37" s="57">
        <v>2</v>
      </c>
      <c r="W37" s="57"/>
      <c r="X37" s="60"/>
      <c r="Y37" s="60"/>
      <c r="Z37" s="60"/>
    </row>
    <row r="38" spans="1:26" ht="24">
      <c r="A38" s="38">
        <v>33</v>
      </c>
      <c r="B38" s="40" t="s">
        <v>182</v>
      </c>
      <c r="C38" s="40" t="s">
        <v>183</v>
      </c>
      <c r="D38" s="41" t="s">
        <v>121</v>
      </c>
      <c r="E38" s="41">
        <v>10500</v>
      </c>
      <c r="F38" s="41"/>
      <c r="G38" s="41">
        <v>4000</v>
      </c>
      <c r="H38" s="44"/>
      <c r="I38" s="42">
        <v>4000</v>
      </c>
      <c r="J38" s="15">
        <v>0</v>
      </c>
      <c r="K38" s="15">
        <v>0</v>
      </c>
      <c r="L38" s="46">
        <f t="shared" si="3"/>
        <v>0</v>
      </c>
      <c r="M38" s="46">
        <f t="shared" ref="M38:M81" si="5">L38-2/12</f>
        <v>-0.16666666666666666</v>
      </c>
      <c r="N38" s="6"/>
      <c r="O38" s="47" t="s">
        <v>122</v>
      </c>
      <c r="P38" s="48"/>
      <c r="Q38" s="6"/>
      <c r="R38" s="61" t="s">
        <v>184</v>
      </c>
      <c r="S38" s="62" t="s">
        <v>108</v>
      </c>
      <c r="T38" s="66" t="s">
        <v>118</v>
      </c>
      <c r="U38" s="38"/>
      <c r="V38" s="59">
        <v>2</v>
      </c>
      <c r="W38" s="59"/>
      <c r="X38" s="60"/>
      <c r="Y38" s="60"/>
      <c r="Z38" s="60"/>
    </row>
    <row r="39" spans="1:26" ht="24">
      <c r="A39" s="38">
        <v>34</v>
      </c>
      <c r="B39" s="40" t="s">
        <v>185</v>
      </c>
      <c r="C39" s="40" t="s">
        <v>186</v>
      </c>
      <c r="D39" s="41" t="s">
        <v>121</v>
      </c>
      <c r="E39" s="41">
        <v>11500</v>
      </c>
      <c r="F39" s="41"/>
      <c r="G39" s="41">
        <v>4000</v>
      </c>
      <c r="H39" s="44"/>
      <c r="I39" s="42">
        <v>4000</v>
      </c>
      <c r="J39" s="15">
        <v>0</v>
      </c>
      <c r="K39" s="15">
        <v>0</v>
      </c>
      <c r="L39" s="46">
        <f t="shared" si="3"/>
        <v>0</v>
      </c>
      <c r="M39" s="46">
        <f t="shared" si="5"/>
        <v>-0.16666666666666666</v>
      </c>
      <c r="N39" s="5"/>
      <c r="O39" s="47" t="s">
        <v>187</v>
      </c>
      <c r="P39" s="48"/>
      <c r="Q39" s="6"/>
      <c r="R39" s="61" t="s">
        <v>188</v>
      </c>
      <c r="S39" s="62" t="s">
        <v>189</v>
      </c>
      <c r="T39" s="66" t="s">
        <v>118</v>
      </c>
      <c r="U39" s="38"/>
      <c r="V39" s="57">
        <v>2</v>
      </c>
      <c r="W39" s="57"/>
      <c r="X39" s="60"/>
      <c r="Y39" s="60"/>
      <c r="Z39" s="60"/>
    </row>
    <row r="40" spans="1:26" ht="41.1" customHeight="1">
      <c r="A40" s="38">
        <v>35</v>
      </c>
      <c r="B40" s="40" t="s">
        <v>190</v>
      </c>
      <c r="C40" s="40" t="s">
        <v>191</v>
      </c>
      <c r="D40" s="41">
        <v>2019</v>
      </c>
      <c r="E40" s="41">
        <v>8000</v>
      </c>
      <c r="F40" s="41"/>
      <c r="G40" s="41">
        <v>8000</v>
      </c>
      <c r="H40" s="44"/>
      <c r="I40" s="42">
        <v>8000</v>
      </c>
      <c r="J40" s="50">
        <v>0</v>
      </c>
      <c r="K40" s="15">
        <v>0</v>
      </c>
      <c r="L40" s="46">
        <f t="shared" si="3"/>
        <v>0</v>
      </c>
      <c r="M40" s="46">
        <f t="shared" si="5"/>
        <v>-0.16666666666666666</v>
      </c>
      <c r="N40" s="6"/>
      <c r="O40" s="47" t="s">
        <v>192</v>
      </c>
      <c r="P40" s="48"/>
      <c r="Q40" s="6"/>
      <c r="R40" s="61" t="s">
        <v>193</v>
      </c>
      <c r="S40" s="62" t="s">
        <v>81</v>
      </c>
      <c r="T40" s="62" t="s">
        <v>194</v>
      </c>
      <c r="U40" s="50"/>
      <c r="V40" s="57">
        <v>2</v>
      </c>
      <c r="W40" s="57"/>
      <c r="X40" s="65"/>
      <c r="Y40" s="60"/>
      <c r="Z40" s="60"/>
    </row>
    <row r="41" spans="1:26" ht="24">
      <c r="A41" s="38">
        <v>36</v>
      </c>
      <c r="B41" s="40" t="s">
        <v>195</v>
      </c>
      <c r="C41" s="40" t="s">
        <v>196</v>
      </c>
      <c r="D41" s="41" t="s">
        <v>63</v>
      </c>
      <c r="E41" s="41">
        <v>3100</v>
      </c>
      <c r="F41" s="41"/>
      <c r="G41" s="41">
        <v>1300</v>
      </c>
      <c r="H41" s="44"/>
      <c r="I41" s="42">
        <v>1300</v>
      </c>
      <c r="J41" s="50">
        <v>320</v>
      </c>
      <c r="K41" s="15">
        <v>320</v>
      </c>
      <c r="L41" s="46">
        <f t="shared" si="3"/>
        <v>0.24615384615384617</v>
      </c>
      <c r="M41" s="46">
        <f t="shared" si="5"/>
        <v>7.948717948717951E-2</v>
      </c>
      <c r="N41" s="6"/>
      <c r="O41" s="47" t="s">
        <v>197</v>
      </c>
      <c r="P41" s="52"/>
      <c r="Q41" s="6"/>
      <c r="R41" s="61" t="s">
        <v>198</v>
      </c>
      <c r="S41" s="62" t="s">
        <v>81</v>
      </c>
      <c r="T41" s="62" t="s">
        <v>181</v>
      </c>
      <c r="U41" s="50"/>
      <c r="V41" s="57">
        <v>2</v>
      </c>
      <c r="W41" s="57"/>
      <c r="X41" s="60"/>
      <c r="Y41" s="60"/>
      <c r="Z41" s="60"/>
    </row>
    <row r="42" spans="1:26" ht="24">
      <c r="A42" s="38">
        <v>37</v>
      </c>
      <c r="B42" s="40" t="s">
        <v>200</v>
      </c>
      <c r="C42" s="40" t="s">
        <v>201</v>
      </c>
      <c r="D42" s="41" t="s">
        <v>63</v>
      </c>
      <c r="E42" s="41">
        <v>5390</v>
      </c>
      <c r="F42" s="41"/>
      <c r="G42" s="41">
        <v>1200</v>
      </c>
      <c r="H42" s="44"/>
      <c r="I42" s="42">
        <v>1200</v>
      </c>
      <c r="J42" s="15">
        <v>250</v>
      </c>
      <c r="K42" s="15">
        <v>250</v>
      </c>
      <c r="L42" s="46">
        <f t="shared" si="3"/>
        <v>0.20833333333333334</v>
      </c>
      <c r="M42" s="46">
        <f t="shared" si="5"/>
        <v>4.1666666666666685E-2</v>
      </c>
      <c r="N42" s="6"/>
      <c r="O42" s="47" t="s">
        <v>202</v>
      </c>
      <c r="P42" s="48"/>
      <c r="Q42" s="6"/>
      <c r="R42" s="61" t="s">
        <v>203</v>
      </c>
      <c r="S42" s="62" t="s">
        <v>81</v>
      </c>
      <c r="T42" s="62" t="s">
        <v>181</v>
      </c>
      <c r="U42" s="38"/>
      <c r="V42" s="57">
        <v>2</v>
      </c>
      <c r="W42" s="57"/>
      <c r="X42" s="65"/>
      <c r="Y42" s="60"/>
      <c r="Z42" s="60"/>
    </row>
    <row r="43" spans="1:26" ht="24">
      <c r="A43" s="38">
        <v>38</v>
      </c>
      <c r="B43" s="40" t="s">
        <v>205</v>
      </c>
      <c r="C43" s="40" t="s">
        <v>206</v>
      </c>
      <c r="D43" s="41" t="s">
        <v>63</v>
      </c>
      <c r="E43" s="41">
        <v>12000</v>
      </c>
      <c r="F43" s="41"/>
      <c r="G43" s="41">
        <v>10000</v>
      </c>
      <c r="H43" s="44"/>
      <c r="I43" s="42">
        <v>10000</v>
      </c>
      <c r="J43" s="15">
        <v>0</v>
      </c>
      <c r="K43" s="15">
        <v>0</v>
      </c>
      <c r="L43" s="46">
        <f t="shared" si="3"/>
        <v>0</v>
      </c>
      <c r="M43" s="46">
        <f t="shared" si="5"/>
        <v>-0.16666666666666666</v>
      </c>
      <c r="N43" s="6"/>
      <c r="O43" s="47" t="s">
        <v>207</v>
      </c>
      <c r="P43" s="48"/>
      <c r="Q43" s="6"/>
      <c r="R43" s="61" t="s">
        <v>208</v>
      </c>
      <c r="S43" s="62" t="s">
        <v>209</v>
      </c>
      <c r="T43" s="62" t="s">
        <v>210</v>
      </c>
      <c r="U43" s="38"/>
      <c r="V43" s="57">
        <v>2</v>
      </c>
      <c r="W43" s="57"/>
      <c r="X43" s="60"/>
      <c r="Y43" s="60"/>
      <c r="Z43" s="60"/>
    </row>
    <row r="44" spans="1:26" ht="54" customHeight="1">
      <c r="A44" s="38">
        <v>39</v>
      </c>
      <c r="B44" s="40" t="s">
        <v>211</v>
      </c>
      <c r="C44" s="40" t="s">
        <v>212</v>
      </c>
      <c r="D44" s="41" t="s">
        <v>213</v>
      </c>
      <c r="E44" s="41">
        <v>60000</v>
      </c>
      <c r="F44" s="41">
        <v>53868</v>
      </c>
      <c r="G44" s="41">
        <v>3000</v>
      </c>
      <c r="H44" s="44"/>
      <c r="I44" s="42">
        <v>3000</v>
      </c>
      <c r="J44" s="15">
        <v>762</v>
      </c>
      <c r="K44" s="15">
        <v>762</v>
      </c>
      <c r="L44" s="46">
        <f t="shared" si="3"/>
        <v>0.254</v>
      </c>
      <c r="M44" s="46">
        <f t="shared" si="5"/>
        <v>8.7333333333333346E-2</v>
      </c>
      <c r="N44" s="6"/>
      <c r="O44" s="47" t="s">
        <v>214</v>
      </c>
      <c r="P44" s="48"/>
      <c r="Q44" s="6"/>
      <c r="R44" s="61" t="s">
        <v>215</v>
      </c>
      <c r="S44" s="62" t="s">
        <v>34</v>
      </c>
      <c r="T44" s="62" t="s">
        <v>216</v>
      </c>
      <c r="U44" s="38"/>
      <c r="V44" s="57">
        <v>2</v>
      </c>
      <c r="W44" s="57"/>
      <c r="X44" s="60"/>
      <c r="Y44" s="60"/>
      <c r="Z44" s="60"/>
    </row>
    <row r="45" spans="1:26" ht="48">
      <c r="A45" s="38">
        <v>40</v>
      </c>
      <c r="B45" s="40" t="s">
        <v>218</v>
      </c>
      <c r="C45" s="40" t="s">
        <v>219</v>
      </c>
      <c r="D45" s="41" t="s">
        <v>63</v>
      </c>
      <c r="E45" s="41">
        <v>10000</v>
      </c>
      <c r="F45" s="41"/>
      <c r="G45" s="41">
        <v>7200</v>
      </c>
      <c r="H45" s="44"/>
      <c r="I45" s="42">
        <v>7200</v>
      </c>
      <c r="J45" s="15">
        <v>1419</v>
      </c>
      <c r="K45" s="15">
        <v>1419</v>
      </c>
      <c r="L45" s="46">
        <f t="shared" si="3"/>
        <v>0.19708333333333333</v>
      </c>
      <c r="M45" s="46">
        <f t="shared" si="5"/>
        <v>3.0416666666666675E-2</v>
      </c>
      <c r="N45" s="6"/>
      <c r="O45" s="47" t="s">
        <v>220</v>
      </c>
      <c r="P45" s="47"/>
      <c r="Q45" s="6"/>
      <c r="R45" s="61" t="s">
        <v>221</v>
      </c>
      <c r="S45" s="62" t="s">
        <v>81</v>
      </c>
      <c r="T45" s="62" t="s">
        <v>222</v>
      </c>
      <c r="U45" s="50"/>
      <c r="V45" s="57">
        <v>2</v>
      </c>
      <c r="W45" s="57"/>
      <c r="X45" s="65"/>
      <c r="Y45" s="60"/>
      <c r="Z45" s="60"/>
    </row>
    <row r="46" spans="1:26" ht="47.1" customHeight="1">
      <c r="A46" s="38">
        <v>41</v>
      </c>
      <c r="B46" s="40" t="s">
        <v>224</v>
      </c>
      <c r="C46" s="40" t="s">
        <v>225</v>
      </c>
      <c r="D46" s="41" t="s">
        <v>114</v>
      </c>
      <c r="E46" s="41">
        <v>11640</v>
      </c>
      <c r="F46" s="41">
        <v>1500</v>
      </c>
      <c r="G46" s="41">
        <v>5500</v>
      </c>
      <c r="H46" s="44"/>
      <c r="I46" s="42">
        <v>5500</v>
      </c>
      <c r="J46" s="50">
        <v>920</v>
      </c>
      <c r="K46" s="15">
        <v>920</v>
      </c>
      <c r="L46" s="46">
        <f t="shared" si="3"/>
        <v>0.16727272727272727</v>
      </c>
      <c r="M46" s="46">
        <f t="shared" si="5"/>
        <v>6.0606060606060996E-4</v>
      </c>
      <c r="N46" s="6"/>
      <c r="O46" s="47" t="s">
        <v>226</v>
      </c>
      <c r="P46" s="48"/>
      <c r="Q46" s="6"/>
      <c r="R46" s="61" t="s">
        <v>80</v>
      </c>
      <c r="S46" s="62" t="s">
        <v>34</v>
      </c>
      <c r="T46" s="62" t="s">
        <v>141</v>
      </c>
      <c r="U46" s="38"/>
      <c r="V46" s="57">
        <v>2</v>
      </c>
      <c r="W46" s="57"/>
      <c r="X46" s="65"/>
      <c r="Y46" s="67"/>
      <c r="Z46" s="60"/>
    </row>
    <row r="47" spans="1:26" ht="48" customHeight="1">
      <c r="A47" s="38">
        <v>42</v>
      </c>
      <c r="B47" s="40" t="s">
        <v>228</v>
      </c>
      <c r="C47" s="40" t="s">
        <v>229</v>
      </c>
      <c r="D47" s="41" t="s">
        <v>63</v>
      </c>
      <c r="E47" s="41">
        <v>6000</v>
      </c>
      <c r="F47" s="41"/>
      <c r="G47" s="41">
        <v>2500</v>
      </c>
      <c r="H47" s="44"/>
      <c r="I47" s="42">
        <v>2500</v>
      </c>
      <c r="J47" s="50">
        <v>420</v>
      </c>
      <c r="K47" s="15">
        <v>500</v>
      </c>
      <c r="L47" s="46">
        <f t="shared" si="3"/>
        <v>0.16800000000000001</v>
      </c>
      <c r="M47" s="46">
        <f t="shared" si="5"/>
        <v>1.333333333333353E-3</v>
      </c>
      <c r="N47" s="6"/>
      <c r="O47" s="47" t="s">
        <v>230</v>
      </c>
      <c r="P47" s="53"/>
      <c r="Q47" s="6"/>
      <c r="R47" s="61" t="s">
        <v>80</v>
      </c>
      <c r="S47" s="62" t="s">
        <v>108</v>
      </c>
      <c r="T47" s="62" t="s">
        <v>141</v>
      </c>
      <c r="U47" s="38"/>
      <c r="V47" s="59">
        <v>2</v>
      </c>
      <c r="W47" s="59"/>
      <c r="X47" s="60"/>
      <c r="Y47" s="64"/>
      <c r="Z47" s="60"/>
    </row>
    <row r="48" spans="1:26" ht="51.95" customHeight="1">
      <c r="A48" s="38">
        <v>43</v>
      </c>
      <c r="B48" s="40" t="s">
        <v>232</v>
      </c>
      <c r="C48" s="40" t="s">
        <v>233</v>
      </c>
      <c r="D48" s="41" t="s">
        <v>121</v>
      </c>
      <c r="E48" s="41">
        <v>28000</v>
      </c>
      <c r="F48" s="41"/>
      <c r="G48" s="41">
        <v>6000</v>
      </c>
      <c r="H48" s="44"/>
      <c r="I48" s="42">
        <v>6000</v>
      </c>
      <c r="J48" s="15">
        <v>0</v>
      </c>
      <c r="K48" s="15">
        <v>500</v>
      </c>
      <c r="L48" s="46">
        <f t="shared" si="3"/>
        <v>0</v>
      </c>
      <c r="M48" s="46">
        <f t="shared" si="5"/>
        <v>-0.16666666666666666</v>
      </c>
      <c r="N48" s="6"/>
      <c r="O48" s="47" t="s">
        <v>234</v>
      </c>
      <c r="P48" s="48"/>
      <c r="Q48" s="4"/>
      <c r="R48" s="61" t="s">
        <v>80</v>
      </c>
      <c r="S48" s="62" t="s">
        <v>57</v>
      </c>
      <c r="T48" s="62" t="s">
        <v>141</v>
      </c>
      <c r="U48" s="38"/>
      <c r="V48" s="57">
        <v>2</v>
      </c>
      <c r="W48" s="57"/>
      <c r="X48" s="60"/>
      <c r="Y48" s="64"/>
      <c r="Z48" s="60"/>
    </row>
    <row r="49" spans="1:26" ht="45.95" customHeight="1">
      <c r="A49" s="38">
        <v>44</v>
      </c>
      <c r="B49" s="40" t="s">
        <v>236</v>
      </c>
      <c r="C49" s="40" t="s">
        <v>237</v>
      </c>
      <c r="D49" s="41" t="s">
        <v>63</v>
      </c>
      <c r="E49" s="41">
        <v>9840</v>
      </c>
      <c r="F49" s="41"/>
      <c r="G49" s="41">
        <v>3000</v>
      </c>
      <c r="H49" s="44"/>
      <c r="I49" s="42">
        <v>3000</v>
      </c>
      <c r="J49" s="15">
        <v>0</v>
      </c>
      <c r="K49" s="15">
        <v>500</v>
      </c>
      <c r="L49" s="46">
        <f t="shared" si="3"/>
        <v>0</v>
      </c>
      <c r="M49" s="46">
        <f t="shared" si="5"/>
        <v>-0.16666666666666666</v>
      </c>
      <c r="N49" s="6"/>
      <c r="O49" s="47" t="s">
        <v>238</v>
      </c>
      <c r="P49" s="48"/>
      <c r="Q49" s="4"/>
      <c r="R49" s="61" t="s">
        <v>80</v>
      </c>
      <c r="S49" s="62" t="s">
        <v>108</v>
      </c>
      <c r="T49" s="62" t="s">
        <v>141</v>
      </c>
      <c r="U49" s="38"/>
      <c r="V49" s="57">
        <v>2</v>
      </c>
      <c r="W49" s="57"/>
      <c r="X49" s="60"/>
      <c r="Y49" s="68"/>
      <c r="Z49" s="60"/>
    </row>
    <row r="50" spans="1:26" ht="24">
      <c r="A50" s="38">
        <v>45</v>
      </c>
      <c r="B50" s="40" t="s">
        <v>240</v>
      </c>
      <c r="C50" s="40" t="s">
        <v>241</v>
      </c>
      <c r="D50" s="41" t="s">
        <v>63</v>
      </c>
      <c r="E50" s="41">
        <v>6700</v>
      </c>
      <c r="F50" s="41"/>
      <c r="G50" s="41">
        <v>5700</v>
      </c>
      <c r="H50" s="44"/>
      <c r="I50" s="42">
        <v>5700</v>
      </c>
      <c r="J50" s="50">
        <v>500</v>
      </c>
      <c r="K50" s="15">
        <v>500</v>
      </c>
      <c r="L50" s="46">
        <f t="shared" si="3"/>
        <v>8.771929824561403E-2</v>
      </c>
      <c r="M50" s="46">
        <f t="shared" si="5"/>
        <v>-7.8947368421052627E-2</v>
      </c>
      <c r="N50" s="6"/>
      <c r="O50" s="47" t="s">
        <v>242</v>
      </c>
      <c r="P50" s="48"/>
      <c r="Q50" s="4"/>
      <c r="R50" s="61" t="s">
        <v>243</v>
      </c>
      <c r="S50" s="62" t="s">
        <v>81</v>
      </c>
      <c r="T50" s="62" t="s">
        <v>244</v>
      </c>
      <c r="U50" s="38"/>
      <c r="V50" s="57">
        <v>2</v>
      </c>
      <c r="W50" s="57"/>
      <c r="X50" s="65"/>
      <c r="Y50" s="67"/>
      <c r="Z50" s="60"/>
    </row>
    <row r="51" spans="1:26" ht="36">
      <c r="A51" s="38">
        <v>46</v>
      </c>
      <c r="B51" s="40" t="s">
        <v>245</v>
      </c>
      <c r="C51" s="40" t="s">
        <v>246</v>
      </c>
      <c r="D51" s="41" t="s">
        <v>63</v>
      </c>
      <c r="E51" s="41">
        <v>35000</v>
      </c>
      <c r="F51" s="41"/>
      <c r="G51" s="41">
        <v>15000</v>
      </c>
      <c r="H51" s="44"/>
      <c r="I51" s="42">
        <v>15000</v>
      </c>
      <c r="J51" s="54">
        <v>1300</v>
      </c>
      <c r="K51" s="54">
        <v>1300</v>
      </c>
      <c r="L51" s="46">
        <f t="shared" si="3"/>
        <v>8.666666666666667E-2</v>
      </c>
      <c r="M51" s="46">
        <f t="shared" si="5"/>
        <v>-7.9999999999999988E-2</v>
      </c>
      <c r="N51" s="6"/>
      <c r="O51" s="47" t="s">
        <v>247</v>
      </c>
      <c r="P51" s="48"/>
      <c r="Q51" s="4"/>
      <c r="R51" s="61" t="s">
        <v>248</v>
      </c>
      <c r="S51" s="62" t="s">
        <v>249</v>
      </c>
      <c r="T51" s="62" t="s">
        <v>244</v>
      </c>
      <c r="U51" s="38"/>
      <c r="V51" s="57">
        <v>2</v>
      </c>
      <c r="W51" s="57"/>
      <c r="X51" s="60"/>
      <c r="Y51" s="67"/>
      <c r="Z51" s="60"/>
    </row>
    <row r="52" spans="1:26" ht="42.95" customHeight="1">
      <c r="A52" s="38">
        <v>47</v>
      </c>
      <c r="B52" s="40" t="s">
        <v>250</v>
      </c>
      <c r="C52" s="40" t="s">
        <v>251</v>
      </c>
      <c r="D52" s="41" t="s">
        <v>252</v>
      </c>
      <c r="E52" s="41">
        <v>20000</v>
      </c>
      <c r="F52" s="41">
        <v>13000</v>
      </c>
      <c r="G52" s="41">
        <v>6000</v>
      </c>
      <c r="H52" s="44"/>
      <c r="I52" s="42">
        <v>6000</v>
      </c>
      <c r="J52" s="15">
        <v>1000</v>
      </c>
      <c r="K52" s="15">
        <v>1000</v>
      </c>
      <c r="L52" s="46">
        <f t="shared" si="3"/>
        <v>0.16666666666666666</v>
      </c>
      <c r="M52" s="46">
        <f t="shared" si="5"/>
        <v>0</v>
      </c>
      <c r="N52" s="6"/>
      <c r="O52" s="47" t="s">
        <v>253</v>
      </c>
      <c r="P52" s="48"/>
      <c r="Q52" s="4"/>
      <c r="R52" s="61" t="s">
        <v>254</v>
      </c>
      <c r="S52" s="62" t="s">
        <v>34</v>
      </c>
      <c r="T52" s="62" t="s">
        <v>255</v>
      </c>
      <c r="U52" s="38"/>
      <c r="V52" s="57">
        <v>2</v>
      </c>
      <c r="W52" s="57"/>
      <c r="X52" s="60"/>
      <c r="Y52" s="60"/>
      <c r="Z52" s="60"/>
    </row>
    <row r="53" spans="1:26" ht="132">
      <c r="A53" s="38">
        <v>48</v>
      </c>
      <c r="B53" s="39" t="s">
        <v>257</v>
      </c>
      <c r="C53" s="40" t="s">
        <v>258</v>
      </c>
      <c r="D53" s="41" t="s">
        <v>259</v>
      </c>
      <c r="E53" s="41">
        <v>150000</v>
      </c>
      <c r="F53" s="41">
        <v>68300</v>
      </c>
      <c r="G53" s="41">
        <v>27000</v>
      </c>
      <c r="H53" s="44">
        <v>27000</v>
      </c>
      <c r="I53" s="42"/>
      <c r="J53" s="15">
        <v>5832</v>
      </c>
      <c r="K53" s="15">
        <v>5832</v>
      </c>
      <c r="L53" s="46">
        <f t="shared" si="3"/>
        <v>0.216</v>
      </c>
      <c r="M53" s="46">
        <f t="shared" si="5"/>
        <v>4.933333333333334E-2</v>
      </c>
      <c r="N53" s="6"/>
      <c r="O53" s="47" t="s">
        <v>260</v>
      </c>
      <c r="P53" s="48"/>
      <c r="Q53" s="4"/>
      <c r="R53" s="61" t="s">
        <v>80</v>
      </c>
      <c r="S53" s="62" t="s">
        <v>34</v>
      </c>
      <c r="T53" s="66" t="s">
        <v>118</v>
      </c>
      <c r="U53" s="38"/>
      <c r="V53" s="57">
        <v>2</v>
      </c>
      <c r="W53" s="57"/>
      <c r="X53" s="60"/>
      <c r="Y53" s="60"/>
      <c r="Z53" s="60"/>
    </row>
    <row r="54" spans="1:26" ht="36">
      <c r="A54" s="38">
        <v>49</v>
      </c>
      <c r="B54" s="40" t="s">
        <v>261</v>
      </c>
      <c r="C54" s="40" t="s">
        <v>262</v>
      </c>
      <c r="D54" s="41" t="s">
        <v>263</v>
      </c>
      <c r="E54" s="41">
        <v>100000</v>
      </c>
      <c r="F54" s="41">
        <v>63000</v>
      </c>
      <c r="G54" s="41">
        <v>8000</v>
      </c>
      <c r="H54" s="44">
        <v>8000</v>
      </c>
      <c r="I54" s="42"/>
      <c r="J54" s="15">
        <v>1880</v>
      </c>
      <c r="K54" s="15">
        <v>1880</v>
      </c>
      <c r="L54" s="46">
        <f t="shared" si="3"/>
        <v>0.23499999999999999</v>
      </c>
      <c r="M54" s="46">
        <f t="shared" si="5"/>
        <v>6.8333333333333329E-2</v>
      </c>
      <c r="N54" s="6"/>
      <c r="O54" s="47" t="s">
        <v>264</v>
      </c>
      <c r="P54" s="48"/>
      <c r="Q54" s="4"/>
      <c r="R54" s="61" t="s">
        <v>265</v>
      </c>
      <c r="S54" s="62" t="s">
        <v>34</v>
      </c>
      <c r="T54" s="66" t="s">
        <v>118</v>
      </c>
      <c r="U54" s="38"/>
      <c r="V54" s="57">
        <v>2</v>
      </c>
      <c r="W54" s="57"/>
      <c r="X54" s="60"/>
      <c r="Y54" s="64"/>
      <c r="Z54" s="60"/>
    </row>
    <row r="55" spans="1:26" ht="276.95" customHeight="1">
      <c r="A55" s="38">
        <v>50</v>
      </c>
      <c r="B55" s="40" t="s">
        <v>266</v>
      </c>
      <c r="C55" s="40" t="s">
        <v>267</v>
      </c>
      <c r="D55" s="41" t="s">
        <v>252</v>
      </c>
      <c r="E55" s="41">
        <v>180000</v>
      </c>
      <c r="F55" s="41">
        <v>25000</v>
      </c>
      <c r="G55" s="41">
        <v>25000</v>
      </c>
      <c r="H55" s="44">
        <v>5000</v>
      </c>
      <c r="I55" s="42">
        <v>20000</v>
      </c>
      <c r="J55" s="15">
        <v>4200</v>
      </c>
      <c r="K55" s="15">
        <v>25000</v>
      </c>
      <c r="L55" s="46">
        <f t="shared" si="3"/>
        <v>0.16800000000000001</v>
      </c>
      <c r="M55" s="46">
        <f t="shared" si="5"/>
        <v>1.333333333333353E-3</v>
      </c>
      <c r="N55" s="6"/>
      <c r="O55" s="47" t="s">
        <v>268</v>
      </c>
      <c r="P55" s="47" t="s">
        <v>269</v>
      </c>
      <c r="Q55" s="4"/>
      <c r="R55" s="61" t="s">
        <v>270</v>
      </c>
      <c r="S55" s="62" t="s">
        <v>34</v>
      </c>
      <c r="T55" s="62" t="s">
        <v>271</v>
      </c>
      <c r="U55" s="38"/>
      <c r="V55" s="57">
        <v>2</v>
      </c>
      <c r="W55" s="57"/>
      <c r="X55" s="60"/>
      <c r="Y55" s="60"/>
      <c r="Z55" s="60"/>
    </row>
    <row r="56" spans="1:26" ht="54" customHeight="1">
      <c r="A56" s="38">
        <v>51</v>
      </c>
      <c r="B56" s="40" t="s">
        <v>273</v>
      </c>
      <c r="C56" s="40" t="s">
        <v>274</v>
      </c>
      <c r="D56" s="41" t="s">
        <v>275</v>
      </c>
      <c r="E56" s="41">
        <v>71784</v>
      </c>
      <c r="F56" s="41">
        <v>58872</v>
      </c>
      <c r="G56" s="41">
        <v>12912</v>
      </c>
      <c r="H56" s="44"/>
      <c r="I56" s="42">
        <v>12912</v>
      </c>
      <c r="J56" s="15">
        <v>1500</v>
      </c>
      <c r="K56" s="15">
        <v>1500</v>
      </c>
      <c r="L56" s="46">
        <f t="shared" si="3"/>
        <v>0.11617100371747212</v>
      </c>
      <c r="M56" s="46">
        <f t="shared" si="5"/>
        <v>-5.0495662949194539E-2</v>
      </c>
      <c r="N56" s="6"/>
      <c r="O56" s="47" t="s">
        <v>276</v>
      </c>
      <c r="P56" s="48"/>
      <c r="Q56" s="4"/>
      <c r="R56" s="61" t="s">
        <v>277</v>
      </c>
      <c r="S56" s="62" t="s">
        <v>34</v>
      </c>
      <c r="T56" s="62" t="s">
        <v>141</v>
      </c>
      <c r="U56" s="38"/>
      <c r="V56" s="57">
        <v>2</v>
      </c>
      <c r="W56" s="57"/>
      <c r="X56" s="60"/>
      <c r="Y56" s="60"/>
      <c r="Z56" s="60"/>
    </row>
    <row r="57" spans="1:26" ht="110.1" customHeight="1">
      <c r="A57" s="38">
        <v>52</v>
      </c>
      <c r="B57" s="40" t="s">
        <v>279</v>
      </c>
      <c r="C57" s="40" t="s">
        <v>280</v>
      </c>
      <c r="D57" s="41" t="s">
        <v>38</v>
      </c>
      <c r="E57" s="41">
        <v>8000</v>
      </c>
      <c r="F57" s="41">
        <v>4500</v>
      </c>
      <c r="G57" s="41">
        <v>3000</v>
      </c>
      <c r="H57" s="44">
        <v>200</v>
      </c>
      <c r="I57" s="42">
        <v>2800</v>
      </c>
      <c r="J57" s="55">
        <v>535</v>
      </c>
      <c r="K57" s="9">
        <v>535</v>
      </c>
      <c r="L57" s="46">
        <f t="shared" si="3"/>
        <v>0.17833333333333334</v>
      </c>
      <c r="M57" s="46">
        <f t="shared" si="5"/>
        <v>1.1666666666666686E-2</v>
      </c>
      <c r="N57" s="56"/>
      <c r="O57" s="47" t="s">
        <v>281</v>
      </c>
      <c r="P57" s="49"/>
      <c r="Q57" s="56"/>
      <c r="R57" s="61" t="s">
        <v>282</v>
      </c>
      <c r="S57" s="62" t="s">
        <v>34</v>
      </c>
      <c r="T57" s="62" t="s">
        <v>216</v>
      </c>
      <c r="U57" s="56"/>
      <c r="V57" s="59">
        <v>2</v>
      </c>
      <c r="W57" s="59"/>
      <c r="X57" s="60"/>
      <c r="Y57" s="60"/>
      <c r="Z57" s="60"/>
    </row>
    <row r="58" spans="1:26" ht="93.95" customHeight="1">
      <c r="A58" s="38">
        <v>53</v>
      </c>
      <c r="B58" s="40" t="s">
        <v>284</v>
      </c>
      <c r="C58" s="40" t="s">
        <v>285</v>
      </c>
      <c r="D58" s="41" t="s">
        <v>286</v>
      </c>
      <c r="E58" s="41">
        <v>35000</v>
      </c>
      <c r="F58" s="41">
        <v>31919</v>
      </c>
      <c r="G58" s="41">
        <v>3081</v>
      </c>
      <c r="H58" s="44"/>
      <c r="I58" s="42">
        <v>3081</v>
      </c>
      <c r="J58" s="9">
        <v>530</v>
      </c>
      <c r="K58" s="9">
        <v>530</v>
      </c>
      <c r="L58" s="46">
        <f t="shared" si="3"/>
        <v>0.17202207075624798</v>
      </c>
      <c r="M58" s="46">
        <f t="shared" si="5"/>
        <v>5.3554040895813226E-3</v>
      </c>
      <c r="N58" s="56"/>
      <c r="O58" s="47" t="s">
        <v>287</v>
      </c>
      <c r="P58" s="49"/>
      <c r="Q58" s="56"/>
      <c r="R58" s="61" t="s">
        <v>56</v>
      </c>
      <c r="S58" s="62" t="s">
        <v>34</v>
      </c>
      <c r="T58" s="62" t="s">
        <v>288</v>
      </c>
      <c r="U58" s="56"/>
      <c r="V58" s="59">
        <v>2</v>
      </c>
      <c r="W58" s="91" t="s">
        <v>660</v>
      </c>
      <c r="X58" s="60"/>
      <c r="Y58" s="60"/>
      <c r="Z58" s="60"/>
    </row>
    <row r="59" spans="1:26" ht="278.10000000000002" customHeight="1">
      <c r="A59" s="38">
        <v>54</v>
      </c>
      <c r="B59" s="40" t="s">
        <v>290</v>
      </c>
      <c r="C59" s="40" t="s">
        <v>291</v>
      </c>
      <c r="D59" s="41" t="s">
        <v>292</v>
      </c>
      <c r="E59" s="41">
        <v>600000</v>
      </c>
      <c r="F59" s="41">
        <v>250000</v>
      </c>
      <c r="G59" s="41">
        <v>50000</v>
      </c>
      <c r="H59" s="44"/>
      <c r="I59" s="42">
        <v>50000</v>
      </c>
      <c r="J59" s="9">
        <v>8500</v>
      </c>
      <c r="K59" s="9">
        <v>0</v>
      </c>
      <c r="L59" s="46">
        <f t="shared" si="3"/>
        <v>0.17</v>
      </c>
      <c r="M59" s="46">
        <f t="shared" si="5"/>
        <v>3.3333333333333548E-3</v>
      </c>
      <c r="N59" s="56"/>
      <c r="O59" s="47" t="s">
        <v>293</v>
      </c>
      <c r="P59" s="47" t="s">
        <v>294</v>
      </c>
      <c r="Q59" s="56"/>
      <c r="R59" s="61" t="s">
        <v>295</v>
      </c>
      <c r="S59" s="62" t="s">
        <v>34</v>
      </c>
      <c r="T59" s="62" t="s">
        <v>271</v>
      </c>
      <c r="U59" s="56"/>
      <c r="V59" s="59">
        <v>2</v>
      </c>
      <c r="W59" s="91" t="s">
        <v>660</v>
      </c>
      <c r="X59" s="60"/>
      <c r="Y59" s="60"/>
      <c r="Z59" s="60"/>
    </row>
    <row r="60" spans="1:26" ht="78.95" customHeight="1">
      <c r="A60" s="38">
        <v>55</v>
      </c>
      <c r="B60" s="39" t="s">
        <v>296</v>
      </c>
      <c r="C60" s="40" t="s">
        <v>297</v>
      </c>
      <c r="D60" s="41" t="s">
        <v>114</v>
      </c>
      <c r="E60" s="41">
        <v>18147</v>
      </c>
      <c r="F60" s="41">
        <v>1000</v>
      </c>
      <c r="G60" s="41">
        <v>10000</v>
      </c>
      <c r="H60" s="44"/>
      <c r="I60" s="42">
        <v>10000</v>
      </c>
      <c r="J60" s="9">
        <v>200</v>
      </c>
      <c r="K60" s="9">
        <v>1814.7</v>
      </c>
      <c r="L60" s="46">
        <f t="shared" si="3"/>
        <v>0.02</v>
      </c>
      <c r="M60" s="46">
        <f t="shared" si="5"/>
        <v>-0.14666666666666667</v>
      </c>
      <c r="N60" s="56"/>
      <c r="O60" s="47" t="s">
        <v>298</v>
      </c>
      <c r="P60" s="49"/>
      <c r="Q60" s="56"/>
      <c r="R60" s="61" t="s">
        <v>299</v>
      </c>
      <c r="S60" s="69" t="s">
        <v>34</v>
      </c>
      <c r="T60" s="62" t="s">
        <v>300</v>
      </c>
      <c r="U60" s="56"/>
      <c r="V60" s="59">
        <v>2</v>
      </c>
      <c r="W60" s="59"/>
      <c r="X60" s="60"/>
      <c r="Y60" s="60"/>
      <c r="Z60" s="60"/>
    </row>
    <row r="61" spans="1:26" ht="36">
      <c r="A61" s="38">
        <v>56</v>
      </c>
      <c r="B61" s="39" t="s">
        <v>302</v>
      </c>
      <c r="C61" s="40" t="s">
        <v>303</v>
      </c>
      <c r="D61" s="41" t="s">
        <v>63</v>
      </c>
      <c r="E61" s="41">
        <v>63680</v>
      </c>
      <c r="F61" s="41"/>
      <c r="G61" s="41">
        <v>3000</v>
      </c>
      <c r="H61" s="44"/>
      <c r="I61" s="42">
        <v>3000</v>
      </c>
      <c r="J61" s="9">
        <v>0</v>
      </c>
      <c r="K61" s="9">
        <v>0</v>
      </c>
      <c r="L61" s="46">
        <f t="shared" si="3"/>
        <v>0</v>
      </c>
      <c r="M61" s="46">
        <f t="shared" si="5"/>
        <v>-0.16666666666666666</v>
      </c>
      <c r="N61" s="56"/>
      <c r="O61" s="47" t="s">
        <v>304</v>
      </c>
      <c r="P61" s="49"/>
      <c r="Q61" s="56"/>
      <c r="R61" s="61" t="s">
        <v>305</v>
      </c>
      <c r="S61" s="69" t="s">
        <v>306</v>
      </c>
      <c r="T61" s="62" t="s">
        <v>300</v>
      </c>
      <c r="U61" s="56"/>
      <c r="V61" s="59">
        <v>2</v>
      </c>
      <c r="W61" s="59"/>
      <c r="X61" s="60"/>
      <c r="Y61" s="60"/>
      <c r="Z61" s="60"/>
    </row>
    <row r="62" spans="1:26" ht="36">
      <c r="A62" s="38">
        <v>57</v>
      </c>
      <c r="B62" s="39" t="s">
        <v>308</v>
      </c>
      <c r="C62" s="40" t="s">
        <v>309</v>
      </c>
      <c r="D62" s="41" t="s">
        <v>54</v>
      </c>
      <c r="E62" s="41">
        <v>500</v>
      </c>
      <c r="F62" s="41">
        <v>10</v>
      </c>
      <c r="G62" s="41">
        <v>490</v>
      </c>
      <c r="H62" s="44">
        <v>490</v>
      </c>
      <c r="I62" s="42"/>
      <c r="J62" s="9">
        <v>16.68</v>
      </c>
      <c r="K62" s="9">
        <v>16.68</v>
      </c>
      <c r="L62" s="46">
        <f t="shared" si="3"/>
        <v>3.404081632653061E-2</v>
      </c>
      <c r="M62" s="46">
        <f t="shared" si="5"/>
        <v>-0.13262585034013605</v>
      </c>
      <c r="N62" s="56"/>
      <c r="O62" s="47" t="s">
        <v>310</v>
      </c>
      <c r="P62" s="49"/>
      <c r="Q62" s="56"/>
      <c r="R62" s="61" t="s">
        <v>56</v>
      </c>
      <c r="S62" s="69" t="s">
        <v>108</v>
      </c>
      <c r="T62" s="62" t="s">
        <v>93</v>
      </c>
      <c r="U62" s="56"/>
      <c r="V62" s="59">
        <v>2</v>
      </c>
      <c r="W62" s="59"/>
      <c r="X62" s="60"/>
      <c r="Y62" s="60"/>
      <c r="Z62" s="60"/>
    </row>
    <row r="63" spans="1:26" ht="108">
      <c r="A63" s="38">
        <v>58</v>
      </c>
      <c r="B63" s="40" t="s">
        <v>311</v>
      </c>
      <c r="C63" s="40" t="s">
        <v>312</v>
      </c>
      <c r="D63" s="41" t="s">
        <v>275</v>
      </c>
      <c r="E63" s="41">
        <v>50233</v>
      </c>
      <c r="F63" s="41">
        <v>20000</v>
      </c>
      <c r="G63" s="41">
        <v>30233</v>
      </c>
      <c r="H63" s="41">
        <v>30233</v>
      </c>
      <c r="I63" s="42"/>
      <c r="J63" s="9">
        <v>1200</v>
      </c>
      <c r="K63" s="9">
        <v>2000</v>
      </c>
      <c r="L63" s="46">
        <f t="shared" si="3"/>
        <v>3.9691727582443027E-2</v>
      </c>
      <c r="M63" s="46">
        <f t="shared" si="5"/>
        <v>-0.12697493908422364</v>
      </c>
      <c r="N63" s="56"/>
      <c r="O63" s="47" t="s">
        <v>313</v>
      </c>
      <c r="P63" s="47" t="s">
        <v>314</v>
      </c>
      <c r="Q63" s="56"/>
      <c r="R63" s="61" t="s">
        <v>56</v>
      </c>
      <c r="S63" s="62" t="s">
        <v>34</v>
      </c>
      <c r="T63" s="62" t="s">
        <v>300</v>
      </c>
      <c r="U63" s="56"/>
      <c r="V63" s="59">
        <v>2</v>
      </c>
      <c r="W63" s="59"/>
      <c r="X63" s="60"/>
      <c r="Y63" s="60"/>
      <c r="Z63" s="60"/>
    </row>
    <row r="64" spans="1:26" ht="90" customHeight="1">
      <c r="A64" s="38">
        <v>59</v>
      </c>
      <c r="B64" s="40" t="s">
        <v>316</v>
      </c>
      <c r="C64" s="40" t="s">
        <v>317</v>
      </c>
      <c r="D64" s="41" t="s">
        <v>63</v>
      </c>
      <c r="E64" s="41">
        <v>2364</v>
      </c>
      <c r="F64" s="41"/>
      <c r="G64" s="41">
        <v>1500</v>
      </c>
      <c r="H64" s="41">
        <v>1500</v>
      </c>
      <c r="I64" s="42"/>
      <c r="J64" s="9">
        <v>1500</v>
      </c>
      <c r="K64" s="9">
        <v>0</v>
      </c>
      <c r="L64" s="46">
        <f t="shared" si="3"/>
        <v>1</v>
      </c>
      <c r="M64" s="46">
        <f t="shared" si="5"/>
        <v>0.83333333333333337</v>
      </c>
      <c r="N64" s="56"/>
      <c r="O64" s="47" t="s">
        <v>318</v>
      </c>
      <c r="P64" s="49" t="s">
        <v>319</v>
      </c>
      <c r="Q64" s="56"/>
      <c r="R64" s="61" t="s">
        <v>320</v>
      </c>
      <c r="S64" s="69" t="s">
        <v>57</v>
      </c>
      <c r="T64" s="62" t="s">
        <v>300</v>
      </c>
      <c r="U64" s="56"/>
      <c r="V64" s="59">
        <v>2</v>
      </c>
      <c r="W64" s="59"/>
      <c r="X64" s="60"/>
      <c r="Y64" s="60"/>
      <c r="Z64" s="60"/>
    </row>
    <row r="65" spans="1:26" ht="89.1" customHeight="1">
      <c r="A65" s="38">
        <v>60</v>
      </c>
      <c r="B65" s="40" t="s">
        <v>322</v>
      </c>
      <c r="C65" s="40" t="s">
        <v>323</v>
      </c>
      <c r="D65" s="41" t="s">
        <v>130</v>
      </c>
      <c r="E65" s="41">
        <v>52653</v>
      </c>
      <c r="F65" s="41">
        <v>25500</v>
      </c>
      <c r="G65" s="41">
        <v>22100</v>
      </c>
      <c r="H65" s="44"/>
      <c r="I65" s="42">
        <v>22100</v>
      </c>
      <c r="J65" s="9">
        <v>1154</v>
      </c>
      <c r="K65" s="9">
        <v>1154</v>
      </c>
      <c r="L65" s="46">
        <f t="shared" si="3"/>
        <v>5.2217194570135746E-2</v>
      </c>
      <c r="M65" s="46">
        <f t="shared" si="5"/>
        <v>-0.11444947209653092</v>
      </c>
      <c r="N65" s="56"/>
      <c r="O65" s="47" t="s">
        <v>324</v>
      </c>
      <c r="P65" s="47" t="s">
        <v>325</v>
      </c>
      <c r="Q65" s="56"/>
      <c r="R65" s="61" t="s">
        <v>326</v>
      </c>
      <c r="S65" s="62" t="s">
        <v>34</v>
      </c>
      <c r="T65" s="62" t="s">
        <v>93</v>
      </c>
      <c r="U65" s="56"/>
      <c r="V65" s="59">
        <v>2</v>
      </c>
      <c r="W65" s="59"/>
      <c r="X65" s="60"/>
      <c r="Y65" s="60"/>
      <c r="Z65" s="60"/>
    </row>
    <row r="66" spans="1:26" ht="123" customHeight="1">
      <c r="A66" s="38">
        <v>61</v>
      </c>
      <c r="B66" s="39" t="s">
        <v>328</v>
      </c>
      <c r="C66" s="40" t="s">
        <v>329</v>
      </c>
      <c r="D66" s="41" t="s">
        <v>114</v>
      </c>
      <c r="E66" s="41">
        <v>4995</v>
      </c>
      <c r="F66" s="41">
        <v>1184</v>
      </c>
      <c r="G66" s="41">
        <v>1700</v>
      </c>
      <c r="H66" s="44">
        <v>1700</v>
      </c>
      <c r="I66" s="42"/>
      <c r="J66" s="15">
        <v>935.8</v>
      </c>
      <c r="K66" s="15">
        <v>4275</v>
      </c>
      <c r="L66" s="46">
        <f t="shared" si="3"/>
        <v>0.55047058823529404</v>
      </c>
      <c r="M66" s="46">
        <f t="shared" si="5"/>
        <v>0.38380392156862742</v>
      </c>
      <c r="N66" s="56"/>
      <c r="O66" s="47" t="s">
        <v>330</v>
      </c>
      <c r="P66" s="49"/>
      <c r="Q66" s="56"/>
      <c r="R66" s="61" t="s">
        <v>331</v>
      </c>
      <c r="S66" s="62" t="s">
        <v>34</v>
      </c>
      <c r="T66" s="73" t="s">
        <v>652</v>
      </c>
      <c r="U66" s="73" t="s">
        <v>332</v>
      </c>
      <c r="V66" s="59">
        <v>2</v>
      </c>
      <c r="W66" s="59"/>
      <c r="X66" s="60"/>
      <c r="Y66" s="60"/>
      <c r="Z66" s="60"/>
    </row>
    <row r="67" spans="1:26" ht="36">
      <c r="A67" s="38">
        <v>62</v>
      </c>
      <c r="B67" s="39" t="s">
        <v>334</v>
      </c>
      <c r="C67" s="40" t="s">
        <v>335</v>
      </c>
      <c r="D67" s="41">
        <v>2019</v>
      </c>
      <c r="E67" s="41">
        <v>1325</v>
      </c>
      <c r="F67" s="41"/>
      <c r="G67" s="41">
        <v>1325</v>
      </c>
      <c r="H67" s="44">
        <v>1325</v>
      </c>
      <c r="I67" s="42"/>
      <c r="J67" s="9">
        <v>300</v>
      </c>
      <c r="K67" s="9">
        <v>1325</v>
      </c>
      <c r="L67" s="46">
        <f t="shared" si="3"/>
        <v>0.22641509433962265</v>
      </c>
      <c r="M67" s="46">
        <f t="shared" si="5"/>
        <v>5.9748427672955989E-2</v>
      </c>
      <c r="N67" s="56"/>
      <c r="O67" s="47" t="s">
        <v>336</v>
      </c>
      <c r="P67" s="49"/>
      <c r="Q67" s="56"/>
      <c r="R67" s="61" t="s">
        <v>56</v>
      </c>
      <c r="S67" s="62" t="s">
        <v>57</v>
      </c>
      <c r="T67" s="62" t="s">
        <v>337</v>
      </c>
      <c r="U67" s="56"/>
      <c r="V67" s="59">
        <v>2</v>
      </c>
      <c r="W67" s="59"/>
      <c r="X67" s="60"/>
      <c r="Y67" s="60"/>
      <c r="Z67" s="60"/>
    </row>
    <row r="68" spans="1:26" ht="36">
      <c r="A68" s="38">
        <v>63</v>
      </c>
      <c r="B68" s="39" t="s">
        <v>338</v>
      </c>
      <c r="C68" s="40" t="s">
        <v>339</v>
      </c>
      <c r="D68" s="41">
        <v>2019</v>
      </c>
      <c r="E68" s="41">
        <v>213</v>
      </c>
      <c r="F68" s="41"/>
      <c r="G68" s="41">
        <v>213</v>
      </c>
      <c r="H68" s="44">
        <v>213</v>
      </c>
      <c r="I68" s="42"/>
      <c r="J68" s="9">
        <v>0</v>
      </c>
      <c r="K68" s="9">
        <v>213</v>
      </c>
      <c r="L68" s="46">
        <f t="shared" si="3"/>
        <v>0</v>
      </c>
      <c r="M68" s="46">
        <f t="shared" si="5"/>
        <v>-0.16666666666666666</v>
      </c>
      <c r="N68" s="56"/>
      <c r="O68" s="47" t="s">
        <v>340</v>
      </c>
      <c r="P68" s="49"/>
      <c r="Q68" s="56"/>
      <c r="R68" s="61" t="s">
        <v>56</v>
      </c>
      <c r="S68" s="62" t="s">
        <v>209</v>
      </c>
      <c r="T68" s="62" t="s">
        <v>337</v>
      </c>
      <c r="U68" s="56"/>
      <c r="V68" s="59">
        <v>2</v>
      </c>
      <c r="W68" s="59"/>
      <c r="X68" s="60"/>
      <c r="Y68" s="60"/>
      <c r="Z68" s="60"/>
    </row>
    <row r="69" spans="1:26" ht="24">
      <c r="A69" s="38">
        <v>64</v>
      </c>
      <c r="B69" s="39" t="s">
        <v>341</v>
      </c>
      <c r="C69" s="40" t="s">
        <v>342</v>
      </c>
      <c r="D69" s="41">
        <v>2019</v>
      </c>
      <c r="E69" s="41">
        <v>389</v>
      </c>
      <c r="F69" s="41"/>
      <c r="G69" s="41">
        <v>389</v>
      </c>
      <c r="H69" s="44">
        <v>389</v>
      </c>
      <c r="I69" s="42"/>
      <c r="J69" s="9">
        <v>40</v>
      </c>
      <c r="K69" s="9">
        <v>389</v>
      </c>
      <c r="L69" s="46">
        <f t="shared" ref="L69:L81" si="6">J69/G69</f>
        <v>0.10282776349614396</v>
      </c>
      <c r="M69" s="46">
        <f t="shared" si="5"/>
        <v>-6.3838903170522696E-2</v>
      </c>
      <c r="N69" s="56"/>
      <c r="O69" s="47" t="s">
        <v>343</v>
      </c>
      <c r="P69" s="49"/>
      <c r="Q69" s="56"/>
      <c r="R69" s="61" t="s">
        <v>56</v>
      </c>
      <c r="S69" s="62" t="s">
        <v>209</v>
      </c>
      <c r="T69" s="62" t="s">
        <v>337</v>
      </c>
      <c r="U69" s="56"/>
      <c r="V69" s="59">
        <v>2</v>
      </c>
      <c r="W69" s="59"/>
      <c r="X69" s="60"/>
      <c r="Y69" s="60"/>
      <c r="Z69" s="60"/>
    </row>
    <row r="70" spans="1:26" ht="225.95" customHeight="1">
      <c r="A70" s="38">
        <v>65</v>
      </c>
      <c r="B70" s="40" t="s">
        <v>344</v>
      </c>
      <c r="C70" s="40" t="s">
        <v>345</v>
      </c>
      <c r="D70" s="41" t="s">
        <v>144</v>
      </c>
      <c r="E70" s="41">
        <v>19723</v>
      </c>
      <c r="F70" s="41">
        <v>10000</v>
      </c>
      <c r="G70" s="41">
        <v>9723</v>
      </c>
      <c r="H70" s="44">
        <v>8223</v>
      </c>
      <c r="I70" s="42">
        <v>1500</v>
      </c>
      <c r="J70" s="9">
        <v>1613</v>
      </c>
      <c r="K70" s="9">
        <v>7000</v>
      </c>
      <c r="L70" s="46">
        <f t="shared" si="6"/>
        <v>0.16589529980458706</v>
      </c>
      <c r="M70" s="46">
        <f t="shared" si="5"/>
        <v>-7.713668620795977E-4</v>
      </c>
      <c r="N70" s="56"/>
      <c r="O70" s="47" t="s">
        <v>346</v>
      </c>
      <c r="P70" s="49"/>
      <c r="Q70" s="56"/>
      <c r="R70" s="61" t="s">
        <v>56</v>
      </c>
      <c r="S70" s="62" t="s">
        <v>34</v>
      </c>
      <c r="T70" s="62" t="s">
        <v>347</v>
      </c>
      <c r="U70" s="56"/>
      <c r="V70" s="59">
        <v>2</v>
      </c>
      <c r="W70" s="91" t="s">
        <v>660</v>
      </c>
      <c r="X70" s="60"/>
      <c r="Y70" s="60"/>
      <c r="Z70" s="60"/>
    </row>
    <row r="71" spans="1:26" ht="51" customHeight="1">
      <c r="A71" s="38">
        <v>66</v>
      </c>
      <c r="B71" s="40" t="s">
        <v>348</v>
      </c>
      <c r="C71" s="40" t="s">
        <v>349</v>
      </c>
      <c r="D71" s="41" t="s">
        <v>350</v>
      </c>
      <c r="E71" s="41">
        <v>6489</v>
      </c>
      <c r="F71" s="41">
        <v>1100</v>
      </c>
      <c r="G71" s="44">
        <v>5389</v>
      </c>
      <c r="H71" s="44">
        <v>5389</v>
      </c>
      <c r="I71" s="42"/>
      <c r="J71" s="9">
        <v>480.64</v>
      </c>
      <c r="K71" s="9">
        <v>3144</v>
      </c>
      <c r="L71" s="46">
        <f t="shared" si="6"/>
        <v>8.9189088884765261E-2</v>
      </c>
      <c r="M71" s="46">
        <f t="shared" si="5"/>
        <v>-7.7477577781901397E-2</v>
      </c>
      <c r="N71" s="56"/>
      <c r="O71" s="47" t="s">
        <v>351</v>
      </c>
      <c r="P71" s="49"/>
      <c r="Q71" s="56"/>
      <c r="R71" s="61" t="s">
        <v>352</v>
      </c>
      <c r="S71" s="62" t="s">
        <v>34</v>
      </c>
      <c r="T71" s="62" t="s">
        <v>347</v>
      </c>
      <c r="U71" s="56"/>
      <c r="V71" s="59">
        <v>2</v>
      </c>
      <c r="W71" s="91" t="s">
        <v>660</v>
      </c>
      <c r="X71" s="60"/>
      <c r="Y71" s="60"/>
      <c r="Z71" s="60"/>
    </row>
    <row r="72" spans="1:26" ht="147" customHeight="1">
      <c r="A72" s="38">
        <v>67</v>
      </c>
      <c r="B72" s="40" t="s">
        <v>353</v>
      </c>
      <c r="C72" s="40" t="s">
        <v>354</v>
      </c>
      <c r="D72" s="41" t="s">
        <v>114</v>
      </c>
      <c r="E72" s="41">
        <v>11000</v>
      </c>
      <c r="F72" s="41">
        <v>900</v>
      </c>
      <c r="G72" s="41">
        <v>7000</v>
      </c>
      <c r="H72" s="44">
        <v>7000</v>
      </c>
      <c r="I72" s="42"/>
      <c r="J72" s="9">
        <v>1000</v>
      </c>
      <c r="K72" s="9">
        <v>8770</v>
      </c>
      <c r="L72" s="46">
        <f t="shared" si="6"/>
        <v>0.14285714285714285</v>
      </c>
      <c r="M72" s="46">
        <f t="shared" si="5"/>
        <v>-2.3809523809523808E-2</v>
      </c>
      <c r="N72" s="56"/>
      <c r="O72" s="47" t="s">
        <v>355</v>
      </c>
      <c r="P72" s="47" t="s">
        <v>356</v>
      </c>
      <c r="Q72" s="56"/>
      <c r="R72" s="61" t="s">
        <v>357</v>
      </c>
      <c r="S72" s="62" t="s">
        <v>34</v>
      </c>
      <c r="T72" s="62" t="s">
        <v>347</v>
      </c>
      <c r="U72" s="56"/>
      <c r="V72" s="59">
        <v>2</v>
      </c>
      <c r="W72" s="91" t="s">
        <v>660</v>
      </c>
      <c r="X72" s="60"/>
      <c r="Y72" s="60"/>
      <c r="Z72" s="60"/>
    </row>
    <row r="73" spans="1:26" ht="36">
      <c r="A73" s="38">
        <v>68</v>
      </c>
      <c r="B73" s="39" t="s">
        <v>358</v>
      </c>
      <c r="C73" s="40" t="s">
        <v>359</v>
      </c>
      <c r="D73" s="41" t="s">
        <v>213</v>
      </c>
      <c r="E73" s="41">
        <v>18000</v>
      </c>
      <c r="F73" s="41">
        <v>14100</v>
      </c>
      <c r="G73" s="41">
        <v>2000</v>
      </c>
      <c r="H73" s="44"/>
      <c r="I73" s="42">
        <v>2000</v>
      </c>
      <c r="J73" s="9">
        <v>235</v>
      </c>
      <c r="K73" s="9">
        <v>2000</v>
      </c>
      <c r="L73" s="46">
        <f t="shared" si="6"/>
        <v>0.11749999999999999</v>
      </c>
      <c r="M73" s="46">
        <f t="shared" si="5"/>
        <v>-4.9166666666666664E-2</v>
      </c>
      <c r="N73" s="56"/>
      <c r="O73" s="47" t="s">
        <v>360</v>
      </c>
      <c r="P73" s="49"/>
      <c r="Q73" s="56"/>
      <c r="R73" s="61" t="s">
        <v>361</v>
      </c>
      <c r="S73" s="62" t="s">
        <v>34</v>
      </c>
      <c r="T73" s="62" t="s">
        <v>93</v>
      </c>
      <c r="U73" s="56"/>
      <c r="V73" s="59">
        <v>2</v>
      </c>
      <c r="W73" s="59"/>
      <c r="X73" s="60"/>
      <c r="Y73" s="60"/>
      <c r="Z73" s="60"/>
    </row>
    <row r="74" spans="1:26" ht="294" customHeight="1">
      <c r="A74" s="38">
        <v>69</v>
      </c>
      <c r="B74" s="39" t="s">
        <v>363</v>
      </c>
      <c r="C74" s="40" t="s">
        <v>364</v>
      </c>
      <c r="D74" s="41">
        <v>2019</v>
      </c>
      <c r="E74" s="41">
        <v>7900</v>
      </c>
      <c r="F74" s="41"/>
      <c r="G74" s="41">
        <v>7900</v>
      </c>
      <c r="H74" s="41">
        <v>7454</v>
      </c>
      <c r="I74" s="44">
        <v>446</v>
      </c>
      <c r="J74" s="9">
        <v>20</v>
      </c>
      <c r="K74" s="9">
        <v>20</v>
      </c>
      <c r="L74" s="46">
        <f t="shared" si="6"/>
        <v>2.5316455696202532E-3</v>
      </c>
      <c r="M74" s="46">
        <f t="shared" si="5"/>
        <v>-0.16413502109704639</v>
      </c>
      <c r="N74" s="56"/>
      <c r="O74" s="47" t="s">
        <v>365</v>
      </c>
      <c r="P74" s="47" t="s">
        <v>366</v>
      </c>
      <c r="Q74" s="56"/>
      <c r="R74" s="61" t="s">
        <v>56</v>
      </c>
      <c r="S74" s="62" t="s">
        <v>81</v>
      </c>
      <c r="T74" s="73" t="s">
        <v>653</v>
      </c>
      <c r="U74" s="73" t="s">
        <v>367</v>
      </c>
      <c r="V74" s="59">
        <v>2</v>
      </c>
      <c r="W74" s="59"/>
      <c r="X74" s="60"/>
      <c r="Y74" s="60"/>
      <c r="Z74" s="60"/>
    </row>
    <row r="75" spans="1:26" ht="48">
      <c r="A75" s="38">
        <v>70</v>
      </c>
      <c r="B75" s="40" t="s">
        <v>369</v>
      </c>
      <c r="C75" s="40" t="s">
        <v>370</v>
      </c>
      <c r="D75" s="41" t="s">
        <v>47</v>
      </c>
      <c r="E75" s="41">
        <v>22377</v>
      </c>
      <c r="F75" s="41"/>
      <c r="G75" s="41">
        <v>4400</v>
      </c>
      <c r="H75" s="44">
        <v>4400</v>
      </c>
      <c r="I75" s="42"/>
      <c r="J75" s="9">
        <v>733</v>
      </c>
      <c r="K75" s="9">
        <v>733</v>
      </c>
      <c r="L75" s="46">
        <f t="shared" si="6"/>
        <v>0.1665909090909091</v>
      </c>
      <c r="M75" s="46">
        <f t="shared" si="5"/>
        <v>-7.5757575757562368E-5</v>
      </c>
      <c r="N75" s="56"/>
      <c r="O75" s="47" t="s">
        <v>371</v>
      </c>
      <c r="P75" s="49"/>
      <c r="Q75" s="56"/>
      <c r="R75" s="61" t="s">
        <v>372</v>
      </c>
      <c r="S75" s="62" t="s">
        <v>81</v>
      </c>
      <c r="T75" s="62" t="s">
        <v>93</v>
      </c>
      <c r="U75" s="56"/>
      <c r="V75" s="59">
        <v>2</v>
      </c>
      <c r="W75" s="59"/>
      <c r="X75" s="60"/>
      <c r="Y75" s="60"/>
      <c r="Z75" s="60"/>
    </row>
    <row r="76" spans="1:26" ht="267" customHeight="1">
      <c r="A76" s="38">
        <v>71</v>
      </c>
      <c r="B76" s="40" t="s">
        <v>374</v>
      </c>
      <c r="C76" s="40" t="s">
        <v>375</v>
      </c>
      <c r="D76" s="41" t="s">
        <v>63</v>
      </c>
      <c r="E76" s="41">
        <v>4246</v>
      </c>
      <c r="F76" s="41"/>
      <c r="G76" s="41">
        <v>3200</v>
      </c>
      <c r="H76" s="44">
        <v>3200</v>
      </c>
      <c r="I76" s="41"/>
      <c r="J76" s="9">
        <v>600</v>
      </c>
      <c r="K76" s="9">
        <v>4175</v>
      </c>
      <c r="L76" s="46">
        <f t="shared" si="6"/>
        <v>0.1875</v>
      </c>
      <c r="M76" s="46">
        <f t="shared" si="5"/>
        <v>2.0833333333333343E-2</v>
      </c>
      <c r="N76" s="56"/>
      <c r="O76" s="47" t="s">
        <v>376</v>
      </c>
      <c r="P76" s="49"/>
      <c r="Q76" s="56"/>
      <c r="R76" s="61" t="s">
        <v>377</v>
      </c>
      <c r="S76" s="62" t="s">
        <v>57</v>
      </c>
      <c r="T76" s="89" t="s">
        <v>378</v>
      </c>
      <c r="U76" s="56"/>
      <c r="V76" s="59">
        <v>2</v>
      </c>
      <c r="W76" s="59"/>
      <c r="X76" s="60"/>
      <c r="Y76" s="60"/>
      <c r="Z76" s="60"/>
    </row>
    <row r="77" spans="1:26" ht="39.950000000000003" customHeight="1">
      <c r="A77" s="38">
        <v>72</v>
      </c>
      <c r="B77" s="39" t="s">
        <v>380</v>
      </c>
      <c r="C77" s="40" t="s">
        <v>381</v>
      </c>
      <c r="D77" s="41" t="s">
        <v>54</v>
      </c>
      <c r="E77" s="41">
        <v>250</v>
      </c>
      <c r="F77" s="41"/>
      <c r="G77" s="41">
        <v>250</v>
      </c>
      <c r="H77" s="44">
        <v>250</v>
      </c>
      <c r="I77" s="41"/>
      <c r="J77" s="9">
        <v>20</v>
      </c>
      <c r="K77" s="9">
        <v>250</v>
      </c>
      <c r="L77" s="46">
        <f t="shared" si="6"/>
        <v>0.08</v>
      </c>
      <c r="M77" s="46">
        <f t="shared" si="5"/>
        <v>-8.6666666666666656E-2</v>
      </c>
      <c r="N77" s="56"/>
      <c r="O77" s="47" t="s">
        <v>382</v>
      </c>
      <c r="P77" s="49"/>
      <c r="Q77" s="56"/>
      <c r="R77" s="61" t="s">
        <v>56</v>
      </c>
      <c r="S77" s="62" t="s">
        <v>57</v>
      </c>
      <c r="T77" s="62" t="s">
        <v>194</v>
      </c>
      <c r="U77" s="74" t="s">
        <v>59</v>
      </c>
      <c r="V77" s="59">
        <v>2</v>
      </c>
      <c r="W77" s="59"/>
      <c r="X77" s="60"/>
      <c r="Y77" s="60"/>
      <c r="Z77" s="60"/>
    </row>
    <row r="78" spans="1:26" ht="45" customHeight="1">
      <c r="A78" s="38">
        <v>73</v>
      </c>
      <c r="B78" s="40" t="s">
        <v>383</v>
      </c>
      <c r="C78" s="40" t="s">
        <v>384</v>
      </c>
      <c r="D78" s="41" t="s">
        <v>63</v>
      </c>
      <c r="E78" s="41">
        <v>2324</v>
      </c>
      <c r="F78" s="41"/>
      <c r="G78" s="41">
        <v>1500</v>
      </c>
      <c r="H78" s="44">
        <v>1500</v>
      </c>
      <c r="I78" s="42"/>
      <c r="J78" s="9">
        <v>500</v>
      </c>
      <c r="K78" s="9">
        <v>597</v>
      </c>
      <c r="L78" s="46">
        <f t="shared" si="6"/>
        <v>0.33333333333333331</v>
      </c>
      <c r="M78" s="46">
        <f t="shared" si="5"/>
        <v>0.16666666666666666</v>
      </c>
      <c r="N78" s="56"/>
      <c r="O78" s="47" t="s">
        <v>385</v>
      </c>
      <c r="P78" s="49"/>
      <c r="Q78" s="56"/>
      <c r="R78" s="61" t="s">
        <v>386</v>
      </c>
      <c r="S78" s="69" t="s">
        <v>81</v>
      </c>
      <c r="T78" s="62" t="s">
        <v>300</v>
      </c>
      <c r="U78" s="56"/>
      <c r="V78" s="59">
        <v>2</v>
      </c>
      <c r="W78" s="59"/>
      <c r="X78" s="60"/>
      <c r="Y78" s="60"/>
      <c r="Z78" s="60"/>
    </row>
    <row r="79" spans="1:26" ht="249" customHeight="1">
      <c r="A79" s="38">
        <v>74</v>
      </c>
      <c r="B79" s="39" t="s">
        <v>387</v>
      </c>
      <c r="C79" s="40" t="s">
        <v>388</v>
      </c>
      <c r="D79" s="41" t="s">
        <v>389</v>
      </c>
      <c r="E79" s="41">
        <v>260500</v>
      </c>
      <c r="F79" s="41">
        <v>127600</v>
      </c>
      <c r="G79" s="41">
        <v>30200</v>
      </c>
      <c r="H79" s="44"/>
      <c r="I79" s="42">
        <v>30200</v>
      </c>
      <c r="J79" s="9">
        <v>5200</v>
      </c>
      <c r="K79" s="9">
        <v>5300</v>
      </c>
      <c r="L79" s="46">
        <f t="shared" si="6"/>
        <v>0.17218543046357615</v>
      </c>
      <c r="M79" s="46">
        <f t="shared" si="5"/>
        <v>5.5187637969094927E-3</v>
      </c>
      <c r="N79" s="56"/>
      <c r="O79" s="47" t="s">
        <v>390</v>
      </c>
      <c r="P79" s="47" t="s">
        <v>391</v>
      </c>
      <c r="Q79" s="56"/>
      <c r="R79" s="61" t="s">
        <v>80</v>
      </c>
      <c r="S79" s="62" t="s">
        <v>34</v>
      </c>
      <c r="T79" s="62" t="s">
        <v>392</v>
      </c>
      <c r="U79" s="56"/>
      <c r="V79" s="59">
        <v>2</v>
      </c>
      <c r="W79" s="59"/>
      <c r="X79" s="60"/>
      <c r="Y79" s="60"/>
      <c r="Z79" s="60"/>
    </row>
    <row r="80" spans="1:26" ht="81" customHeight="1">
      <c r="A80" s="38">
        <v>75</v>
      </c>
      <c r="B80" s="72" t="s">
        <v>394</v>
      </c>
      <c r="C80" s="40" t="s">
        <v>395</v>
      </c>
      <c r="D80" s="41" t="s">
        <v>396</v>
      </c>
      <c r="E80" s="41">
        <v>290000</v>
      </c>
      <c r="F80" s="41">
        <v>250000</v>
      </c>
      <c r="G80" s="41">
        <v>40000</v>
      </c>
      <c r="H80" s="44"/>
      <c r="I80" s="42">
        <v>40000</v>
      </c>
      <c r="J80" s="9">
        <v>6800</v>
      </c>
      <c r="K80" s="9">
        <v>6800</v>
      </c>
      <c r="L80" s="46">
        <f t="shared" si="6"/>
        <v>0.17</v>
      </c>
      <c r="M80" s="46">
        <f t="shared" si="5"/>
        <v>3.3333333333333548E-3</v>
      </c>
      <c r="N80" s="56"/>
      <c r="O80" s="47" t="s">
        <v>397</v>
      </c>
      <c r="P80" s="49"/>
      <c r="Q80" s="56"/>
      <c r="R80" s="61" t="s">
        <v>398</v>
      </c>
      <c r="S80" s="62" t="s">
        <v>34</v>
      </c>
      <c r="T80" s="62" t="s">
        <v>255</v>
      </c>
      <c r="U80" s="56"/>
      <c r="V80" s="59">
        <v>2</v>
      </c>
      <c r="W80" s="59"/>
      <c r="X80" s="60"/>
      <c r="Y80" s="60"/>
      <c r="Z80" s="60"/>
    </row>
    <row r="81" spans="12:13">
      <c r="L81" s="46"/>
      <c r="M81" s="46"/>
    </row>
  </sheetData>
  <autoFilter ref="A4:Y80">
    <filterColumn colId="22"/>
    <sortState ref="A5:Y80">
      <sortCondition ref="B4"/>
    </sortState>
    <extLst/>
  </autoFilter>
  <mergeCells count="23">
    <mergeCell ref="Y3:Y4"/>
    <mergeCell ref="W3:W4"/>
    <mergeCell ref="R3:R4"/>
    <mergeCell ref="S3:S4"/>
    <mergeCell ref="T3:T4"/>
    <mergeCell ref="U3:U4"/>
    <mergeCell ref="X3:X4"/>
    <mergeCell ref="A1:U1"/>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s>
  <phoneticPr fontId="46" type="noConversion"/>
  <pageMargins left="0.86875000000000002" right="0.34930555555555598" top="0.45" bottom="0.45902777777777798" header="0.30902777777777801" footer="0.23888888888888901"/>
  <pageSetup paperSize="8" scale="86" fitToHeight="0" orientation="landscape" horizontalDpi="1200" verticalDpi="1200"/>
  <headerFooter alignWithMargins="0">
    <oddFooter>&amp;C- &amp;P &amp;[-</oddFooter>
  </headerFooter>
</worksheet>
</file>

<file path=xl/worksheets/sheet2.xml><?xml version="1.0" encoding="utf-8"?>
<worksheet xmlns="http://schemas.openxmlformats.org/spreadsheetml/2006/main" xmlns:r="http://schemas.openxmlformats.org/officeDocument/2006/relationships">
  <dimension ref="A1:IU23"/>
  <sheetViews>
    <sheetView view="pageBreakPreview" zoomScale="110" zoomScaleNormal="100" zoomScaleSheetLayoutView="110" workbookViewId="0">
      <selection activeCell="L4" sqref="L4"/>
    </sheetView>
  </sheetViews>
  <sheetFormatPr defaultColWidth="9" defaultRowHeight="14.25"/>
  <cols>
    <col min="1" max="1" width="15.625" customWidth="1"/>
    <col min="2" max="2" width="3.5" customWidth="1"/>
    <col min="3" max="3" width="9.875" customWidth="1"/>
    <col min="4" max="4" width="8.625" customWidth="1"/>
    <col min="5" max="5" width="9.875" customWidth="1"/>
    <col min="6" max="6" width="5.125" customWidth="1"/>
    <col min="7" max="7" width="8.625" customWidth="1"/>
    <col min="8" max="8" width="7.375" customWidth="1"/>
  </cols>
  <sheetData>
    <row r="1" spans="1:8" ht="22.5">
      <c r="A1" s="84" t="s">
        <v>400</v>
      </c>
      <c r="B1" s="85"/>
      <c r="C1" s="85"/>
      <c r="D1" s="85"/>
      <c r="E1" s="85"/>
      <c r="F1" s="85"/>
      <c r="G1" s="85"/>
      <c r="H1" s="85"/>
    </row>
    <row r="2" spans="1:8" ht="72.75" customHeight="1">
      <c r="A2" s="22" t="s">
        <v>401</v>
      </c>
      <c r="B2" s="22" t="s">
        <v>402</v>
      </c>
      <c r="C2" s="22" t="s">
        <v>403</v>
      </c>
      <c r="D2" s="23" t="s">
        <v>404</v>
      </c>
      <c r="E2" s="24" t="s">
        <v>405</v>
      </c>
      <c r="F2" s="25" t="s">
        <v>406</v>
      </c>
      <c r="G2" s="26" t="s">
        <v>407</v>
      </c>
      <c r="H2" s="25" t="s">
        <v>408</v>
      </c>
    </row>
    <row r="3" spans="1:8" ht="22.5" customHeight="1">
      <c r="A3" s="27" t="s">
        <v>181</v>
      </c>
      <c r="B3" s="28">
        <f>COUNTIF(基础数据!$T$1:'基础数据'!$T$200,"月山镇*")</f>
        <v>3</v>
      </c>
      <c r="C3" s="28">
        <f>SUMIF(基础数据!$T$1:'基础数据'!$T$200,"月山镇*",基础数据!$G$1:'基础数据'!$G$200)</f>
        <v>5500</v>
      </c>
      <c r="D3" s="29">
        <f>C3/623817</f>
        <v>8.8166882274769692E-3</v>
      </c>
      <c r="E3" s="28">
        <f>SUMIF(基础数据!$T$1:'基础数据'!$T$200,"月山镇*",基础数据!$J$1:'基础数据'!$J$200)</f>
        <v>4220</v>
      </c>
      <c r="F3" s="28">
        <f>RANK(E3,E$3:E$22,0)</f>
        <v>6</v>
      </c>
      <c r="G3" s="29">
        <f>E3/C3</f>
        <v>0.76727272727272722</v>
      </c>
      <c r="H3" s="28">
        <f>RANK(G3,G$3:G$22,0)</f>
        <v>1</v>
      </c>
    </row>
    <row r="4" spans="1:8" ht="22.5" customHeight="1">
      <c r="A4" s="30" t="s">
        <v>654</v>
      </c>
      <c r="B4" s="28">
        <f>COUNTIF(基础数据!$T$1:'基础数据'!$T$200,"开平市城市管理和综合执法局*")</f>
        <v>9</v>
      </c>
      <c r="C4" s="28">
        <f>SUMIF(基础数据!$T$1:'基础数据'!$T$200,"开平市城市管理和综合执法局*",基础数据!$G$1:'基础数据'!$G$200)</f>
        <v>49135</v>
      </c>
      <c r="D4" s="29">
        <f>C4/623817</f>
        <v>7.8765086555832878E-2</v>
      </c>
      <c r="E4" s="28">
        <f>SUMIF(基础数据!$T$1:'基础数据'!$T$200,"开平市城市管理和综合执法局*",基础数据!$J$1:'基础数据'!$J$200)</f>
        <v>11108.68</v>
      </c>
      <c r="F4" s="28">
        <f>RANK(E4,E$3:E$22,0)</f>
        <v>3</v>
      </c>
      <c r="G4" s="29">
        <f>E4/C4</f>
        <v>0.22608486822020962</v>
      </c>
      <c r="H4" s="28">
        <f>RANK(G4,G$3:G$22,0)</f>
        <v>2</v>
      </c>
    </row>
    <row r="5" spans="1:8" ht="22.5" customHeight="1">
      <c r="A5" s="27" t="s">
        <v>216</v>
      </c>
      <c r="B5" s="28">
        <f>COUNTIF(基础数据!$T$1:'基础数据'!$T$200,"龙胜镇*")</f>
        <v>2</v>
      </c>
      <c r="C5" s="28">
        <f>SUMIF(基础数据!$T$1:'基础数据'!$T$200,"龙胜镇*",基础数据!$G$1:'基础数据'!$G$200)</f>
        <v>6000</v>
      </c>
      <c r="D5" s="29">
        <f>C5/623817</f>
        <v>9.6182053390657836E-3</v>
      </c>
      <c r="E5" s="28">
        <f>SUMIF(基础数据!$T$1:'基础数据'!$T$200,"龙胜镇*",基础数据!$J$1:'基础数据'!$J$200)</f>
        <v>1297</v>
      </c>
      <c r="F5" s="28">
        <f>RANK(E5,E$3:E$22,0)</f>
        <v>14</v>
      </c>
      <c r="G5" s="29">
        <f>E5/C5</f>
        <v>0.21616666666666667</v>
      </c>
      <c r="H5" s="28">
        <f>RANK(G5,G$3:G$22,0)</f>
        <v>3</v>
      </c>
    </row>
    <row r="6" spans="1:8" ht="22.5" customHeight="1">
      <c r="A6" s="27" t="s">
        <v>118</v>
      </c>
      <c r="B6" s="28">
        <f>COUNTIF(基础数据!$T$1:'基础数据'!$T$200,"翠山湖管委会*")</f>
        <v>18</v>
      </c>
      <c r="C6" s="28">
        <f>SUMIF(基础数据!$T$1:'基础数据'!$T$200,"翠山湖管委会*",基础数据!$G$1:'基础数据'!$G$200)</f>
        <v>163400</v>
      </c>
      <c r="D6" s="29">
        <f>C6/623817</f>
        <v>0.26193579206722484</v>
      </c>
      <c r="E6" s="28">
        <f>SUMIF(基础数据!$T$1:'基础数据'!$T$200,"翠山湖管委会*",基础数据!$J$1:'基础数据'!$J$200)</f>
        <v>34386</v>
      </c>
      <c r="F6" s="28">
        <f>RANK(E6,E$3:E$22,0)</f>
        <v>1</v>
      </c>
      <c r="G6" s="29">
        <f>E6/C6</f>
        <v>0.21044063647490821</v>
      </c>
      <c r="H6" s="28">
        <f>RANK(G6,G$3:G$22,0)</f>
        <v>4</v>
      </c>
    </row>
    <row r="7" spans="1:8" ht="22.5" customHeight="1">
      <c r="A7" s="27" t="s">
        <v>222</v>
      </c>
      <c r="B7" s="28">
        <f>COUNTIF(基础数据!$T$1:'基础数据'!$T$200,"沙塘镇*")</f>
        <v>1</v>
      </c>
      <c r="C7" s="28">
        <f>SUMIF(基础数据!$T$1:'基础数据'!$T$200,"沙塘镇*",基础数据!$G$1:'基础数据'!$G$200)</f>
        <v>7200</v>
      </c>
      <c r="D7" s="29">
        <f>C7/623817</f>
        <v>1.154184640687894E-2</v>
      </c>
      <c r="E7" s="28">
        <f>SUMIF(基础数据!$T$1:'基础数据'!$T$200,"沙塘镇*",基础数据!$J$1:'基础数据'!$J$200)</f>
        <v>1419</v>
      </c>
      <c r="F7" s="28">
        <f>RANK(E7,E$3:E$22,0)</f>
        <v>13</v>
      </c>
      <c r="G7" s="29">
        <f>E7/C7</f>
        <v>0.19708333333333333</v>
      </c>
      <c r="H7" s="28">
        <f>RANK(G7,G$3:G$22,0)</f>
        <v>5</v>
      </c>
    </row>
    <row r="8" spans="1:8" ht="22.5" customHeight="1">
      <c r="A8" s="27" t="s">
        <v>271</v>
      </c>
      <c r="B8" s="28">
        <f>COUNTIF(基础数据!$T$1:'基础数据'!$T$200,"赤坎镇*")</f>
        <v>3</v>
      </c>
      <c r="C8" s="28">
        <f>SUMIF(基础数据!$T$1:'基础数据'!$T$200,"赤坎镇*",基础数据!$G$1:'基础数据'!$G$200)</f>
        <v>79000</v>
      </c>
      <c r="D8" s="29">
        <f>C8/623817</f>
        <v>0.12663970363103283</v>
      </c>
      <c r="E8" s="28">
        <f>SUMIF(基础数据!$T$1:'基础数据'!$T$200,"赤坎镇*",基础数据!$J$1:'基础数据'!$J$200)</f>
        <v>14900</v>
      </c>
      <c r="F8" s="28">
        <f>RANK(E8,E$3:E$22,0)</f>
        <v>2</v>
      </c>
      <c r="G8" s="29">
        <f>E8/C8</f>
        <v>0.18860759493670887</v>
      </c>
      <c r="H8" s="28">
        <f>RANK(G8,G$3:G$22,0)</f>
        <v>6</v>
      </c>
    </row>
    <row r="9" spans="1:8" ht="22.5" customHeight="1">
      <c r="A9" s="27" t="s">
        <v>411</v>
      </c>
      <c r="B9" s="28">
        <f>COUNTIF(基础数据!$T$1:'基础数据'!$T$200,"开平市教育局*")</f>
        <v>3</v>
      </c>
      <c r="C9" s="28">
        <f>SUMIF(基础数据!$T$1:'基础数据'!$T$200,"开平市教育局*",基础数据!$G$1:'基础数据'!$G$200)</f>
        <v>1927</v>
      </c>
      <c r="D9" s="29">
        <f>C9/623817</f>
        <v>3.0890469480632943E-3</v>
      </c>
      <c r="E9" s="28">
        <f>SUMIF(基础数据!$T$1:'基础数据'!$T$200,"开平市教育局*",基础数据!$J$1:'基础数据'!$J$200)</f>
        <v>340</v>
      </c>
      <c r="F9" s="28">
        <f>RANK(E9,E$3:E$22,0)</f>
        <v>16</v>
      </c>
      <c r="G9" s="29">
        <f>E9/C9</f>
        <v>0.17644006227296316</v>
      </c>
      <c r="H9" s="28">
        <f>RANK(G9,G$3:G$22,0)</f>
        <v>7</v>
      </c>
    </row>
    <row r="10" spans="1:8" ht="22.5" customHeight="1">
      <c r="A10" s="27" t="s">
        <v>656</v>
      </c>
      <c r="B10" s="28">
        <f>COUNTIF(基础数据!$T$1:'基础数据'!$T$200,"开平市自然资源局*")</f>
        <v>1</v>
      </c>
      <c r="C10" s="28">
        <f>SUMIF(基础数据!$T$1:'基础数据'!$T$200,"开平市自然资源局*",基础数据!$G$1:'基础数据'!$G$200)</f>
        <v>30200</v>
      </c>
      <c r="D10" s="29">
        <f>C10/623817</f>
        <v>4.8411633539964444E-2</v>
      </c>
      <c r="E10" s="28">
        <f>SUMIF(基础数据!$T$1:'基础数据'!$T$200,"开平市自然资源局*",基础数据!$J$1:'基础数据'!$J$200)</f>
        <v>5200</v>
      </c>
      <c r="F10" s="28">
        <f>RANK(E10,E$3:E$22,0)</f>
        <v>5</v>
      </c>
      <c r="G10" s="29">
        <f>E10/C10</f>
        <v>0.17218543046357615</v>
      </c>
      <c r="H10" s="28">
        <f>RANK(G10,G$3:G$22,0)</f>
        <v>8</v>
      </c>
    </row>
    <row r="11" spans="1:8" ht="22.5" customHeight="1">
      <c r="A11" s="90" t="s">
        <v>658</v>
      </c>
      <c r="B11" s="28">
        <f>COUNTIF(基础数据!$T$1:'基础数据'!$T$200,"开平市发展和改革局*")</f>
        <v>1</v>
      </c>
      <c r="C11" s="28">
        <f>SUMIF(基础数据!$T$1:'基础数据'!$T$200,"开平市发展和改革局*",基础数据!$G$1:'基础数据'!$G$200)</f>
        <v>3081</v>
      </c>
      <c r="D11" s="29">
        <f>C11/623817</f>
        <v>4.9389484416102799E-3</v>
      </c>
      <c r="E11" s="28">
        <f>SUMIF(基础数据!$T$1:'基础数据'!$T$200,"开平市发展和改革局*",基础数据!$J$1:'基础数据'!$J$200)</f>
        <v>530</v>
      </c>
      <c r="F11" s="28">
        <f>RANK(E11,E$3:E$22,0)</f>
        <v>15</v>
      </c>
      <c r="G11" s="29">
        <f>E11/C11</f>
        <v>0.17202207075624798</v>
      </c>
      <c r="H11" s="28">
        <f>RANK(G11,G$3:G$22,0)</f>
        <v>9</v>
      </c>
    </row>
    <row r="12" spans="1:8" ht="22.5" customHeight="1">
      <c r="A12" s="27" t="s">
        <v>255</v>
      </c>
      <c r="B12" s="28">
        <f>COUNTIF(基础数据!$T$1:'基础数据'!$T$200,"长沙街道办事处*")</f>
        <v>2</v>
      </c>
      <c r="C12" s="28">
        <f>SUMIF(基础数据!$T$1:'基础数据'!$T$200,"长沙街道办事处*",基础数据!$G$1:'基础数据'!$G$200)</f>
        <v>46000</v>
      </c>
      <c r="D12" s="29">
        <f>C12/623817</f>
        <v>7.3739574266171004E-2</v>
      </c>
      <c r="E12" s="28">
        <f>SUMIF(基础数据!$T$1:'基础数据'!$T$200,"长沙街道办事处*",基础数据!$J$1:'基础数据'!$J$200)</f>
        <v>7800</v>
      </c>
      <c r="F12" s="28">
        <f>RANK(E12,E$3:E$22,0)</f>
        <v>4</v>
      </c>
      <c r="G12" s="29">
        <f>E12/C12</f>
        <v>0.16956521739130434</v>
      </c>
      <c r="H12" s="28">
        <f>RANK(G12,G$3:G$22,0)</f>
        <v>10</v>
      </c>
    </row>
    <row r="13" spans="1:8" ht="22.5" customHeight="1">
      <c r="A13" s="27" t="s">
        <v>657</v>
      </c>
      <c r="B13" s="28">
        <f>COUNTIF(基础数据!$T$1:'基础数据'!$T$200,"开平市卫生健康局*")</f>
        <v>3</v>
      </c>
      <c r="C13" s="28">
        <f>SUMIF(基础数据!$T$1:'基础数据'!$T$200,"开平市卫生健康局*",基础数据!$G$1:'基础数据'!$G$200)</f>
        <v>22112</v>
      </c>
      <c r="D13" s="29">
        <f>C13/623817</f>
        <v>3.5446292742903771E-2</v>
      </c>
      <c r="E13" s="28">
        <f>SUMIF(基础数据!$T$1:'基础数据'!$T$200,"开平市卫生健康局*",基础数据!$J$1:'基础数据'!$J$200)</f>
        <v>3093.64</v>
      </c>
      <c r="F13" s="28">
        <f>RANK(E13,E$3:E$22,0)</f>
        <v>8</v>
      </c>
      <c r="G13" s="29">
        <f>E13/C13</f>
        <v>0.13990774240231549</v>
      </c>
      <c r="H13" s="28">
        <f>RANK(G13,G$3:G$22,0)</f>
        <v>11</v>
      </c>
    </row>
    <row r="14" spans="1:8" ht="22.5" customHeight="1">
      <c r="A14" s="27" t="s">
        <v>58</v>
      </c>
      <c r="B14" s="28">
        <f>COUNTIF(基础数据!$T$1:'基础数据'!$T$200,"大沙镇*")</f>
        <v>1</v>
      </c>
      <c r="C14" s="28">
        <f>SUMIF(基础数据!$T$1:'基础数据'!$T$200,"大沙镇*",基础数据!$G$1:'基础数据'!$G$200)</f>
        <v>300</v>
      </c>
      <c r="D14" s="29">
        <f>C14/623817</f>
        <v>4.809102669532892E-4</v>
      </c>
      <c r="E14" s="28">
        <f>SUMIF(基础数据!$T$1:'基础数据'!$T$200,"大沙镇*",基础数据!$J$1:'基础数据'!$J$200)</f>
        <v>40</v>
      </c>
      <c r="F14" s="28">
        <f>RANK(E14,E$3:E$22,0)</f>
        <v>18</v>
      </c>
      <c r="G14" s="29">
        <f>E14/C14</f>
        <v>0.13333333333333333</v>
      </c>
      <c r="H14" s="28">
        <f>RANK(G14,G$3:G$22,0)</f>
        <v>12</v>
      </c>
    </row>
    <row r="15" spans="1:8" ht="22.5" customHeight="1">
      <c r="A15" s="27" t="s">
        <v>655</v>
      </c>
      <c r="B15" s="28">
        <f>COUNTIF(基础数据!$T$1:'基础数据'!$T$200,"开平市农业农村局*")</f>
        <v>3</v>
      </c>
      <c r="C15" s="28">
        <f>SUMIF(基础数据!$T$1:'基础数据'!$T$200,"开平市农业农村局*",基础数据!$G$1:'基础数据'!$G$200)</f>
        <v>12800</v>
      </c>
      <c r="D15" s="29">
        <f>C15/623817</f>
        <v>2.051883805667367E-2</v>
      </c>
      <c r="E15" s="28">
        <f>SUMIF(基础数据!$T$1:'基础数据'!$T$200,"开平市农业农村局*",基础数据!$J$1:'基础数据'!$J$200)</f>
        <v>1555.8</v>
      </c>
      <c r="F15" s="28">
        <f>RANK(E15,E$3:E$22,0)</f>
        <v>12</v>
      </c>
      <c r="G15" s="29">
        <f>E15/C15</f>
        <v>0.121546875</v>
      </c>
      <c r="H15" s="28">
        <f>RANK(G15,G$3:G$22,0)</f>
        <v>13</v>
      </c>
    </row>
    <row r="16" spans="1:8" ht="22.5" customHeight="1">
      <c r="A16" s="27" t="s">
        <v>244</v>
      </c>
      <c r="B16" s="28">
        <f>COUNTIF(基础数据!$T$1:'基础数据'!$T$200,"苍城镇*")</f>
        <v>2</v>
      </c>
      <c r="C16" s="28">
        <f>SUMIF(基础数据!$T$1:'基础数据'!$T$200,"苍城镇*",基础数据!$G$1:'基础数据'!$G$200)</f>
        <v>20700</v>
      </c>
      <c r="D16" s="29">
        <f>C16/623817</f>
        <v>3.318280841977695E-2</v>
      </c>
      <c r="E16" s="28">
        <f>SUMIF(基础数据!$T$1:'基础数据'!$T$200,"苍城镇*",基础数据!$J$1:'基础数据'!$J$200)</f>
        <v>1800</v>
      </c>
      <c r="F16" s="28">
        <f>RANK(E16,E$3:E$22,0)</f>
        <v>11</v>
      </c>
      <c r="G16" s="29">
        <f>E16/C16</f>
        <v>8.6956521739130432E-2</v>
      </c>
      <c r="H16" s="28">
        <f>RANK(G16,G$3:G$22,0)</f>
        <v>14</v>
      </c>
    </row>
    <row r="17" spans="1:255" ht="22.5" customHeight="1">
      <c r="A17" s="27" t="s">
        <v>409</v>
      </c>
      <c r="B17" s="28">
        <f>COUNTIF(基础数据!$T$1:'基础数据'!$T$200,"开平市水利局*")</f>
        <v>5</v>
      </c>
      <c r="C17" s="28">
        <f>SUMIF(基础数据!$T$1:'基础数据'!$T$200,"开平市水利局*",基础数据!$G$1:'基础数据'!$G$200)</f>
        <v>46233</v>
      </c>
      <c r="D17" s="29">
        <f>C17/623817</f>
        <v>7.4113081240171394E-2</v>
      </c>
      <c r="E17" s="28">
        <f>SUMIF(基础数据!$T$1:'基础数据'!$T$200,"开平市水利局*",基础数据!$J$1:'基础数据'!$J$200)</f>
        <v>3400</v>
      </c>
      <c r="F17" s="28">
        <f>RANK(E17,E$3:E$22,0)</f>
        <v>7</v>
      </c>
      <c r="G17" s="29">
        <f>E17/C17</f>
        <v>7.3540544632621718E-2</v>
      </c>
      <c r="H17" s="28">
        <f>RANK(G17,G$3:G$22,0)</f>
        <v>15</v>
      </c>
    </row>
    <row r="18" spans="1:255" ht="22.5" customHeight="1">
      <c r="A18" s="27" t="s">
        <v>35</v>
      </c>
      <c r="B18" s="28">
        <f>COUNTIF(基础数据!$T$1:'基础数据'!$T$200,"开平市交通运输局*")</f>
        <v>7</v>
      </c>
      <c r="C18" s="28">
        <f>SUMIF(基础数据!$T$1:'基础数据'!$T$200,"开平市交通运输局*",基础数据!$G$1:'基础数据'!$G$200)</f>
        <v>44316</v>
      </c>
      <c r="D18" s="29">
        <f>C18/623817</f>
        <v>7.1040064634339872E-2</v>
      </c>
      <c r="E18" s="28">
        <f>SUMIF(基础数据!$T$1:'基础数据'!$T$200,"开平市交通运输局*",基础数据!$J$1:'基础数据'!$J$200)</f>
        <v>2517</v>
      </c>
      <c r="F18" s="28">
        <f>RANK(E18,E$3:E$22,0)</f>
        <v>10</v>
      </c>
      <c r="G18" s="29">
        <f>E18/C18</f>
        <v>5.679664229623612E-2</v>
      </c>
      <c r="H18" s="28">
        <f>RANK(G18,G$3:G$22,0)</f>
        <v>16</v>
      </c>
    </row>
    <row r="19" spans="1:255" ht="22.5" customHeight="1">
      <c r="A19" s="27" t="s">
        <v>141</v>
      </c>
      <c r="B19" s="28">
        <f>COUNTIF(基础数据!$T$1:'基础数据'!$T$200,"水口镇*")</f>
        <v>6</v>
      </c>
      <c r="C19" s="28">
        <f>SUMIF(基础数据!$T$1:'基础数据'!$T$200,"水口镇*",基础数据!$G$1:'基础数据'!$G$200)</f>
        <v>59912</v>
      </c>
      <c r="D19" s="29">
        <f>C19/623817</f>
        <v>9.6040986379018201E-2</v>
      </c>
      <c r="E19" s="28">
        <f>SUMIF(基础数据!$T$1:'基础数据'!$T$200,"水口镇*",基础数据!$J$1:'基础数据'!$J$200)</f>
        <v>2840</v>
      </c>
      <c r="F19" s="28">
        <f>RANK(E19,E$3:E$22,0)</f>
        <v>9</v>
      </c>
      <c r="G19" s="29">
        <f>E19/C19</f>
        <v>4.7402857524369076E-2</v>
      </c>
      <c r="H19" s="28">
        <f>RANK(G19,G$3:G$22,0)</f>
        <v>17</v>
      </c>
    </row>
    <row r="20" spans="1:255" ht="22.5" customHeight="1">
      <c r="A20" s="27" t="s">
        <v>410</v>
      </c>
      <c r="B20" s="28">
        <f>COUNTIF(基础数据!$T$1:'基础数据'!$T$200,"江门市开平公路局*")</f>
        <v>2</v>
      </c>
      <c r="C20" s="28">
        <f>SUMIF(基础数据!$T$1:'基础数据'!$T$200,"江门市开平公路局*",基础数据!$G$1:'基础数据'!$G$200)</f>
        <v>7751</v>
      </c>
      <c r="D20" s="29">
        <f>C20/623817</f>
        <v>1.2425118263849814E-2</v>
      </c>
      <c r="E20" s="28">
        <f>SUMIF(基础数据!$T$1:'基础数据'!$T$200,"江门市开平公路局*",基础数据!$J$1:'基础数据'!$J$200)</f>
        <v>43</v>
      </c>
      <c r="F20" s="28">
        <f>RANK(E20,E$3:E$22,0)</f>
        <v>17</v>
      </c>
      <c r="G20" s="29">
        <f>E20/C20</f>
        <v>5.5476712682234553E-3</v>
      </c>
      <c r="H20" s="28">
        <f>RANK(G20,G$3:G$22,0)</f>
        <v>18</v>
      </c>
    </row>
    <row r="21" spans="1:255" ht="22.5" customHeight="1">
      <c r="A21" s="27" t="s">
        <v>194</v>
      </c>
      <c r="B21" s="28">
        <f>COUNTIF(基础数据!$T$1:'基础数据'!$T$200,"三埠街道办事处*")</f>
        <v>2</v>
      </c>
      <c r="C21" s="28">
        <f>SUMIF(基础数据!$T$1:'基础数据'!$T$200,"三埠街道办事处*",基础数据!$G$1:'基础数据'!$G$200)</f>
        <v>8250</v>
      </c>
      <c r="D21" s="29">
        <f>C21/623817</f>
        <v>1.3225032341215453E-2</v>
      </c>
      <c r="E21" s="28">
        <f>SUMIF(基础数据!$T$1:'基础数据'!$T$200,"三埠街道办事处*",基础数据!$J$1:'基础数据'!$J$200)</f>
        <v>20</v>
      </c>
      <c r="F21" s="28">
        <f>RANK(E21,E$3:E$22,0)</f>
        <v>19</v>
      </c>
      <c r="G21" s="29">
        <f>E21/C21</f>
        <v>2.4242424242424242E-3</v>
      </c>
      <c r="H21" s="28">
        <f>RANK(G21,G$3:G$22,0)</f>
        <v>19</v>
      </c>
    </row>
    <row r="22" spans="1:255" ht="22.5" customHeight="1">
      <c r="A22" s="27" t="s">
        <v>210</v>
      </c>
      <c r="B22" s="28">
        <f>COUNTIF(基础数据!$T$1:'基础数据'!$T$200,"金鸡镇*")</f>
        <v>1</v>
      </c>
      <c r="C22" s="28">
        <f>SUMIF(基础数据!$T$1:'基础数据'!$T$200,"金鸡镇*",基础数据!$G$1:'基础数据'!$G$200)</f>
        <v>10000</v>
      </c>
      <c r="D22" s="29">
        <f>C22/623817</f>
        <v>1.6030342231776306E-2</v>
      </c>
      <c r="E22" s="28">
        <f>SUMIF(基础数据!$T$1:'基础数据'!$T$200,"金鸡镇*",基础数据!$J$1:'基础数据'!$J$200)</f>
        <v>0</v>
      </c>
      <c r="F22" s="28">
        <f>RANK(E22,E$3:E$22,0)</f>
        <v>20</v>
      </c>
      <c r="G22" s="29">
        <f>E22/C22</f>
        <v>0</v>
      </c>
      <c r="H22" s="28">
        <f>RANK(G22,G$3:G$22,0)</f>
        <v>20</v>
      </c>
    </row>
    <row r="23" spans="1:255" ht="22.5" customHeight="1">
      <c r="A23" s="25" t="s">
        <v>412</v>
      </c>
      <c r="B23" s="31">
        <f>SUM(B3:B22)</f>
        <v>75</v>
      </c>
      <c r="C23" s="31">
        <f>SUM(C3:C22)</f>
        <v>623817</v>
      </c>
      <c r="D23" s="32">
        <f>SUM(D3:D22)</f>
        <v>1</v>
      </c>
      <c r="E23" s="31">
        <f>SUM(E3:E22)</f>
        <v>96510.12</v>
      </c>
      <c r="F23" s="31"/>
      <c r="G23" s="33">
        <f>E23/C23</f>
        <v>0.15470902524297991</v>
      </c>
      <c r="H23" s="31"/>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row>
  </sheetData>
  <autoFilter ref="A2:H23">
    <sortState ref="A3:H23">
      <sortCondition ref="H2:H23"/>
    </sortState>
    <extLst/>
  </autoFilter>
  <mergeCells count="1">
    <mergeCell ref="A1:H1"/>
  </mergeCells>
  <phoneticPr fontId="46"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sheetPr filterMode="1">
    <pageSetUpPr fitToPage="1"/>
  </sheetPr>
  <dimension ref="A1:AB81"/>
  <sheetViews>
    <sheetView zoomScale="80" zoomScaleNormal="80" workbookViewId="0">
      <pane xSplit="3" ySplit="5" topLeftCell="D72" activePane="bottomRight" state="frozen"/>
      <selection pane="topRight"/>
      <selection pane="bottomLeft"/>
      <selection pane="bottomRight" activeCell="N86" sqref="N86"/>
    </sheetView>
  </sheetViews>
  <sheetFormatPr defaultColWidth="9" defaultRowHeight="14.25"/>
  <cols>
    <col min="1" max="1" width="5.875" customWidth="1"/>
    <col min="2" max="2" width="28.125" customWidth="1"/>
    <col min="3" max="3" width="31.75" hidden="1" customWidth="1"/>
    <col min="4" max="4" width="7.125" customWidth="1"/>
    <col min="5" max="6" width="11.625" customWidth="1"/>
    <col min="7" max="7" width="11.125" customWidth="1"/>
    <col min="8" max="9" width="11.125" hidden="1" customWidth="1"/>
    <col min="10" max="11" width="11.125" customWidth="1"/>
    <col min="12" max="13" width="9.625" customWidth="1"/>
    <col min="14" max="14" width="11.75" customWidth="1"/>
    <col min="15" max="15" width="35" customWidth="1"/>
    <col min="16" max="16" width="17.75" customWidth="1"/>
    <col min="17" max="17" width="5.75" hidden="1" customWidth="1"/>
    <col min="18" max="18" width="12.875" hidden="1" customWidth="1"/>
    <col min="19" max="19" width="8.5" customWidth="1"/>
    <col min="20" max="20" width="10" customWidth="1"/>
    <col min="21" max="21" width="11" customWidth="1"/>
    <col min="22" max="22" width="6.5" customWidth="1"/>
    <col min="23" max="23" width="3.875" customWidth="1"/>
    <col min="24" max="24" width="7.25" customWidth="1"/>
    <col min="25" max="25" width="4" customWidth="1"/>
    <col min="26" max="26" width="12.5" customWidth="1"/>
  </cols>
  <sheetData>
    <row r="1" spans="1:28" ht="35.25">
      <c r="A1" s="75" t="s">
        <v>0</v>
      </c>
      <c r="B1" s="75"/>
      <c r="C1" s="75"/>
      <c r="D1" s="75"/>
      <c r="E1" s="75"/>
      <c r="F1" s="75"/>
      <c r="G1" s="75"/>
      <c r="H1" s="75"/>
      <c r="I1" s="75"/>
      <c r="J1" s="75"/>
      <c r="K1" s="75"/>
      <c r="L1" s="75"/>
      <c r="M1" s="75"/>
      <c r="N1" s="75"/>
      <c r="O1" s="76"/>
      <c r="P1" s="76"/>
      <c r="Q1" s="75"/>
      <c r="R1" s="75"/>
      <c r="S1" s="77"/>
      <c r="T1" s="75"/>
      <c r="U1" s="75"/>
      <c r="V1" s="57"/>
      <c r="W1" s="57"/>
    </row>
    <row r="2" spans="1:28" ht="18" customHeight="1">
      <c r="T2" s="58" t="s">
        <v>1</v>
      </c>
    </row>
    <row r="3" spans="1:28" ht="24.95" customHeight="1">
      <c r="A3" s="78" t="s">
        <v>2</v>
      </c>
      <c r="B3" s="79" t="s">
        <v>3</v>
      </c>
      <c r="C3" s="79" t="s">
        <v>4</v>
      </c>
      <c r="D3" s="79" t="s">
        <v>5</v>
      </c>
      <c r="E3" s="79" t="s">
        <v>6</v>
      </c>
      <c r="F3" s="79" t="s">
        <v>7</v>
      </c>
      <c r="G3" s="79" t="s">
        <v>8</v>
      </c>
      <c r="H3" s="2"/>
      <c r="I3" s="2"/>
      <c r="J3" s="80" t="s">
        <v>9</v>
      </c>
      <c r="K3" s="80" t="s">
        <v>10</v>
      </c>
      <c r="L3" s="79" t="s">
        <v>11</v>
      </c>
      <c r="M3" s="79" t="s">
        <v>12</v>
      </c>
      <c r="N3" s="79" t="s">
        <v>13</v>
      </c>
      <c r="O3" s="81" t="s">
        <v>14</v>
      </c>
      <c r="P3" s="81" t="s">
        <v>15</v>
      </c>
      <c r="Q3" s="79" t="s">
        <v>16</v>
      </c>
      <c r="R3" s="79" t="s">
        <v>17</v>
      </c>
      <c r="S3" s="78" t="s">
        <v>18</v>
      </c>
      <c r="T3" s="79" t="s">
        <v>19</v>
      </c>
      <c r="U3" s="78" t="s">
        <v>20</v>
      </c>
      <c r="V3" s="59" t="s">
        <v>21</v>
      </c>
      <c r="W3" s="92" t="s">
        <v>659</v>
      </c>
      <c r="X3" s="82" t="s">
        <v>22</v>
      </c>
      <c r="Y3" s="83" t="s">
        <v>23</v>
      </c>
      <c r="Z3" s="83" t="s">
        <v>24</v>
      </c>
    </row>
    <row r="4" spans="1:28" ht="24.95" customHeight="1">
      <c r="A4" s="78"/>
      <c r="B4" s="79"/>
      <c r="C4" s="79"/>
      <c r="D4" s="79"/>
      <c r="E4" s="79"/>
      <c r="F4" s="79"/>
      <c r="G4" s="79"/>
      <c r="H4" s="2" t="s">
        <v>25</v>
      </c>
      <c r="I4" s="2" t="s">
        <v>26</v>
      </c>
      <c r="J4" s="80"/>
      <c r="K4" s="80"/>
      <c r="L4" s="79"/>
      <c r="M4" s="79"/>
      <c r="N4" s="79"/>
      <c r="O4" s="81"/>
      <c r="P4" s="81"/>
      <c r="Q4" s="79"/>
      <c r="R4" s="79"/>
      <c r="S4" s="78"/>
      <c r="T4" s="79"/>
      <c r="U4" s="78"/>
      <c r="V4" s="59">
        <v>1</v>
      </c>
      <c r="W4" s="92"/>
      <c r="X4" s="83"/>
      <c r="Y4" s="83"/>
      <c r="Z4" s="83"/>
    </row>
    <row r="5" spans="1:28" ht="41.1" hidden="1" customHeight="1">
      <c r="A5" s="35" t="s">
        <v>27</v>
      </c>
      <c r="B5" s="36" t="s">
        <v>28</v>
      </c>
      <c r="C5" s="2"/>
      <c r="D5" s="2"/>
      <c r="E5" s="37">
        <f>SUM(E6:E80)</f>
        <v>3565062</v>
      </c>
      <c r="F5" s="37">
        <f t="shared" ref="F5:K5" si="0">SUM(F6:F80)</f>
        <v>1293758</v>
      </c>
      <c r="G5" s="37">
        <f t="shared" si="0"/>
        <v>623817</v>
      </c>
      <c r="H5" s="37">
        <f t="shared" si="0"/>
        <v>189978</v>
      </c>
      <c r="I5" s="37">
        <f t="shared" si="0"/>
        <v>433839</v>
      </c>
      <c r="J5" s="37">
        <f t="shared" si="0"/>
        <v>96510.12</v>
      </c>
      <c r="K5" s="37">
        <f t="shared" si="0"/>
        <v>212972.24</v>
      </c>
      <c r="L5" s="46">
        <f>J5/G5</f>
        <v>0.15470902524297991</v>
      </c>
      <c r="M5" s="46">
        <f>L5-2/12</f>
        <v>-1.1957641423686743E-2</v>
      </c>
      <c r="N5" s="3"/>
      <c r="O5" s="47"/>
      <c r="P5" s="45"/>
      <c r="Q5" s="3"/>
      <c r="R5" s="2"/>
      <c r="S5" s="35"/>
      <c r="T5" s="2"/>
      <c r="U5" s="35"/>
      <c r="V5" s="57"/>
      <c r="W5" s="57"/>
      <c r="X5" s="60"/>
      <c r="Y5" s="60"/>
      <c r="Z5" s="71"/>
    </row>
    <row r="6" spans="1:28" ht="36" hidden="1">
      <c r="A6" s="38">
        <v>1</v>
      </c>
      <c r="B6" s="39" t="s">
        <v>29</v>
      </c>
      <c r="C6" s="40" t="s">
        <v>30</v>
      </c>
      <c r="D6" s="41" t="s">
        <v>31</v>
      </c>
      <c r="E6" s="41">
        <v>29113</v>
      </c>
      <c r="F6" s="41">
        <v>25000</v>
      </c>
      <c r="G6" s="41">
        <v>2000</v>
      </c>
      <c r="H6" s="42">
        <v>2000</v>
      </c>
      <c r="I6" s="42"/>
      <c r="J6" s="9">
        <v>339</v>
      </c>
      <c r="K6" s="9">
        <v>2000</v>
      </c>
      <c r="L6" s="46">
        <f t="shared" ref="L6:L69" si="1">J6/G6</f>
        <v>0.16950000000000001</v>
      </c>
      <c r="M6" s="46">
        <f t="shared" ref="M6:M69" si="2">L6-2/12</f>
        <v>2.8333333333333544E-3</v>
      </c>
      <c r="N6" s="6"/>
      <c r="O6" s="47" t="s">
        <v>32</v>
      </c>
      <c r="P6" s="48"/>
      <c r="Q6" s="6"/>
      <c r="R6" s="61" t="s">
        <v>33</v>
      </c>
      <c r="S6" s="62" t="s">
        <v>34</v>
      </c>
      <c r="T6" s="62" t="s">
        <v>35</v>
      </c>
      <c r="U6" s="63"/>
      <c r="V6" s="57">
        <v>2</v>
      </c>
      <c r="W6" s="57"/>
      <c r="X6" s="60"/>
      <c r="Y6" s="64"/>
      <c r="Z6" s="60"/>
    </row>
    <row r="7" spans="1:28" ht="24" hidden="1">
      <c r="A7" s="38">
        <v>2</v>
      </c>
      <c r="B7" s="39" t="s">
        <v>36</v>
      </c>
      <c r="C7" s="40" t="s">
        <v>37</v>
      </c>
      <c r="D7" s="41" t="s">
        <v>38</v>
      </c>
      <c r="E7" s="41">
        <v>11809</v>
      </c>
      <c r="F7" s="41">
        <v>5500</v>
      </c>
      <c r="G7" s="41">
        <v>4000</v>
      </c>
      <c r="H7" s="42">
        <v>4000</v>
      </c>
      <c r="I7" s="42"/>
      <c r="J7" s="15">
        <v>684</v>
      </c>
      <c r="K7" s="15">
        <v>4000</v>
      </c>
      <c r="L7" s="46">
        <f t="shared" si="1"/>
        <v>0.17100000000000001</v>
      </c>
      <c r="M7" s="46">
        <f t="shared" si="2"/>
        <v>4.3333333333333557E-3</v>
      </c>
      <c r="N7" s="6"/>
      <c r="O7" s="47" t="s">
        <v>39</v>
      </c>
      <c r="P7" s="48"/>
      <c r="Q7" s="6"/>
      <c r="R7" s="61" t="s">
        <v>40</v>
      </c>
      <c r="S7" s="62" t="s">
        <v>34</v>
      </c>
      <c r="T7" s="62" t="s">
        <v>35</v>
      </c>
      <c r="U7" s="38"/>
      <c r="V7" s="57">
        <v>2</v>
      </c>
      <c r="W7" s="57"/>
      <c r="X7" s="60"/>
      <c r="Y7" s="64"/>
      <c r="Z7" s="60"/>
    </row>
    <row r="8" spans="1:28" ht="24" hidden="1">
      <c r="A8" s="38">
        <v>3</v>
      </c>
      <c r="B8" s="39" t="s">
        <v>41</v>
      </c>
      <c r="C8" s="40" t="s">
        <v>42</v>
      </c>
      <c r="D8" s="41" t="s">
        <v>38</v>
      </c>
      <c r="E8" s="41">
        <v>16546</v>
      </c>
      <c r="F8" s="41">
        <v>6500</v>
      </c>
      <c r="G8" s="41">
        <v>4000</v>
      </c>
      <c r="H8" s="42">
        <v>4000</v>
      </c>
      <c r="I8" s="42"/>
      <c r="J8" s="15">
        <v>693</v>
      </c>
      <c r="K8" s="15">
        <v>4000</v>
      </c>
      <c r="L8" s="46">
        <f t="shared" si="1"/>
        <v>0.17324999999999999</v>
      </c>
      <c r="M8" s="46">
        <f t="shared" si="2"/>
        <v>6.5833333333333299E-3</v>
      </c>
      <c r="N8" s="6"/>
      <c r="O8" s="47" t="s">
        <v>43</v>
      </c>
      <c r="P8" s="48"/>
      <c r="Q8" s="6"/>
      <c r="R8" s="61" t="s">
        <v>44</v>
      </c>
      <c r="S8" s="62" t="s">
        <v>34</v>
      </c>
      <c r="T8" s="62" t="s">
        <v>35</v>
      </c>
      <c r="U8" s="38"/>
      <c r="V8" s="57">
        <v>2</v>
      </c>
      <c r="W8" s="57"/>
      <c r="X8" s="60"/>
      <c r="Y8" s="64"/>
      <c r="Z8" s="60"/>
      <c r="AB8" s="70"/>
    </row>
    <row r="9" spans="1:28" ht="72" customHeight="1">
      <c r="A9" s="38">
        <v>4</v>
      </c>
      <c r="B9" s="40" t="s">
        <v>45</v>
      </c>
      <c r="C9" s="40" t="s">
        <v>46</v>
      </c>
      <c r="D9" s="41" t="s">
        <v>47</v>
      </c>
      <c r="E9" s="41">
        <v>351771</v>
      </c>
      <c r="F9" s="41"/>
      <c r="G9" s="41">
        <v>30000</v>
      </c>
      <c r="H9" s="42">
        <v>30000</v>
      </c>
      <c r="I9" s="42"/>
      <c r="J9" s="15">
        <v>500</v>
      </c>
      <c r="K9" s="15">
        <v>5000</v>
      </c>
      <c r="L9" s="46">
        <f t="shared" si="1"/>
        <v>1.6666666666666666E-2</v>
      </c>
      <c r="M9" s="46">
        <f t="shared" si="2"/>
        <v>-0.15</v>
      </c>
      <c r="N9" s="6"/>
      <c r="O9" s="47" t="s">
        <v>48</v>
      </c>
      <c r="P9" s="48"/>
      <c r="Q9" s="6"/>
      <c r="R9" s="61" t="s">
        <v>49</v>
      </c>
      <c r="S9" s="62" t="s">
        <v>50</v>
      </c>
      <c r="T9" s="62" t="s">
        <v>35</v>
      </c>
      <c r="U9" s="38"/>
      <c r="V9" s="57">
        <v>2</v>
      </c>
      <c r="W9" s="93" t="s">
        <v>660</v>
      </c>
      <c r="X9" s="60"/>
      <c r="Y9" s="64"/>
      <c r="Z9" s="71" t="s">
        <v>51</v>
      </c>
    </row>
    <row r="10" spans="1:28" ht="44.1" hidden="1" customHeight="1">
      <c r="A10" s="38">
        <v>5</v>
      </c>
      <c r="B10" s="39" t="s">
        <v>52</v>
      </c>
      <c r="C10" s="43" t="s">
        <v>53</v>
      </c>
      <c r="D10" s="41" t="s">
        <v>54</v>
      </c>
      <c r="E10" s="41">
        <v>350</v>
      </c>
      <c r="F10" s="41">
        <v>50</v>
      </c>
      <c r="G10" s="41">
        <v>300</v>
      </c>
      <c r="H10" s="42">
        <v>300</v>
      </c>
      <c r="I10" s="42"/>
      <c r="J10" s="15">
        <v>40</v>
      </c>
      <c r="K10" s="15">
        <v>350</v>
      </c>
      <c r="L10" s="46">
        <f t="shared" si="1"/>
        <v>0.13333333333333333</v>
      </c>
      <c r="M10" s="46">
        <f t="shared" si="2"/>
        <v>-3.3333333333333326E-2</v>
      </c>
      <c r="N10" s="6"/>
      <c r="O10" s="47" t="s">
        <v>55</v>
      </c>
      <c r="P10" s="48"/>
      <c r="Q10" s="6"/>
      <c r="R10" s="61" t="s">
        <v>56</v>
      </c>
      <c r="S10" s="62" t="s">
        <v>57</v>
      </c>
      <c r="T10" s="62" t="s">
        <v>58</v>
      </c>
      <c r="U10" s="62" t="s">
        <v>59</v>
      </c>
      <c r="V10" s="57">
        <v>2</v>
      </c>
      <c r="W10" s="57"/>
      <c r="X10" s="60"/>
      <c r="Y10" s="64"/>
      <c r="Z10" s="71" t="s">
        <v>60</v>
      </c>
    </row>
    <row r="11" spans="1:28" ht="24" hidden="1">
      <c r="A11" s="38">
        <v>6</v>
      </c>
      <c r="B11" s="40" t="s">
        <v>61</v>
      </c>
      <c r="C11" s="40" t="s">
        <v>62</v>
      </c>
      <c r="D11" s="41" t="s">
        <v>63</v>
      </c>
      <c r="E11" s="41">
        <v>6570</v>
      </c>
      <c r="F11" s="41"/>
      <c r="G11" s="41">
        <v>600</v>
      </c>
      <c r="H11" s="42">
        <v>600</v>
      </c>
      <c r="I11" s="42"/>
      <c r="J11" s="15">
        <v>0</v>
      </c>
      <c r="K11" s="15">
        <v>3351</v>
      </c>
      <c r="L11" s="46">
        <f t="shared" si="1"/>
        <v>0</v>
      </c>
      <c r="M11" s="46">
        <f t="shared" si="2"/>
        <v>-0.16666666666666666</v>
      </c>
      <c r="N11" s="6"/>
      <c r="O11" s="47" t="s">
        <v>64</v>
      </c>
      <c r="P11" s="48"/>
      <c r="Q11" s="6"/>
      <c r="R11" s="61" t="s">
        <v>65</v>
      </c>
      <c r="S11" s="62" t="s">
        <v>66</v>
      </c>
      <c r="T11" s="62" t="s">
        <v>35</v>
      </c>
      <c r="U11" s="38"/>
      <c r="V11" s="57">
        <v>2</v>
      </c>
      <c r="W11" s="57"/>
      <c r="X11" s="60"/>
      <c r="Y11" s="64"/>
      <c r="Z11" s="60"/>
      <c r="AA11" s="60"/>
      <c r="AB11" s="60"/>
    </row>
    <row r="12" spans="1:28" ht="44.1" hidden="1" customHeight="1">
      <c r="A12" s="38">
        <v>7</v>
      </c>
      <c r="B12" s="40" t="s">
        <v>67</v>
      </c>
      <c r="C12" s="40" t="s">
        <v>68</v>
      </c>
      <c r="D12" s="41" t="s">
        <v>69</v>
      </c>
      <c r="E12" s="41">
        <v>98571</v>
      </c>
      <c r="F12" s="41">
        <v>96855</v>
      </c>
      <c r="G12" s="41">
        <v>1716</v>
      </c>
      <c r="H12" s="42">
        <v>1716</v>
      </c>
      <c r="I12" s="42"/>
      <c r="J12" s="15">
        <v>301</v>
      </c>
      <c r="K12" s="15">
        <v>1716</v>
      </c>
      <c r="L12" s="46">
        <f t="shared" si="1"/>
        <v>0.17540792540792541</v>
      </c>
      <c r="M12" s="46">
        <f t="shared" si="2"/>
        <v>8.7412587412587506E-3</v>
      </c>
      <c r="N12" s="6"/>
      <c r="O12" s="47" t="s">
        <v>70</v>
      </c>
      <c r="P12" s="48"/>
      <c r="Q12" s="6"/>
      <c r="R12" s="61" t="s">
        <v>56</v>
      </c>
      <c r="S12" s="62" t="s">
        <v>34</v>
      </c>
      <c r="T12" s="62" t="s">
        <v>35</v>
      </c>
      <c r="U12" s="38"/>
      <c r="V12" s="57">
        <v>2</v>
      </c>
      <c r="W12" s="57"/>
      <c r="X12" s="60"/>
      <c r="Y12" s="60"/>
      <c r="Z12" s="60"/>
      <c r="AA12" s="60"/>
      <c r="AB12" s="60"/>
    </row>
    <row r="13" spans="1:28" ht="24" hidden="1">
      <c r="A13" s="38">
        <v>8</v>
      </c>
      <c r="B13" s="40" t="s">
        <v>71</v>
      </c>
      <c r="C13" s="40" t="s">
        <v>72</v>
      </c>
      <c r="D13" s="41">
        <v>2019</v>
      </c>
      <c r="E13" s="41">
        <v>2951</v>
      </c>
      <c r="F13" s="41"/>
      <c r="G13" s="41">
        <v>2951</v>
      </c>
      <c r="H13" s="41">
        <v>2951</v>
      </c>
      <c r="I13" s="42"/>
      <c r="J13" s="15">
        <v>5</v>
      </c>
      <c r="K13" s="15">
        <v>2876</v>
      </c>
      <c r="L13" s="46">
        <f t="shared" si="1"/>
        <v>1.6943409013893595E-3</v>
      </c>
      <c r="M13" s="46">
        <f t="shared" si="2"/>
        <v>-0.16497232576527729</v>
      </c>
      <c r="N13" s="6"/>
      <c r="O13" s="47" t="s">
        <v>73</v>
      </c>
      <c r="P13" s="49"/>
      <c r="Q13" s="6"/>
      <c r="R13" s="61" t="s">
        <v>56</v>
      </c>
      <c r="S13" s="62" t="s">
        <v>74</v>
      </c>
      <c r="T13" s="62" t="s">
        <v>75</v>
      </c>
      <c r="U13" s="63"/>
      <c r="V13" s="57">
        <v>2</v>
      </c>
      <c r="W13" s="57"/>
      <c r="X13" s="60"/>
      <c r="Y13" s="60"/>
      <c r="Z13" s="60"/>
      <c r="AA13" s="60"/>
      <c r="AB13" s="60"/>
    </row>
    <row r="14" spans="1:28" ht="120" hidden="1">
      <c r="A14" s="38">
        <v>9</v>
      </c>
      <c r="B14" s="40" t="s">
        <v>76</v>
      </c>
      <c r="C14" s="40" t="s">
        <v>77</v>
      </c>
      <c r="D14" s="41" t="s">
        <v>47</v>
      </c>
      <c r="E14" s="41">
        <v>62722</v>
      </c>
      <c r="F14" s="41"/>
      <c r="G14" s="41">
        <v>4000</v>
      </c>
      <c r="H14" s="42">
        <v>4000</v>
      </c>
      <c r="I14" s="42"/>
      <c r="J14" s="15">
        <v>2200</v>
      </c>
      <c r="K14" s="15">
        <v>16900</v>
      </c>
      <c r="L14" s="46">
        <f t="shared" si="1"/>
        <v>0.55000000000000004</v>
      </c>
      <c r="M14" s="46">
        <f t="shared" si="2"/>
        <v>0.38333333333333341</v>
      </c>
      <c r="N14" s="6"/>
      <c r="O14" s="47" t="s">
        <v>78</v>
      </c>
      <c r="P14" s="47" t="s">
        <v>79</v>
      </c>
      <c r="Q14" s="6"/>
      <c r="R14" s="61" t="s">
        <v>80</v>
      </c>
      <c r="S14" s="62" t="s">
        <v>81</v>
      </c>
      <c r="T14" s="62" t="s">
        <v>82</v>
      </c>
      <c r="U14" s="38"/>
      <c r="V14" s="57">
        <v>2</v>
      </c>
      <c r="W14" s="57"/>
      <c r="X14" s="60"/>
      <c r="Y14" s="60"/>
      <c r="Z14" s="71" t="s">
        <v>83</v>
      </c>
      <c r="AA14" s="60"/>
      <c r="AB14" s="60"/>
    </row>
    <row r="15" spans="1:28" ht="24" hidden="1">
      <c r="A15" s="38">
        <v>10</v>
      </c>
      <c r="B15" s="39" t="s">
        <v>84</v>
      </c>
      <c r="C15" s="40" t="s">
        <v>85</v>
      </c>
      <c r="D15" s="41">
        <v>2019</v>
      </c>
      <c r="E15" s="41">
        <v>2000</v>
      </c>
      <c r="F15" s="41"/>
      <c r="G15" s="41">
        <v>2000</v>
      </c>
      <c r="H15" s="41">
        <v>2000</v>
      </c>
      <c r="I15" s="42"/>
      <c r="J15" s="15">
        <v>0</v>
      </c>
      <c r="K15" s="15">
        <v>2000</v>
      </c>
      <c r="L15" s="46">
        <f t="shared" si="1"/>
        <v>0</v>
      </c>
      <c r="M15" s="46">
        <f t="shared" si="2"/>
        <v>-0.16666666666666666</v>
      </c>
      <c r="N15" s="6"/>
      <c r="O15" s="47" t="s">
        <v>86</v>
      </c>
      <c r="P15" s="48"/>
      <c r="Q15" s="6"/>
      <c r="R15" s="61" t="s">
        <v>87</v>
      </c>
      <c r="S15" s="62" t="s">
        <v>88</v>
      </c>
      <c r="T15" s="62" t="s">
        <v>35</v>
      </c>
      <c r="U15" s="38"/>
      <c r="V15" s="57">
        <v>2</v>
      </c>
      <c r="W15" s="57"/>
      <c r="X15" s="60"/>
      <c r="Y15" s="64"/>
      <c r="Z15" s="60"/>
      <c r="AA15" s="60"/>
      <c r="AB15" s="60"/>
    </row>
    <row r="16" spans="1:28" ht="165.95" hidden="1" customHeight="1">
      <c r="A16" s="38">
        <v>11</v>
      </c>
      <c r="B16" s="40" t="s">
        <v>89</v>
      </c>
      <c r="C16" s="40" t="s">
        <v>90</v>
      </c>
      <c r="D16" s="41" t="s">
        <v>54</v>
      </c>
      <c r="E16" s="41">
        <v>20895</v>
      </c>
      <c r="F16" s="41">
        <v>6000</v>
      </c>
      <c r="G16" s="41">
        <v>14895</v>
      </c>
      <c r="H16" s="44">
        <v>14895</v>
      </c>
      <c r="I16" s="42"/>
      <c r="J16" s="15">
        <v>8200</v>
      </c>
      <c r="K16" s="15">
        <v>6100</v>
      </c>
      <c r="L16" s="46">
        <f t="shared" si="1"/>
        <v>0.55052030882846592</v>
      </c>
      <c r="M16" s="46">
        <f t="shared" si="2"/>
        <v>0.38385364216179929</v>
      </c>
      <c r="N16" s="6"/>
      <c r="O16" s="47" t="s">
        <v>91</v>
      </c>
      <c r="P16" s="47" t="s">
        <v>92</v>
      </c>
      <c r="Q16" s="6"/>
      <c r="R16" s="61" t="s">
        <v>56</v>
      </c>
      <c r="S16" s="62" t="s">
        <v>34</v>
      </c>
      <c r="T16" s="62" t="s">
        <v>93</v>
      </c>
      <c r="U16" s="63"/>
      <c r="V16" s="57">
        <v>2</v>
      </c>
      <c r="W16" s="57"/>
      <c r="X16" s="65"/>
      <c r="Y16" s="60"/>
      <c r="Z16" s="71" t="s">
        <v>94</v>
      </c>
      <c r="AA16" s="60"/>
      <c r="AB16" s="60"/>
    </row>
    <row r="17" spans="1:28" ht="48" hidden="1">
      <c r="A17" s="38">
        <v>12</v>
      </c>
      <c r="B17" s="40" t="s">
        <v>95</v>
      </c>
      <c r="C17" s="40" t="s">
        <v>96</v>
      </c>
      <c r="D17" s="41" t="s">
        <v>63</v>
      </c>
      <c r="E17" s="41">
        <v>11425</v>
      </c>
      <c r="F17" s="41"/>
      <c r="G17" s="41">
        <v>4800</v>
      </c>
      <c r="H17" s="44">
        <v>4800</v>
      </c>
      <c r="I17" s="42"/>
      <c r="J17" s="15">
        <v>38</v>
      </c>
      <c r="K17" s="15">
        <v>11051.36</v>
      </c>
      <c r="L17" s="46">
        <f t="shared" si="1"/>
        <v>7.9166666666666673E-3</v>
      </c>
      <c r="M17" s="46">
        <f t="shared" si="2"/>
        <v>-0.15875</v>
      </c>
      <c r="N17" s="6"/>
      <c r="O17" s="47" t="s">
        <v>97</v>
      </c>
      <c r="P17" s="48"/>
      <c r="Q17" s="6"/>
      <c r="R17" s="61" t="s">
        <v>98</v>
      </c>
      <c r="S17" s="62" t="s">
        <v>74</v>
      </c>
      <c r="T17" s="62" t="s">
        <v>75</v>
      </c>
      <c r="U17" s="38"/>
      <c r="V17" s="57">
        <v>2</v>
      </c>
      <c r="W17" s="57"/>
      <c r="X17" s="65"/>
      <c r="Y17" s="60"/>
      <c r="Z17" s="60"/>
      <c r="AA17" s="60"/>
      <c r="AB17" s="60"/>
    </row>
    <row r="18" spans="1:28" ht="120" hidden="1" customHeight="1">
      <c r="A18" s="38">
        <v>13</v>
      </c>
      <c r="B18" s="39" t="s">
        <v>99</v>
      </c>
      <c r="C18" s="40" t="s">
        <v>100</v>
      </c>
      <c r="D18" s="41">
        <v>2019</v>
      </c>
      <c r="E18" s="41">
        <v>635</v>
      </c>
      <c r="F18" s="41"/>
      <c r="G18" s="41">
        <v>635</v>
      </c>
      <c r="H18" s="44">
        <v>635</v>
      </c>
      <c r="I18" s="42"/>
      <c r="J18" s="15">
        <v>120</v>
      </c>
      <c r="K18" s="15">
        <v>36</v>
      </c>
      <c r="L18" s="46">
        <f t="shared" si="1"/>
        <v>0.1889763779527559</v>
      </c>
      <c r="M18" s="46">
        <f t="shared" si="2"/>
        <v>2.2309711286089245E-2</v>
      </c>
      <c r="N18" s="6"/>
      <c r="O18" s="47" t="s">
        <v>101</v>
      </c>
      <c r="P18" s="48"/>
      <c r="Q18" s="6"/>
      <c r="R18" s="61" t="s">
        <v>56</v>
      </c>
      <c r="S18" s="62" t="s">
        <v>57</v>
      </c>
      <c r="T18" s="62" t="s">
        <v>93</v>
      </c>
      <c r="U18" s="38"/>
      <c r="V18" s="57">
        <v>2</v>
      </c>
      <c r="W18" s="57"/>
      <c r="X18" s="65"/>
      <c r="Y18" s="60"/>
      <c r="Z18" s="60"/>
      <c r="AA18" s="60"/>
      <c r="AB18" s="60"/>
    </row>
    <row r="19" spans="1:28" ht="72" hidden="1">
      <c r="A19" s="38">
        <v>14</v>
      </c>
      <c r="B19" s="39" t="s">
        <v>102</v>
      </c>
      <c r="C19" s="40" t="s">
        <v>103</v>
      </c>
      <c r="D19" s="41">
        <v>2019</v>
      </c>
      <c r="E19" s="41">
        <v>785</v>
      </c>
      <c r="F19" s="41"/>
      <c r="G19" s="41">
        <v>785</v>
      </c>
      <c r="H19" s="44">
        <v>785</v>
      </c>
      <c r="I19" s="42"/>
      <c r="J19" s="15">
        <v>150</v>
      </c>
      <c r="K19" s="15">
        <v>34</v>
      </c>
      <c r="L19" s="46">
        <f t="shared" si="1"/>
        <v>0.19108280254777071</v>
      </c>
      <c r="M19" s="46">
        <f t="shared" si="2"/>
        <v>2.4416135881104056E-2</v>
      </c>
      <c r="N19" s="6"/>
      <c r="O19" s="47" t="s">
        <v>104</v>
      </c>
      <c r="P19" s="48"/>
      <c r="Q19" s="6"/>
      <c r="R19" s="61" t="s">
        <v>56</v>
      </c>
      <c r="S19" s="62" t="s">
        <v>57</v>
      </c>
      <c r="T19" s="62" t="s">
        <v>93</v>
      </c>
      <c r="U19" s="38"/>
      <c r="V19" s="57">
        <v>2</v>
      </c>
      <c r="W19" s="57"/>
      <c r="X19" s="60"/>
      <c r="Y19" s="60"/>
      <c r="Z19" s="60"/>
      <c r="AA19" s="60"/>
      <c r="AB19" s="60"/>
    </row>
    <row r="20" spans="1:28" ht="93.95" hidden="1" customHeight="1">
      <c r="A20" s="38">
        <v>15</v>
      </c>
      <c r="B20" s="39" t="s">
        <v>105</v>
      </c>
      <c r="C20" s="40" t="s">
        <v>106</v>
      </c>
      <c r="D20" s="41">
        <v>2019</v>
      </c>
      <c r="E20" s="41">
        <v>3330</v>
      </c>
      <c r="F20" s="41"/>
      <c r="G20" s="41">
        <v>3330</v>
      </c>
      <c r="H20" s="44">
        <v>3330</v>
      </c>
      <c r="I20" s="42"/>
      <c r="J20" s="15">
        <v>200</v>
      </c>
      <c r="K20" s="15">
        <v>9.5</v>
      </c>
      <c r="L20" s="46">
        <f t="shared" si="1"/>
        <v>6.006006006006006E-2</v>
      </c>
      <c r="M20" s="46">
        <f t="shared" si="2"/>
        <v>-0.10660660660660659</v>
      </c>
      <c r="N20" s="6"/>
      <c r="O20" s="47" t="s">
        <v>107</v>
      </c>
      <c r="P20" s="48"/>
      <c r="Q20" s="6"/>
      <c r="R20" s="61" t="s">
        <v>56</v>
      </c>
      <c r="S20" s="62" t="s">
        <v>108</v>
      </c>
      <c r="T20" s="62" t="s">
        <v>93</v>
      </c>
      <c r="U20" s="38"/>
      <c r="V20" s="57">
        <v>2</v>
      </c>
      <c r="W20" s="57"/>
      <c r="X20" s="60"/>
      <c r="Y20" s="60"/>
      <c r="Z20" s="60"/>
      <c r="AA20" s="60"/>
      <c r="AB20" s="60"/>
    </row>
    <row r="21" spans="1:28" ht="105.95" hidden="1" customHeight="1">
      <c r="A21" s="38">
        <v>16</v>
      </c>
      <c r="B21" s="39" t="s">
        <v>109</v>
      </c>
      <c r="C21" s="40" t="s">
        <v>110</v>
      </c>
      <c r="D21" s="41">
        <v>2019</v>
      </c>
      <c r="E21" s="41">
        <v>500</v>
      </c>
      <c r="F21" s="41"/>
      <c r="G21" s="41">
        <v>500</v>
      </c>
      <c r="H21" s="44">
        <v>500</v>
      </c>
      <c r="I21" s="42"/>
      <c r="J21" s="50">
        <v>300</v>
      </c>
      <c r="K21" s="15">
        <v>0</v>
      </c>
      <c r="L21" s="46">
        <f t="shared" si="1"/>
        <v>0.6</v>
      </c>
      <c r="M21" s="46">
        <f t="shared" si="2"/>
        <v>0.43333333333333335</v>
      </c>
      <c r="N21" s="6"/>
      <c r="O21" s="47" t="s">
        <v>111</v>
      </c>
      <c r="P21" s="51"/>
      <c r="Q21" s="6"/>
      <c r="R21" s="61" t="s">
        <v>56</v>
      </c>
      <c r="S21" s="62" t="s">
        <v>81</v>
      </c>
      <c r="T21" s="62" t="s">
        <v>93</v>
      </c>
      <c r="U21" s="38"/>
      <c r="V21" s="57">
        <v>2</v>
      </c>
      <c r="W21" s="57"/>
      <c r="X21" s="60"/>
      <c r="Y21" s="60"/>
      <c r="Z21" s="60"/>
      <c r="AA21" s="60"/>
      <c r="AB21" s="60"/>
    </row>
    <row r="22" spans="1:28" ht="36">
      <c r="A22" s="38">
        <v>17</v>
      </c>
      <c r="B22" s="40" t="s">
        <v>112</v>
      </c>
      <c r="C22" s="40" t="s">
        <v>113</v>
      </c>
      <c r="D22" s="41" t="s">
        <v>114</v>
      </c>
      <c r="E22" s="41">
        <v>113400</v>
      </c>
      <c r="F22" s="41">
        <v>2000</v>
      </c>
      <c r="G22" s="41">
        <v>8900</v>
      </c>
      <c r="H22" s="42"/>
      <c r="I22" s="42">
        <v>8900</v>
      </c>
      <c r="J22" s="15">
        <v>0</v>
      </c>
      <c r="K22" s="15">
        <v>0</v>
      </c>
      <c r="L22" s="46">
        <f t="shared" si="1"/>
        <v>0</v>
      </c>
      <c r="M22" s="46">
        <f t="shared" si="2"/>
        <v>-0.16666666666666666</v>
      </c>
      <c r="N22" s="6"/>
      <c r="O22" s="47" t="s">
        <v>115</v>
      </c>
      <c r="P22" s="48"/>
      <c r="Q22" s="6"/>
      <c r="R22" s="61" t="s">
        <v>116</v>
      </c>
      <c r="S22" s="62" t="s">
        <v>117</v>
      </c>
      <c r="T22" s="66" t="s">
        <v>118</v>
      </c>
      <c r="U22" s="38"/>
      <c r="V22" s="57">
        <v>2</v>
      </c>
      <c r="W22" s="93" t="s">
        <v>660</v>
      </c>
      <c r="X22" s="60"/>
      <c r="Y22" s="60"/>
      <c r="Z22" s="71"/>
      <c r="AA22" s="60"/>
      <c r="AB22" s="60"/>
    </row>
    <row r="23" spans="1:28" ht="24" hidden="1">
      <c r="A23" s="38">
        <v>18</v>
      </c>
      <c r="B23" s="40" t="s">
        <v>119</v>
      </c>
      <c r="C23" s="40" t="s">
        <v>120</v>
      </c>
      <c r="D23" s="41" t="s">
        <v>121</v>
      </c>
      <c r="E23" s="41">
        <v>12000</v>
      </c>
      <c r="F23" s="41"/>
      <c r="G23" s="41">
        <v>4000</v>
      </c>
      <c r="H23" s="44"/>
      <c r="I23" s="42">
        <v>4000</v>
      </c>
      <c r="J23" s="15">
        <v>0</v>
      </c>
      <c r="K23" s="15">
        <v>0</v>
      </c>
      <c r="L23" s="46">
        <f t="shared" si="1"/>
        <v>0</v>
      </c>
      <c r="M23" s="46">
        <f t="shared" si="2"/>
        <v>-0.16666666666666666</v>
      </c>
      <c r="N23" s="6"/>
      <c r="O23" s="47" t="s">
        <v>122</v>
      </c>
      <c r="P23" s="51"/>
      <c r="Q23" s="6"/>
      <c r="R23" s="61" t="s">
        <v>123</v>
      </c>
      <c r="S23" s="62" t="s">
        <v>108</v>
      </c>
      <c r="T23" s="66" t="s">
        <v>118</v>
      </c>
      <c r="U23" s="38"/>
      <c r="V23" s="57">
        <v>2</v>
      </c>
      <c r="W23" s="57"/>
      <c r="X23" s="60"/>
      <c r="Y23" s="60"/>
      <c r="Z23" s="60"/>
      <c r="AA23" s="60"/>
      <c r="AB23" s="60"/>
    </row>
    <row r="24" spans="1:28" ht="36" hidden="1">
      <c r="A24" s="38">
        <v>19</v>
      </c>
      <c r="B24" s="40" t="s">
        <v>124</v>
      </c>
      <c r="C24" s="40" t="s">
        <v>125</v>
      </c>
      <c r="D24" s="41" t="s">
        <v>38</v>
      </c>
      <c r="E24" s="41">
        <v>50000</v>
      </c>
      <c r="F24" s="41">
        <v>10000</v>
      </c>
      <c r="G24" s="41">
        <v>4000</v>
      </c>
      <c r="H24" s="44"/>
      <c r="I24" s="42">
        <v>4000</v>
      </c>
      <c r="J24" s="15">
        <v>822</v>
      </c>
      <c r="K24" s="15">
        <v>822</v>
      </c>
      <c r="L24" s="46">
        <f t="shared" si="1"/>
        <v>0.20549999999999999</v>
      </c>
      <c r="M24" s="46">
        <f t="shared" si="2"/>
        <v>3.8833333333333331E-2</v>
      </c>
      <c r="N24" s="6"/>
      <c r="O24" s="47" t="s">
        <v>126</v>
      </c>
      <c r="P24" s="48"/>
      <c r="Q24" s="6"/>
      <c r="R24" s="61" t="s">
        <v>127</v>
      </c>
      <c r="S24" s="62" t="s">
        <v>34</v>
      </c>
      <c r="T24" s="66" t="s">
        <v>118</v>
      </c>
      <c r="U24" s="38"/>
      <c r="V24" s="57">
        <v>2</v>
      </c>
      <c r="W24" s="57"/>
      <c r="X24" s="60"/>
      <c r="Y24" s="60"/>
      <c r="Z24" s="60"/>
      <c r="AA24" s="60"/>
      <c r="AB24" s="60"/>
    </row>
    <row r="25" spans="1:28" ht="42" hidden="1" customHeight="1">
      <c r="A25" s="38">
        <v>20</v>
      </c>
      <c r="B25" s="40" t="s">
        <v>128</v>
      </c>
      <c r="C25" s="40" t="s">
        <v>129</v>
      </c>
      <c r="D25" s="41" t="s">
        <v>130</v>
      </c>
      <c r="E25" s="41">
        <v>60800</v>
      </c>
      <c r="F25" s="41">
        <v>40000</v>
      </c>
      <c r="G25" s="41">
        <v>10000</v>
      </c>
      <c r="H25" s="44"/>
      <c r="I25" s="42">
        <v>10000</v>
      </c>
      <c r="J25" s="15">
        <v>2305</v>
      </c>
      <c r="K25" s="15">
        <v>2305</v>
      </c>
      <c r="L25" s="46">
        <f t="shared" si="1"/>
        <v>0.23050000000000001</v>
      </c>
      <c r="M25" s="46">
        <f t="shared" si="2"/>
        <v>6.3833333333333353E-2</v>
      </c>
      <c r="N25" s="6"/>
      <c r="O25" s="47" t="s">
        <v>131</v>
      </c>
      <c r="P25" s="48"/>
      <c r="Q25" s="6"/>
      <c r="R25" s="61" t="s">
        <v>132</v>
      </c>
      <c r="S25" s="62" t="s">
        <v>34</v>
      </c>
      <c r="T25" s="66" t="s">
        <v>118</v>
      </c>
      <c r="U25" s="38"/>
      <c r="V25" s="57">
        <v>2</v>
      </c>
      <c r="W25" s="57"/>
      <c r="X25" s="60"/>
      <c r="Y25" s="60"/>
      <c r="Z25" s="60"/>
      <c r="AA25" s="60"/>
      <c r="AB25" s="60"/>
    </row>
    <row r="26" spans="1:28" ht="36" hidden="1">
      <c r="A26" s="38">
        <v>21</v>
      </c>
      <c r="B26" s="40" t="s">
        <v>133</v>
      </c>
      <c r="C26" s="40" t="s">
        <v>134</v>
      </c>
      <c r="D26" s="41" t="s">
        <v>114</v>
      </c>
      <c r="E26" s="41">
        <v>16000</v>
      </c>
      <c r="F26" s="41">
        <v>5000</v>
      </c>
      <c r="G26" s="41">
        <v>8000</v>
      </c>
      <c r="H26" s="44"/>
      <c r="I26" s="42">
        <v>8000</v>
      </c>
      <c r="J26" s="50">
        <v>1685</v>
      </c>
      <c r="K26" s="15">
        <v>1685</v>
      </c>
      <c r="L26" s="46">
        <f t="shared" si="1"/>
        <v>0.21062500000000001</v>
      </c>
      <c r="M26" s="46">
        <f t="shared" si="2"/>
        <v>4.3958333333333349E-2</v>
      </c>
      <c r="N26" s="6"/>
      <c r="O26" s="47" t="s">
        <v>135</v>
      </c>
      <c r="P26" s="49"/>
      <c r="Q26" s="6"/>
      <c r="R26" s="61" t="s">
        <v>127</v>
      </c>
      <c r="S26" s="62" t="s">
        <v>34</v>
      </c>
      <c r="T26" s="66" t="s">
        <v>118</v>
      </c>
      <c r="U26" s="63"/>
      <c r="V26" s="57">
        <v>2</v>
      </c>
      <c r="W26" s="57"/>
      <c r="X26" s="60"/>
      <c r="Y26" s="60"/>
      <c r="Z26" s="60"/>
      <c r="AA26" s="60"/>
      <c r="AB26" s="60"/>
    </row>
    <row r="27" spans="1:28" ht="33" hidden="1" customHeight="1">
      <c r="A27" s="38">
        <v>22</v>
      </c>
      <c r="B27" s="40" t="s">
        <v>136</v>
      </c>
      <c r="C27" s="40" t="s">
        <v>137</v>
      </c>
      <c r="D27" s="41" t="s">
        <v>138</v>
      </c>
      <c r="E27" s="41">
        <v>100000</v>
      </c>
      <c r="F27" s="41"/>
      <c r="G27" s="41">
        <v>30000</v>
      </c>
      <c r="H27" s="44"/>
      <c r="I27" s="42">
        <v>30000</v>
      </c>
      <c r="J27" s="15">
        <v>0</v>
      </c>
      <c r="K27" s="15">
        <v>30000</v>
      </c>
      <c r="L27" s="46">
        <f t="shared" si="1"/>
        <v>0</v>
      </c>
      <c r="M27" s="46">
        <f t="shared" si="2"/>
        <v>-0.16666666666666666</v>
      </c>
      <c r="N27" s="6"/>
      <c r="O27" s="47" t="s">
        <v>139</v>
      </c>
      <c r="P27" s="48"/>
      <c r="Q27" s="6"/>
      <c r="R27" s="61" t="s">
        <v>80</v>
      </c>
      <c r="S27" s="62" t="s">
        <v>140</v>
      </c>
      <c r="T27" s="62" t="s">
        <v>141</v>
      </c>
      <c r="U27" s="38"/>
      <c r="V27" s="57">
        <v>2</v>
      </c>
      <c r="W27" s="57"/>
      <c r="X27" s="60"/>
      <c r="Y27" s="60"/>
      <c r="Z27" s="60"/>
      <c r="AA27" s="60"/>
      <c r="AB27" s="60"/>
    </row>
    <row r="28" spans="1:28" ht="48" hidden="1">
      <c r="A28" s="38">
        <v>23</v>
      </c>
      <c r="B28" s="40" t="s">
        <v>142</v>
      </c>
      <c r="C28" s="40" t="s">
        <v>143</v>
      </c>
      <c r="D28" s="41" t="s">
        <v>144</v>
      </c>
      <c r="E28" s="41">
        <v>15000</v>
      </c>
      <c r="F28" s="41">
        <v>13000</v>
      </c>
      <c r="G28" s="41">
        <v>2000</v>
      </c>
      <c r="H28" s="44"/>
      <c r="I28" s="42">
        <v>2000</v>
      </c>
      <c r="J28" s="15">
        <v>603</v>
      </c>
      <c r="K28" s="15">
        <v>603</v>
      </c>
      <c r="L28" s="46">
        <f t="shared" si="1"/>
        <v>0.30149999999999999</v>
      </c>
      <c r="M28" s="46">
        <f t="shared" si="2"/>
        <v>0.13483333333333333</v>
      </c>
      <c r="N28" s="6"/>
      <c r="O28" s="47" t="s">
        <v>145</v>
      </c>
      <c r="P28" s="48"/>
      <c r="Q28" s="6"/>
      <c r="R28" s="61" t="s">
        <v>146</v>
      </c>
      <c r="S28" s="62" t="s">
        <v>34</v>
      </c>
      <c r="T28" s="66" t="s">
        <v>118</v>
      </c>
      <c r="U28" s="38"/>
      <c r="V28" s="57">
        <v>2</v>
      </c>
      <c r="W28" s="57"/>
      <c r="X28" s="60"/>
      <c r="Y28" s="60"/>
      <c r="Z28" s="60"/>
      <c r="AA28" s="60"/>
      <c r="AB28" s="60"/>
    </row>
    <row r="29" spans="1:28" ht="60" hidden="1">
      <c r="A29" s="38">
        <v>24</v>
      </c>
      <c r="B29" s="40" t="s">
        <v>147</v>
      </c>
      <c r="C29" s="40" t="s">
        <v>148</v>
      </c>
      <c r="D29" s="41" t="s">
        <v>149</v>
      </c>
      <c r="E29" s="41">
        <v>39000</v>
      </c>
      <c r="F29" s="41">
        <v>20000</v>
      </c>
      <c r="G29" s="41">
        <v>19000</v>
      </c>
      <c r="H29" s="44"/>
      <c r="I29" s="42">
        <v>19000</v>
      </c>
      <c r="J29" s="15">
        <v>5022</v>
      </c>
      <c r="K29" s="15">
        <v>5022</v>
      </c>
      <c r="L29" s="46">
        <f t="shared" si="1"/>
        <v>0.26431578947368423</v>
      </c>
      <c r="M29" s="46">
        <f t="shared" si="2"/>
        <v>9.7649122807017569E-2</v>
      </c>
      <c r="N29" s="6"/>
      <c r="O29" s="47" t="s">
        <v>150</v>
      </c>
      <c r="P29" s="51"/>
      <c r="Q29" s="6"/>
      <c r="R29" s="61" t="s">
        <v>146</v>
      </c>
      <c r="S29" s="62" t="s">
        <v>34</v>
      </c>
      <c r="T29" s="66" t="s">
        <v>118</v>
      </c>
      <c r="U29" s="38"/>
      <c r="V29" s="57">
        <v>2</v>
      </c>
      <c r="W29" s="57"/>
      <c r="X29" s="60"/>
      <c r="Y29" s="60"/>
      <c r="Z29" s="60"/>
      <c r="AA29" s="60"/>
      <c r="AB29" s="60"/>
    </row>
    <row r="30" spans="1:28" ht="60" hidden="1">
      <c r="A30" s="38">
        <v>25</v>
      </c>
      <c r="B30" s="40" t="s">
        <v>151</v>
      </c>
      <c r="C30" s="40" t="s">
        <v>152</v>
      </c>
      <c r="D30" s="41" t="s">
        <v>114</v>
      </c>
      <c r="E30" s="41">
        <v>45000</v>
      </c>
      <c r="F30" s="41">
        <v>8000</v>
      </c>
      <c r="G30" s="41">
        <v>8000</v>
      </c>
      <c r="H30" s="44"/>
      <c r="I30" s="42">
        <v>8000</v>
      </c>
      <c r="J30" s="15">
        <v>2115</v>
      </c>
      <c r="K30" s="15">
        <v>2115</v>
      </c>
      <c r="L30" s="46">
        <f t="shared" si="1"/>
        <v>0.26437500000000003</v>
      </c>
      <c r="M30" s="46">
        <f t="shared" si="2"/>
        <v>9.7708333333333369E-2</v>
      </c>
      <c r="N30" s="6"/>
      <c r="O30" s="47" t="s">
        <v>153</v>
      </c>
      <c r="P30" s="48"/>
      <c r="Q30" s="6"/>
      <c r="R30" s="61" t="s">
        <v>154</v>
      </c>
      <c r="S30" s="62" t="s">
        <v>34</v>
      </c>
      <c r="T30" s="66" t="s">
        <v>118</v>
      </c>
      <c r="U30" s="38"/>
      <c r="V30" s="57">
        <v>2</v>
      </c>
      <c r="W30" s="57"/>
      <c r="X30" s="60"/>
      <c r="Y30" s="60"/>
      <c r="Z30" s="60"/>
      <c r="AA30" s="60"/>
      <c r="AB30" s="60"/>
    </row>
    <row r="31" spans="1:28" ht="24" hidden="1">
      <c r="A31" s="38">
        <v>26</v>
      </c>
      <c r="B31" s="40" t="s">
        <v>155</v>
      </c>
      <c r="C31" s="40" t="s">
        <v>156</v>
      </c>
      <c r="D31" s="41" t="s">
        <v>114</v>
      </c>
      <c r="E31" s="41">
        <v>17500</v>
      </c>
      <c r="F31" s="41">
        <v>1000</v>
      </c>
      <c r="G31" s="41">
        <v>6000</v>
      </c>
      <c r="H31" s="44"/>
      <c r="I31" s="42">
        <v>6000</v>
      </c>
      <c r="J31" s="15">
        <v>1036</v>
      </c>
      <c r="K31" s="15">
        <v>1036</v>
      </c>
      <c r="L31" s="46">
        <f t="shared" si="1"/>
        <v>0.17266666666666666</v>
      </c>
      <c r="M31" s="46">
        <f t="shared" si="2"/>
        <v>6.0000000000000053E-3</v>
      </c>
      <c r="N31" s="6"/>
      <c r="O31" s="47" t="s">
        <v>157</v>
      </c>
      <c r="P31" s="48"/>
      <c r="Q31" s="20"/>
      <c r="R31" s="61" t="s">
        <v>154</v>
      </c>
      <c r="S31" s="62" t="s">
        <v>34</v>
      </c>
      <c r="T31" s="66" t="s">
        <v>118</v>
      </c>
      <c r="U31" s="63"/>
      <c r="V31" s="57">
        <v>2</v>
      </c>
      <c r="W31" s="57"/>
      <c r="X31" s="60"/>
      <c r="Y31" s="60"/>
      <c r="Z31" s="60"/>
      <c r="AA31" s="60"/>
      <c r="AB31" s="60"/>
    </row>
    <row r="32" spans="1:28" ht="42.75">
      <c r="A32" s="38">
        <v>27</v>
      </c>
      <c r="B32" s="40" t="s">
        <v>158</v>
      </c>
      <c r="C32" s="40" t="s">
        <v>159</v>
      </c>
      <c r="D32" s="41" t="s">
        <v>121</v>
      </c>
      <c r="E32" s="41">
        <v>100000</v>
      </c>
      <c r="F32" s="41"/>
      <c r="G32" s="41">
        <v>8000</v>
      </c>
      <c r="H32" s="44"/>
      <c r="I32" s="42">
        <v>8000</v>
      </c>
      <c r="J32" s="15">
        <v>5334</v>
      </c>
      <c r="K32" s="15">
        <v>5334</v>
      </c>
      <c r="L32" s="46">
        <f t="shared" si="1"/>
        <v>0.66674999999999995</v>
      </c>
      <c r="M32" s="46">
        <f t="shared" si="2"/>
        <v>0.50008333333333332</v>
      </c>
      <c r="N32" s="6"/>
      <c r="O32" s="47" t="s">
        <v>160</v>
      </c>
      <c r="P32" s="48"/>
      <c r="Q32" s="6"/>
      <c r="R32" s="61" t="s">
        <v>161</v>
      </c>
      <c r="S32" s="62" t="s">
        <v>81</v>
      </c>
      <c r="T32" s="66" t="s">
        <v>118</v>
      </c>
      <c r="U32" s="38"/>
      <c r="V32" s="57">
        <v>2</v>
      </c>
      <c r="W32" s="93" t="s">
        <v>660</v>
      </c>
      <c r="X32" s="65"/>
      <c r="Y32" s="60"/>
      <c r="Z32" s="71" t="s">
        <v>162</v>
      </c>
      <c r="AA32" s="60"/>
      <c r="AB32" s="60"/>
    </row>
    <row r="33" spans="1:28" ht="36">
      <c r="A33" s="38">
        <v>28</v>
      </c>
      <c r="B33" s="40" t="s">
        <v>163</v>
      </c>
      <c r="C33" s="40" t="s">
        <v>164</v>
      </c>
      <c r="D33" s="41" t="s">
        <v>121</v>
      </c>
      <c r="E33" s="41">
        <v>44627</v>
      </c>
      <c r="F33" s="41"/>
      <c r="G33" s="41">
        <v>23000</v>
      </c>
      <c r="H33" s="44"/>
      <c r="I33" s="42">
        <v>23000</v>
      </c>
      <c r="J33" s="15">
        <v>4268</v>
      </c>
      <c r="K33" s="15">
        <v>4268</v>
      </c>
      <c r="L33" s="46">
        <f t="shared" si="1"/>
        <v>0.18556521739130435</v>
      </c>
      <c r="M33" s="46">
        <f t="shared" si="2"/>
        <v>1.8898550724637697E-2</v>
      </c>
      <c r="N33" s="6"/>
      <c r="O33" s="47" t="s">
        <v>165</v>
      </c>
      <c r="P33" s="49"/>
      <c r="Q33" s="6"/>
      <c r="R33" s="61" t="s">
        <v>166</v>
      </c>
      <c r="S33" s="62" t="s">
        <v>81</v>
      </c>
      <c r="T33" s="66" t="s">
        <v>118</v>
      </c>
      <c r="U33" s="63"/>
      <c r="V33" s="57">
        <v>2</v>
      </c>
      <c r="W33" s="93" t="s">
        <v>660</v>
      </c>
      <c r="X33" s="60"/>
      <c r="Y33" s="60"/>
      <c r="Z33" s="60"/>
      <c r="AA33" s="60"/>
      <c r="AB33" s="60"/>
    </row>
    <row r="34" spans="1:28" ht="54" hidden="1" customHeight="1">
      <c r="A34" s="38">
        <v>29</v>
      </c>
      <c r="B34" s="40" t="s">
        <v>167</v>
      </c>
      <c r="C34" s="40" t="s">
        <v>168</v>
      </c>
      <c r="D34" s="41" t="s">
        <v>144</v>
      </c>
      <c r="E34" s="41">
        <v>17000</v>
      </c>
      <c r="F34" s="41">
        <v>9500</v>
      </c>
      <c r="G34" s="41">
        <v>7500</v>
      </c>
      <c r="H34" s="44"/>
      <c r="I34" s="42">
        <v>7500</v>
      </c>
      <c r="J34" s="15">
        <v>1316</v>
      </c>
      <c r="K34" s="15">
        <v>1316</v>
      </c>
      <c r="L34" s="46">
        <f t="shared" si="1"/>
        <v>0.17546666666666666</v>
      </c>
      <c r="M34" s="46">
        <f t="shared" si="2"/>
        <v>8.8000000000000023E-3</v>
      </c>
      <c r="N34" s="6"/>
      <c r="O34" s="47" t="s">
        <v>169</v>
      </c>
      <c r="P34" s="48"/>
      <c r="Q34" s="6"/>
      <c r="R34" s="61" t="s">
        <v>146</v>
      </c>
      <c r="S34" s="62" t="s">
        <v>34</v>
      </c>
      <c r="T34" s="66" t="s">
        <v>118</v>
      </c>
      <c r="U34" s="38"/>
      <c r="V34" s="57">
        <v>2</v>
      </c>
      <c r="W34" s="57"/>
      <c r="X34" s="60"/>
      <c r="Y34" s="60"/>
      <c r="Z34" s="60"/>
      <c r="AA34" s="60"/>
      <c r="AB34" s="60"/>
    </row>
    <row r="35" spans="1:28" ht="36" hidden="1">
      <c r="A35" s="38">
        <v>30</v>
      </c>
      <c r="B35" s="40" t="s">
        <v>170</v>
      </c>
      <c r="C35" s="40" t="s">
        <v>171</v>
      </c>
      <c r="D35" s="41" t="s">
        <v>114</v>
      </c>
      <c r="E35" s="41">
        <v>60000</v>
      </c>
      <c r="F35" s="41">
        <v>4000</v>
      </c>
      <c r="G35" s="41">
        <v>8000</v>
      </c>
      <c r="H35" s="44"/>
      <c r="I35" s="42">
        <v>8000</v>
      </c>
      <c r="J35" s="15">
        <v>1385</v>
      </c>
      <c r="K35" s="15">
        <v>1385</v>
      </c>
      <c r="L35" s="46">
        <f t="shared" si="1"/>
        <v>0.173125</v>
      </c>
      <c r="M35" s="46">
        <f t="shared" si="2"/>
        <v>6.4583333333333437E-3</v>
      </c>
      <c r="N35" s="5"/>
      <c r="O35" s="47" t="s">
        <v>172</v>
      </c>
      <c r="P35" s="48"/>
      <c r="Q35" s="6"/>
      <c r="R35" s="61" t="s">
        <v>173</v>
      </c>
      <c r="S35" s="62" t="s">
        <v>34</v>
      </c>
      <c r="T35" s="66" t="s">
        <v>118</v>
      </c>
      <c r="U35" s="38"/>
      <c r="V35" s="57">
        <v>2</v>
      </c>
      <c r="W35" s="57"/>
      <c r="X35" s="60"/>
      <c r="Y35" s="60"/>
      <c r="Z35" s="60"/>
      <c r="AA35" s="60"/>
      <c r="AB35" s="60"/>
    </row>
    <row r="36" spans="1:28" ht="36" hidden="1">
      <c r="A36" s="38">
        <v>31</v>
      </c>
      <c r="B36" s="40" t="s">
        <v>174</v>
      </c>
      <c r="C36" s="40" t="s">
        <v>175</v>
      </c>
      <c r="D36" s="41" t="s">
        <v>114</v>
      </c>
      <c r="E36" s="41">
        <v>30000</v>
      </c>
      <c r="F36" s="41">
        <v>20000</v>
      </c>
      <c r="G36" s="41">
        <v>4000</v>
      </c>
      <c r="H36" s="44"/>
      <c r="I36" s="42">
        <v>4000</v>
      </c>
      <c r="J36" s="15">
        <v>783</v>
      </c>
      <c r="K36" s="15">
        <v>783</v>
      </c>
      <c r="L36" s="46">
        <f t="shared" si="1"/>
        <v>0.19575000000000001</v>
      </c>
      <c r="M36" s="46">
        <f t="shared" si="2"/>
        <v>2.908333333333335E-2</v>
      </c>
      <c r="N36" s="6"/>
      <c r="O36" s="47" t="s">
        <v>176</v>
      </c>
      <c r="P36" s="48"/>
      <c r="Q36" s="6"/>
      <c r="R36" s="61" t="s">
        <v>146</v>
      </c>
      <c r="S36" s="62" t="s">
        <v>34</v>
      </c>
      <c r="T36" s="66" t="s">
        <v>118</v>
      </c>
      <c r="U36" s="38"/>
      <c r="V36" s="57">
        <v>2</v>
      </c>
      <c r="W36" s="57"/>
      <c r="X36" s="60"/>
      <c r="Y36" s="60"/>
      <c r="Z36" s="60"/>
      <c r="AA36" s="60"/>
      <c r="AB36" s="60"/>
    </row>
    <row r="37" spans="1:28" ht="48" hidden="1">
      <c r="A37" s="38">
        <v>32</v>
      </c>
      <c r="B37" s="40" t="s">
        <v>177</v>
      </c>
      <c r="C37" s="40" t="s">
        <v>178</v>
      </c>
      <c r="D37" s="41" t="s">
        <v>63</v>
      </c>
      <c r="E37" s="41">
        <v>5000</v>
      </c>
      <c r="F37" s="41"/>
      <c r="G37" s="41">
        <v>3000</v>
      </c>
      <c r="H37" s="44"/>
      <c r="I37" s="42">
        <v>3000</v>
      </c>
      <c r="J37" s="15">
        <v>3650</v>
      </c>
      <c r="K37" s="15">
        <v>3650</v>
      </c>
      <c r="L37" s="46">
        <f t="shared" si="1"/>
        <v>1.2166666666666666</v>
      </c>
      <c r="M37" s="46">
        <f t="shared" si="2"/>
        <v>1.0499999999999998</v>
      </c>
      <c r="N37" s="6"/>
      <c r="O37" s="47" t="s">
        <v>179</v>
      </c>
      <c r="P37" s="51"/>
      <c r="Q37" s="6"/>
      <c r="R37" s="61" t="s">
        <v>180</v>
      </c>
      <c r="S37" s="62" t="s">
        <v>57</v>
      </c>
      <c r="T37" s="62" t="s">
        <v>181</v>
      </c>
      <c r="U37" s="38"/>
      <c r="V37" s="57">
        <v>2</v>
      </c>
      <c r="W37" s="57"/>
      <c r="X37" s="60"/>
      <c r="Y37" s="60"/>
      <c r="Z37" s="60"/>
      <c r="AA37" s="60"/>
      <c r="AB37" s="60"/>
    </row>
    <row r="38" spans="1:28" ht="24" hidden="1">
      <c r="A38" s="38">
        <v>33</v>
      </c>
      <c r="B38" s="40" t="s">
        <v>182</v>
      </c>
      <c r="C38" s="40" t="s">
        <v>183</v>
      </c>
      <c r="D38" s="41" t="s">
        <v>121</v>
      </c>
      <c r="E38" s="41">
        <v>10500</v>
      </c>
      <c r="F38" s="41"/>
      <c r="G38" s="41">
        <v>4000</v>
      </c>
      <c r="H38" s="44"/>
      <c r="I38" s="42">
        <v>4000</v>
      </c>
      <c r="J38" s="15">
        <v>0</v>
      </c>
      <c r="K38" s="15">
        <v>0</v>
      </c>
      <c r="L38" s="46">
        <f t="shared" si="1"/>
        <v>0</v>
      </c>
      <c r="M38" s="46">
        <f t="shared" si="2"/>
        <v>-0.16666666666666666</v>
      </c>
      <c r="N38" s="6"/>
      <c r="O38" s="47" t="s">
        <v>122</v>
      </c>
      <c r="P38" s="48"/>
      <c r="Q38" s="6"/>
      <c r="R38" s="61" t="s">
        <v>184</v>
      </c>
      <c r="S38" s="62" t="s">
        <v>108</v>
      </c>
      <c r="T38" s="66" t="s">
        <v>118</v>
      </c>
      <c r="U38" s="38"/>
      <c r="V38" s="59">
        <v>2</v>
      </c>
      <c r="W38" s="59"/>
      <c r="X38" s="60"/>
      <c r="Y38" s="60"/>
      <c r="Z38" s="60"/>
      <c r="AA38" s="60"/>
      <c r="AB38" s="60"/>
    </row>
    <row r="39" spans="1:28" ht="24" hidden="1">
      <c r="A39" s="38">
        <v>34</v>
      </c>
      <c r="B39" s="40" t="s">
        <v>185</v>
      </c>
      <c r="C39" s="40" t="s">
        <v>186</v>
      </c>
      <c r="D39" s="41" t="s">
        <v>121</v>
      </c>
      <c r="E39" s="41">
        <v>11500</v>
      </c>
      <c r="F39" s="41"/>
      <c r="G39" s="41">
        <v>4000</v>
      </c>
      <c r="H39" s="44"/>
      <c r="I39" s="42">
        <v>4000</v>
      </c>
      <c r="J39" s="15">
        <v>0</v>
      </c>
      <c r="K39" s="15">
        <v>0</v>
      </c>
      <c r="L39" s="46">
        <f t="shared" si="1"/>
        <v>0</v>
      </c>
      <c r="M39" s="46">
        <f t="shared" si="2"/>
        <v>-0.16666666666666666</v>
      </c>
      <c r="N39" s="5"/>
      <c r="O39" s="47" t="s">
        <v>187</v>
      </c>
      <c r="P39" s="48"/>
      <c r="Q39" s="6"/>
      <c r="R39" s="61" t="s">
        <v>188</v>
      </c>
      <c r="S39" s="62" t="s">
        <v>189</v>
      </c>
      <c r="T39" s="66" t="s">
        <v>118</v>
      </c>
      <c r="U39" s="38"/>
      <c r="V39" s="57">
        <v>2</v>
      </c>
      <c r="W39" s="57"/>
      <c r="X39" s="60"/>
      <c r="Y39" s="60"/>
      <c r="Z39" s="60"/>
      <c r="AA39" s="60"/>
      <c r="AB39" s="60"/>
    </row>
    <row r="40" spans="1:28" ht="41.1" hidden="1" customHeight="1">
      <c r="A40" s="38">
        <v>35</v>
      </c>
      <c r="B40" s="40" t="s">
        <v>190</v>
      </c>
      <c r="C40" s="40" t="s">
        <v>191</v>
      </c>
      <c r="D40" s="41">
        <v>2019</v>
      </c>
      <c r="E40" s="41">
        <v>8000</v>
      </c>
      <c r="F40" s="41"/>
      <c r="G40" s="41">
        <v>8000</v>
      </c>
      <c r="H40" s="44"/>
      <c r="I40" s="42">
        <v>8000</v>
      </c>
      <c r="J40" s="50">
        <v>0</v>
      </c>
      <c r="K40" s="15">
        <v>0</v>
      </c>
      <c r="L40" s="46">
        <f t="shared" si="1"/>
        <v>0</v>
      </c>
      <c r="M40" s="46">
        <f t="shared" si="2"/>
        <v>-0.16666666666666666</v>
      </c>
      <c r="N40" s="6"/>
      <c r="O40" s="47" t="s">
        <v>192</v>
      </c>
      <c r="P40" s="48"/>
      <c r="Q40" s="6"/>
      <c r="R40" s="61" t="s">
        <v>193</v>
      </c>
      <c r="S40" s="62" t="s">
        <v>81</v>
      </c>
      <c r="T40" s="62" t="s">
        <v>194</v>
      </c>
      <c r="U40" s="50"/>
      <c r="V40" s="57">
        <v>2</v>
      </c>
      <c r="W40" s="57"/>
      <c r="X40" s="65"/>
      <c r="Y40" s="60"/>
      <c r="Z40" s="60"/>
      <c r="AA40" s="60"/>
      <c r="AB40" s="60"/>
    </row>
    <row r="41" spans="1:28" ht="42.75" hidden="1">
      <c r="A41" s="38">
        <v>36</v>
      </c>
      <c r="B41" s="40" t="s">
        <v>195</v>
      </c>
      <c r="C41" s="40" t="s">
        <v>196</v>
      </c>
      <c r="D41" s="41" t="s">
        <v>63</v>
      </c>
      <c r="E41" s="41">
        <v>3100</v>
      </c>
      <c r="F41" s="41"/>
      <c r="G41" s="41">
        <v>1300</v>
      </c>
      <c r="H41" s="44"/>
      <c r="I41" s="42">
        <v>1300</v>
      </c>
      <c r="J41" s="50">
        <v>320</v>
      </c>
      <c r="K41" s="15">
        <v>320</v>
      </c>
      <c r="L41" s="46">
        <f t="shared" si="1"/>
        <v>0.24615384615384617</v>
      </c>
      <c r="M41" s="46">
        <f t="shared" si="2"/>
        <v>7.948717948717951E-2</v>
      </c>
      <c r="N41" s="6"/>
      <c r="O41" s="47" t="s">
        <v>197</v>
      </c>
      <c r="P41" s="52"/>
      <c r="Q41" s="6"/>
      <c r="R41" s="61" t="s">
        <v>198</v>
      </c>
      <c r="S41" s="62" t="s">
        <v>81</v>
      </c>
      <c r="T41" s="62" t="s">
        <v>181</v>
      </c>
      <c r="U41" s="50"/>
      <c r="V41" s="57">
        <v>2</v>
      </c>
      <c r="W41" s="57"/>
      <c r="X41" s="60"/>
      <c r="Y41" s="60"/>
      <c r="Z41" s="71" t="s">
        <v>199</v>
      </c>
      <c r="AA41" s="60"/>
      <c r="AB41" s="60"/>
    </row>
    <row r="42" spans="1:28" ht="42.75" hidden="1">
      <c r="A42" s="38">
        <v>37</v>
      </c>
      <c r="B42" s="40" t="s">
        <v>200</v>
      </c>
      <c r="C42" s="40" t="s">
        <v>201</v>
      </c>
      <c r="D42" s="41" t="s">
        <v>63</v>
      </c>
      <c r="E42" s="41">
        <v>5390</v>
      </c>
      <c r="F42" s="41"/>
      <c r="G42" s="41">
        <v>1200</v>
      </c>
      <c r="H42" s="44"/>
      <c r="I42" s="42">
        <v>1200</v>
      </c>
      <c r="J42" s="15">
        <v>250</v>
      </c>
      <c r="K42" s="15">
        <v>250</v>
      </c>
      <c r="L42" s="46">
        <f t="shared" si="1"/>
        <v>0.20833333333333334</v>
      </c>
      <c r="M42" s="46">
        <f t="shared" si="2"/>
        <v>4.1666666666666685E-2</v>
      </c>
      <c r="N42" s="6"/>
      <c r="O42" s="47" t="s">
        <v>202</v>
      </c>
      <c r="P42" s="48"/>
      <c r="Q42" s="6"/>
      <c r="R42" s="61" t="s">
        <v>203</v>
      </c>
      <c r="S42" s="62" t="s">
        <v>81</v>
      </c>
      <c r="T42" s="62" t="s">
        <v>181</v>
      </c>
      <c r="U42" s="38"/>
      <c r="V42" s="57">
        <v>2</v>
      </c>
      <c r="W42" s="57"/>
      <c r="X42" s="65"/>
      <c r="Y42" s="60"/>
      <c r="Z42" s="71" t="s">
        <v>204</v>
      </c>
      <c r="AA42" s="60"/>
      <c r="AB42" s="60"/>
    </row>
    <row r="43" spans="1:28" ht="24" hidden="1">
      <c r="A43" s="38">
        <v>38</v>
      </c>
      <c r="B43" s="40" t="s">
        <v>205</v>
      </c>
      <c r="C43" s="40" t="s">
        <v>206</v>
      </c>
      <c r="D43" s="41" t="s">
        <v>63</v>
      </c>
      <c r="E43" s="41">
        <v>12000</v>
      </c>
      <c r="F43" s="41"/>
      <c r="G43" s="41">
        <v>10000</v>
      </c>
      <c r="H43" s="44"/>
      <c r="I43" s="42">
        <v>10000</v>
      </c>
      <c r="J43" s="15">
        <v>0</v>
      </c>
      <c r="K43" s="15">
        <v>0</v>
      </c>
      <c r="L43" s="46">
        <f t="shared" si="1"/>
        <v>0</v>
      </c>
      <c r="M43" s="46">
        <f t="shared" si="2"/>
        <v>-0.16666666666666666</v>
      </c>
      <c r="N43" s="6"/>
      <c r="O43" s="47" t="s">
        <v>207</v>
      </c>
      <c r="P43" s="48"/>
      <c r="Q43" s="6"/>
      <c r="R43" s="61" t="s">
        <v>208</v>
      </c>
      <c r="S43" s="62" t="s">
        <v>209</v>
      </c>
      <c r="T43" s="62" t="s">
        <v>210</v>
      </c>
      <c r="U43" s="38"/>
      <c r="V43" s="57">
        <v>2</v>
      </c>
      <c r="W43" s="57"/>
      <c r="X43" s="60"/>
      <c r="Y43" s="60"/>
      <c r="Z43" s="60"/>
      <c r="AA43" s="60"/>
      <c r="AB43" s="60"/>
    </row>
    <row r="44" spans="1:28" ht="54" hidden="1" customHeight="1">
      <c r="A44" s="38">
        <v>39</v>
      </c>
      <c r="B44" s="40" t="s">
        <v>211</v>
      </c>
      <c r="C44" s="40" t="s">
        <v>212</v>
      </c>
      <c r="D44" s="41" t="s">
        <v>213</v>
      </c>
      <c r="E44" s="41">
        <v>60000</v>
      </c>
      <c r="F44" s="41">
        <v>53868</v>
      </c>
      <c r="G44" s="41">
        <v>3000</v>
      </c>
      <c r="H44" s="44"/>
      <c r="I44" s="42">
        <v>3000</v>
      </c>
      <c r="J44" s="15">
        <v>762</v>
      </c>
      <c r="K44" s="15">
        <v>762</v>
      </c>
      <c r="L44" s="46">
        <f t="shared" si="1"/>
        <v>0.254</v>
      </c>
      <c r="M44" s="46">
        <f t="shared" si="2"/>
        <v>8.7333333333333346E-2</v>
      </c>
      <c r="N44" s="6"/>
      <c r="O44" s="47" t="s">
        <v>214</v>
      </c>
      <c r="P44" s="48"/>
      <c r="Q44" s="6"/>
      <c r="R44" s="61" t="s">
        <v>215</v>
      </c>
      <c r="S44" s="62" t="s">
        <v>34</v>
      </c>
      <c r="T44" s="62" t="s">
        <v>216</v>
      </c>
      <c r="U44" s="38"/>
      <c r="V44" s="57">
        <v>2</v>
      </c>
      <c r="W44" s="57"/>
      <c r="X44" s="60"/>
      <c r="Y44" s="60"/>
      <c r="Z44" s="71" t="s">
        <v>217</v>
      </c>
      <c r="AA44" s="60"/>
      <c r="AB44" s="60"/>
    </row>
    <row r="45" spans="1:28" ht="71.25" hidden="1">
      <c r="A45" s="38">
        <v>40</v>
      </c>
      <c r="B45" s="40" t="s">
        <v>218</v>
      </c>
      <c r="C45" s="40" t="s">
        <v>219</v>
      </c>
      <c r="D45" s="41" t="s">
        <v>63</v>
      </c>
      <c r="E45" s="41">
        <v>10000</v>
      </c>
      <c r="F45" s="41"/>
      <c r="G45" s="41">
        <v>7200</v>
      </c>
      <c r="H45" s="44"/>
      <c r="I45" s="42">
        <v>7200</v>
      </c>
      <c r="J45" s="15">
        <v>1419</v>
      </c>
      <c r="K45" s="15">
        <v>1419</v>
      </c>
      <c r="L45" s="46">
        <f t="shared" si="1"/>
        <v>0.19708333333333333</v>
      </c>
      <c r="M45" s="46">
        <f t="shared" si="2"/>
        <v>3.0416666666666675E-2</v>
      </c>
      <c r="N45" s="6"/>
      <c r="O45" s="47" t="s">
        <v>220</v>
      </c>
      <c r="P45" s="47"/>
      <c r="Q45" s="6"/>
      <c r="R45" s="61" t="s">
        <v>221</v>
      </c>
      <c r="S45" s="62" t="s">
        <v>81</v>
      </c>
      <c r="T45" s="62" t="s">
        <v>222</v>
      </c>
      <c r="U45" s="50"/>
      <c r="V45" s="57">
        <v>2</v>
      </c>
      <c r="W45" s="57"/>
      <c r="X45" s="65"/>
      <c r="Y45" s="60"/>
      <c r="Z45" s="71" t="s">
        <v>223</v>
      </c>
      <c r="AA45" s="60"/>
      <c r="AB45" s="60"/>
    </row>
    <row r="46" spans="1:28" ht="47.1" hidden="1" customHeight="1">
      <c r="A46" s="38">
        <v>41</v>
      </c>
      <c r="B46" s="40" t="s">
        <v>224</v>
      </c>
      <c r="C46" s="40" t="s">
        <v>225</v>
      </c>
      <c r="D46" s="41" t="s">
        <v>114</v>
      </c>
      <c r="E46" s="41">
        <v>11640</v>
      </c>
      <c r="F46" s="41">
        <v>1500</v>
      </c>
      <c r="G46" s="41">
        <v>5500</v>
      </c>
      <c r="H46" s="44"/>
      <c r="I46" s="42">
        <v>5500</v>
      </c>
      <c r="J46" s="50">
        <v>920</v>
      </c>
      <c r="K46" s="15">
        <v>920</v>
      </c>
      <c r="L46" s="46">
        <f t="shared" si="1"/>
        <v>0.16727272727272727</v>
      </c>
      <c r="M46" s="46">
        <f t="shared" si="2"/>
        <v>6.0606060606060996E-4</v>
      </c>
      <c r="N46" s="6"/>
      <c r="O46" s="47" t="s">
        <v>226</v>
      </c>
      <c r="P46" s="48"/>
      <c r="Q46" s="6"/>
      <c r="R46" s="61" t="s">
        <v>80</v>
      </c>
      <c r="S46" s="62" t="s">
        <v>34</v>
      </c>
      <c r="T46" s="62" t="s">
        <v>141</v>
      </c>
      <c r="U46" s="38"/>
      <c r="V46" s="57">
        <v>2</v>
      </c>
      <c r="W46" s="57"/>
      <c r="X46" s="65"/>
      <c r="Y46" s="67"/>
      <c r="Z46" s="71" t="s">
        <v>227</v>
      </c>
      <c r="AA46" s="60"/>
      <c r="AB46" s="60"/>
    </row>
    <row r="47" spans="1:28" ht="48" hidden="1" customHeight="1">
      <c r="A47" s="38">
        <v>42</v>
      </c>
      <c r="B47" s="40" t="s">
        <v>228</v>
      </c>
      <c r="C47" s="40" t="s">
        <v>229</v>
      </c>
      <c r="D47" s="41" t="s">
        <v>63</v>
      </c>
      <c r="E47" s="41">
        <v>6000</v>
      </c>
      <c r="F47" s="41"/>
      <c r="G47" s="41">
        <v>2500</v>
      </c>
      <c r="H47" s="44"/>
      <c r="I47" s="42">
        <v>2500</v>
      </c>
      <c r="J47" s="50">
        <v>420</v>
      </c>
      <c r="K47" s="15">
        <v>500</v>
      </c>
      <c r="L47" s="46">
        <f t="shared" si="1"/>
        <v>0.16800000000000001</v>
      </c>
      <c r="M47" s="46">
        <f t="shared" si="2"/>
        <v>1.333333333333353E-3</v>
      </c>
      <c r="N47" s="6"/>
      <c r="O47" s="47" t="s">
        <v>230</v>
      </c>
      <c r="P47" s="53"/>
      <c r="Q47" s="6"/>
      <c r="R47" s="61" t="s">
        <v>80</v>
      </c>
      <c r="S47" s="62" t="s">
        <v>108</v>
      </c>
      <c r="T47" s="62" t="s">
        <v>141</v>
      </c>
      <c r="U47" s="38"/>
      <c r="V47" s="59">
        <v>2</v>
      </c>
      <c r="W47" s="59"/>
      <c r="X47" s="60"/>
      <c r="Y47" s="64"/>
      <c r="Z47" s="71" t="s">
        <v>231</v>
      </c>
      <c r="AA47" s="60"/>
      <c r="AB47" s="60"/>
    </row>
    <row r="48" spans="1:28" ht="51.95" hidden="1" customHeight="1">
      <c r="A48" s="38">
        <v>43</v>
      </c>
      <c r="B48" s="40" t="s">
        <v>232</v>
      </c>
      <c r="C48" s="40" t="s">
        <v>233</v>
      </c>
      <c r="D48" s="41" t="s">
        <v>121</v>
      </c>
      <c r="E48" s="41">
        <v>28000</v>
      </c>
      <c r="F48" s="41"/>
      <c r="G48" s="41">
        <v>6000</v>
      </c>
      <c r="H48" s="44"/>
      <c r="I48" s="42">
        <v>6000</v>
      </c>
      <c r="J48" s="15">
        <v>0</v>
      </c>
      <c r="K48" s="15">
        <v>500</v>
      </c>
      <c r="L48" s="46">
        <f t="shared" si="1"/>
        <v>0</v>
      </c>
      <c r="M48" s="46">
        <f t="shared" si="2"/>
        <v>-0.16666666666666666</v>
      </c>
      <c r="N48" s="6"/>
      <c r="O48" s="47" t="s">
        <v>234</v>
      </c>
      <c r="P48" s="48"/>
      <c r="Q48" s="4"/>
      <c r="R48" s="61" t="s">
        <v>80</v>
      </c>
      <c r="S48" s="62" t="s">
        <v>57</v>
      </c>
      <c r="T48" s="62" t="s">
        <v>141</v>
      </c>
      <c r="U48" s="38"/>
      <c r="V48" s="57">
        <v>2</v>
      </c>
      <c r="W48" s="57"/>
      <c r="X48" s="60"/>
      <c r="Y48" s="64"/>
      <c r="Z48" s="71" t="s">
        <v>235</v>
      </c>
      <c r="AA48" s="60"/>
      <c r="AB48" s="60"/>
    </row>
    <row r="49" spans="1:28" ht="45.95" hidden="1" customHeight="1">
      <c r="A49" s="38">
        <v>44</v>
      </c>
      <c r="B49" s="40" t="s">
        <v>236</v>
      </c>
      <c r="C49" s="40" t="s">
        <v>237</v>
      </c>
      <c r="D49" s="41" t="s">
        <v>63</v>
      </c>
      <c r="E49" s="41">
        <v>9840</v>
      </c>
      <c r="F49" s="41"/>
      <c r="G49" s="41">
        <v>3000</v>
      </c>
      <c r="H49" s="44"/>
      <c r="I49" s="42">
        <v>3000</v>
      </c>
      <c r="J49" s="15">
        <v>0</v>
      </c>
      <c r="K49" s="15">
        <v>500</v>
      </c>
      <c r="L49" s="46">
        <f t="shared" si="1"/>
        <v>0</v>
      </c>
      <c r="M49" s="46">
        <f t="shared" si="2"/>
        <v>-0.16666666666666666</v>
      </c>
      <c r="N49" s="6"/>
      <c r="O49" s="47" t="s">
        <v>238</v>
      </c>
      <c r="P49" s="48"/>
      <c r="Q49" s="4"/>
      <c r="R49" s="61" t="s">
        <v>80</v>
      </c>
      <c r="S49" s="62" t="s">
        <v>108</v>
      </c>
      <c r="T49" s="62" t="s">
        <v>141</v>
      </c>
      <c r="U49" s="38"/>
      <c r="V49" s="57">
        <v>2</v>
      </c>
      <c r="W49" s="57"/>
      <c r="X49" s="60"/>
      <c r="Y49" s="68"/>
      <c r="Z49" s="71" t="s">
        <v>239</v>
      </c>
      <c r="AA49" s="60"/>
      <c r="AB49" s="60"/>
    </row>
    <row r="50" spans="1:28" ht="42.75" hidden="1">
      <c r="A50" s="38">
        <v>45</v>
      </c>
      <c r="B50" s="40" t="s">
        <v>240</v>
      </c>
      <c r="C50" s="40" t="s">
        <v>241</v>
      </c>
      <c r="D50" s="41" t="s">
        <v>63</v>
      </c>
      <c r="E50" s="41">
        <v>6700</v>
      </c>
      <c r="F50" s="41"/>
      <c r="G50" s="41">
        <v>5700</v>
      </c>
      <c r="H50" s="44"/>
      <c r="I50" s="42">
        <v>5700</v>
      </c>
      <c r="J50" s="50">
        <v>500</v>
      </c>
      <c r="K50" s="15">
        <v>500</v>
      </c>
      <c r="L50" s="46">
        <f t="shared" si="1"/>
        <v>8.771929824561403E-2</v>
      </c>
      <c r="M50" s="46">
        <f t="shared" si="2"/>
        <v>-7.8947368421052627E-2</v>
      </c>
      <c r="N50" s="6"/>
      <c r="O50" s="47" t="s">
        <v>242</v>
      </c>
      <c r="P50" s="48"/>
      <c r="Q50" s="4"/>
      <c r="R50" s="61" t="s">
        <v>243</v>
      </c>
      <c r="S50" s="62" t="s">
        <v>81</v>
      </c>
      <c r="T50" s="62" t="s">
        <v>244</v>
      </c>
      <c r="U50" s="38"/>
      <c r="V50" s="57">
        <v>2</v>
      </c>
      <c r="W50" s="57"/>
      <c r="X50" s="65"/>
      <c r="Y50" s="67"/>
      <c r="Z50" s="71" t="s">
        <v>239</v>
      </c>
      <c r="AA50" s="60"/>
      <c r="AB50" s="60"/>
    </row>
    <row r="51" spans="1:28" ht="36" hidden="1">
      <c r="A51" s="38">
        <v>46</v>
      </c>
      <c r="B51" s="40" t="s">
        <v>245</v>
      </c>
      <c r="C51" s="40" t="s">
        <v>246</v>
      </c>
      <c r="D51" s="41" t="s">
        <v>63</v>
      </c>
      <c r="E51" s="41">
        <v>35000</v>
      </c>
      <c r="F51" s="41"/>
      <c r="G51" s="41">
        <v>15000</v>
      </c>
      <c r="H51" s="44"/>
      <c r="I51" s="42">
        <v>15000</v>
      </c>
      <c r="J51" s="54">
        <v>1300</v>
      </c>
      <c r="K51" s="54">
        <v>1300</v>
      </c>
      <c r="L51" s="46">
        <f t="shared" si="1"/>
        <v>8.666666666666667E-2</v>
      </c>
      <c r="M51" s="46">
        <f t="shared" si="2"/>
        <v>-7.9999999999999988E-2</v>
      </c>
      <c r="N51" s="6"/>
      <c r="O51" s="47" t="s">
        <v>247</v>
      </c>
      <c r="P51" s="48"/>
      <c r="Q51" s="4"/>
      <c r="R51" s="61" t="s">
        <v>248</v>
      </c>
      <c r="S51" s="62" t="s">
        <v>249</v>
      </c>
      <c r="T51" s="62" t="s">
        <v>244</v>
      </c>
      <c r="U51" s="38"/>
      <c r="V51" s="57">
        <v>2</v>
      </c>
      <c r="W51" s="57"/>
      <c r="X51" s="60"/>
      <c r="Y51" s="67"/>
      <c r="Z51" s="60"/>
      <c r="AA51" s="60"/>
      <c r="AB51" s="60"/>
    </row>
    <row r="52" spans="1:28" ht="42.95" hidden="1" customHeight="1">
      <c r="A52" s="38">
        <v>47</v>
      </c>
      <c r="B52" s="40" t="s">
        <v>250</v>
      </c>
      <c r="C52" s="40" t="s">
        <v>251</v>
      </c>
      <c r="D52" s="41" t="s">
        <v>252</v>
      </c>
      <c r="E52" s="41">
        <v>20000</v>
      </c>
      <c r="F52" s="41">
        <v>13000</v>
      </c>
      <c r="G52" s="41">
        <v>6000</v>
      </c>
      <c r="H52" s="44"/>
      <c r="I52" s="42">
        <v>6000</v>
      </c>
      <c r="J52" s="15">
        <v>1000</v>
      </c>
      <c r="K52" s="15">
        <v>1000</v>
      </c>
      <c r="L52" s="46">
        <f t="shared" si="1"/>
        <v>0.16666666666666666</v>
      </c>
      <c r="M52" s="46">
        <f t="shared" si="2"/>
        <v>0</v>
      </c>
      <c r="N52" s="6"/>
      <c r="O52" s="47" t="s">
        <v>253</v>
      </c>
      <c r="P52" s="48"/>
      <c r="Q52" s="4"/>
      <c r="R52" s="61" t="s">
        <v>254</v>
      </c>
      <c r="S52" s="62" t="s">
        <v>34</v>
      </c>
      <c r="T52" s="62" t="s">
        <v>255</v>
      </c>
      <c r="U52" s="38"/>
      <c r="V52" s="57">
        <v>2</v>
      </c>
      <c r="W52" s="57"/>
      <c r="X52" s="60"/>
      <c r="Y52" s="60"/>
      <c r="Z52" s="71" t="s">
        <v>256</v>
      </c>
      <c r="AA52" s="60"/>
      <c r="AB52" s="60"/>
    </row>
    <row r="53" spans="1:28" ht="132" hidden="1">
      <c r="A53" s="38">
        <v>48</v>
      </c>
      <c r="B53" s="39" t="s">
        <v>257</v>
      </c>
      <c r="C53" s="40" t="s">
        <v>258</v>
      </c>
      <c r="D53" s="41" t="s">
        <v>259</v>
      </c>
      <c r="E53" s="41">
        <v>150000</v>
      </c>
      <c r="F53" s="41">
        <v>68300</v>
      </c>
      <c r="G53" s="41">
        <v>27000</v>
      </c>
      <c r="H53" s="44">
        <v>27000</v>
      </c>
      <c r="I53" s="42"/>
      <c r="J53" s="15">
        <v>5832</v>
      </c>
      <c r="K53" s="15">
        <v>5832</v>
      </c>
      <c r="L53" s="46">
        <f t="shared" si="1"/>
        <v>0.216</v>
      </c>
      <c r="M53" s="46">
        <f t="shared" si="2"/>
        <v>4.933333333333334E-2</v>
      </c>
      <c r="N53" s="6"/>
      <c r="O53" s="47" t="s">
        <v>260</v>
      </c>
      <c r="P53" s="48"/>
      <c r="Q53" s="4"/>
      <c r="R53" s="61" t="s">
        <v>80</v>
      </c>
      <c r="S53" s="62" t="s">
        <v>34</v>
      </c>
      <c r="T53" s="66" t="s">
        <v>118</v>
      </c>
      <c r="U53" s="38"/>
      <c r="V53" s="57">
        <v>2</v>
      </c>
      <c r="W53" s="57"/>
      <c r="X53" s="60"/>
      <c r="Y53" s="60"/>
      <c r="Z53" s="60"/>
      <c r="AA53" s="60"/>
      <c r="AB53" s="60"/>
    </row>
    <row r="54" spans="1:28" ht="36" hidden="1">
      <c r="A54" s="38">
        <v>49</v>
      </c>
      <c r="B54" s="40" t="s">
        <v>261</v>
      </c>
      <c r="C54" s="40" t="s">
        <v>262</v>
      </c>
      <c r="D54" s="41" t="s">
        <v>263</v>
      </c>
      <c r="E54" s="41">
        <v>100000</v>
      </c>
      <c r="F54" s="41">
        <v>63000</v>
      </c>
      <c r="G54" s="41">
        <v>8000</v>
      </c>
      <c r="H54" s="44">
        <v>8000</v>
      </c>
      <c r="I54" s="42"/>
      <c r="J54" s="15">
        <v>1880</v>
      </c>
      <c r="K54" s="15">
        <v>1880</v>
      </c>
      <c r="L54" s="46">
        <f t="shared" si="1"/>
        <v>0.23499999999999999</v>
      </c>
      <c r="M54" s="46">
        <f t="shared" si="2"/>
        <v>6.8333333333333329E-2</v>
      </c>
      <c r="N54" s="6"/>
      <c r="O54" s="47" t="s">
        <v>264</v>
      </c>
      <c r="P54" s="48"/>
      <c r="Q54" s="4"/>
      <c r="R54" s="61" t="s">
        <v>265</v>
      </c>
      <c r="S54" s="62" t="s">
        <v>34</v>
      </c>
      <c r="T54" s="66" t="s">
        <v>118</v>
      </c>
      <c r="U54" s="38"/>
      <c r="V54" s="57">
        <v>2</v>
      </c>
      <c r="W54" s="57"/>
      <c r="X54" s="60"/>
      <c r="Y54" s="64"/>
      <c r="Z54" s="60"/>
      <c r="AA54" s="60"/>
      <c r="AB54" s="60"/>
    </row>
    <row r="55" spans="1:28" ht="276.95" hidden="1" customHeight="1">
      <c r="A55" s="38">
        <v>50</v>
      </c>
      <c r="B55" s="40" t="s">
        <v>266</v>
      </c>
      <c r="C55" s="40" t="s">
        <v>267</v>
      </c>
      <c r="D55" s="41" t="s">
        <v>252</v>
      </c>
      <c r="E55" s="41">
        <v>180000</v>
      </c>
      <c r="F55" s="41">
        <v>25000</v>
      </c>
      <c r="G55" s="41">
        <v>25000</v>
      </c>
      <c r="H55" s="44">
        <v>5000</v>
      </c>
      <c r="I55" s="42">
        <v>20000</v>
      </c>
      <c r="J55" s="15">
        <v>4200</v>
      </c>
      <c r="K55" s="15">
        <v>25000</v>
      </c>
      <c r="L55" s="46">
        <f t="shared" si="1"/>
        <v>0.16800000000000001</v>
      </c>
      <c r="M55" s="46">
        <f t="shared" si="2"/>
        <v>1.333333333333353E-3</v>
      </c>
      <c r="N55" s="6"/>
      <c r="O55" s="47" t="s">
        <v>268</v>
      </c>
      <c r="P55" s="47" t="s">
        <v>269</v>
      </c>
      <c r="Q55" s="4"/>
      <c r="R55" s="61" t="s">
        <v>270</v>
      </c>
      <c r="S55" s="62" t="s">
        <v>34</v>
      </c>
      <c r="T55" s="62" t="s">
        <v>271</v>
      </c>
      <c r="U55" s="38"/>
      <c r="V55" s="57">
        <v>2</v>
      </c>
      <c r="W55" s="57"/>
      <c r="X55" s="60"/>
      <c r="Y55" s="60"/>
      <c r="Z55" s="71" t="s">
        <v>272</v>
      </c>
      <c r="AA55" s="60"/>
      <c r="AB55" s="60"/>
    </row>
    <row r="56" spans="1:28" ht="54" hidden="1" customHeight="1">
      <c r="A56" s="38">
        <v>51</v>
      </c>
      <c r="B56" s="40" t="s">
        <v>273</v>
      </c>
      <c r="C56" s="40" t="s">
        <v>274</v>
      </c>
      <c r="D56" s="41" t="s">
        <v>275</v>
      </c>
      <c r="E56" s="41">
        <v>71784</v>
      </c>
      <c r="F56" s="41">
        <v>58872</v>
      </c>
      <c r="G56" s="41">
        <v>12912</v>
      </c>
      <c r="H56" s="44"/>
      <c r="I56" s="42">
        <v>12912</v>
      </c>
      <c r="J56" s="15">
        <v>1500</v>
      </c>
      <c r="K56" s="15">
        <v>1500</v>
      </c>
      <c r="L56" s="46">
        <f t="shared" si="1"/>
        <v>0.11617100371747212</v>
      </c>
      <c r="M56" s="46">
        <f t="shared" si="2"/>
        <v>-5.0495662949194539E-2</v>
      </c>
      <c r="N56" s="6"/>
      <c r="O56" s="47" t="s">
        <v>276</v>
      </c>
      <c r="P56" s="48"/>
      <c r="Q56" s="4"/>
      <c r="R56" s="61" t="s">
        <v>277</v>
      </c>
      <c r="S56" s="62" t="s">
        <v>34</v>
      </c>
      <c r="T56" s="62" t="s">
        <v>141</v>
      </c>
      <c r="U56" s="38"/>
      <c r="V56" s="57">
        <v>2</v>
      </c>
      <c r="W56" s="57"/>
      <c r="X56" s="60"/>
      <c r="Y56" s="60"/>
      <c r="Z56" s="71" t="s">
        <v>278</v>
      </c>
      <c r="AA56" s="60"/>
      <c r="AB56" s="60"/>
    </row>
    <row r="57" spans="1:28" ht="110.1" hidden="1" customHeight="1">
      <c r="A57" s="38">
        <v>52</v>
      </c>
      <c r="B57" s="40" t="s">
        <v>279</v>
      </c>
      <c r="C57" s="40" t="s">
        <v>280</v>
      </c>
      <c r="D57" s="41" t="s">
        <v>38</v>
      </c>
      <c r="E57" s="41">
        <v>8000</v>
      </c>
      <c r="F57" s="41">
        <v>4500</v>
      </c>
      <c r="G57" s="41">
        <v>3000</v>
      </c>
      <c r="H57" s="44">
        <v>200</v>
      </c>
      <c r="I57" s="42">
        <v>2800</v>
      </c>
      <c r="J57" s="55">
        <v>535</v>
      </c>
      <c r="K57" s="9">
        <v>535</v>
      </c>
      <c r="L57" s="46">
        <f t="shared" si="1"/>
        <v>0.17833333333333334</v>
      </c>
      <c r="M57" s="46">
        <f t="shared" si="2"/>
        <v>1.1666666666666686E-2</v>
      </c>
      <c r="N57" s="56"/>
      <c r="O57" s="47" t="s">
        <v>281</v>
      </c>
      <c r="P57" s="49"/>
      <c r="Q57" s="56"/>
      <c r="R57" s="61" t="s">
        <v>282</v>
      </c>
      <c r="S57" s="62" t="s">
        <v>34</v>
      </c>
      <c r="T57" s="62" t="s">
        <v>216</v>
      </c>
      <c r="U57" s="56"/>
      <c r="V57" s="59">
        <v>2</v>
      </c>
      <c r="W57" s="59"/>
      <c r="X57" s="60"/>
      <c r="Y57" s="60"/>
      <c r="Z57" s="71" t="s">
        <v>283</v>
      </c>
      <c r="AA57" s="60"/>
      <c r="AB57" s="60"/>
    </row>
    <row r="58" spans="1:28" ht="93.95" customHeight="1">
      <c r="A58" s="38">
        <v>53</v>
      </c>
      <c r="B58" s="40" t="s">
        <v>284</v>
      </c>
      <c r="C58" s="40" t="s">
        <v>285</v>
      </c>
      <c r="D58" s="41" t="s">
        <v>286</v>
      </c>
      <c r="E58" s="41">
        <v>35000</v>
      </c>
      <c r="F58" s="41">
        <v>31919</v>
      </c>
      <c r="G58" s="41">
        <v>3081</v>
      </c>
      <c r="H58" s="44"/>
      <c r="I58" s="42">
        <v>3081</v>
      </c>
      <c r="J58" s="9">
        <v>530</v>
      </c>
      <c r="K58" s="9">
        <v>530</v>
      </c>
      <c r="L58" s="46">
        <f t="shared" si="1"/>
        <v>0.17202207075624798</v>
      </c>
      <c r="M58" s="46">
        <f t="shared" si="2"/>
        <v>5.3554040895813226E-3</v>
      </c>
      <c r="N58" s="56"/>
      <c r="O58" s="47" t="s">
        <v>287</v>
      </c>
      <c r="P58" s="49"/>
      <c r="Q58" s="56"/>
      <c r="R58" s="61" t="s">
        <v>56</v>
      </c>
      <c r="S58" s="62" t="s">
        <v>34</v>
      </c>
      <c r="T58" s="62" t="s">
        <v>288</v>
      </c>
      <c r="U58" s="56"/>
      <c r="V58" s="59">
        <v>2</v>
      </c>
      <c r="W58" s="91" t="s">
        <v>660</v>
      </c>
      <c r="X58" s="60"/>
      <c r="Y58" s="60"/>
      <c r="Z58" s="71" t="s">
        <v>289</v>
      </c>
      <c r="AA58" s="60"/>
      <c r="AB58" s="60"/>
    </row>
    <row r="59" spans="1:28" ht="278.10000000000002" customHeight="1">
      <c r="A59" s="38">
        <v>54</v>
      </c>
      <c r="B59" s="40" t="s">
        <v>290</v>
      </c>
      <c r="C59" s="40" t="s">
        <v>291</v>
      </c>
      <c r="D59" s="41" t="s">
        <v>292</v>
      </c>
      <c r="E59" s="41">
        <v>600000</v>
      </c>
      <c r="F59" s="41">
        <v>250000</v>
      </c>
      <c r="G59" s="41">
        <v>50000</v>
      </c>
      <c r="H59" s="44"/>
      <c r="I59" s="42">
        <v>50000</v>
      </c>
      <c r="J59" s="9">
        <v>8500</v>
      </c>
      <c r="K59" s="9">
        <v>0</v>
      </c>
      <c r="L59" s="46">
        <f t="shared" si="1"/>
        <v>0.17</v>
      </c>
      <c r="M59" s="46">
        <f t="shared" si="2"/>
        <v>3.3333333333333548E-3</v>
      </c>
      <c r="N59" s="56"/>
      <c r="O59" s="47" t="s">
        <v>293</v>
      </c>
      <c r="P59" s="47" t="s">
        <v>294</v>
      </c>
      <c r="Q59" s="56"/>
      <c r="R59" s="61" t="s">
        <v>295</v>
      </c>
      <c r="S59" s="62" t="s">
        <v>34</v>
      </c>
      <c r="T59" s="62" t="s">
        <v>271</v>
      </c>
      <c r="U59" s="56"/>
      <c r="V59" s="59">
        <v>2</v>
      </c>
      <c r="W59" s="91" t="s">
        <v>660</v>
      </c>
      <c r="X59" s="60"/>
      <c r="Y59" s="60"/>
      <c r="Z59" s="60"/>
      <c r="AA59" s="60"/>
      <c r="AB59" s="60"/>
    </row>
    <row r="60" spans="1:28" ht="78.95" hidden="1" customHeight="1">
      <c r="A60" s="38">
        <v>55</v>
      </c>
      <c r="B60" s="39" t="s">
        <v>296</v>
      </c>
      <c r="C60" s="40" t="s">
        <v>297</v>
      </c>
      <c r="D60" s="41" t="s">
        <v>114</v>
      </c>
      <c r="E60" s="41">
        <v>18147</v>
      </c>
      <c r="F60" s="41">
        <v>1000</v>
      </c>
      <c r="G60" s="41">
        <v>10000</v>
      </c>
      <c r="H60" s="44"/>
      <c r="I60" s="42">
        <v>10000</v>
      </c>
      <c r="J60" s="9">
        <v>200</v>
      </c>
      <c r="K60" s="9">
        <v>1814.7</v>
      </c>
      <c r="L60" s="46">
        <f t="shared" si="1"/>
        <v>0.02</v>
      </c>
      <c r="M60" s="46">
        <f t="shared" si="2"/>
        <v>-0.14666666666666667</v>
      </c>
      <c r="N60" s="56"/>
      <c r="O60" s="47" t="s">
        <v>298</v>
      </c>
      <c r="P60" s="49"/>
      <c r="Q60" s="56"/>
      <c r="R60" s="61" t="s">
        <v>299</v>
      </c>
      <c r="S60" s="69" t="s">
        <v>34</v>
      </c>
      <c r="T60" s="62" t="s">
        <v>300</v>
      </c>
      <c r="U60" s="56"/>
      <c r="V60" s="59">
        <v>2</v>
      </c>
      <c r="W60" s="59"/>
      <c r="X60" s="60"/>
      <c r="Y60" s="60"/>
      <c r="Z60" s="71" t="s">
        <v>301</v>
      </c>
      <c r="AA60" s="60"/>
      <c r="AB60" s="60"/>
    </row>
    <row r="61" spans="1:28" ht="36" hidden="1">
      <c r="A61" s="38">
        <v>56</v>
      </c>
      <c r="B61" s="39" t="s">
        <v>302</v>
      </c>
      <c r="C61" s="40" t="s">
        <v>303</v>
      </c>
      <c r="D61" s="41" t="s">
        <v>63</v>
      </c>
      <c r="E61" s="41">
        <v>63680</v>
      </c>
      <c r="F61" s="41"/>
      <c r="G61" s="41">
        <v>3000</v>
      </c>
      <c r="H61" s="44"/>
      <c r="I61" s="42">
        <v>3000</v>
      </c>
      <c r="J61" s="9">
        <v>0</v>
      </c>
      <c r="K61" s="9">
        <v>0</v>
      </c>
      <c r="L61" s="46">
        <f t="shared" si="1"/>
        <v>0</v>
      </c>
      <c r="M61" s="46">
        <f t="shared" si="2"/>
        <v>-0.16666666666666666</v>
      </c>
      <c r="N61" s="56"/>
      <c r="O61" s="47" t="s">
        <v>304</v>
      </c>
      <c r="P61" s="49"/>
      <c r="Q61" s="56"/>
      <c r="R61" s="61" t="s">
        <v>305</v>
      </c>
      <c r="S61" s="69" t="s">
        <v>306</v>
      </c>
      <c r="T61" s="62" t="s">
        <v>300</v>
      </c>
      <c r="U61" s="56"/>
      <c r="V61" s="59">
        <v>2</v>
      </c>
      <c r="W61" s="59"/>
      <c r="X61" s="60"/>
      <c r="Y61" s="60"/>
      <c r="Z61" s="71" t="s">
        <v>307</v>
      </c>
      <c r="AA61" s="60"/>
      <c r="AB61" s="60"/>
    </row>
    <row r="62" spans="1:28" ht="36" hidden="1">
      <c r="A62" s="38">
        <v>57</v>
      </c>
      <c r="B62" s="39" t="s">
        <v>308</v>
      </c>
      <c r="C62" s="40" t="s">
        <v>309</v>
      </c>
      <c r="D62" s="41" t="s">
        <v>54</v>
      </c>
      <c r="E62" s="41">
        <v>500</v>
      </c>
      <c r="F62" s="41">
        <v>10</v>
      </c>
      <c r="G62" s="41">
        <v>490</v>
      </c>
      <c r="H62" s="44">
        <v>490</v>
      </c>
      <c r="I62" s="42"/>
      <c r="J62" s="9">
        <v>16.68</v>
      </c>
      <c r="K62" s="9">
        <v>16.68</v>
      </c>
      <c r="L62" s="46">
        <f t="shared" si="1"/>
        <v>3.404081632653061E-2</v>
      </c>
      <c r="M62" s="46">
        <f t="shared" si="2"/>
        <v>-0.13262585034013605</v>
      </c>
      <c r="N62" s="56"/>
      <c r="O62" s="47" t="s">
        <v>310</v>
      </c>
      <c r="P62" s="49"/>
      <c r="Q62" s="56"/>
      <c r="R62" s="61" t="s">
        <v>56</v>
      </c>
      <c r="S62" s="69" t="s">
        <v>108</v>
      </c>
      <c r="T62" s="62" t="s">
        <v>93</v>
      </c>
      <c r="U62" s="56"/>
      <c r="V62" s="59">
        <v>2</v>
      </c>
      <c r="W62" s="59"/>
      <c r="X62" s="60"/>
      <c r="Y62" s="60"/>
      <c r="Z62" s="60"/>
      <c r="AA62" s="60"/>
      <c r="AB62" s="60"/>
    </row>
    <row r="63" spans="1:28" ht="108" hidden="1">
      <c r="A63" s="38">
        <v>58</v>
      </c>
      <c r="B63" s="40" t="s">
        <v>311</v>
      </c>
      <c r="C63" s="40" t="s">
        <v>312</v>
      </c>
      <c r="D63" s="41" t="s">
        <v>275</v>
      </c>
      <c r="E63" s="41">
        <v>50233</v>
      </c>
      <c r="F63" s="41">
        <v>20000</v>
      </c>
      <c r="G63" s="41">
        <v>30233</v>
      </c>
      <c r="H63" s="41">
        <v>30233</v>
      </c>
      <c r="I63" s="42"/>
      <c r="J63" s="9">
        <v>1200</v>
      </c>
      <c r="K63" s="9">
        <v>2000</v>
      </c>
      <c r="L63" s="46">
        <f t="shared" si="1"/>
        <v>3.9691727582443027E-2</v>
      </c>
      <c r="M63" s="46">
        <f t="shared" si="2"/>
        <v>-0.12697493908422364</v>
      </c>
      <c r="N63" s="56"/>
      <c r="O63" s="47" t="s">
        <v>313</v>
      </c>
      <c r="P63" s="47" t="s">
        <v>314</v>
      </c>
      <c r="Q63" s="56"/>
      <c r="R63" s="61" t="s">
        <v>56</v>
      </c>
      <c r="S63" s="62" t="s">
        <v>34</v>
      </c>
      <c r="T63" s="62" t="s">
        <v>300</v>
      </c>
      <c r="U63" s="56"/>
      <c r="V63" s="59">
        <v>2</v>
      </c>
      <c r="W63" s="59"/>
      <c r="X63" s="60"/>
      <c r="Y63" s="60"/>
      <c r="Z63" s="71" t="s">
        <v>315</v>
      </c>
      <c r="AA63" s="60"/>
      <c r="AB63" s="60"/>
    </row>
    <row r="64" spans="1:28" ht="90" hidden="1" customHeight="1">
      <c r="A64" s="38">
        <v>59</v>
      </c>
      <c r="B64" s="40" t="s">
        <v>316</v>
      </c>
      <c r="C64" s="40" t="s">
        <v>317</v>
      </c>
      <c r="D64" s="41" t="s">
        <v>63</v>
      </c>
      <c r="E64" s="41">
        <v>2364</v>
      </c>
      <c r="F64" s="41"/>
      <c r="G64" s="41">
        <v>1500</v>
      </c>
      <c r="H64" s="41">
        <v>1500</v>
      </c>
      <c r="I64" s="42"/>
      <c r="J64" s="9">
        <v>1500</v>
      </c>
      <c r="K64" s="9">
        <v>0</v>
      </c>
      <c r="L64" s="46">
        <f t="shared" si="1"/>
        <v>1</v>
      </c>
      <c r="M64" s="46">
        <f t="shared" si="2"/>
        <v>0.83333333333333337</v>
      </c>
      <c r="N64" s="56"/>
      <c r="O64" s="47" t="s">
        <v>318</v>
      </c>
      <c r="P64" s="49" t="s">
        <v>319</v>
      </c>
      <c r="Q64" s="56"/>
      <c r="R64" s="61" t="s">
        <v>320</v>
      </c>
      <c r="S64" s="69" t="s">
        <v>57</v>
      </c>
      <c r="T64" s="62" t="s">
        <v>300</v>
      </c>
      <c r="U64" s="56"/>
      <c r="V64" s="59">
        <v>2</v>
      </c>
      <c r="W64" s="59"/>
      <c r="X64" s="60"/>
      <c r="Y64" s="60"/>
      <c r="Z64" s="71" t="s">
        <v>321</v>
      </c>
      <c r="AA64" s="60"/>
      <c r="AB64" s="60"/>
    </row>
    <row r="65" spans="1:28" ht="89.1" hidden="1" customHeight="1">
      <c r="A65" s="38">
        <v>60</v>
      </c>
      <c r="B65" s="40" t="s">
        <v>322</v>
      </c>
      <c r="C65" s="40" t="s">
        <v>323</v>
      </c>
      <c r="D65" s="41" t="s">
        <v>130</v>
      </c>
      <c r="E65" s="41">
        <v>52653</v>
      </c>
      <c r="F65" s="41">
        <v>25500</v>
      </c>
      <c r="G65" s="41">
        <v>22100</v>
      </c>
      <c r="H65" s="44"/>
      <c r="I65" s="42">
        <v>22100</v>
      </c>
      <c r="J65" s="9">
        <v>1154</v>
      </c>
      <c r="K65" s="9">
        <v>1154</v>
      </c>
      <c r="L65" s="46">
        <f t="shared" si="1"/>
        <v>5.2217194570135746E-2</v>
      </c>
      <c r="M65" s="46">
        <f t="shared" si="2"/>
        <v>-0.11444947209653092</v>
      </c>
      <c r="N65" s="56"/>
      <c r="O65" s="47" t="s">
        <v>324</v>
      </c>
      <c r="P65" s="47" t="s">
        <v>325</v>
      </c>
      <c r="Q65" s="56"/>
      <c r="R65" s="61" t="s">
        <v>326</v>
      </c>
      <c r="S65" s="62" t="s">
        <v>34</v>
      </c>
      <c r="T65" s="62" t="s">
        <v>93</v>
      </c>
      <c r="U65" s="56"/>
      <c r="V65" s="59">
        <v>2</v>
      </c>
      <c r="W65" s="59"/>
      <c r="X65" s="60"/>
      <c r="Y65" s="60"/>
      <c r="Z65" s="71" t="s">
        <v>327</v>
      </c>
      <c r="AA65" s="60"/>
      <c r="AB65" s="60"/>
    </row>
    <row r="66" spans="1:28" ht="123" hidden="1" customHeight="1">
      <c r="A66" s="38">
        <v>61</v>
      </c>
      <c r="B66" s="39" t="s">
        <v>328</v>
      </c>
      <c r="C66" s="40" t="s">
        <v>329</v>
      </c>
      <c r="D66" s="41" t="s">
        <v>114</v>
      </c>
      <c r="E66" s="41">
        <v>4995</v>
      </c>
      <c r="F66" s="41">
        <v>1184</v>
      </c>
      <c r="G66" s="41">
        <v>1700</v>
      </c>
      <c r="H66" s="44">
        <v>1700</v>
      </c>
      <c r="I66" s="42"/>
      <c r="J66" s="15">
        <v>935.8</v>
      </c>
      <c r="K66" s="15">
        <v>4275</v>
      </c>
      <c r="L66" s="46">
        <f t="shared" si="1"/>
        <v>0.55047058823529404</v>
      </c>
      <c r="M66" s="46">
        <f t="shared" si="2"/>
        <v>0.38380392156862742</v>
      </c>
      <c r="N66" s="56"/>
      <c r="O66" s="47" t="s">
        <v>330</v>
      </c>
      <c r="P66" s="49"/>
      <c r="Q66" s="56"/>
      <c r="R66" s="61" t="s">
        <v>331</v>
      </c>
      <c r="S66" s="62" t="s">
        <v>34</v>
      </c>
      <c r="T66" s="73" t="s">
        <v>652</v>
      </c>
      <c r="U66" s="73" t="s">
        <v>332</v>
      </c>
      <c r="V66" s="59">
        <v>2</v>
      </c>
      <c r="W66" s="59"/>
      <c r="X66" s="60"/>
      <c r="Y66" s="60"/>
      <c r="Z66" s="71" t="s">
        <v>333</v>
      </c>
      <c r="AA66" s="60"/>
      <c r="AB66" s="60"/>
    </row>
    <row r="67" spans="1:28" ht="36" hidden="1">
      <c r="A67" s="38">
        <v>62</v>
      </c>
      <c r="B67" s="39" t="s">
        <v>334</v>
      </c>
      <c r="C67" s="40" t="s">
        <v>335</v>
      </c>
      <c r="D67" s="41">
        <v>2019</v>
      </c>
      <c r="E67" s="41">
        <v>1325</v>
      </c>
      <c r="F67" s="41"/>
      <c r="G67" s="41">
        <v>1325</v>
      </c>
      <c r="H67" s="44">
        <v>1325</v>
      </c>
      <c r="I67" s="42"/>
      <c r="J67" s="9">
        <v>300</v>
      </c>
      <c r="K67" s="9">
        <v>1325</v>
      </c>
      <c r="L67" s="46">
        <f t="shared" si="1"/>
        <v>0.22641509433962265</v>
      </c>
      <c r="M67" s="46">
        <f t="shared" si="2"/>
        <v>5.9748427672955989E-2</v>
      </c>
      <c r="N67" s="56"/>
      <c r="O67" s="47" t="s">
        <v>336</v>
      </c>
      <c r="P67" s="49"/>
      <c r="Q67" s="56"/>
      <c r="R67" s="61" t="s">
        <v>56</v>
      </c>
      <c r="S67" s="62" t="s">
        <v>57</v>
      </c>
      <c r="T67" s="62" t="s">
        <v>337</v>
      </c>
      <c r="U67" s="56"/>
      <c r="V67" s="59">
        <v>2</v>
      </c>
      <c r="W67" s="59"/>
      <c r="X67" s="60"/>
      <c r="Y67" s="60"/>
      <c r="Z67" s="60"/>
      <c r="AA67" s="60"/>
      <c r="AB67" s="60"/>
    </row>
    <row r="68" spans="1:28" ht="36" hidden="1">
      <c r="A68" s="38">
        <v>63</v>
      </c>
      <c r="B68" s="39" t="s">
        <v>338</v>
      </c>
      <c r="C68" s="40" t="s">
        <v>339</v>
      </c>
      <c r="D68" s="41">
        <v>2019</v>
      </c>
      <c r="E68" s="41">
        <v>213</v>
      </c>
      <c r="F68" s="41"/>
      <c r="G68" s="41">
        <v>213</v>
      </c>
      <c r="H68" s="44">
        <v>213</v>
      </c>
      <c r="I68" s="42"/>
      <c r="J68" s="9">
        <v>0</v>
      </c>
      <c r="K68" s="9">
        <v>213</v>
      </c>
      <c r="L68" s="46">
        <f t="shared" si="1"/>
        <v>0</v>
      </c>
      <c r="M68" s="46">
        <f t="shared" si="2"/>
        <v>-0.16666666666666666</v>
      </c>
      <c r="N68" s="56"/>
      <c r="O68" s="47" t="s">
        <v>340</v>
      </c>
      <c r="P68" s="49"/>
      <c r="Q68" s="56"/>
      <c r="R68" s="61" t="s">
        <v>56</v>
      </c>
      <c r="S68" s="62" t="s">
        <v>209</v>
      </c>
      <c r="T68" s="62" t="s">
        <v>337</v>
      </c>
      <c r="U68" s="56"/>
      <c r="V68" s="59">
        <v>2</v>
      </c>
      <c r="W68" s="59"/>
      <c r="X68" s="60"/>
      <c r="Y68" s="60"/>
      <c r="Z68" s="60"/>
      <c r="AA68" s="60"/>
      <c r="AB68" s="60"/>
    </row>
    <row r="69" spans="1:28" ht="24" hidden="1">
      <c r="A69" s="38">
        <v>64</v>
      </c>
      <c r="B69" s="39" t="s">
        <v>341</v>
      </c>
      <c r="C69" s="40" t="s">
        <v>342</v>
      </c>
      <c r="D69" s="41">
        <v>2019</v>
      </c>
      <c r="E69" s="41">
        <v>389</v>
      </c>
      <c r="F69" s="41"/>
      <c r="G69" s="41">
        <v>389</v>
      </c>
      <c r="H69" s="44">
        <v>389</v>
      </c>
      <c r="I69" s="42"/>
      <c r="J69" s="9">
        <v>40</v>
      </c>
      <c r="K69" s="9">
        <v>389</v>
      </c>
      <c r="L69" s="46">
        <f t="shared" si="1"/>
        <v>0.10282776349614396</v>
      </c>
      <c r="M69" s="46">
        <f t="shared" si="2"/>
        <v>-6.3838903170522696E-2</v>
      </c>
      <c r="N69" s="56"/>
      <c r="O69" s="47" t="s">
        <v>343</v>
      </c>
      <c r="P69" s="49"/>
      <c r="Q69" s="56"/>
      <c r="R69" s="61" t="s">
        <v>56</v>
      </c>
      <c r="S69" s="62" t="s">
        <v>209</v>
      </c>
      <c r="T69" s="62" t="s">
        <v>337</v>
      </c>
      <c r="U69" s="56"/>
      <c r="V69" s="59">
        <v>2</v>
      </c>
      <c r="W69" s="59"/>
      <c r="X69" s="60"/>
      <c r="Y69" s="60"/>
      <c r="Z69" s="60"/>
      <c r="AA69" s="60"/>
      <c r="AB69" s="60"/>
    </row>
    <row r="70" spans="1:28" ht="225.95" customHeight="1">
      <c r="A70" s="38">
        <v>65</v>
      </c>
      <c r="B70" s="40" t="s">
        <v>344</v>
      </c>
      <c r="C70" s="40" t="s">
        <v>345</v>
      </c>
      <c r="D70" s="41" t="s">
        <v>144</v>
      </c>
      <c r="E70" s="41">
        <v>19723</v>
      </c>
      <c r="F70" s="41">
        <v>10000</v>
      </c>
      <c r="G70" s="41">
        <v>9723</v>
      </c>
      <c r="H70" s="44">
        <v>8223</v>
      </c>
      <c r="I70" s="42">
        <v>1500</v>
      </c>
      <c r="J70" s="9">
        <v>1613</v>
      </c>
      <c r="K70" s="9">
        <v>7000</v>
      </c>
      <c r="L70" s="46">
        <f t="shared" ref="L70:L81" si="3">J70/G70</f>
        <v>0.16589529980458706</v>
      </c>
      <c r="M70" s="46">
        <f t="shared" ref="M70:M112" si="4">L70-2/12</f>
        <v>-7.713668620795977E-4</v>
      </c>
      <c r="N70" s="56"/>
      <c r="O70" s="47" t="s">
        <v>346</v>
      </c>
      <c r="P70" s="49"/>
      <c r="Q70" s="56"/>
      <c r="R70" s="61" t="s">
        <v>56</v>
      </c>
      <c r="S70" s="62" t="s">
        <v>34</v>
      </c>
      <c r="T70" s="62" t="s">
        <v>347</v>
      </c>
      <c r="U70" s="56"/>
      <c r="V70" s="59">
        <v>2</v>
      </c>
      <c r="W70" s="91" t="s">
        <v>660</v>
      </c>
      <c r="X70" s="60"/>
      <c r="Y70" s="60"/>
      <c r="Z70" s="60"/>
      <c r="AA70" s="60"/>
      <c r="AB70" s="60"/>
    </row>
    <row r="71" spans="1:28" ht="51" customHeight="1">
      <c r="A71" s="38">
        <v>66</v>
      </c>
      <c r="B71" s="40" t="s">
        <v>348</v>
      </c>
      <c r="C71" s="40" t="s">
        <v>349</v>
      </c>
      <c r="D71" s="41" t="s">
        <v>350</v>
      </c>
      <c r="E71" s="41">
        <v>6489</v>
      </c>
      <c r="F71" s="41">
        <v>1100</v>
      </c>
      <c r="G71" s="44">
        <v>5389</v>
      </c>
      <c r="H71" s="44">
        <v>5389</v>
      </c>
      <c r="I71" s="42"/>
      <c r="J71" s="9">
        <v>480.64</v>
      </c>
      <c r="K71" s="9">
        <v>3144</v>
      </c>
      <c r="L71" s="46">
        <f t="shared" si="3"/>
        <v>8.9189088884765261E-2</v>
      </c>
      <c r="M71" s="46">
        <f t="shared" si="4"/>
        <v>-7.7477577781901397E-2</v>
      </c>
      <c r="N71" s="56"/>
      <c r="O71" s="47" t="s">
        <v>351</v>
      </c>
      <c r="P71" s="49"/>
      <c r="Q71" s="56"/>
      <c r="R71" s="61" t="s">
        <v>352</v>
      </c>
      <c r="S71" s="62" t="s">
        <v>34</v>
      </c>
      <c r="T71" s="62" t="s">
        <v>347</v>
      </c>
      <c r="U71" s="56"/>
      <c r="V71" s="59">
        <v>2</v>
      </c>
      <c r="W71" s="91" t="s">
        <v>660</v>
      </c>
      <c r="X71" s="60"/>
      <c r="Y71" s="60"/>
      <c r="Z71" s="60"/>
      <c r="AA71" s="60"/>
      <c r="AB71" s="60"/>
    </row>
    <row r="72" spans="1:28" ht="147" customHeight="1">
      <c r="A72" s="38">
        <v>67</v>
      </c>
      <c r="B72" s="40" t="s">
        <v>353</v>
      </c>
      <c r="C72" s="40" t="s">
        <v>354</v>
      </c>
      <c r="D72" s="41" t="s">
        <v>114</v>
      </c>
      <c r="E72" s="41">
        <v>11000</v>
      </c>
      <c r="F72" s="41">
        <v>900</v>
      </c>
      <c r="G72" s="41">
        <v>7000</v>
      </c>
      <c r="H72" s="44">
        <v>7000</v>
      </c>
      <c r="I72" s="42"/>
      <c r="J72" s="9">
        <v>1000</v>
      </c>
      <c r="K72" s="9">
        <v>8770</v>
      </c>
      <c r="L72" s="46">
        <f t="shared" si="3"/>
        <v>0.14285714285714285</v>
      </c>
      <c r="M72" s="46">
        <f t="shared" si="4"/>
        <v>-2.3809523809523808E-2</v>
      </c>
      <c r="N72" s="56"/>
      <c r="O72" s="47" t="s">
        <v>355</v>
      </c>
      <c r="P72" s="47" t="s">
        <v>356</v>
      </c>
      <c r="Q72" s="56"/>
      <c r="R72" s="61" t="s">
        <v>357</v>
      </c>
      <c r="S72" s="62" t="s">
        <v>34</v>
      </c>
      <c r="T72" s="62" t="s">
        <v>347</v>
      </c>
      <c r="U72" s="56"/>
      <c r="V72" s="59">
        <v>2</v>
      </c>
      <c r="W72" s="91" t="s">
        <v>660</v>
      </c>
      <c r="X72" s="60"/>
      <c r="Y72" s="60"/>
      <c r="Z72" s="60"/>
      <c r="AA72" s="60"/>
      <c r="AB72" s="60"/>
    </row>
    <row r="73" spans="1:28" ht="42.75" hidden="1">
      <c r="A73" s="38">
        <v>68</v>
      </c>
      <c r="B73" s="39" t="s">
        <v>358</v>
      </c>
      <c r="C73" s="40" t="s">
        <v>359</v>
      </c>
      <c r="D73" s="41" t="s">
        <v>213</v>
      </c>
      <c r="E73" s="41">
        <v>18000</v>
      </c>
      <c r="F73" s="41">
        <v>14100</v>
      </c>
      <c r="G73" s="41">
        <v>2000</v>
      </c>
      <c r="H73" s="44"/>
      <c r="I73" s="42">
        <v>2000</v>
      </c>
      <c r="J73" s="9">
        <v>235</v>
      </c>
      <c r="K73" s="9">
        <v>2000</v>
      </c>
      <c r="L73" s="46">
        <f t="shared" si="3"/>
        <v>0.11749999999999999</v>
      </c>
      <c r="M73" s="46">
        <f t="shared" si="4"/>
        <v>-4.9166666666666664E-2</v>
      </c>
      <c r="N73" s="56"/>
      <c r="O73" s="47" t="s">
        <v>360</v>
      </c>
      <c r="P73" s="49"/>
      <c r="Q73" s="56"/>
      <c r="R73" s="61" t="s">
        <v>361</v>
      </c>
      <c r="S73" s="62" t="s">
        <v>34</v>
      </c>
      <c r="T73" s="62" t="s">
        <v>93</v>
      </c>
      <c r="U73" s="56"/>
      <c r="V73" s="59">
        <v>2</v>
      </c>
      <c r="W73" s="59"/>
      <c r="X73" s="60"/>
      <c r="Y73" s="60"/>
      <c r="Z73" s="71" t="s">
        <v>362</v>
      </c>
      <c r="AA73" s="60"/>
      <c r="AB73" s="60"/>
    </row>
    <row r="74" spans="1:28" ht="294" hidden="1" customHeight="1">
      <c r="A74" s="38">
        <v>69</v>
      </c>
      <c r="B74" s="39" t="s">
        <v>363</v>
      </c>
      <c r="C74" s="40" t="s">
        <v>364</v>
      </c>
      <c r="D74" s="41">
        <v>2019</v>
      </c>
      <c r="E74" s="41">
        <v>7900</v>
      </c>
      <c r="F74" s="41"/>
      <c r="G74" s="41">
        <v>7900</v>
      </c>
      <c r="H74" s="41">
        <v>7454</v>
      </c>
      <c r="I74" s="44">
        <v>446</v>
      </c>
      <c r="J74" s="9">
        <v>20</v>
      </c>
      <c r="K74" s="9">
        <v>20</v>
      </c>
      <c r="L74" s="46">
        <f t="shared" si="3"/>
        <v>2.5316455696202532E-3</v>
      </c>
      <c r="M74" s="46">
        <f t="shared" si="4"/>
        <v>-0.16413502109704639</v>
      </c>
      <c r="N74" s="56"/>
      <c r="O74" s="47" t="s">
        <v>365</v>
      </c>
      <c r="P74" s="47" t="s">
        <v>366</v>
      </c>
      <c r="Q74" s="56"/>
      <c r="R74" s="61" t="s">
        <v>56</v>
      </c>
      <c r="S74" s="62" t="s">
        <v>81</v>
      </c>
      <c r="T74" s="73" t="s">
        <v>653</v>
      </c>
      <c r="U74" s="73" t="s">
        <v>367</v>
      </c>
      <c r="V74" s="59">
        <v>2</v>
      </c>
      <c r="W74" s="59"/>
      <c r="X74" s="60"/>
      <c r="Y74" s="60"/>
      <c r="Z74" s="71" t="s">
        <v>368</v>
      </c>
      <c r="AA74" s="60"/>
      <c r="AB74" s="60"/>
    </row>
    <row r="75" spans="1:28" ht="48" hidden="1">
      <c r="A75" s="38">
        <v>70</v>
      </c>
      <c r="B75" s="40" t="s">
        <v>369</v>
      </c>
      <c r="C75" s="40" t="s">
        <v>370</v>
      </c>
      <c r="D75" s="41" t="s">
        <v>47</v>
      </c>
      <c r="E75" s="41">
        <v>22377</v>
      </c>
      <c r="F75" s="41"/>
      <c r="G75" s="41">
        <v>4400</v>
      </c>
      <c r="H75" s="44">
        <v>4400</v>
      </c>
      <c r="I75" s="42"/>
      <c r="J75" s="9">
        <v>733</v>
      </c>
      <c r="K75" s="9">
        <v>733</v>
      </c>
      <c r="L75" s="46">
        <f t="shared" si="3"/>
        <v>0.1665909090909091</v>
      </c>
      <c r="M75" s="46">
        <f t="shared" si="4"/>
        <v>-7.5757575757562368E-5</v>
      </c>
      <c r="N75" s="56"/>
      <c r="O75" s="47" t="s">
        <v>371</v>
      </c>
      <c r="P75" s="49"/>
      <c r="Q75" s="56"/>
      <c r="R75" s="61" t="s">
        <v>372</v>
      </c>
      <c r="S75" s="62" t="s">
        <v>81</v>
      </c>
      <c r="T75" s="62" t="s">
        <v>93</v>
      </c>
      <c r="U75" s="56"/>
      <c r="V75" s="59">
        <v>2</v>
      </c>
      <c r="W75" s="59"/>
      <c r="X75" s="60"/>
      <c r="Y75" s="60"/>
      <c r="Z75" s="71" t="s">
        <v>373</v>
      </c>
      <c r="AA75" s="60"/>
      <c r="AB75" s="60"/>
    </row>
    <row r="76" spans="1:28" ht="267" hidden="1" customHeight="1">
      <c r="A76" s="38">
        <v>71</v>
      </c>
      <c r="B76" s="40" t="s">
        <v>374</v>
      </c>
      <c r="C76" s="40" t="s">
        <v>375</v>
      </c>
      <c r="D76" s="41" t="s">
        <v>63</v>
      </c>
      <c r="E76" s="41">
        <v>4246</v>
      </c>
      <c r="F76" s="41"/>
      <c r="G76" s="41">
        <v>3200</v>
      </c>
      <c r="H76" s="44">
        <v>3200</v>
      </c>
      <c r="I76" s="41"/>
      <c r="J76" s="9">
        <v>600</v>
      </c>
      <c r="K76" s="9">
        <v>4175</v>
      </c>
      <c r="L76" s="46">
        <f t="shared" si="3"/>
        <v>0.1875</v>
      </c>
      <c r="M76" s="46">
        <f t="shared" si="4"/>
        <v>2.0833333333333343E-2</v>
      </c>
      <c r="N76" s="56"/>
      <c r="O76" s="47" t="s">
        <v>376</v>
      </c>
      <c r="P76" s="49"/>
      <c r="Q76" s="56"/>
      <c r="R76" s="61" t="s">
        <v>377</v>
      </c>
      <c r="S76" s="62" t="s">
        <v>57</v>
      </c>
      <c r="T76" s="89" t="s">
        <v>378</v>
      </c>
      <c r="U76" s="56"/>
      <c r="V76" s="59">
        <v>2</v>
      </c>
      <c r="W76" s="59"/>
      <c r="X76" s="60"/>
      <c r="Y76" s="60"/>
      <c r="Z76" s="71" t="s">
        <v>379</v>
      </c>
      <c r="AA76" s="60"/>
      <c r="AB76" s="60"/>
    </row>
    <row r="77" spans="1:28" ht="39.950000000000003" hidden="1" customHeight="1">
      <c r="A77" s="38">
        <v>72</v>
      </c>
      <c r="B77" s="39" t="s">
        <v>380</v>
      </c>
      <c r="C77" s="40" t="s">
        <v>381</v>
      </c>
      <c r="D77" s="41" t="s">
        <v>54</v>
      </c>
      <c r="E77" s="41">
        <v>250</v>
      </c>
      <c r="F77" s="41"/>
      <c r="G77" s="41">
        <v>250</v>
      </c>
      <c r="H77" s="44">
        <v>250</v>
      </c>
      <c r="I77" s="41"/>
      <c r="J77" s="9">
        <v>20</v>
      </c>
      <c r="K77" s="9">
        <v>250</v>
      </c>
      <c r="L77" s="46">
        <f t="shared" si="3"/>
        <v>0.08</v>
      </c>
      <c r="M77" s="46">
        <f t="shared" si="4"/>
        <v>-8.6666666666666656E-2</v>
      </c>
      <c r="N77" s="56"/>
      <c r="O77" s="47" t="s">
        <v>382</v>
      </c>
      <c r="P77" s="49"/>
      <c r="Q77" s="56"/>
      <c r="R77" s="61" t="s">
        <v>56</v>
      </c>
      <c r="S77" s="62" t="s">
        <v>57</v>
      </c>
      <c r="T77" s="62" t="s">
        <v>194</v>
      </c>
      <c r="U77" s="74" t="s">
        <v>59</v>
      </c>
      <c r="V77" s="59">
        <v>2</v>
      </c>
      <c r="W77" s="59"/>
      <c r="X77" s="60"/>
      <c r="Y77" s="60"/>
      <c r="Z77" s="60"/>
      <c r="AA77" s="60"/>
      <c r="AB77" s="60"/>
    </row>
    <row r="78" spans="1:28" ht="45" hidden="1" customHeight="1">
      <c r="A78" s="38">
        <v>73</v>
      </c>
      <c r="B78" s="40" t="s">
        <v>383</v>
      </c>
      <c r="C78" s="40" t="s">
        <v>384</v>
      </c>
      <c r="D78" s="41" t="s">
        <v>63</v>
      </c>
      <c r="E78" s="41">
        <v>2324</v>
      </c>
      <c r="F78" s="41"/>
      <c r="G78" s="41">
        <v>1500</v>
      </c>
      <c r="H78" s="44">
        <v>1500</v>
      </c>
      <c r="I78" s="42"/>
      <c r="J78" s="9">
        <v>500</v>
      </c>
      <c r="K78" s="9">
        <v>597</v>
      </c>
      <c r="L78" s="46">
        <f t="shared" si="3"/>
        <v>0.33333333333333331</v>
      </c>
      <c r="M78" s="46">
        <f t="shared" si="4"/>
        <v>0.16666666666666666</v>
      </c>
      <c r="N78" s="56"/>
      <c r="O78" s="47" t="s">
        <v>385</v>
      </c>
      <c r="P78" s="49"/>
      <c r="Q78" s="56"/>
      <c r="R78" s="61" t="s">
        <v>386</v>
      </c>
      <c r="S78" s="69" t="s">
        <v>81</v>
      </c>
      <c r="T78" s="62" t="s">
        <v>300</v>
      </c>
      <c r="U78" s="56"/>
      <c r="V78" s="59">
        <v>2</v>
      </c>
      <c r="W78" s="59"/>
      <c r="X78" s="60"/>
      <c r="Y78" s="60"/>
      <c r="Z78" s="71"/>
      <c r="AA78" s="60"/>
      <c r="AB78" s="60"/>
    </row>
    <row r="79" spans="1:28" ht="249" hidden="1" customHeight="1">
      <c r="A79" s="38">
        <v>74</v>
      </c>
      <c r="B79" s="39" t="s">
        <v>387</v>
      </c>
      <c r="C79" s="40" t="s">
        <v>388</v>
      </c>
      <c r="D79" s="41" t="s">
        <v>389</v>
      </c>
      <c r="E79" s="41">
        <v>260500</v>
      </c>
      <c r="F79" s="41">
        <v>127600</v>
      </c>
      <c r="G79" s="41">
        <v>30200</v>
      </c>
      <c r="H79" s="44"/>
      <c r="I79" s="42">
        <v>30200</v>
      </c>
      <c r="J79" s="9">
        <v>5200</v>
      </c>
      <c r="K79" s="9">
        <v>5300</v>
      </c>
      <c r="L79" s="46">
        <f t="shared" si="3"/>
        <v>0.17218543046357615</v>
      </c>
      <c r="M79" s="46">
        <f t="shared" si="4"/>
        <v>5.5187637969094927E-3</v>
      </c>
      <c r="N79" s="56"/>
      <c r="O79" s="47" t="s">
        <v>390</v>
      </c>
      <c r="P79" s="47" t="s">
        <v>391</v>
      </c>
      <c r="Q79" s="56"/>
      <c r="R79" s="61" t="s">
        <v>80</v>
      </c>
      <c r="S79" s="62" t="s">
        <v>34</v>
      </c>
      <c r="T79" s="62" t="s">
        <v>392</v>
      </c>
      <c r="U79" s="56"/>
      <c r="V79" s="59">
        <v>2</v>
      </c>
      <c r="W79" s="59"/>
      <c r="X79" s="60"/>
      <c r="Y79" s="60"/>
      <c r="Z79" s="71" t="s">
        <v>393</v>
      </c>
      <c r="AA79" s="60"/>
      <c r="AB79" s="60"/>
    </row>
    <row r="80" spans="1:28" ht="81" hidden="1" customHeight="1">
      <c r="A80" s="38">
        <v>75</v>
      </c>
      <c r="B80" s="72" t="s">
        <v>394</v>
      </c>
      <c r="C80" s="40" t="s">
        <v>395</v>
      </c>
      <c r="D80" s="41" t="s">
        <v>396</v>
      </c>
      <c r="E80" s="41">
        <v>290000</v>
      </c>
      <c r="F80" s="41">
        <v>250000</v>
      </c>
      <c r="G80" s="41">
        <v>40000</v>
      </c>
      <c r="H80" s="44"/>
      <c r="I80" s="42">
        <v>40000</v>
      </c>
      <c r="J80" s="9">
        <v>6800</v>
      </c>
      <c r="K80" s="9">
        <v>6800</v>
      </c>
      <c r="L80" s="46">
        <f t="shared" si="3"/>
        <v>0.17</v>
      </c>
      <c r="M80" s="46">
        <f t="shared" si="4"/>
        <v>3.3333333333333548E-3</v>
      </c>
      <c r="N80" s="56"/>
      <c r="O80" s="47" t="s">
        <v>397</v>
      </c>
      <c r="P80" s="49"/>
      <c r="Q80" s="56"/>
      <c r="R80" s="61" t="s">
        <v>398</v>
      </c>
      <c r="S80" s="62" t="s">
        <v>34</v>
      </c>
      <c r="T80" s="62" t="s">
        <v>255</v>
      </c>
      <c r="U80" s="56"/>
      <c r="V80" s="59">
        <v>2</v>
      </c>
      <c r="W80" s="59"/>
      <c r="X80" s="60"/>
      <c r="Y80" s="60"/>
      <c r="Z80" s="71" t="s">
        <v>399</v>
      </c>
      <c r="AA80" s="60"/>
      <c r="AB80" s="60"/>
    </row>
    <row r="81" spans="5:13">
      <c r="E81">
        <f>SUBTOTAL(9,E5:E80)</f>
        <v>1282010</v>
      </c>
      <c r="F81">
        <f t="shared" ref="F81:K81" si="5">SUBTOTAL(9,F5:F80)</f>
        <v>295919</v>
      </c>
      <c r="G81">
        <f t="shared" si="5"/>
        <v>145093</v>
      </c>
      <c r="H81">
        <f t="shared" si="5"/>
        <v>50612</v>
      </c>
      <c r="I81">
        <f t="shared" si="5"/>
        <v>94481</v>
      </c>
      <c r="J81">
        <f t="shared" si="5"/>
        <v>22225.64</v>
      </c>
      <c r="K81">
        <f t="shared" si="5"/>
        <v>34046</v>
      </c>
      <c r="L81" s="46">
        <f t="shared" si="3"/>
        <v>0.15318202807854273</v>
      </c>
      <c r="M81" s="46">
        <f t="shared" si="4"/>
        <v>-1.3484638588123932E-2</v>
      </c>
    </row>
  </sheetData>
  <autoFilter ref="A4:Z80">
    <filterColumn colId="22">
      <customFilters>
        <customFilter operator="notEqual" val=" "/>
      </customFilters>
    </filterColumn>
    <sortState ref="A5:Y80">
      <sortCondition ref="B4"/>
    </sortState>
  </autoFilter>
  <mergeCells count="24">
    <mergeCell ref="Y3:Y4"/>
    <mergeCell ref="Z3:Z4"/>
    <mergeCell ref="R3:R4"/>
    <mergeCell ref="S3:S4"/>
    <mergeCell ref="T3:T4"/>
    <mergeCell ref="U3:U4"/>
    <mergeCell ref="W3:W4"/>
    <mergeCell ref="X3:X4"/>
    <mergeCell ref="L3:L4"/>
    <mergeCell ref="M3:M4"/>
    <mergeCell ref="N3:N4"/>
    <mergeCell ref="O3:O4"/>
    <mergeCell ref="P3:P4"/>
    <mergeCell ref="Q3:Q4"/>
    <mergeCell ref="A1:U1"/>
    <mergeCell ref="A3:A4"/>
    <mergeCell ref="B3:B4"/>
    <mergeCell ref="C3:C4"/>
    <mergeCell ref="D3:D4"/>
    <mergeCell ref="E3:E4"/>
    <mergeCell ref="F3:F4"/>
    <mergeCell ref="G3:G4"/>
    <mergeCell ref="J3:J4"/>
    <mergeCell ref="K3:K4"/>
  </mergeCells>
  <phoneticPr fontId="49" type="noConversion"/>
  <pageMargins left="0.86875000000000002" right="0.34930555555555598" top="0.45" bottom="0.45902777777777798" header="0.30902777777777801" footer="0.23888888888888901"/>
  <pageSetup paperSize="8" scale="86" fitToHeight="0" orientation="landscape" horizontalDpi="1200" verticalDpi="1200"/>
  <headerFooter alignWithMargins="0">
    <oddFooter>&amp;C- &amp;P &amp;[-</oddFooter>
  </headerFooter>
</worksheet>
</file>

<file path=xl/worksheets/sheet4.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70" zoomScaleNormal="100" zoomScaleSheetLayoutView="70" workbookViewId="0">
      <pane xSplit="3" ySplit="5" topLeftCell="D13" activePane="bottomRight" state="frozen"/>
      <selection pane="topRight"/>
      <selection pane="bottomLeft"/>
      <selection pane="bottomRight" activeCell="P23" sqref="P23"/>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17.5" customWidth="1"/>
    <col min="18" max="18" width="12.875" hidden="1" customWidth="1"/>
    <col min="19" max="19" width="8.5" customWidth="1"/>
    <col min="20" max="20" width="13" customWidth="1"/>
    <col min="21" max="21" width="15.25" customWidth="1"/>
    <col min="22" max="22" width="4.875" customWidth="1"/>
  </cols>
  <sheetData>
    <row r="1" spans="1:22" ht="46.5" customHeight="1">
      <c r="A1" s="86" t="s">
        <v>413</v>
      </c>
      <c r="B1" s="86"/>
      <c r="C1" s="86"/>
      <c r="D1" s="86"/>
      <c r="E1" s="86"/>
      <c r="F1" s="86"/>
      <c r="G1" s="86"/>
      <c r="H1" s="86"/>
      <c r="I1" s="86"/>
      <c r="J1" s="86"/>
      <c r="K1" s="86"/>
      <c r="L1" s="86"/>
      <c r="M1" s="86"/>
      <c r="N1" s="86"/>
      <c r="O1" s="86"/>
      <c r="P1" s="86"/>
      <c r="Q1" s="86"/>
      <c r="R1" s="86"/>
      <c r="S1" s="86"/>
      <c r="T1" s="86"/>
      <c r="U1" s="86"/>
    </row>
    <row r="2" spans="1:22" ht="17.25" customHeight="1">
      <c r="A2" s="87"/>
      <c r="B2" s="87"/>
      <c r="C2" s="87"/>
      <c r="D2" s="87"/>
      <c r="E2" s="87"/>
      <c r="F2" s="1"/>
      <c r="G2" s="87"/>
      <c r="H2" s="87"/>
      <c r="I2" s="1"/>
      <c r="J2" s="1"/>
      <c r="K2" s="1"/>
      <c r="L2" s="1"/>
      <c r="M2" s="1"/>
      <c r="N2" s="1"/>
      <c r="O2" s="1"/>
      <c r="P2" s="1"/>
      <c r="Q2" s="1"/>
      <c r="R2" s="1"/>
      <c r="S2" s="1"/>
      <c r="T2" s="13" t="s">
        <v>1</v>
      </c>
      <c r="U2" s="1"/>
    </row>
    <row r="3" spans="1:22" ht="24.95" customHeight="1">
      <c r="A3" s="79" t="s">
        <v>2</v>
      </c>
      <c r="B3" s="79" t="s">
        <v>3</v>
      </c>
      <c r="C3" s="79" t="s">
        <v>4</v>
      </c>
      <c r="D3" s="79" t="s">
        <v>414</v>
      </c>
      <c r="E3" s="79" t="s">
        <v>6</v>
      </c>
      <c r="F3" s="79" t="s">
        <v>415</v>
      </c>
      <c r="G3" s="79" t="s">
        <v>416</v>
      </c>
      <c r="H3" s="2"/>
      <c r="I3" s="2"/>
      <c r="J3" s="88" t="s">
        <v>417</v>
      </c>
      <c r="K3" s="88" t="s">
        <v>10</v>
      </c>
      <c r="L3" s="79" t="s">
        <v>418</v>
      </c>
      <c r="M3" s="79" t="s">
        <v>12</v>
      </c>
      <c r="N3" s="79" t="s">
        <v>13</v>
      </c>
      <c r="O3" s="79" t="s">
        <v>419</v>
      </c>
      <c r="P3" s="79" t="s">
        <v>15</v>
      </c>
      <c r="Q3" s="79" t="s">
        <v>16</v>
      </c>
      <c r="R3" s="79" t="s">
        <v>420</v>
      </c>
      <c r="S3" s="79" t="s">
        <v>18</v>
      </c>
      <c r="T3" s="79" t="s">
        <v>19</v>
      </c>
      <c r="U3" s="79" t="s">
        <v>20</v>
      </c>
      <c r="V3" t="s">
        <v>21</v>
      </c>
    </row>
    <row r="4" spans="1:22" ht="24.95" customHeight="1">
      <c r="A4" s="79"/>
      <c r="B4" s="79"/>
      <c r="C4" s="79"/>
      <c r="D4" s="79"/>
      <c r="E4" s="79"/>
      <c r="F4" s="79"/>
      <c r="G4" s="79"/>
      <c r="H4" s="2" t="s">
        <v>25</v>
      </c>
      <c r="I4" s="2" t="s">
        <v>26</v>
      </c>
      <c r="J4" s="88"/>
      <c r="K4" s="88"/>
      <c r="L4" s="79"/>
      <c r="M4" s="79"/>
      <c r="N4" s="79"/>
      <c r="O4" s="79"/>
      <c r="P4" s="79"/>
      <c r="Q4" s="79"/>
      <c r="R4" s="79"/>
      <c r="S4" s="79"/>
      <c r="T4" s="79"/>
      <c r="U4" s="79"/>
      <c r="V4">
        <v>6</v>
      </c>
    </row>
    <row r="5" spans="1:22" ht="30" customHeight="1">
      <c r="A5" s="2" t="s">
        <v>27</v>
      </c>
      <c r="B5" s="3" t="s">
        <v>421</v>
      </c>
      <c r="C5" s="2"/>
      <c r="D5" s="2"/>
      <c r="E5" s="2">
        <f t="shared" ref="E5:K5" si="0">SUM(E6:E47)</f>
        <v>2418486.52</v>
      </c>
      <c r="F5" s="2">
        <f t="shared" si="0"/>
        <v>1052685.3</v>
      </c>
      <c r="G5" s="2">
        <f t="shared" si="0"/>
        <v>423779</v>
      </c>
      <c r="H5" s="2">
        <f t="shared" si="0"/>
        <v>91039</v>
      </c>
      <c r="I5" s="2">
        <f t="shared" si="0"/>
        <v>332740</v>
      </c>
      <c r="J5" s="7">
        <f t="shared" si="0"/>
        <v>227711.42</v>
      </c>
      <c r="K5" s="7">
        <f t="shared" si="0"/>
        <v>229626.65</v>
      </c>
      <c r="L5" s="8">
        <f t="shared" ref="L5:L47" si="1">J5/G5</f>
        <v>0.53733530920597805</v>
      </c>
      <c r="M5" s="8">
        <f t="shared" ref="M5:M47" si="2">L5-$V$4/12</f>
        <v>3.7335309205977697E-2</v>
      </c>
      <c r="N5" s="3"/>
      <c r="O5" s="3"/>
      <c r="P5" s="3"/>
      <c r="Q5" s="3"/>
      <c r="R5" s="2"/>
      <c r="S5" s="2"/>
      <c r="T5" s="2"/>
      <c r="U5" s="2"/>
    </row>
    <row r="6" spans="1:22" ht="67.5" customHeight="1">
      <c r="A6" s="4">
        <v>1</v>
      </c>
      <c r="B6" s="5" t="s">
        <v>422</v>
      </c>
      <c r="C6" s="4" t="s">
        <v>423</v>
      </c>
      <c r="D6" s="4" t="s">
        <v>424</v>
      </c>
      <c r="E6" s="4">
        <v>91370</v>
      </c>
      <c r="F6" s="4">
        <v>39200</v>
      </c>
      <c r="G6" s="4">
        <v>18000</v>
      </c>
      <c r="H6" s="4">
        <v>18000</v>
      </c>
      <c r="I6" s="4"/>
      <c r="J6" s="9">
        <v>14043</v>
      </c>
      <c r="K6" s="9">
        <v>14043</v>
      </c>
      <c r="L6" s="10">
        <f t="shared" si="1"/>
        <v>0.78016666666666701</v>
      </c>
      <c r="M6" s="10">
        <f t="shared" si="2"/>
        <v>0.28016666666666701</v>
      </c>
      <c r="N6" s="6" t="s">
        <v>425</v>
      </c>
      <c r="O6" s="5" t="s">
        <v>426</v>
      </c>
      <c r="P6" s="6"/>
      <c r="Q6" s="6"/>
      <c r="R6" s="4" t="s">
        <v>427</v>
      </c>
      <c r="S6" s="4" t="s">
        <v>34</v>
      </c>
      <c r="T6" s="4" t="s">
        <v>428</v>
      </c>
      <c r="U6" s="4"/>
      <c r="V6">
        <v>6</v>
      </c>
    </row>
    <row r="7" spans="1:22" ht="55.5" customHeight="1">
      <c r="A7" s="4">
        <v>2</v>
      </c>
      <c r="B7" s="6" t="s">
        <v>429</v>
      </c>
      <c r="C7" s="4" t="s">
        <v>430</v>
      </c>
      <c r="D7" s="4" t="s">
        <v>424</v>
      </c>
      <c r="E7" s="4">
        <v>90816</v>
      </c>
      <c r="F7" s="4">
        <v>42850</v>
      </c>
      <c r="G7" s="4">
        <v>26000</v>
      </c>
      <c r="H7" s="4">
        <v>26000</v>
      </c>
      <c r="I7" s="4"/>
      <c r="J7" s="9">
        <v>13063</v>
      </c>
      <c r="K7" s="9">
        <v>13063</v>
      </c>
      <c r="L7" s="10">
        <f t="shared" si="1"/>
        <v>0.50242307692307697</v>
      </c>
      <c r="M7" s="10">
        <f t="shared" si="2"/>
        <v>2.42307692307697E-3</v>
      </c>
      <c r="N7" s="6" t="s">
        <v>431</v>
      </c>
      <c r="O7" s="5" t="s">
        <v>432</v>
      </c>
      <c r="P7" s="6"/>
      <c r="Q7" s="6"/>
      <c r="R7" s="4" t="s">
        <v>427</v>
      </c>
      <c r="S7" s="4" t="s">
        <v>34</v>
      </c>
      <c r="T7" s="4" t="s">
        <v>428</v>
      </c>
      <c r="U7" s="4"/>
      <c r="V7">
        <v>6</v>
      </c>
    </row>
    <row r="8" spans="1:22" ht="78.75" hidden="1" customHeight="1">
      <c r="A8" s="4">
        <v>3</v>
      </c>
      <c r="B8" s="6" t="s">
        <v>433</v>
      </c>
      <c r="C8" s="4" t="s">
        <v>434</v>
      </c>
      <c r="D8" s="4" t="s">
        <v>435</v>
      </c>
      <c r="E8" s="4">
        <v>25818</v>
      </c>
      <c r="F8" s="4">
        <v>8000</v>
      </c>
      <c r="G8" s="4">
        <v>8000</v>
      </c>
      <c r="H8" s="4">
        <v>8000</v>
      </c>
      <c r="I8" s="4"/>
      <c r="J8" s="9">
        <v>4031</v>
      </c>
      <c r="K8" s="9">
        <v>4031</v>
      </c>
      <c r="L8" s="10">
        <f t="shared" si="1"/>
        <v>0.50387499999999996</v>
      </c>
      <c r="M8" s="10">
        <f t="shared" si="2"/>
        <v>3.8749999999999601E-3</v>
      </c>
      <c r="N8" s="6" t="s">
        <v>436</v>
      </c>
      <c r="O8" s="5" t="s">
        <v>437</v>
      </c>
      <c r="P8" s="6"/>
      <c r="Q8" s="6"/>
      <c r="R8" s="4" t="s">
        <v>438</v>
      </c>
      <c r="S8" s="4" t="s">
        <v>34</v>
      </c>
      <c r="T8" s="4" t="s">
        <v>428</v>
      </c>
      <c r="U8" s="4"/>
      <c r="V8">
        <v>6</v>
      </c>
    </row>
    <row r="9" spans="1:22" ht="42" hidden="1" customHeight="1">
      <c r="A9" s="4">
        <v>4</v>
      </c>
      <c r="B9" s="6" t="s">
        <v>439</v>
      </c>
      <c r="C9" s="4" t="s">
        <v>440</v>
      </c>
      <c r="D9" s="4" t="s">
        <v>441</v>
      </c>
      <c r="E9" s="4">
        <v>12907.52</v>
      </c>
      <c r="F9" s="4"/>
      <c r="G9" s="4">
        <v>5000</v>
      </c>
      <c r="H9" s="4">
        <v>5000</v>
      </c>
      <c r="I9" s="4"/>
      <c r="J9" s="9">
        <v>2511</v>
      </c>
      <c r="K9" s="9">
        <v>2511</v>
      </c>
      <c r="L9" s="10">
        <f t="shared" si="1"/>
        <v>0.50219999999999998</v>
      </c>
      <c r="M9" s="10">
        <f t="shared" si="2"/>
        <v>2.1999999999999802E-3</v>
      </c>
      <c r="N9" s="6"/>
      <c r="O9" s="5" t="s">
        <v>442</v>
      </c>
      <c r="P9" s="6"/>
      <c r="Q9" s="6"/>
      <c r="R9" s="4" t="s">
        <v>443</v>
      </c>
      <c r="S9" s="4" t="s">
        <v>140</v>
      </c>
      <c r="T9" s="4" t="s">
        <v>428</v>
      </c>
      <c r="U9" s="4"/>
      <c r="V9">
        <v>6</v>
      </c>
    </row>
    <row r="10" spans="1:22" ht="42" hidden="1" customHeight="1">
      <c r="A10" s="4">
        <v>5</v>
      </c>
      <c r="B10" s="6" t="s">
        <v>124</v>
      </c>
      <c r="C10" s="4" t="s">
        <v>444</v>
      </c>
      <c r="D10" s="4" t="s">
        <v>441</v>
      </c>
      <c r="E10" s="4">
        <v>50000</v>
      </c>
      <c r="F10" s="4"/>
      <c r="G10" s="4">
        <v>6000</v>
      </c>
      <c r="H10" s="4"/>
      <c r="I10" s="4">
        <v>6000</v>
      </c>
      <c r="J10" s="11">
        <v>3050</v>
      </c>
      <c r="K10" s="11">
        <v>3100</v>
      </c>
      <c r="L10" s="10">
        <f t="shared" si="1"/>
        <v>0.50833333333333297</v>
      </c>
      <c r="M10" s="10">
        <f t="shared" si="2"/>
        <v>8.3333333333333003E-3</v>
      </c>
      <c r="N10" s="6" t="s">
        <v>445</v>
      </c>
      <c r="O10" s="5" t="s">
        <v>446</v>
      </c>
      <c r="P10" s="6"/>
      <c r="Q10" s="6"/>
      <c r="R10" s="4" t="s">
        <v>80</v>
      </c>
      <c r="S10" s="14" t="s">
        <v>447</v>
      </c>
      <c r="T10" s="4" t="s">
        <v>118</v>
      </c>
      <c r="U10" s="4"/>
      <c r="V10">
        <v>6</v>
      </c>
    </row>
    <row r="11" spans="1:22" ht="50.25" customHeight="1">
      <c r="A11" s="4">
        <v>6</v>
      </c>
      <c r="B11" s="6" t="s">
        <v>448</v>
      </c>
      <c r="C11" s="4" t="s">
        <v>449</v>
      </c>
      <c r="D11" s="4" t="s">
        <v>130</v>
      </c>
      <c r="E11" s="4">
        <v>100000</v>
      </c>
      <c r="F11" s="4">
        <v>40000</v>
      </c>
      <c r="G11" s="4">
        <v>10000</v>
      </c>
      <c r="H11" s="4"/>
      <c r="I11" s="4">
        <v>10000</v>
      </c>
      <c r="J11" s="11">
        <v>5820</v>
      </c>
      <c r="K11" s="11">
        <v>5820</v>
      </c>
      <c r="L11" s="10">
        <f t="shared" si="1"/>
        <v>0.58199999999999996</v>
      </c>
      <c r="M11" s="10">
        <f t="shared" si="2"/>
        <v>8.2000000000000003E-2</v>
      </c>
      <c r="N11" s="6" t="s">
        <v>450</v>
      </c>
      <c r="O11" s="5" t="s">
        <v>451</v>
      </c>
      <c r="P11" s="6"/>
      <c r="Q11" s="6"/>
      <c r="R11" s="4" t="s">
        <v>452</v>
      </c>
      <c r="S11" s="4" t="s">
        <v>34</v>
      </c>
      <c r="T11" s="4" t="s">
        <v>118</v>
      </c>
      <c r="U11" s="4"/>
      <c r="V11">
        <v>6</v>
      </c>
    </row>
    <row r="12" spans="1:22" ht="39.75" hidden="1" customHeight="1">
      <c r="A12" s="4">
        <v>7</v>
      </c>
      <c r="B12" s="6" t="s">
        <v>453</v>
      </c>
      <c r="C12" s="4" t="s">
        <v>454</v>
      </c>
      <c r="D12" s="4" t="s">
        <v>455</v>
      </c>
      <c r="E12" s="4">
        <v>21620</v>
      </c>
      <c r="F12" s="4">
        <v>13000</v>
      </c>
      <c r="G12" s="4">
        <v>1000</v>
      </c>
      <c r="H12" s="4"/>
      <c r="I12" s="4">
        <v>1000</v>
      </c>
      <c r="J12" s="11">
        <v>150</v>
      </c>
      <c r="K12" s="11">
        <v>150</v>
      </c>
      <c r="L12" s="10">
        <f t="shared" si="1"/>
        <v>0.15</v>
      </c>
      <c r="M12" s="10">
        <f t="shared" si="2"/>
        <v>-0.35</v>
      </c>
      <c r="N12" s="6" t="s">
        <v>450</v>
      </c>
      <c r="O12" s="5" t="s">
        <v>456</v>
      </c>
      <c r="P12" s="6"/>
      <c r="Q12" s="6"/>
      <c r="R12" s="4" t="s">
        <v>457</v>
      </c>
      <c r="S12" s="4" t="s">
        <v>34</v>
      </c>
      <c r="T12" s="4" t="s">
        <v>181</v>
      </c>
      <c r="U12" s="4"/>
      <c r="V12">
        <v>6</v>
      </c>
    </row>
    <row r="13" spans="1:22" ht="48.75" customHeight="1">
      <c r="A13" s="4">
        <v>8</v>
      </c>
      <c r="B13" s="6" t="s">
        <v>128</v>
      </c>
      <c r="C13" s="4" t="s">
        <v>458</v>
      </c>
      <c r="D13" s="4" t="s">
        <v>435</v>
      </c>
      <c r="E13" s="4">
        <v>60800</v>
      </c>
      <c r="F13" s="4">
        <v>25000</v>
      </c>
      <c r="G13" s="4">
        <v>10000</v>
      </c>
      <c r="H13" s="4"/>
      <c r="I13" s="4">
        <v>10000</v>
      </c>
      <c r="J13" s="11">
        <v>5810</v>
      </c>
      <c r="K13" s="11">
        <v>5900</v>
      </c>
      <c r="L13" s="10">
        <f t="shared" si="1"/>
        <v>0.58099999999999996</v>
      </c>
      <c r="M13" s="10">
        <f t="shared" si="2"/>
        <v>8.1000000000000003E-2</v>
      </c>
      <c r="N13" s="6" t="s">
        <v>450</v>
      </c>
      <c r="O13" s="5" t="s">
        <v>459</v>
      </c>
      <c r="P13" s="6"/>
      <c r="Q13" s="6"/>
      <c r="R13" s="4" t="s">
        <v>460</v>
      </c>
      <c r="S13" s="4" t="s">
        <v>34</v>
      </c>
      <c r="T13" s="4" t="s">
        <v>118</v>
      </c>
      <c r="U13" s="4"/>
      <c r="V13">
        <v>6</v>
      </c>
    </row>
    <row r="14" spans="1:22" ht="63.75" hidden="1" customHeight="1">
      <c r="A14" s="4">
        <v>9</v>
      </c>
      <c r="B14" s="6" t="s">
        <v>461</v>
      </c>
      <c r="C14" s="4" t="s">
        <v>462</v>
      </c>
      <c r="D14" s="4" t="s">
        <v>463</v>
      </c>
      <c r="E14" s="4">
        <v>6000</v>
      </c>
      <c r="F14" s="4">
        <v>1400</v>
      </c>
      <c r="G14" s="4">
        <v>4600</v>
      </c>
      <c r="H14" s="4"/>
      <c r="I14" s="4">
        <v>4600</v>
      </c>
      <c r="J14" s="11">
        <v>2318</v>
      </c>
      <c r="K14" s="11">
        <v>2318</v>
      </c>
      <c r="L14" s="10">
        <f t="shared" si="1"/>
        <v>0.50391304347826105</v>
      </c>
      <c r="M14" s="10">
        <f t="shared" si="2"/>
        <v>3.9130434782608204E-3</v>
      </c>
      <c r="N14" s="6" t="s">
        <v>450</v>
      </c>
      <c r="O14" s="5" t="s">
        <v>464</v>
      </c>
      <c r="P14" s="6"/>
      <c r="Q14" s="6"/>
      <c r="R14" s="4" t="s">
        <v>465</v>
      </c>
      <c r="S14" s="4" t="s">
        <v>34</v>
      </c>
      <c r="T14" s="4" t="s">
        <v>216</v>
      </c>
      <c r="U14" s="4"/>
      <c r="V14">
        <v>6</v>
      </c>
    </row>
    <row r="15" spans="1:22" ht="57.75" customHeight="1">
      <c r="A15" s="4">
        <v>10</v>
      </c>
      <c r="B15" s="6" t="s">
        <v>466</v>
      </c>
      <c r="C15" s="4" t="s">
        <v>467</v>
      </c>
      <c r="D15" s="4" t="s">
        <v>463</v>
      </c>
      <c r="E15" s="4">
        <v>15000</v>
      </c>
      <c r="F15" s="4">
        <v>2000</v>
      </c>
      <c r="G15" s="4">
        <v>13000</v>
      </c>
      <c r="H15" s="4"/>
      <c r="I15" s="4">
        <v>13000</v>
      </c>
      <c r="J15" s="11">
        <v>2000</v>
      </c>
      <c r="K15" s="11">
        <v>2000</v>
      </c>
      <c r="L15" s="18">
        <f t="shared" si="1"/>
        <v>0.15384615384615399</v>
      </c>
      <c r="M15" s="18">
        <f t="shared" si="2"/>
        <v>-0.34615384615384598</v>
      </c>
      <c r="N15" s="6" t="s">
        <v>468</v>
      </c>
      <c r="O15" s="5" t="s">
        <v>469</v>
      </c>
      <c r="P15" s="6"/>
      <c r="Q15" s="6"/>
      <c r="R15" s="4" t="s">
        <v>470</v>
      </c>
      <c r="S15" s="4" t="s">
        <v>34</v>
      </c>
      <c r="T15" s="4" t="s">
        <v>194</v>
      </c>
      <c r="U15" s="4"/>
      <c r="V15">
        <v>6</v>
      </c>
    </row>
    <row r="16" spans="1:22" ht="57.75" customHeight="1">
      <c r="A16" s="4">
        <v>11</v>
      </c>
      <c r="B16" s="6" t="s">
        <v>211</v>
      </c>
      <c r="C16" s="4" t="s">
        <v>471</v>
      </c>
      <c r="D16" s="4" t="s">
        <v>213</v>
      </c>
      <c r="E16" s="4">
        <v>60000</v>
      </c>
      <c r="F16" s="4">
        <v>45730</v>
      </c>
      <c r="G16" s="4">
        <v>14000</v>
      </c>
      <c r="H16" s="4"/>
      <c r="I16" s="4">
        <v>14000</v>
      </c>
      <c r="J16" s="11">
        <v>5021</v>
      </c>
      <c r="K16" s="11">
        <v>5021</v>
      </c>
      <c r="L16" s="19">
        <f t="shared" si="1"/>
        <v>0.35864285714285699</v>
      </c>
      <c r="M16" s="19">
        <f t="shared" si="2"/>
        <v>-0.14135714285714299</v>
      </c>
      <c r="N16" s="6" t="s">
        <v>450</v>
      </c>
      <c r="O16" s="5" t="s">
        <v>472</v>
      </c>
      <c r="P16" s="6"/>
      <c r="Q16" s="6"/>
      <c r="R16" s="4" t="s">
        <v>473</v>
      </c>
      <c r="S16" s="4" t="s">
        <v>34</v>
      </c>
      <c r="T16" s="4" t="s">
        <v>216</v>
      </c>
      <c r="U16" s="4"/>
      <c r="V16">
        <v>6</v>
      </c>
    </row>
    <row r="17" spans="1:22" ht="50.25" hidden="1" customHeight="1">
      <c r="A17" s="4">
        <v>12</v>
      </c>
      <c r="B17" s="6" t="s">
        <v>474</v>
      </c>
      <c r="C17" s="4" t="s">
        <v>475</v>
      </c>
      <c r="D17" s="4" t="s">
        <v>476</v>
      </c>
      <c r="E17" s="4">
        <v>26000</v>
      </c>
      <c r="F17" s="4">
        <v>23000</v>
      </c>
      <c r="G17" s="4">
        <v>3000</v>
      </c>
      <c r="H17" s="4"/>
      <c r="I17" s="4">
        <v>3000</v>
      </c>
      <c r="J17" s="11">
        <v>3000</v>
      </c>
      <c r="K17" s="11">
        <v>3000</v>
      </c>
      <c r="L17" s="10">
        <f t="shared" si="1"/>
        <v>1</v>
      </c>
      <c r="M17" s="10">
        <f t="shared" si="2"/>
        <v>0.5</v>
      </c>
      <c r="N17" s="6" t="s">
        <v>450</v>
      </c>
      <c r="O17" s="20" t="s">
        <v>477</v>
      </c>
      <c r="P17" s="6"/>
      <c r="Q17" s="6"/>
      <c r="R17" s="4" t="s">
        <v>56</v>
      </c>
      <c r="S17" s="4" t="s">
        <v>34</v>
      </c>
      <c r="T17" s="4" t="s">
        <v>244</v>
      </c>
      <c r="U17" s="4"/>
      <c r="V17">
        <v>6</v>
      </c>
    </row>
    <row r="18" spans="1:22" ht="45" hidden="1" customHeight="1">
      <c r="A18" s="4">
        <v>13</v>
      </c>
      <c r="B18" s="6" t="s">
        <v>478</v>
      </c>
      <c r="C18" s="4" t="s">
        <v>479</v>
      </c>
      <c r="D18" s="4" t="s">
        <v>424</v>
      </c>
      <c r="E18" s="4">
        <v>26000</v>
      </c>
      <c r="F18" s="4">
        <v>8000</v>
      </c>
      <c r="G18" s="4">
        <v>5000</v>
      </c>
      <c r="H18" s="4"/>
      <c r="I18" s="4">
        <v>5000</v>
      </c>
      <c r="J18" s="11">
        <v>2630</v>
      </c>
      <c r="K18" s="11">
        <v>2630</v>
      </c>
      <c r="L18" s="10">
        <f t="shared" si="1"/>
        <v>0.52600000000000002</v>
      </c>
      <c r="M18" s="10">
        <f t="shared" si="2"/>
        <v>2.5999999999999999E-2</v>
      </c>
      <c r="N18" s="6" t="s">
        <v>480</v>
      </c>
      <c r="O18" s="5" t="s">
        <v>481</v>
      </c>
      <c r="P18" s="6"/>
      <c r="Q18" s="6"/>
      <c r="R18" s="4" t="s">
        <v>482</v>
      </c>
      <c r="S18" s="4" t="s">
        <v>34</v>
      </c>
      <c r="T18" s="4" t="s">
        <v>222</v>
      </c>
      <c r="U18" s="4"/>
      <c r="V18">
        <v>6</v>
      </c>
    </row>
    <row r="19" spans="1:22" ht="56.25" hidden="1" customHeight="1">
      <c r="A19" s="4">
        <v>14</v>
      </c>
      <c r="B19" s="6" t="s">
        <v>483</v>
      </c>
      <c r="C19" s="4" t="s">
        <v>484</v>
      </c>
      <c r="D19" s="4" t="s">
        <v>485</v>
      </c>
      <c r="E19" s="4">
        <v>18000</v>
      </c>
      <c r="F19" s="4">
        <v>13000</v>
      </c>
      <c r="G19" s="4">
        <v>5000</v>
      </c>
      <c r="H19" s="4"/>
      <c r="I19" s="4">
        <v>5000</v>
      </c>
      <c r="J19" s="11">
        <v>3500</v>
      </c>
      <c r="K19" s="11">
        <v>3500</v>
      </c>
      <c r="L19" s="10">
        <f t="shared" si="1"/>
        <v>0.7</v>
      </c>
      <c r="M19" s="10">
        <f t="shared" si="2"/>
        <v>0.2</v>
      </c>
      <c r="N19" s="6" t="s">
        <v>450</v>
      </c>
      <c r="O19" s="5" t="s">
        <v>486</v>
      </c>
      <c r="P19" s="6"/>
      <c r="Q19" s="6"/>
      <c r="R19" s="4" t="s">
        <v>56</v>
      </c>
      <c r="S19" s="4" t="s">
        <v>34</v>
      </c>
      <c r="T19" s="4" t="s">
        <v>244</v>
      </c>
      <c r="U19" s="4"/>
      <c r="V19">
        <v>6</v>
      </c>
    </row>
    <row r="20" spans="1:22" ht="49.5" hidden="1" customHeight="1">
      <c r="A20" s="4">
        <v>15</v>
      </c>
      <c r="B20" s="6" t="s">
        <v>487</v>
      </c>
      <c r="C20" s="4" t="s">
        <v>488</v>
      </c>
      <c r="D20" s="4" t="s">
        <v>435</v>
      </c>
      <c r="E20" s="4">
        <v>10500</v>
      </c>
      <c r="F20" s="4">
        <v>1500</v>
      </c>
      <c r="G20" s="4">
        <v>3000</v>
      </c>
      <c r="H20" s="4"/>
      <c r="I20" s="4">
        <v>3000</v>
      </c>
      <c r="J20" s="11">
        <v>1850</v>
      </c>
      <c r="K20" s="11">
        <v>1900</v>
      </c>
      <c r="L20" s="10">
        <f t="shared" si="1"/>
        <v>0.61666666666666703</v>
      </c>
      <c r="M20" s="10">
        <f t="shared" si="2"/>
        <v>0.116666666666667</v>
      </c>
      <c r="N20" s="6" t="s">
        <v>450</v>
      </c>
      <c r="O20" s="5" t="s">
        <v>489</v>
      </c>
      <c r="P20" s="6"/>
      <c r="Q20" s="6"/>
      <c r="R20" s="4" t="s">
        <v>80</v>
      </c>
      <c r="S20" s="4" t="s">
        <v>34</v>
      </c>
      <c r="T20" s="4" t="s">
        <v>118</v>
      </c>
      <c r="U20" s="4"/>
      <c r="V20">
        <v>6</v>
      </c>
    </row>
    <row r="21" spans="1:22" ht="44.25" hidden="1" customHeight="1">
      <c r="A21" s="4">
        <v>16</v>
      </c>
      <c r="B21" s="5" t="s">
        <v>490</v>
      </c>
      <c r="C21" s="4" t="s">
        <v>491</v>
      </c>
      <c r="D21" s="4" t="s">
        <v>424</v>
      </c>
      <c r="E21" s="4">
        <v>19379</v>
      </c>
      <c r="F21" s="4">
        <v>9000</v>
      </c>
      <c r="G21" s="4">
        <v>5020</v>
      </c>
      <c r="H21" s="4"/>
      <c r="I21" s="4">
        <v>5020</v>
      </c>
      <c r="J21" s="12">
        <v>1510</v>
      </c>
      <c r="K21" s="11">
        <v>1510</v>
      </c>
      <c r="L21" s="10">
        <f t="shared" si="1"/>
        <v>0.30079681274900399</v>
      </c>
      <c r="M21" s="10">
        <f t="shared" si="2"/>
        <v>-0.19920318725099601</v>
      </c>
      <c r="N21" s="6" t="s">
        <v>450</v>
      </c>
      <c r="O21" s="6" t="s">
        <v>492</v>
      </c>
      <c r="P21" s="6"/>
      <c r="Q21" s="6"/>
      <c r="R21" s="4" t="s">
        <v>493</v>
      </c>
      <c r="S21" s="4" t="s">
        <v>34</v>
      </c>
      <c r="T21" s="4" t="s">
        <v>181</v>
      </c>
      <c r="U21" s="4"/>
      <c r="V21">
        <v>6</v>
      </c>
    </row>
    <row r="22" spans="1:22" ht="44.25" hidden="1" customHeight="1">
      <c r="A22" s="4">
        <v>17</v>
      </c>
      <c r="B22" s="6" t="s">
        <v>494</v>
      </c>
      <c r="C22" s="4" t="s">
        <v>495</v>
      </c>
      <c r="D22" s="4" t="s">
        <v>435</v>
      </c>
      <c r="E22" s="4">
        <v>8000</v>
      </c>
      <c r="F22" s="4">
        <v>6000</v>
      </c>
      <c r="G22" s="4">
        <v>2000</v>
      </c>
      <c r="H22" s="4"/>
      <c r="I22" s="4">
        <v>2000</v>
      </c>
      <c r="J22" s="11">
        <v>1210</v>
      </c>
      <c r="K22" s="11">
        <v>1250</v>
      </c>
      <c r="L22" s="10">
        <f t="shared" si="1"/>
        <v>0.60499999999999998</v>
      </c>
      <c r="M22" s="10">
        <f t="shared" si="2"/>
        <v>0.105</v>
      </c>
      <c r="N22" s="6" t="s">
        <v>450</v>
      </c>
      <c r="O22" s="6" t="s">
        <v>496</v>
      </c>
      <c r="P22" s="6"/>
      <c r="Q22" s="6"/>
      <c r="R22" s="4" t="s">
        <v>497</v>
      </c>
      <c r="S22" s="4" t="s">
        <v>34</v>
      </c>
      <c r="T22" s="4" t="s">
        <v>118</v>
      </c>
      <c r="U22" s="4"/>
      <c r="V22">
        <v>6</v>
      </c>
    </row>
    <row r="23" spans="1:22" ht="60.75" customHeight="1">
      <c r="A23" s="4">
        <v>18</v>
      </c>
      <c r="B23" s="5" t="s">
        <v>498</v>
      </c>
      <c r="C23" s="4" t="s">
        <v>499</v>
      </c>
      <c r="D23" s="4" t="s">
        <v>275</v>
      </c>
      <c r="E23" s="4">
        <v>25000</v>
      </c>
      <c r="F23" s="4">
        <v>6000</v>
      </c>
      <c r="G23" s="4">
        <v>10000</v>
      </c>
      <c r="H23" s="4"/>
      <c r="I23" s="4">
        <v>10000</v>
      </c>
      <c r="J23" s="11">
        <v>5500</v>
      </c>
      <c r="K23" s="11">
        <v>5500</v>
      </c>
      <c r="L23" s="10">
        <f t="shared" si="1"/>
        <v>0.55000000000000004</v>
      </c>
      <c r="M23" s="10">
        <f t="shared" si="2"/>
        <v>0.05</v>
      </c>
      <c r="N23" s="6" t="s">
        <v>450</v>
      </c>
      <c r="O23" s="5" t="s">
        <v>500</v>
      </c>
      <c r="P23" s="6"/>
      <c r="Q23" s="6"/>
      <c r="R23" s="4" t="s">
        <v>501</v>
      </c>
      <c r="S23" s="4" t="s">
        <v>34</v>
      </c>
      <c r="T23" s="4" t="s">
        <v>244</v>
      </c>
      <c r="U23" s="4"/>
      <c r="V23">
        <v>6</v>
      </c>
    </row>
    <row r="24" spans="1:22" ht="39.75" hidden="1" customHeight="1">
      <c r="A24" s="4">
        <v>19</v>
      </c>
      <c r="B24" s="6" t="s">
        <v>502</v>
      </c>
      <c r="C24" s="4" t="s">
        <v>503</v>
      </c>
      <c r="D24" s="4" t="s">
        <v>424</v>
      </c>
      <c r="E24" s="4">
        <v>10000</v>
      </c>
      <c r="F24" s="4">
        <v>4000</v>
      </c>
      <c r="G24" s="4">
        <v>3000</v>
      </c>
      <c r="H24" s="4"/>
      <c r="I24" s="4">
        <v>3000</v>
      </c>
      <c r="J24" s="11">
        <v>1526</v>
      </c>
      <c r="K24" s="11">
        <v>1526</v>
      </c>
      <c r="L24" s="10">
        <f t="shared" si="1"/>
        <v>0.50866666666666704</v>
      </c>
      <c r="M24" s="10">
        <f t="shared" si="2"/>
        <v>8.6666666666667096E-3</v>
      </c>
      <c r="N24" s="6" t="s">
        <v>450</v>
      </c>
      <c r="O24" s="5" t="s">
        <v>504</v>
      </c>
      <c r="P24" s="6"/>
      <c r="Q24" s="6"/>
      <c r="R24" s="4" t="s">
        <v>505</v>
      </c>
      <c r="S24" s="4" t="s">
        <v>34</v>
      </c>
      <c r="T24" s="4" t="s">
        <v>222</v>
      </c>
      <c r="U24" s="4"/>
      <c r="V24">
        <v>6</v>
      </c>
    </row>
    <row r="25" spans="1:22" ht="64.5" customHeight="1">
      <c r="A25" s="4">
        <v>20</v>
      </c>
      <c r="B25" s="6" t="s">
        <v>147</v>
      </c>
      <c r="C25" s="4" t="s">
        <v>506</v>
      </c>
      <c r="D25" s="4" t="s">
        <v>435</v>
      </c>
      <c r="E25" s="4">
        <v>39000</v>
      </c>
      <c r="F25" s="4">
        <v>2000</v>
      </c>
      <c r="G25" s="4">
        <v>10000</v>
      </c>
      <c r="H25" s="4"/>
      <c r="I25" s="4">
        <v>10000</v>
      </c>
      <c r="J25" s="11">
        <v>5925</v>
      </c>
      <c r="K25" s="11">
        <v>6000</v>
      </c>
      <c r="L25" s="10">
        <f t="shared" si="1"/>
        <v>0.59250000000000003</v>
      </c>
      <c r="M25" s="10">
        <f t="shared" si="2"/>
        <v>9.2499999999999999E-2</v>
      </c>
      <c r="N25" s="6" t="s">
        <v>507</v>
      </c>
      <c r="O25" s="5" t="s">
        <v>508</v>
      </c>
      <c r="P25" s="6"/>
      <c r="Q25" s="6"/>
      <c r="R25" s="4" t="s">
        <v>509</v>
      </c>
      <c r="S25" s="4" t="s">
        <v>34</v>
      </c>
      <c r="T25" s="4" t="s">
        <v>118</v>
      </c>
      <c r="U25" s="4"/>
      <c r="V25">
        <v>6</v>
      </c>
    </row>
    <row r="26" spans="1:22" ht="55.5" customHeight="1">
      <c r="A26" s="4">
        <v>21</v>
      </c>
      <c r="B26" s="6" t="s">
        <v>261</v>
      </c>
      <c r="C26" s="4" t="s">
        <v>510</v>
      </c>
      <c r="D26" s="4" t="s">
        <v>511</v>
      </c>
      <c r="E26" s="4">
        <v>100000</v>
      </c>
      <c r="F26" s="4">
        <v>40000</v>
      </c>
      <c r="G26" s="4">
        <v>15000</v>
      </c>
      <c r="H26" s="4"/>
      <c r="I26" s="4">
        <v>15000</v>
      </c>
      <c r="J26" s="12">
        <v>8835</v>
      </c>
      <c r="K26" s="11">
        <v>8900</v>
      </c>
      <c r="L26" s="10">
        <f t="shared" si="1"/>
        <v>0.58899999999999997</v>
      </c>
      <c r="M26" s="10">
        <f t="shared" si="2"/>
        <v>8.8999999999999996E-2</v>
      </c>
      <c r="N26" s="6" t="s">
        <v>512</v>
      </c>
      <c r="O26" s="6" t="s">
        <v>513</v>
      </c>
      <c r="P26" s="6"/>
      <c r="Q26" s="6"/>
      <c r="R26" s="4" t="s">
        <v>514</v>
      </c>
      <c r="S26" s="4" t="s">
        <v>34</v>
      </c>
      <c r="T26" s="4" t="s">
        <v>118</v>
      </c>
      <c r="U26" s="4"/>
      <c r="V26">
        <v>6</v>
      </c>
    </row>
    <row r="27" spans="1:22" ht="191.25" customHeight="1">
      <c r="A27" s="4">
        <v>22</v>
      </c>
      <c r="B27" s="6" t="s">
        <v>515</v>
      </c>
      <c r="C27" s="4" t="s">
        <v>516</v>
      </c>
      <c r="D27" s="4" t="s">
        <v>517</v>
      </c>
      <c r="E27" s="4">
        <v>275000</v>
      </c>
      <c r="F27" s="4">
        <v>265000</v>
      </c>
      <c r="G27" s="4">
        <v>10000</v>
      </c>
      <c r="H27" s="4">
        <v>10000</v>
      </c>
      <c r="I27" s="4"/>
      <c r="J27" s="11">
        <v>6010</v>
      </c>
      <c r="K27" s="11">
        <v>6010</v>
      </c>
      <c r="L27" s="10">
        <f t="shared" si="1"/>
        <v>0.60099999999999998</v>
      </c>
      <c r="M27" s="10">
        <f t="shared" si="2"/>
        <v>0.10100000000000001</v>
      </c>
      <c r="N27" s="6" t="s">
        <v>518</v>
      </c>
      <c r="O27" s="5" t="s">
        <v>519</v>
      </c>
      <c r="P27" s="6"/>
      <c r="Q27" s="6"/>
      <c r="R27" s="4" t="s">
        <v>501</v>
      </c>
      <c r="S27" s="4" t="s">
        <v>34</v>
      </c>
      <c r="T27" s="4" t="s">
        <v>118</v>
      </c>
      <c r="U27" s="4"/>
      <c r="V27">
        <v>6</v>
      </c>
    </row>
    <row r="28" spans="1:22" ht="213" hidden="1" customHeight="1">
      <c r="A28" s="4">
        <v>23</v>
      </c>
      <c r="B28" s="6" t="s">
        <v>520</v>
      </c>
      <c r="C28" s="4" t="s">
        <v>521</v>
      </c>
      <c r="D28" s="4" t="s">
        <v>424</v>
      </c>
      <c r="E28" s="4">
        <v>38400</v>
      </c>
      <c r="F28" s="4">
        <v>17090</v>
      </c>
      <c r="G28" s="4">
        <v>780</v>
      </c>
      <c r="H28" s="4">
        <v>290</v>
      </c>
      <c r="I28" s="4">
        <v>490</v>
      </c>
      <c r="J28" s="11">
        <v>410</v>
      </c>
      <c r="K28" s="11">
        <v>410</v>
      </c>
      <c r="L28" s="10">
        <f t="shared" si="1"/>
        <v>0.52564102564102599</v>
      </c>
      <c r="M28" s="10">
        <f t="shared" si="2"/>
        <v>2.5641025641025699E-2</v>
      </c>
      <c r="N28" s="6" t="s">
        <v>522</v>
      </c>
      <c r="O28" s="5" t="s">
        <v>523</v>
      </c>
      <c r="P28" s="6"/>
      <c r="Q28" s="6"/>
      <c r="R28" s="4" t="s">
        <v>80</v>
      </c>
      <c r="S28" s="4" t="s">
        <v>34</v>
      </c>
      <c r="T28" s="4" t="s">
        <v>141</v>
      </c>
      <c r="U28" s="4"/>
      <c r="V28">
        <v>6</v>
      </c>
    </row>
    <row r="29" spans="1:22" ht="82.5" hidden="1" customHeight="1">
      <c r="A29" s="4">
        <v>24</v>
      </c>
      <c r="B29" s="6" t="s">
        <v>524</v>
      </c>
      <c r="C29" s="4" t="s">
        <v>285</v>
      </c>
      <c r="D29" s="4" t="s">
        <v>455</v>
      </c>
      <c r="E29" s="4">
        <v>35000</v>
      </c>
      <c r="F29" s="4">
        <v>24320</v>
      </c>
      <c r="G29" s="4">
        <v>5500</v>
      </c>
      <c r="H29" s="4">
        <v>5500</v>
      </c>
      <c r="I29" s="4"/>
      <c r="J29" s="11">
        <v>2839</v>
      </c>
      <c r="K29" s="11">
        <v>2839</v>
      </c>
      <c r="L29" s="10">
        <f t="shared" si="1"/>
        <v>0.51618181818181796</v>
      </c>
      <c r="M29" s="10">
        <f t="shared" si="2"/>
        <v>1.61818181818182E-2</v>
      </c>
      <c r="N29" s="6" t="s">
        <v>450</v>
      </c>
      <c r="O29" s="5" t="s">
        <v>525</v>
      </c>
      <c r="P29" s="6"/>
      <c r="Q29" s="6"/>
      <c r="R29" s="4" t="s">
        <v>80</v>
      </c>
      <c r="S29" s="4" t="s">
        <v>34</v>
      </c>
      <c r="T29" s="4" t="s">
        <v>526</v>
      </c>
      <c r="U29" s="4"/>
      <c r="V29">
        <v>6</v>
      </c>
    </row>
    <row r="30" spans="1:22" ht="227.25" customHeight="1">
      <c r="A30" s="4">
        <v>25</v>
      </c>
      <c r="B30" s="5" t="s">
        <v>290</v>
      </c>
      <c r="C30" s="4" t="s">
        <v>527</v>
      </c>
      <c r="D30" s="4" t="s">
        <v>130</v>
      </c>
      <c r="E30" s="4">
        <v>600000</v>
      </c>
      <c r="F30" s="4">
        <v>100000</v>
      </c>
      <c r="G30" s="4">
        <v>100000</v>
      </c>
      <c r="H30" s="4"/>
      <c r="I30" s="4">
        <v>100000</v>
      </c>
      <c r="J30" s="11">
        <v>63000</v>
      </c>
      <c r="K30" s="11">
        <v>59000</v>
      </c>
      <c r="L30" s="18">
        <f t="shared" si="1"/>
        <v>0.63</v>
      </c>
      <c r="M30" s="18">
        <f t="shared" si="2"/>
        <v>0.13</v>
      </c>
      <c r="N30" s="5" t="s">
        <v>528</v>
      </c>
      <c r="O30" s="5" t="s">
        <v>529</v>
      </c>
      <c r="P30" s="5" t="s">
        <v>530</v>
      </c>
      <c r="Q30" s="6"/>
      <c r="R30" s="4" t="s">
        <v>531</v>
      </c>
      <c r="S30" s="4" t="s">
        <v>34</v>
      </c>
      <c r="T30" s="4" t="s">
        <v>271</v>
      </c>
      <c r="U30" s="4" t="s">
        <v>532</v>
      </c>
      <c r="V30">
        <v>6</v>
      </c>
    </row>
    <row r="31" spans="1:22" ht="54.75" hidden="1" customHeight="1">
      <c r="A31" s="4">
        <v>26</v>
      </c>
      <c r="B31" s="6" t="s">
        <v>533</v>
      </c>
      <c r="C31" s="4" t="s">
        <v>534</v>
      </c>
      <c r="D31" s="4" t="s">
        <v>31</v>
      </c>
      <c r="E31" s="4">
        <v>19082</v>
      </c>
      <c r="F31" s="4"/>
      <c r="G31" s="4">
        <v>1000</v>
      </c>
      <c r="H31" s="4">
        <v>1000</v>
      </c>
      <c r="I31" s="4"/>
      <c r="J31" s="11">
        <v>300</v>
      </c>
      <c r="K31" s="11">
        <v>0</v>
      </c>
      <c r="L31" s="10">
        <f t="shared" si="1"/>
        <v>0.3</v>
      </c>
      <c r="M31" s="10">
        <f t="shared" si="2"/>
        <v>-0.2</v>
      </c>
      <c r="N31" s="6" t="s">
        <v>535</v>
      </c>
      <c r="O31" s="5" t="s">
        <v>536</v>
      </c>
      <c r="P31" s="6"/>
      <c r="Q31" s="6"/>
      <c r="R31" s="4" t="s">
        <v>537</v>
      </c>
      <c r="S31" s="4" t="s">
        <v>306</v>
      </c>
      <c r="T31" s="4" t="s">
        <v>538</v>
      </c>
      <c r="U31" s="4" t="s">
        <v>539</v>
      </c>
      <c r="V31">
        <v>6</v>
      </c>
    </row>
    <row r="32" spans="1:22" ht="117.75" customHeight="1">
      <c r="A32" s="4">
        <v>27</v>
      </c>
      <c r="B32" s="5" t="s">
        <v>540</v>
      </c>
      <c r="C32" s="4" t="s">
        <v>541</v>
      </c>
      <c r="D32" s="4" t="s">
        <v>435</v>
      </c>
      <c r="E32" s="4">
        <v>51258</v>
      </c>
      <c r="F32" s="4">
        <v>175</v>
      </c>
      <c r="G32" s="4">
        <v>15300</v>
      </c>
      <c r="H32" s="4"/>
      <c r="I32" s="4">
        <v>15300</v>
      </c>
      <c r="J32" s="11">
        <v>735</v>
      </c>
      <c r="K32" s="11">
        <v>825</v>
      </c>
      <c r="L32" s="18">
        <f t="shared" si="1"/>
        <v>4.8039215686274499E-2</v>
      </c>
      <c r="M32" s="18">
        <f t="shared" si="2"/>
        <v>-0.45196078431372499</v>
      </c>
      <c r="N32" s="6" t="s">
        <v>542</v>
      </c>
      <c r="O32" s="5" t="s">
        <v>543</v>
      </c>
      <c r="P32" s="5" t="s">
        <v>544</v>
      </c>
      <c r="Q32" s="6"/>
      <c r="R32" s="4" t="s">
        <v>545</v>
      </c>
      <c r="S32" s="4" t="s">
        <v>249</v>
      </c>
      <c r="T32" s="4" t="s">
        <v>538</v>
      </c>
      <c r="U32" s="4" t="s">
        <v>546</v>
      </c>
      <c r="V32">
        <v>6</v>
      </c>
    </row>
    <row r="33" spans="1:22" ht="57" hidden="1">
      <c r="A33" s="4">
        <v>28</v>
      </c>
      <c r="B33" s="6" t="s">
        <v>547</v>
      </c>
      <c r="C33" s="4" t="s">
        <v>548</v>
      </c>
      <c r="D33" s="4" t="s">
        <v>463</v>
      </c>
      <c r="E33" s="4">
        <v>6086</v>
      </c>
      <c r="F33" s="4">
        <v>4000</v>
      </c>
      <c r="G33" s="4">
        <v>2080</v>
      </c>
      <c r="H33" s="4"/>
      <c r="I33" s="4">
        <v>2080</v>
      </c>
      <c r="J33" s="11">
        <v>1300</v>
      </c>
      <c r="K33" s="11">
        <v>2086</v>
      </c>
      <c r="L33" s="10">
        <f t="shared" si="1"/>
        <v>0.625</v>
      </c>
      <c r="M33" s="10">
        <f t="shared" si="2"/>
        <v>0.125</v>
      </c>
      <c r="N33" s="6" t="s">
        <v>549</v>
      </c>
      <c r="O33" s="5" t="s">
        <v>550</v>
      </c>
      <c r="P33" s="6"/>
      <c r="Q33" s="6"/>
      <c r="R33" s="4" t="s">
        <v>56</v>
      </c>
      <c r="S33" s="4" t="s">
        <v>34</v>
      </c>
      <c r="T33" s="4" t="s">
        <v>538</v>
      </c>
      <c r="U33" s="4"/>
      <c r="V33">
        <v>6</v>
      </c>
    </row>
    <row r="34" spans="1:22" ht="221.25" customHeight="1">
      <c r="A34" s="4">
        <v>29</v>
      </c>
      <c r="B34" s="6" t="s">
        <v>551</v>
      </c>
      <c r="C34" s="4" t="s">
        <v>552</v>
      </c>
      <c r="D34" s="4" t="s">
        <v>38</v>
      </c>
      <c r="E34" s="4">
        <v>52652</v>
      </c>
      <c r="F34" s="4">
        <v>1300</v>
      </c>
      <c r="G34" s="4">
        <v>11700</v>
      </c>
      <c r="H34" s="4"/>
      <c r="I34" s="4">
        <v>11700</v>
      </c>
      <c r="J34" s="11">
        <v>7073.51</v>
      </c>
      <c r="K34" s="11">
        <v>3121.25</v>
      </c>
      <c r="L34" s="10">
        <f t="shared" si="1"/>
        <v>0.60457350427350398</v>
      </c>
      <c r="M34" s="10">
        <f t="shared" si="2"/>
        <v>0.10457350427350399</v>
      </c>
      <c r="N34" s="5" t="s">
        <v>553</v>
      </c>
      <c r="O34" s="5" t="s">
        <v>554</v>
      </c>
      <c r="P34" s="5" t="s">
        <v>555</v>
      </c>
      <c r="Q34" s="6"/>
      <c r="R34" s="4" t="s">
        <v>556</v>
      </c>
      <c r="S34" s="4" t="s">
        <v>306</v>
      </c>
      <c r="T34" s="4" t="s">
        <v>557</v>
      </c>
      <c r="U34" s="4"/>
      <c r="V34">
        <v>6</v>
      </c>
    </row>
    <row r="35" spans="1:22" ht="54" hidden="1" customHeight="1">
      <c r="A35" s="4">
        <v>30</v>
      </c>
      <c r="B35" s="6" t="s">
        <v>383</v>
      </c>
      <c r="C35" s="4" t="s">
        <v>558</v>
      </c>
      <c r="D35" s="4" t="s">
        <v>441</v>
      </c>
      <c r="E35" s="4">
        <v>2324</v>
      </c>
      <c r="F35" s="4">
        <v>0</v>
      </c>
      <c r="G35" s="4">
        <v>1570</v>
      </c>
      <c r="H35" s="4">
        <v>1570</v>
      </c>
      <c r="I35" s="4"/>
      <c r="J35" s="11">
        <v>200</v>
      </c>
      <c r="K35" s="11">
        <v>300</v>
      </c>
      <c r="L35" s="10">
        <f t="shared" si="1"/>
        <v>0.12738853503184699</v>
      </c>
      <c r="M35" s="10">
        <f t="shared" si="2"/>
        <v>-0.37261146496815301</v>
      </c>
      <c r="N35" s="6" t="s">
        <v>559</v>
      </c>
      <c r="O35" s="5" t="s">
        <v>560</v>
      </c>
      <c r="P35" s="5" t="s">
        <v>561</v>
      </c>
      <c r="Q35" s="6"/>
      <c r="R35" s="4" t="s">
        <v>562</v>
      </c>
      <c r="S35" s="14" t="s">
        <v>563</v>
      </c>
      <c r="T35" s="4" t="s">
        <v>538</v>
      </c>
      <c r="U35" s="4"/>
      <c r="V35">
        <v>6</v>
      </c>
    </row>
    <row r="36" spans="1:22" ht="120" hidden="1" customHeight="1">
      <c r="A36" s="4">
        <v>31</v>
      </c>
      <c r="B36" s="6" t="s">
        <v>564</v>
      </c>
      <c r="C36" s="4" t="s">
        <v>565</v>
      </c>
      <c r="D36" s="4" t="s">
        <v>463</v>
      </c>
      <c r="E36" s="4">
        <v>6375</v>
      </c>
      <c r="F36" s="4"/>
      <c r="G36" s="4">
        <v>6375</v>
      </c>
      <c r="H36" s="4">
        <v>6375</v>
      </c>
      <c r="I36" s="4"/>
      <c r="J36" s="11">
        <v>1666.34</v>
      </c>
      <c r="K36" s="11">
        <v>6374</v>
      </c>
      <c r="L36" s="10">
        <f t="shared" si="1"/>
        <v>0.26138666666666699</v>
      </c>
      <c r="M36" s="10">
        <f t="shared" si="2"/>
        <v>-0.23861333333333301</v>
      </c>
      <c r="N36" s="6" t="s">
        <v>535</v>
      </c>
      <c r="O36" s="6" t="s">
        <v>566</v>
      </c>
      <c r="P36" s="6"/>
      <c r="Q36" s="6"/>
      <c r="R36" s="4" t="s">
        <v>545</v>
      </c>
      <c r="S36" s="4" t="s">
        <v>34</v>
      </c>
      <c r="T36" s="4" t="s">
        <v>567</v>
      </c>
      <c r="U36" s="4" t="s">
        <v>568</v>
      </c>
      <c r="V36">
        <v>6</v>
      </c>
    </row>
    <row r="37" spans="1:22" ht="48.75" hidden="1" customHeight="1">
      <c r="A37" s="4">
        <v>32</v>
      </c>
      <c r="B37" s="6" t="s">
        <v>569</v>
      </c>
      <c r="C37" s="4" t="s">
        <v>570</v>
      </c>
      <c r="D37" s="4" t="s">
        <v>441</v>
      </c>
      <c r="E37" s="4">
        <v>9000</v>
      </c>
      <c r="F37" s="4"/>
      <c r="G37" s="4">
        <v>2000</v>
      </c>
      <c r="H37" s="4">
        <v>2000</v>
      </c>
      <c r="I37" s="4"/>
      <c r="J37" s="11">
        <v>1225</v>
      </c>
      <c r="K37" s="11">
        <v>1300</v>
      </c>
      <c r="L37" s="10">
        <f t="shared" si="1"/>
        <v>0.61250000000000004</v>
      </c>
      <c r="M37" s="10">
        <f t="shared" si="2"/>
        <v>0.1125</v>
      </c>
      <c r="N37" s="6" t="s">
        <v>571</v>
      </c>
      <c r="O37" s="5" t="s">
        <v>572</v>
      </c>
      <c r="P37" s="6"/>
      <c r="Q37" s="6"/>
      <c r="R37" s="4" t="s">
        <v>573</v>
      </c>
      <c r="S37" s="14" t="s">
        <v>574</v>
      </c>
      <c r="T37" s="4" t="s">
        <v>118</v>
      </c>
      <c r="U37" s="4"/>
      <c r="V37">
        <v>6</v>
      </c>
    </row>
    <row r="38" spans="1:22" ht="150.75" hidden="1" customHeight="1">
      <c r="A38" s="4">
        <v>33</v>
      </c>
      <c r="B38" s="6" t="s">
        <v>575</v>
      </c>
      <c r="C38" s="4" t="s">
        <v>576</v>
      </c>
      <c r="D38" s="4" t="s">
        <v>485</v>
      </c>
      <c r="E38" s="4">
        <v>17500</v>
      </c>
      <c r="F38" s="4">
        <v>15300</v>
      </c>
      <c r="G38" s="4">
        <v>2200</v>
      </c>
      <c r="H38" s="4"/>
      <c r="I38" s="4">
        <v>2200</v>
      </c>
      <c r="J38" s="11">
        <v>1600</v>
      </c>
      <c r="K38" s="11">
        <v>1600</v>
      </c>
      <c r="L38" s="10">
        <f t="shared" si="1"/>
        <v>0.72727272727272696</v>
      </c>
      <c r="M38" s="10">
        <f t="shared" si="2"/>
        <v>0.22727272727272699</v>
      </c>
      <c r="N38" s="6" t="s">
        <v>450</v>
      </c>
      <c r="O38" s="5" t="s">
        <v>577</v>
      </c>
      <c r="P38" s="6"/>
      <c r="Q38" s="6"/>
      <c r="R38" s="4" t="s">
        <v>56</v>
      </c>
      <c r="S38" s="4" t="s">
        <v>34</v>
      </c>
      <c r="T38" s="4" t="s">
        <v>255</v>
      </c>
      <c r="U38" s="4"/>
      <c r="V38">
        <v>6</v>
      </c>
    </row>
    <row r="39" spans="1:22" ht="83.25" hidden="1" customHeight="1">
      <c r="A39" s="4">
        <v>34</v>
      </c>
      <c r="B39" s="6" t="s">
        <v>578</v>
      </c>
      <c r="C39" s="4" t="s">
        <v>579</v>
      </c>
      <c r="D39" s="4" t="s">
        <v>463</v>
      </c>
      <c r="E39" s="4">
        <v>1772</v>
      </c>
      <c r="F39" s="4">
        <v>900</v>
      </c>
      <c r="G39" s="4">
        <v>872</v>
      </c>
      <c r="H39" s="4">
        <v>872</v>
      </c>
      <c r="I39" s="4"/>
      <c r="J39" s="11">
        <v>785</v>
      </c>
      <c r="K39" s="11">
        <v>872</v>
      </c>
      <c r="L39" s="10">
        <f t="shared" si="1"/>
        <v>0.90022935779816504</v>
      </c>
      <c r="M39" s="10">
        <f t="shared" si="2"/>
        <v>0.40022935779816499</v>
      </c>
      <c r="N39" s="6" t="s">
        <v>450</v>
      </c>
      <c r="O39" s="5" t="s">
        <v>580</v>
      </c>
      <c r="P39" s="6"/>
      <c r="Q39" s="6"/>
      <c r="R39" s="4" t="s">
        <v>56</v>
      </c>
      <c r="S39" s="4" t="s">
        <v>34</v>
      </c>
      <c r="T39" s="4" t="s">
        <v>337</v>
      </c>
      <c r="U39" s="4"/>
      <c r="V39">
        <v>6</v>
      </c>
    </row>
    <row r="40" spans="1:22" ht="49.5" hidden="1" customHeight="1">
      <c r="A40" s="4">
        <v>35</v>
      </c>
      <c r="B40" s="6" t="s">
        <v>581</v>
      </c>
      <c r="C40" s="4" t="s">
        <v>582</v>
      </c>
      <c r="D40" s="4" t="s">
        <v>463</v>
      </c>
      <c r="E40" s="4">
        <v>2682</v>
      </c>
      <c r="F40" s="4">
        <v>1320.3</v>
      </c>
      <c r="G40" s="4">
        <v>1362</v>
      </c>
      <c r="H40" s="4">
        <v>1362</v>
      </c>
      <c r="I40" s="4"/>
      <c r="J40" s="11">
        <v>1362.4</v>
      </c>
      <c r="K40" s="11">
        <v>1362.4</v>
      </c>
      <c r="L40" s="10">
        <f t="shared" si="1"/>
        <v>1.0002936857562399</v>
      </c>
      <c r="M40" s="10">
        <f t="shared" si="2"/>
        <v>0.500293685756241</v>
      </c>
      <c r="N40" s="6" t="s">
        <v>450</v>
      </c>
      <c r="O40" s="5" t="s">
        <v>583</v>
      </c>
      <c r="P40" s="6"/>
      <c r="Q40" s="6"/>
      <c r="R40" s="4" t="s">
        <v>56</v>
      </c>
      <c r="S40" s="4" t="s">
        <v>34</v>
      </c>
      <c r="T40" s="4" t="s">
        <v>337</v>
      </c>
      <c r="U40" s="4"/>
      <c r="V40">
        <v>6</v>
      </c>
    </row>
    <row r="41" spans="1:22" ht="43.5" hidden="1" customHeight="1">
      <c r="A41" s="4">
        <v>36</v>
      </c>
      <c r="B41" s="6" t="s">
        <v>584</v>
      </c>
      <c r="C41" s="4" t="s">
        <v>585</v>
      </c>
      <c r="D41" s="4" t="s">
        <v>441</v>
      </c>
      <c r="E41" s="4">
        <v>3000</v>
      </c>
      <c r="F41" s="4">
        <v>0</v>
      </c>
      <c r="G41" s="4">
        <v>1000</v>
      </c>
      <c r="H41" s="4">
        <v>1000</v>
      </c>
      <c r="I41" s="4"/>
      <c r="J41" s="11">
        <v>650</v>
      </c>
      <c r="K41" s="11">
        <v>650</v>
      </c>
      <c r="L41" s="10">
        <f t="shared" si="1"/>
        <v>0.65</v>
      </c>
      <c r="M41" s="10">
        <f t="shared" si="2"/>
        <v>0.15</v>
      </c>
      <c r="N41" s="6" t="s">
        <v>586</v>
      </c>
      <c r="O41" s="5" t="s">
        <v>587</v>
      </c>
      <c r="P41" s="6"/>
      <c r="Q41" s="6"/>
      <c r="R41" s="4" t="s">
        <v>588</v>
      </c>
      <c r="S41" s="4" t="s">
        <v>88</v>
      </c>
      <c r="T41" s="4" t="s">
        <v>118</v>
      </c>
      <c r="U41" s="4"/>
      <c r="V41">
        <v>6</v>
      </c>
    </row>
    <row r="42" spans="1:22" ht="47.25" hidden="1" customHeight="1">
      <c r="A42" s="4">
        <v>37</v>
      </c>
      <c r="B42" s="6" t="s">
        <v>589</v>
      </c>
      <c r="C42" s="4" t="s">
        <v>590</v>
      </c>
      <c r="D42" s="4" t="s">
        <v>424</v>
      </c>
      <c r="E42" s="4">
        <v>2761</v>
      </c>
      <c r="F42" s="4">
        <v>200</v>
      </c>
      <c r="G42" s="4">
        <v>2070</v>
      </c>
      <c r="H42" s="4">
        <v>2070</v>
      </c>
      <c r="I42" s="4"/>
      <c r="J42" s="11">
        <v>412.17</v>
      </c>
      <c r="K42" s="11">
        <v>2980</v>
      </c>
      <c r="L42" s="10">
        <f t="shared" si="1"/>
        <v>0.199115942028986</v>
      </c>
      <c r="M42" s="10">
        <f t="shared" si="2"/>
        <v>-0.30088405797101397</v>
      </c>
      <c r="N42" s="6" t="s">
        <v>591</v>
      </c>
      <c r="O42" s="5" t="s">
        <v>592</v>
      </c>
      <c r="P42" s="6" t="s">
        <v>593</v>
      </c>
      <c r="Q42" s="6"/>
      <c r="R42" s="4" t="s">
        <v>80</v>
      </c>
      <c r="S42" s="14" t="s">
        <v>34</v>
      </c>
      <c r="T42" s="4" t="s">
        <v>594</v>
      </c>
      <c r="U42" s="4"/>
      <c r="V42">
        <v>6</v>
      </c>
    </row>
    <row r="43" spans="1:22" ht="38.25" hidden="1" customHeight="1">
      <c r="A43" s="4">
        <v>38</v>
      </c>
      <c r="B43" s="6" t="s">
        <v>595</v>
      </c>
      <c r="C43" s="4" t="s">
        <v>596</v>
      </c>
      <c r="D43" s="4" t="s">
        <v>463</v>
      </c>
      <c r="E43" s="4">
        <v>2600</v>
      </c>
      <c r="F43" s="4">
        <v>600</v>
      </c>
      <c r="G43" s="4">
        <v>2000</v>
      </c>
      <c r="H43" s="4">
        <v>2000</v>
      </c>
      <c r="I43" s="4"/>
      <c r="J43" s="11">
        <v>1800</v>
      </c>
      <c r="K43" s="11">
        <v>2000</v>
      </c>
      <c r="L43" s="10">
        <f t="shared" si="1"/>
        <v>0.9</v>
      </c>
      <c r="M43" s="10">
        <f t="shared" si="2"/>
        <v>0.4</v>
      </c>
      <c r="N43" s="6" t="s">
        <v>450</v>
      </c>
      <c r="O43" s="5" t="s">
        <v>597</v>
      </c>
      <c r="P43" s="6"/>
      <c r="Q43" s="6"/>
      <c r="R43" s="4" t="s">
        <v>598</v>
      </c>
      <c r="S43" s="4" t="s">
        <v>34</v>
      </c>
      <c r="T43" s="15" t="s">
        <v>599</v>
      </c>
      <c r="U43" s="4"/>
      <c r="V43">
        <v>6</v>
      </c>
    </row>
    <row r="44" spans="1:22" ht="74.25" hidden="1" customHeight="1">
      <c r="A44" s="4">
        <v>39</v>
      </c>
      <c r="B44" s="6" t="s">
        <v>600</v>
      </c>
      <c r="C44" s="4" t="s">
        <v>601</v>
      </c>
      <c r="D44" s="4" t="s">
        <v>213</v>
      </c>
      <c r="E44" s="4">
        <v>26000</v>
      </c>
      <c r="F44" s="4">
        <v>9700</v>
      </c>
      <c r="G44" s="4">
        <v>1850</v>
      </c>
      <c r="H44" s="4"/>
      <c r="I44" s="4">
        <v>1850</v>
      </c>
      <c r="J44" s="11">
        <v>1166</v>
      </c>
      <c r="K44" s="11">
        <v>1850</v>
      </c>
      <c r="L44" s="10">
        <f t="shared" si="1"/>
        <v>0.63027027027027005</v>
      </c>
      <c r="M44" s="10">
        <f t="shared" si="2"/>
        <v>0.13027027027026999</v>
      </c>
      <c r="N44" s="6" t="s">
        <v>602</v>
      </c>
      <c r="O44" s="5" t="s">
        <v>603</v>
      </c>
      <c r="P44" s="6" t="s">
        <v>604</v>
      </c>
      <c r="Q44" s="6"/>
      <c r="R44" s="4" t="s">
        <v>605</v>
      </c>
      <c r="S44" s="4" t="s">
        <v>34</v>
      </c>
      <c r="T44" s="4" t="s">
        <v>557</v>
      </c>
      <c r="U44" s="4"/>
      <c r="V44">
        <v>6</v>
      </c>
    </row>
    <row r="45" spans="1:22" ht="113.25" customHeight="1">
      <c r="A45" s="4">
        <v>40</v>
      </c>
      <c r="B45" s="6" t="s">
        <v>606</v>
      </c>
      <c r="C45" s="4" t="s">
        <v>607</v>
      </c>
      <c r="D45" s="4" t="s">
        <v>608</v>
      </c>
      <c r="E45" s="4">
        <v>129000</v>
      </c>
      <c r="F45" s="4">
        <v>76600</v>
      </c>
      <c r="G45" s="4">
        <v>24500</v>
      </c>
      <c r="H45" s="4"/>
      <c r="I45" s="4">
        <v>24500</v>
      </c>
      <c r="J45" s="11">
        <v>12500</v>
      </c>
      <c r="K45" s="11">
        <v>13000</v>
      </c>
      <c r="L45" s="10">
        <f t="shared" si="1"/>
        <v>0.51020408163265296</v>
      </c>
      <c r="M45" s="10">
        <f t="shared" si="2"/>
        <v>1.02040816326531E-2</v>
      </c>
      <c r="N45" s="6" t="s">
        <v>450</v>
      </c>
      <c r="O45" s="6" t="s">
        <v>609</v>
      </c>
      <c r="P45" s="6" t="s">
        <v>391</v>
      </c>
      <c r="Q45" s="6"/>
      <c r="R45" s="4" t="s">
        <v>80</v>
      </c>
      <c r="S45" s="4" t="s">
        <v>34</v>
      </c>
      <c r="T45" s="4" t="s">
        <v>610</v>
      </c>
      <c r="U45" s="4"/>
      <c r="V45">
        <v>6</v>
      </c>
    </row>
    <row r="46" spans="1:22" ht="63" customHeight="1">
      <c r="A46" s="4">
        <v>41</v>
      </c>
      <c r="B46" s="6" t="s">
        <v>611</v>
      </c>
      <c r="C46" s="4" t="s">
        <v>612</v>
      </c>
      <c r="D46" s="4" t="s">
        <v>435</v>
      </c>
      <c r="E46" s="4">
        <v>71784</v>
      </c>
      <c r="F46" s="4">
        <v>25000</v>
      </c>
      <c r="G46" s="4">
        <v>25000</v>
      </c>
      <c r="H46" s="4"/>
      <c r="I46" s="4">
        <v>25000</v>
      </c>
      <c r="J46" s="12">
        <v>12974</v>
      </c>
      <c r="K46" s="11">
        <v>12974</v>
      </c>
      <c r="L46" s="18">
        <f t="shared" si="1"/>
        <v>0.51895999999999998</v>
      </c>
      <c r="M46" s="18">
        <f t="shared" si="2"/>
        <v>1.8960000000000001E-2</v>
      </c>
      <c r="N46" s="21" t="s">
        <v>450</v>
      </c>
      <c r="O46" s="5" t="s">
        <v>613</v>
      </c>
      <c r="P46" s="6"/>
      <c r="Q46" s="6"/>
      <c r="R46" s="4" t="s">
        <v>80</v>
      </c>
      <c r="S46" s="4" t="s">
        <v>34</v>
      </c>
      <c r="T46" s="4" t="s">
        <v>141</v>
      </c>
      <c r="U46" s="4"/>
      <c r="V46">
        <v>6</v>
      </c>
    </row>
    <row r="47" spans="1:22" ht="87" customHeight="1">
      <c r="A47" s="4">
        <v>42</v>
      </c>
      <c r="B47" s="6" t="s">
        <v>394</v>
      </c>
      <c r="C47" s="4" t="s">
        <v>614</v>
      </c>
      <c r="D47" s="4" t="s">
        <v>615</v>
      </c>
      <c r="E47" s="4">
        <v>250000</v>
      </c>
      <c r="F47" s="4">
        <v>181500</v>
      </c>
      <c r="G47" s="4">
        <v>30000</v>
      </c>
      <c r="H47" s="4"/>
      <c r="I47" s="4">
        <v>30000</v>
      </c>
      <c r="J47" s="11">
        <v>16400</v>
      </c>
      <c r="K47" s="11">
        <v>16400</v>
      </c>
      <c r="L47" s="10">
        <f t="shared" si="1"/>
        <v>0.54666666666666697</v>
      </c>
      <c r="M47" s="10">
        <f t="shared" si="2"/>
        <v>4.6666666666666599E-2</v>
      </c>
      <c r="N47" s="6" t="s">
        <v>450</v>
      </c>
      <c r="O47" s="5" t="s">
        <v>616</v>
      </c>
      <c r="P47" s="6"/>
      <c r="Q47" s="6"/>
      <c r="R47" s="4" t="s">
        <v>617</v>
      </c>
      <c r="S47" s="4" t="s">
        <v>34</v>
      </c>
      <c r="T47" s="4" t="s">
        <v>255</v>
      </c>
      <c r="U47" s="4"/>
      <c r="V47">
        <v>6</v>
      </c>
    </row>
    <row r="48" spans="1:22" ht="21" hidden="1" customHeight="1">
      <c r="S48" s="16" t="s">
        <v>618</v>
      </c>
    </row>
    <row r="49" spans="19:19" ht="21" hidden="1" customHeight="1">
      <c r="S49" s="17">
        <f>36/42</f>
        <v>0.85714285714285698</v>
      </c>
    </row>
  </sheetData>
  <protectedRanges>
    <protectedRange sqref="T31:T32" name="区域1_9_2_2" securityDescriptor=""/>
  </protectedRanges>
  <autoFilter ref="A4:HY49">
    <filterColumn colId="6">
      <customFilters>
        <customFilter operator="greaterThanOrEqual" val="10000"/>
      </custom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46" type="noConversion"/>
  <pageMargins left="0.86875000000000002" right="0.34930555555555598" top="0.45" bottom="0.45902777777777798" header="0.30902777777777801" footer="0.23888888888888901"/>
  <pageSetup paperSize="8" scale="69" fitToHeight="0" orientation="landscape" horizontalDpi="1200" verticalDpi="1200" r:id="rId1"/>
  <headerFooter alignWithMargins="0">
    <oddFooter>&amp;C- &amp;P &amp;[-</oddFooter>
  </headerFooter>
  <rowBreaks count="1" manualBreakCount="1">
    <brk id="22" max="20" man="1"/>
  </rowBreaks>
</worksheet>
</file>

<file path=xl/worksheets/sheet5.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80" zoomScaleNormal="100" zoomScaleSheetLayoutView="80" workbookViewId="0">
      <pane xSplit="3" ySplit="5" topLeftCell="D6" activePane="bottomRight" state="frozen"/>
      <selection pane="topRight"/>
      <selection pane="bottomLeft"/>
      <selection pane="bottomRight" activeCell="B16" sqref="B16"/>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15.375" customWidth="1"/>
    <col min="17" max="17" width="6.5" customWidth="1"/>
    <col min="18" max="18" width="12.875" hidden="1" customWidth="1"/>
    <col min="19" max="19" width="8.5" customWidth="1"/>
    <col min="20" max="20" width="13" customWidth="1"/>
    <col min="21" max="21" width="13.5" customWidth="1"/>
    <col min="22" max="22" width="4.875" customWidth="1"/>
  </cols>
  <sheetData>
    <row r="1" spans="1:22" ht="46.5" customHeight="1">
      <c r="A1" s="86" t="s">
        <v>619</v>
      </c>
      <c r="B1" s="86"/>
      <c r="C1" s="86"/>
      <c r="D1" s="86"/>
      <c r="E1" s="86"/>
      <c r="F1" s="86"/>
      <c r="G1" s="86"/>
      <c r="H1" s="86"/>
      <c r="I1" s="86"/>
      <c r="J1" s="86"/>
      <c r="K1" s="86"/>
      <c r="L1" s="86"/>
      <c r="M1" s="86"/>
      <c r="N1" s="86"/>
      <c r="O1" s="86"/>
      <c r="P1" s="86"/>
      <c r="Q1" s="86"/>
      <c r="R1" s="86"/>
      <c r="S1" s="86"/>
      <c r="T1" s="86"/>
      <c r="U1" s="86"/>
    </row>
    <row r="2" spans="1:22" ht="17.25" customHeight="1">
      <c r="A2" s="87"/>
      <c r="B2" s="87"/>
      <c r="C2" s="87"/>
      <c r="D2" s="87"/>
      <c r="E2" s="87"/>
      <c r="F2" s="1"/>
      <c r="G2" s="87"/>
      <c r="H2" s="87"/>
      <c r="I2" s="1"/>
      <c r="J2" s="1"/>
      <c r="K2" s="1"/>
      <c r="L2" s="1"/>
      <c r="M2" s="1"/>
      <c r="N2" s="1"/>
      <c r="O2" s="1"/>
      <c r="P2" s="1"/>
      <c r="Q2" s="1"/>
      <c r="R2" s="1"/>
      <c r="S2" s="1"/>
      <c r="T2" s="13" t="s">
        <v>1</v>
      </c>
      <c r="U2" s="1"/>
    </row>
    <row r="3" spans="1:22" ht="24.95" customHeight="1">
      <c r="A3" s="79" t="s">
        <v>2</v>
      </c>
      <c r="B3" s="79" t="s">
        <v>3</v>
      </c>
      <c r="C3" s="79" t="s">
        <v>4</v>
      </c>
      <c r="D3" s="79" t="s">
        <v>414</v>
      </c>
      <c r="E3" s="79" t="s">
        <v>6</v>
      </c>
      <c r="F3" s="79" t="s">
        <v>415</v>
      </c>
      <c r="G3" s="79" t="s">
        <v>416</v>
      </c>
      <c r="H3" s="2"/>
      <c r="I3" s="2"/>
      <c r="J3" s="88" t="s">
        <v>620</v>
      </c>
      <c r="K3" s="88" t="s">
        <v>10</v>
      </c>
      <c r="L3" s="79" t="s">
        <v>418</v>
      </c>
      <c r="M3" s="79" t="s">
        <v>12</v>
      </c>
      <c r="N3" s="79" t="s">
        <v>13</v>
      </c>
      <c r="O3" s="79" t="s">
        <v>419</v>
      </c>
      <c r="P3" s="79" t="s">
        <v>15</v>
      </c>
      <c r="Q3" s="79" t="s">
        <v>16</v>
      </c>
      <c r="R3" s="79" t="s">
        <v>420</v>
      </c>
      <c r="S3" s="79" t="s">
        <v>18</v>
      </c>
      <c r="T3" s="79" t="s">
        <v>19</v>
      </c>
      <c r="U3" s="79" t="s">
        <v>20</v>
      </c>
      <c r="V3" t="s">
        <v>21</v>
      </c>
    </row>
    <row r="4" spans="1:22" ht="24.95" customHeight="1">
      <c r="A4" s="79"/>
      <c r="B4" s="79"/>
      <c r="C4" s="79"/>
      <c r="D4" s="79"/>
      <c r="E4" s="79"/>
      <c r="F4" s="79"/>
      <c r="G4" s="79"/>
      <c r="H4" s="2" t="s">
        <v>25</v>
      </c>
      <c r="I4" s="2" t="s">
        <v>26</v>
      </c>
      <c r="J4" s="88"/>
      <c r="K4" s="88"/>
      <c r="L4" s="79"/>
      <c r="M4" s="79"/>
      <c r="N4" s="79"/>
      <c r="O4" s="79"/>
      <c r="P4" s="79"/>
      <c r="Q4" s="79"/>
      <c r="R4" s="79"/>
      <c r="S4" s="79"/>
      <c r="T4" s="79"/>
      <c r="U4" s="79"/>
      <c r="V4">
        <v>5</v>
      </c>
    </row>
    <row r="5" spans="1:22" ht="30" hidden="1" customHeight="1">
      <c r="A5" s="2" t="s">
        <v>27</v>
      </c>
      <c r="B5" s="3" t="s">
        <v>421</v>
      </c>
      <c r="C5" s="2"/>
      <c r="D5" s="2"/>
      <c r="E5" s="2">
        <f t="shared" ref="E5:K5" si="0">SUM(E6:E47)</f>
        <v>2418486.52</v>
      </c>
      <c r="F5" s="2">
        <f t="shared" si="0"/>
        <v>1052685.3</v>
      </c>
      <c r="G5" s="2">
        <f t="shared" si="0"/>
        <v>423779</v>
      </c>
      <c r="H5" s="2">
        <f t="shared" si="0"/>
        <v>91039</v>
      </c>
      <c r="I5" s="2">
        <f t="shared" si="0"/>
        <v>332740</v>
      </c>
      <c r="J5" s="7">
        <f t="shared" si="0"/>
        <v>197134.92</v>
      </c>
      <c r="K5" s="7">
        <f t="shared" si="0"/>
        <v>201153.65</v>
      </c>
      <c r="L5" s="8">
        <f t="shared" ref="L5:L47" si="1">J5/G5</f>
        <v>0.46518331488818498</v>
      </c>
      <c r="M5" s="8">
        <f t="shared" ref="M5:M47" si="2">L5-$V$4/12</f>
        <v>4.8516648221517897E-2</v>
      </c>
      <c r="N5" s="3"/>
      <c r="O5" s="3"/>
      <c r="P5" s="3"/>
      <c r="Q5" s="3"/>
      <c r="R5" s="2"/>
      <c r="S5" s="2"/>
      <c r="T5" s="2"/>
      <c r="U5" s="2"/>
    </row>
    <row r="6" spans="1:22" ht="67.5" hidden="1" customHeight="1">
      <c r="A6" s="4">
        <v>1</v>
      </c>
      <c r="B6" s="5" t="s">
        <v>422</v>
      </c>
      <c r="C6" s="4" t="s">
        <v>423</v>
      </c>
      <c r="D6" s="4" t="s">
        <v>424</v>
      </c>
      <c r="E6" s="4">
        <v>91370</v>
      </c>
      <c r="F6" s="4">
        <v>39200</v>
      </c>
      <c r="G6" s="4">
        <v>18000</v>
      </c>
      <c r="H6" s="4">
        <v>18000</v>
      </c>
      <c r="I6" s="4"/>
      <c r="J6" s="9">
        <v>11710</v>
      </c>
      <c r="K6" s="9">
        <v>11710</v>
      </c>
      <c r="L6" s="10">
        <f t="shared" si="1"/>
        <v>0.650555555555556</v>
      </c>
      <c r="M6" s="10">
        <f t="shared" si="2"/>
        <v>0.23388888888888901</v>
      </c>
      <c r="N6" s="6" t="s">
        <v>425</v>
      </c>
      <c r="O6" s="5" t="s">
        <v>621</v>
      </c>
      <c r="P6" s="6"/>
      <c r="Q6" s="6"/>
      <c r="R6" s="4" t="s">
        <v>427</v>
      </c>
      <c r="S6" s="4" t="s">
        <v>34</v>
      </c>
      <c r="T6" s="4" t="s">
        <v>428</v>
      </c>
      <c r="U6" s="4"/>
      <c r="V6">
        <v>5</v>
      </c>
    </row>
    <row r="7" spans="1:22" ht="55.5" hidden="1" customHeight="1">
      <c r="A7" s="4">
        <v>2</v>
      </c>
      <c r="B7" s="6" t="s">
        <v>429</v>
      </c>
      <c r="C7" s="4" t="s">
        <v>430</v>
      </c>
      <c r="D7" s="4" t="s">
        <v>424</v>
      </c>
      <c r="E7" s="4">
        <v>90816</v>
      </c>
      <c r="F7" s="4">
        <v>42850</v>
      </c>
      <c r="G7" s="4">
        <v>26000</v>
      </c>
      <c r="H7" s="4">
        <v>26000</v>
      </c>
      <c r="I7" s="4"/>
      <c r="J7" s="9">
        <v>10875</v>
      </c>
      <c r="K7" s="9">
        <v>10875</v>
      </c>
      <c r="L7" s="10">
        <f t="shared" si="1"/>
        <v>0.418269230769231</v>
      </c>
      <c r="M7" s="10">
        <f t="shared" si="2"/>
        <v>1.6025641025640999E-3</v>
      </c>
      <c r="N7" s="6" t="s">
        <v>431</v>
      </c>
      <c r="O7" s="5" t="s">
        <v>622</v>
      </c>
      <c r="P7" s="6"/>
      <c r="Q7" s="6"/>
      <c r="R7" s="4" t="s">
        <v>427</v>
      </c>
      <c r="S7" s="4" t="s">
        <v>34</v>
      </c>
      <c r="T7" s="4" t="s">
        <v>428</v>
      </c>
      <c r="U7" s="4"/>
      <c r="V7">
        <v>5</v>
      </c>
    </row>
    <row r="8" spans="1:22" ht="78.75" hidden="1" customHeight="1">
      <c r="A8" s="4">
        <v>3</v>
      </c>
      <c r="B8" s="6" t="s">
        <v>433</v>
      </c>
      <c r="C8" s="4" t="s">
        <v>434</v>
      </c>
      <c r="D8" s="4" t="s">
        <v>435</v>
      </c>
      <c r="E8" s="4">
        <v>25818</v>
      </c>
      <c r="F8" s="4">
        <v>8000</v>
      </c>
      <c r="G8" s="4">
        <v>8000</v>
      </c>
      <c r="H8" s="4">
        <v>8000</v>
      </c>
      <c r="I8" s="4"/>
      <c r="J8" s="9">
        <v>3351</v>
      </c>
      <c r="K8" s="9">
        <v>3351</v>
      </c>
      <c r="L8" s="10">
        <f t="shared" si="1"/>
        <v>0.418875</v>
      </c>
      <c r="M8" s="10">
        <f t="shared" si="2"/>
        <v>2.20833333333331E-3</v>
      </c>
      <c r="N8" s="6" t="s">
        <v>436</v>
      </c>
      <c r="O8" s="5" t="s">
        <v>623</v>
      </c>
      <c r="P8" s="6"/>
      <c r="Q8" s="6"/>
      <c r="R8" s="4" t="s">
        <v>438</v>
      </c>
      <c r="S8" s="4" t="s">
        <v>34</v>
      </c>
      <c r="T8" s="4" t="s">
        <v>428</v>
      </c>
      <c r="U8" s="4"/>
      <c r="V8">
        <v>5</v>
      </c>
    </row>
    <row r="9" spans="1:22" ht="42" hidden="1" customHeight="1">
      <c r="A9" s="4">
        <v>4</v>
      </c>
      <c r="B9" s="6" t="s">
        <v>439</v>
      </c>
      <c r="C9" s="4" t="s">
        <v>440</v>
      </c>
      <c r="D9" s="4" t="s">
        <v>441</v>
      </c>
      <c r="E9" s="4">
        <v>12907.52</v>
      </c>
      <c r="F9" s="4"/>
      <c r="G9" s="4">
        <v>5000</v>
      </c>
      <c r="H9" s="4">
        <v>5000</v>
      </c>
      <c r="I9" s="4"/>
      <c r="J9" s="9">
        <v>2077</v>
      </c>
      <c r="K9" s="9">
        <v>2077</v>
      </c>
      <c r="L9" s="10">
        <f t="shared" si="1"/>
        <v>0.41539999999999999</v>
      </c>
      <c r="M9" s="10">
        <f t="shared" si="2"/>
        <v>-1.26666666666669E-3</v>
      </c>
      <c r="N9" s="6"/>
      <c r="O9" s="5" t="s">
        <v>442</v>
      </c>
      <c r="P9" s="6"/>
      <c r="Q9" s="6"/>
      <c r="R9" s="4" t="s">
        <v>443</v>
      </c>
      <c r="S9" s="4" t="s">
        <v>140</v>
      </c>
      <c r="T9" s="4" t="s">
        <v>428</v>
      </c>
      <c r="U9" s="4"/>
      <c r="V9">
        <v>5</v>
      </c>
    </row>
    <row r="10" spans="1:22" ht="42" customHeight="1">
      <c r="A10" s="4">
        <v>5</v>
      </c>
      <c r="B10" s="6" t="s">
        <v>124</v>
      </c>
      <c r="C10" s="4" t="s">
        <v>444</v>
      </c>
      <c r="D10" s="4" t="s">
        <v>441</v>
      </c>
      <c r="E10" s="4">
        <v>50000</v>
      </c>
      <c r="F10" s="4"/>
      <c r="G10" s="4">
        <v>6000</v>
      </c>
      <c r="H10" s="4"/>
      <c r="I10" s="4">
        <v>6000</v>
      </c>
      <c r="J10" s="11">
        <v>2670</v>
      </c>
      <c r="K10" s="11">
        <v>2700</v>
      </c>
      <c r="L10" s="10">
        <f t="shared" si="1"/>
        <v>0.44500000000000001</v>
      </c>
      <c r="M10" s="10">
        <f t="shared" si="2"/>
        <v>2.8333333333333301E-2</v>
      </c>
      <c r="N10" s="6" t="s">
        <v>445</v>
      </c>
      <c r="O10" s="5" t="s">
        <v>446</v>
      </c>
      <c r="P10" s="6"/>
      <c r="Q10" s="6"/>
      <c r="R10" s="4" t="s">
        <v>80</v>
      </c>
      <c r="S10" s="14" t="s">
        <v>447</v>
      </c>
      <c r="T10" s="4" t="s">
        <v>118</v>
      </c>
      <c r="U10" s="4"/>
      <c r="V10">
        <v>5</v>
      </c>
    </row>
    <row r="11" spans="1:22" ht="50.25" customHeight="1">
      <c r="A11" s="4">
        <v>6</v>
      </c>
      <c r="B11" s="6" t="s">
        <v>448</v>
      </c>
      <c r="C11" s="4" t="s">
        <v>449</v>
      </c>
      <c r="D11" s="4" t="s">
        <v>130</v>
      </c>
      <c r="E11" s="4">
        <v>100000</v>
      </c>
      <c r="F11" s="4">
        <v>40000</v>
      </c>
      <c r="G11" s="4">
        <v>10000</v>
      </c>
      <c r="H11" s="4"/>
      <c r="I11" s="4">
        <v>10000</v>
      </c>
      <c r="J11" s="11">
        <v>5055</v>
      </c>
      <c r="K11" s="11">
        <v>5100</v>
      </c>
      <c r="L11" s="10">
        <f t="shared" si="1"/>
        <v>0.50549999999999995</v>
      </c>
      <c r="M11" s="10">
        <f t="shared" si="2"/>
        <v>8.8833333333333306E-2</v>
      </c>
      <c r="N11" s="6" t="s">
        <v>450</v>
      </c>
      <c r="O11" s="5" t="s">
        <v>624</v>
      </c>
      <c r="P11" s="6"/>
      <c r="Q11" s="6"/>
      <c r="R11" s="4" t="s">
        <v>452</v>
      </c>
      <c r="S11" s="4" t="s">
        <v>34</v>
      </c>
      <c r="T11" s="4" t="s">
        <v>118</v>
      </c>
      <c r="U11" s="4"/>
      <c r="V11">
        <v>5</v>
      </c>
    </row>
    <row r="12" spans="1:22" ht="39.75" hidden="1" customHeight="1">
      <c r="A12" s="4">
        <v>7</v>
      </c>
      <c r="B12" s="6" t="s">
        <v>453</v>
      </c>
      <c r="C12" s="4" t="s">
        <v>454</v>
      </c>
      <c r="D12" s="4" t="s">
        <v>455</v>
      </c>
      <c r="E12" s="4">
        <v>21620</v>
      </c>
      <c r="F12" s="4">
        <v>13000</v>
      </c>
      <c r="G12" s="4">
        <v>1000</v>
      </c>
      <c r="H12" s="4"/>
      <c r="I12" s="4">
        <v>1000</v>
      </c>
      <c r="J12" s="11">
        <v>130</v>
      </c>
      <c r="K12" s="11">
        <v>130</v>
      </c>
      <c r="L12" s="10">
        <f t="shared" si="1"/>
        <v>0.13</v>
      </c>
      <c r="M12" s="10">
        <f t="shared" si="2"/>
        <v>-0.28666666666666701</v>
      </c>
      <c r="N12" s="6" t="s">
        <v>450</v>
      </c>
      <c r="O12" s="5" t="s">
        <v>456</v>
      </c>
      <c r="P12" s="6"/>
      <c r="Q12" s="6"/>
      <c r="R12" s="4" t="s">
        <v>457</v>
      </c>
      <c r="S12" s="4" t="s">
        <v>34</v>
      </c>
      <c r="T12" s="4" t="s">
        <v>181</v>
      </c>
      <c r="U12" s="4"/>
      <c r="V12">
        <v>5</v>
      </c>
    </row>
    <row r="13" spans="1:22" ht="48.75" customHeight="1">
      <c r="A13" s="4">
        <v>8</v>
      </c>
      <c r="B13" s="6" t="s">
        <v>128</v>
      </c>
      <c r="C13" s="4" t="s">
        <v>458</v>
      </c>
      <c r="D13" s="4" t="s">
        <v>435</v>
      </c>
      <c r="E13" s="4">
        <v>60800</v>
      </c>
      <c r="F13" s="4">
        <v>25000</v>
      </c>
      <c r="G13" s="4">
        <v>10000</v>
      </c>
      <c r="H13" s="4"/>
      <c r="I13" s="4">
        <v>10000</v>
      </c>
      <c r="J13" s="11">
        <v>5120</v>
      </c>
      <c r="K13" s="11">
        <v>5200</v>
      </c>
      <c r="L13" s="10">
        <f t="shared" si="1"/>
        <v>0.51200000000000001</v>
      </c>
      <c r="M13" s="10">
        <f t="shared" si="2"/>
        <v>9.5333333333333298E-2</v>
      </c>
      <c r="N13" s="6" t="s">
        <v>450</v>
      </c>
      <c r="O13" s="5" t="s">
        <v>625</v>
      </c>
      <c r="P13" s="6"/>
      <c r="Q13" s="6"/>
      <c r="R13" s="4" t="s">
        <v>460</v>
      </c>
      <c r="S13" s="4" t="s">
        <v>34</v>
      </c>
      <c r="T13" s="4" t="s">
        <v>118</v>
      </c>
      <c r="U13" s="4"/>
      <c r="V13">
        <v>5</v>
      </c>
    </row>
    <row r="14" spans="1:22" ht="63.75" hidden="1" customHeight="1">
      <c r="A14" s="4">
        <v>9</v>
      </c>
      <c r="B14" s="6" t="s">
        <v>461</v>
      </c>
      <c r="C14" s="4" t="s">
        <v>462</v>
      </c>
      <c r="D14" s="4" t="s">
        <v>463</v>
      </c>
      <c r="E14" s="4">
        <v>6000</v>
      </c>
      <c r="F14" s="4">
        <v>1400</v>
      </c>
      <c r="G14" s="4">
        <v>4600</v>
      </c>
      <c r="H14" s="4"/>
      <c r="I14" s="4">
        <v>4600</v>
      </c>
      <c r="J14" s="11">
        <v>2019</v>
      </c>
      <c r="K14" s="11">
        <v>2019</v>
      </c>
      <c r="L14" s="10">
        <f t="shared" si="1"/>
        <v>0.43891304347826099</v>
      </c>
      <c r="M14" s="10">
        <f t="shared" si="2"/>
        <v>2.22463768115942E-2</v>
      </c>
      <c r="N14" s="6" t="s">
        <v>450</v>
      </c>
      <c r="O14" s="5" t="s">
        <v>626</v>
      </c>
      <c r="P14" s="6"/>
      <c r="Q14" s="6"/>
      <c r="R14" s="4" t="s">
        <v>465</v>
      </c>
      <c r="S14" s="4" t="s">
        <v>34</v>
      </c>
      <c r="T14" s="4" t="s">
        <v>216</v>
      </c>
      <c r="U14" s="4"/>
      <c r="V14">
        <v>5</v>
      </c>
    </row>
    <row r="15" spans="1:22" ht="57.75" hidden="1" customHeight="1">
      <c r="A15" s="4">
        <v>10</v>
      </c>
      <c r="B15" s="6" t="s">
        <v>466</v>
      </c>
      <c r="C15" s="4" t="s">
        <v>467</v>
      </c>
      <c r="D15" s="4" t="s">
        <v>463</v>
      </c>
      <c r="E15" s="4">
        <v>15000</v>
      </c>
      <c r="F15" s="4">
        <v>2000</v>
      </c>
      <c r="G15" s="4">
        <v>13000</v>
      </c>
      <c r="H15" s="4"/>
      <c r="I15" s="4">
        <v>13000</v>
      </c>
      <c r="J15" s="11">
        <v>1200</v>
      </c>
      <c r="K15" s="11">
        <v>1200</v>
      </c>
      <c r="L15" s="10">
        <f t="shared" si="1"/>
        <v>9.2307692307692299E-2</v>
      </c>
      <c r="M15" s="10">
        <f t="shared" si="2"/>
        <v>-0.32435897435897398</v>
      </c>
      <c r="N15" s="6" t="s">
        <v>468</v>
      </c>
      <c r="O15" s="5" t="s">
        <v>627</v>
      </c>
      <c r="P15" s="6"/>
      <c r="Q15" s="6"/>
      <c r="R15" s="4" t="s">
        <v>470</v>
      </c>
      <c r="S15" s="4" t="s">
        <v>34</v>
      </c>
      <c r="T15" s="4" t="s">
        <v>194</v>
      </c>
      <c r="U15" s="4"/>
      <c r="V15">
        <v>5</v>
      </c>
    </row>
    <row r="16" spans="1:22" ht="57.75" customHeight="1">
      <c r="A16" s="4">
        <v>11</v>
      </c>
      <c r="B16" s="6" t="s">
        <v>211</v>
      </c>
      <c r="C16" s="4" t="s">
        <v>471</v>
      </c>
      <c r="D16" s="4" t="s">
        <v>213</v>
      </c>
      <c r="E16" s="4">
        <v>60000</v>
      </c>
      <c r="F16" s="4">
        <v>45730</v>
      </c>
      <c r="G16" s="4">
        <v>14000</v>
      </c>
      <c r="H16" s="4"/>
      <c r="I16" s="4">
        <v>14000</v>
      </c>
      <c r="J16" s="11">
        <v>1130</v>
      </c>
      <c r="K16" s="11">
        <v>1130</v>
      </c>
      <c r="L16" s="10">
        <f t="shared" si="1"/>
        <v>8.0714285714285697E-2</v>
      </c>
      <c r="M16" s="10">
        <f t="shared" si="2"/>
        <v>-0.335952380952381</v>
      </c>
      <c r="N16" s="6" t="s">
        <v>450</v>
      </c>
      <c r="O16" s="5" t="s">
        <v>628</v>
      </c>
      <c r="P16" s="6"/>
      <c r="Q16" s="6"/>
      <c r="R16" s="4" t="s">
        <v>473</v>
      </c>
      <c r="S16" s="4" t="s">
        <v>34</v>
      </c>
      <c r="T16" s="4" t="s">
        <v>216</v>
      </c>
      <c r="U16" s="4"/>
      <c r="V16">
        <v>5</v>
      </c>
    </row>
    <row r="17" spans="1:22" ht="50.25" hidden="1" customHeight="1">
      <c r="A17" s="4">
        <v>12</v>
      </c>
      <c r="B17" s="6" t="s">
        <v>474</v>
      </c>
      <c r="C17" s="4" t="s">
        <v>475</v>
      </c>
      <c r="D17" s="4" t="s">
        <v>476</v>
      </c>
      <c r="E17" s="4">
        <v>26000</v>
      </c>
      <c r="F17" s="4">
        <v>23000</v>
      </c>
      <c r="G17" s="4">
        <v>3000</v>
      </c>
      <c r="H17" s="4"/>
      <c r="I17" s="4">
        <v>3000</v>
      </c>
      <c r="J17" s="11">
        <v>3000</v>
      </c>
      <c r="K17" s="11">
        <v>3000</v>
      </c>
      <c r="L17" s="10">
        <f t="shared" si="1"/>
        <v>1</v>
      </c>
      <c r="M17" s="10">
        <f t="shared" si="2"/>
        <v>0.58333333333333304</v>
      </c>
      <c r="N17" s="6" t="s">
        <v>450</v>
      </c>
      <c r="O17" s="5" t="s">
        <v>477</v>
      </c>
      <c r="P17" s="6"/>
      <c r="Q17" s="6"/>
      <c r="R17" s="4" t="s">
        <v>56</v>
      </c>
      <c r="S17" s="4" t="s">
        <v>34</v>
      </c>
      <c r="T17" s="4" t="s">
        <v>244</v>
      </c>
      <c r="U17" s="4"/>
      <c r="V17">
        <v>5</v>
      </c>
    </row>
    <row r="18" spans="1:22" ht="45" hidden="1" customHeight="1">
      <c r="A18" s="4">
        <v>13</v>
      </c>
      <c r="B18" s="6" t="s">
        <v>478</v>
      </c>
      <c r="C18" s="4" t="s">
        <v>479</v>
      </c>
      <c r="D18" s="4" t="s">
        <v>424</v>
      </c>
      <c r="E18" s="4">
        <v>26000</v>
      </c>
      <c r="F18" s="4">
        <v>8000</v>
      </c>
      <c r="G18" s="4">
        <v>5000</v>
      </c>
      <c r="H18" s="4"/>
      <c r="I18" s="4">
        <v>5000</v>
      </c>
      <c r="J18" s="11">
        <v>2047</v>
      </c>
      <c r="K18" s="11">
        <v>2047</v>
      </c>
      <c r="L18" s="10">
        <f t="shared" si="1"/>
        <v>0.40939999999999999</v>
      </c>
      <c r="M18" s="10">
        <f t="shared" si="2"/>
        <v>-7.2666666666666999E-3</v>
      </c>
      <c r="N18" s="6" t="s">
        <v>480</v>
      </c>
      <c r="O18" s="5" t="s">
        <v>629</v>
      </c>
      <c r="P18" s="6"/>
      <c r="Q18" s="6"/>
      <c r="R18" s="4" t="s">
        <v>482</v>
      </c>
      <c r="S18" s="4" t="s">
        <v>34</v>
      </c>
      <c r="T18" s="4" t="s">
        <v>222</v>
      </c>
      <c r="U18" s="4"/>
      <c r="V18">
        <v>5</v>
      </c>
    </row>
    <row r="19" spans="1:22" ht="56.25" hidden="1" customHeight="1">
      <c r="A19" s="4">
        <v>14</v>
      </c>
      <c r="B19" s="6" t="s">
        <v>483</v>
      </c>
      <c r="C19" s="4" t="s">
        <v>484</v>
      </c>
      <c r="D19" s="4" t="s">
        <v>485</v>
      </c>
      <c r="E19" s="4">
        <v>18000</v>
      </c>
      <c r="F19" s="4">
        <v>13000</v>
      </c>
      <c r="G19" s="4">
        <v>5000</v>
      </c>
      <c r="H19" s="4"/>
      <c r="I19" s="4">
        <v>5000</v>
      </c>
      <c r="J19" s="11">
        <v>2900</v>
      </c>
      <c r="K19" s="11">
        <v>2900</v>
      </c>
      <c r="L19" s="10">
        <f t="shared" si="1"/>
        <v>0.57999999999999996</v>
      </c>
      <c r="M19" s="10">
        <f t="shared" si="2"/>
        <v>0.163333333333333</v>
      </c>
      <c r="N19" s="6" t="s">
        <v>450</v>
      </c>
      <c r="O19" s="5" t="s">
        <v>630</v>
      </c>
      <c r="P19" s="6"/>
      <c r="Q19" s="6"/>
      <c r="R19" s="4" t="s">
        <v>56</v>
      </c>
      <c r="S19" s="4" t="s">
        <v>34</v>
      </c>
      <c r="T19" s="4" t="s">
        <v>244</v>
      </c>
      <c r="U19" s="4"/>
      <c r="V19">
        <v>5</v>
      </c>
    </row>
    <row r="20" spans="1:22" ht="49.5" hidden="1" customHeight="1">
      <c r="A20" s="4">
        <v>15</v>
      </c>
      <c r="B20" s="6" t="s">
        <v>487</v>
      </c>
      <c r="C20" s="4" t="s">
        <v>488</v>
      </c>
      <c r="D20" s="4" t="s">
        <v>435</v>
      </c>
      <c r="E20" s="4">
        <v>10500</v>
      </c>
      <c r="F20" s="4">
        <v>1500</v>
      </c>
      <c r="G20" s="4">
        <v>3000</v>
      </c>
      <c r="H20" s="4"/>
      <c r="I20" s="4">
        <v>3000</v>
      </c>
      <c r="J20" s="11">
        <v>1615</v>
      </c>
      <c r="K20" s="11">
        <v>1650</v>
      </c>
      <c r="L20" s="10">
        <f t="shared" si="1"/>
        <v>0.538333333333333</v>
      </c>
      <c r="M20" s="10">
        <f t="shared" si="2"/>
        <v>0.12166666666666701</v>
      </c>
      <c r="N20" s="6" t="s">
        <v>450</v>
      </c>
      <c r="O20" s="5" t="s">
        <v>489</v>
      </c>
      <c r="P20" s="6"/>
      <c r="Q20" s="6"/>
      <c r="R20" s="4" t="s">
        <v>80</v>
      </c>
      <c r="S20" s="4" t="s">
        <v>34</v>
      </c>
      <c r="T20" s="4" t="s">
        <v>118</v>
      </c>
      <c r="U20" s="4"/>
      <c r="V20">
        <v>5</v>
      </c>
    </row>
    <row r="21" spans="1:22" ht="44.25" hidden="1" customHeight="1">
      <c r="A21" s="4">
        <v>16</v>
      </c>
      <c r="B21" s="5" t="s">
        <v>490</v>
      </c>
      <c r="C21" s="4" t="s">
        <v>491</v>
      </c>
      <c r="D21" s="4" t="s">
        <v>424</v>
      </c>
      <c r="E21" s="4">
        <v>19379</v>
      </c>
      <c r="F21" s="4">
        <v>9000</v>
      </c>
      <c r="G21" s="4">
        <v>5020</v>
      </c>
      <c r="H21" s="4"/>
      <c r="I21" s="4">
        <v>5020</v>
      </c>
      <c r="J21" s="12">
        <v>1100</v>
      </c>
      <c r="K21" s="11">
        <v>1100</v>
      </c>
      <c r="L21" s="10">
        <f t="shared" si="1"/>
        <v>0.21912350597609601</v>
      </c>
      <c r="M21" s="10">
        <f t="shared" si="2"/>
        <v>-0.19754316069057101</v>
      </c>
      <c r="N21" s="6" t="s">
        <v>450</v>
      </c>
      <c r="O21" s="6" t="s">
        <v>492</v>
      </c>
      <c r="P21" s="6"/>
      <c r="Q21" s="6"/>
      <c r="R21" s="4" t="s">
        <v>493</v>
      </c>
      <c r="S21" s="4" t="s">
        <v>34</v>
      </c>
      <c r="T21" s="4" t="s">
        <v>181</v>
      </c>
      <c r="U21" s="4"/>
      <c r="V21">
        <v>5</v>
      </c>
    </row>
    <row r="22" spans="1:22" ht="44.25" hidden="1" customHeight="1">
      <c r="A22" s="4">
        <v>17</v>
      </c>
      <c r="B22" s="6" t="s">
        <v>494</v>
      </c>
      <c r="C22" s="4" t="s">
        <v>495</v>
      </c>
      <c r="D22" s="4" t="s">
        <v>435</v>
      </c>
      <c r="E22" s="4">
        <v>8000</v>
      </c>
      <c r="F22" s="4">
        <v>6000</v>
      </c>
      <c r="G22" s="4">
        <v>2000</v>
      </c>
      <c r="H22" s="4"/>
      <c r="I22" s="4">
        <v>2000</v>
      </c>
      <c r="J22" s="11">
        <v>1025</v>
      </c>
      <c r="K22" s="11">
        <v>1100</v>
      </c>
      <c r="L22" s="10">
        <f t="shared" si="1"/>
        <v>0.51249999999999996</v>
      </c>
      <c r="M22" s="10">
        <f t="shared" si="2"/>
        <v>9.5833333333333298E-2</v>
      </c>
      <c r="N22" s="6" t="s">
        <v>450</v>
      </c>
      <c r="O22" s="6" t="s">
        <v>496</v>
      </c>
      <c r="P22" s="6"/>
      <c r="Q22" s="6"/>
      <c r="R22" s="4" t="s">
        <v>497</v>
      </c>
      <c r="S22" s="4" t="s">
        <v>34</v>
      </c>
      <c r="T22" s="4" t="s">
        <v>118</v>
      </c>
      <c r="U22" s="4"/>
      <c r="V22">
        <v>5</v>
      </c>
    </row>
    <row r="23" spans="1:22" ht="60.75" customHeight="1">
      <c r="A23" s="4">
        <v>18</v>
      </c>
      <c r="B23" s="5" t="s">
        <v>498</v>
      </c>
      <c r="C23" s="4" t="s">
        <v>499</v>
      </c>
      <c r="D23" s="4" t="s">
        <v>275</v>
      </c>
      <c r="E23" s="4">
        <v>25000</v>
      </c>
      <c r="F23" s="4">
        <v>6000</v>
      </c>
      <c r="G23" s="4">
        <v>10000</v>
      </c>
      <c r="H23" s="4"/>
      <c r="I23" s="4">
        <v>10000</v>
      </c>
      <c r="J23" s="11">
        <v>5000</v>
      </c>
      <c r="K23" s="11">
        <v>5000</v>
      </c>
      <c r="L23" s="10">
        <f t="shared" si="1"/>
        <v>0.5</v>
      </c>
      <c r="M23" s="10">
        <f t="shared" si="2"/>
        <v>8.3333333333333301E-2</v>
      </c>
      <c r="N23" s="6" t="s">
        <v>450</v>
      </c>
      <c r="O23" s="5" t="s">
        <v>500</v>
      </c>
      <c r="P23" s="6"/>
      <c r="Q23" s="6"/>
      <c r="R23" s="4" t="s">
        <v>501</v>
      </c>
      <c r="S23" s="4" t="s">
        <v>34</v>
      </c>
      <c r="T23" s="4" t="s">
        <v>244</v>
      </c>
      <c r="U23" s="4"/>
      <c r="V23">
        <v>5</v>
      </c>
    </row>
    <row r="24" spans="1:22" ht="39.75" hidden="1" customHeight="1">
      <c r="A24" s="4">
        <v>19</v>
      </c>
      <c r="B24" s="6" t="s">
        <v>502</v>
      </c>
      <c r="C24" s="4" t="s">
        <v>503</v>
      </c>
      <c r="D24" s="4" t="s">
        <v>424</v>
      </c>
      <c r="E24" s="4">
        <v>10000</v>
      </c>
      <c r="F24" s="4">
        <v>4000</v>
      </c>
      <c r="G24" s="4">
        <v>3000</v>
      </c>
      <c r="H24" s="4"/>
      <c r="I24" s="4">
        <v>3000</v>
      </c>
      <c r="J24" s="11">
        <v>1183</v>
      </c>
      <c r="K24" s="11">
        <v>1183</v>
      </c>
      <c r="L24" s="10">
        <f t="shared" si="1"/>
        <v>0.39433333333333298</v>
      </c>
      <c r="M24" s="10">
        <f t="shared" si="2"/>
        <v>-2.2333333333333399E-2</v>
      </c>
      <c r="N24" s="6" t="s">
        <v>450</v>
      </c>
      <c r="O24" s="5" t="s">
        <v>631</v>
      </c>
      <c r="P24" s="6"/>
      <c r="Q24" s="6"/>
      <c r="R24" s="4" t="s">
        <v>505</v>
      </c>
      <c r="S24" s="4" t="s">
        <v>34</v>
      </c>
      <c r="T24" s="4" t="s">
        <v>222</v>
      </c>
      <c r="U24" s="4"/>
      <c r="V24">
        <v>5</v>
      </c>
    </row>
    <row r="25" spans="1:22" ht="64.5" hidden="1" customHeight="1">
      <c r="A25" s="4">
        <v>20</v>
      </c>
      <c r="B25" s="6" t="s">
        <v>147</v>
      </c>
      <c r="C25" s="4" t="s">
        <v>506</v>
      </c>
      <c r="D25" s="4" t="s">
        <v>435</v>
      </c>
      <c r="E25" s="4">
        <v>39000</v>
      </c>
      <c r="F25" s="4">
        <v>2000</v>
      </c>
      <c r="G25" s="4">
        <v>10000</v>
      </c>
      <c r="H25" s="4"/>
      <c r="I25" s="4">
        <v>10000</v>
      </c>
      <c r="J25" s="11">
        <v>5560</v>
      </c>
      <c r="K25" s="11">
        <v>5600</v>
      </c>
      <c r="L25" s="10">
        <f t="shared" si="1"/>
        <v>0.55600000000000005</v>
      </c>
      <c r="M25" s="10">
        <f t="shared" si="2"/>
        <v>0.139333333333333</v>
      </c>
      <c r="N25" s="6" t="s">
        <v>507</v>
      </c>
      <c r="O25" s="5" t="s">
        <v>489</v>
      </c>
      <c r="P25" s="6"/>
      <c r="Q25" s="6"/>
      <c r="R25" s="4" t="s">
        <v>509</v>
      </c>
      <c r="S25" s="4" t="s">
        <v>34</v>
      </c>
      <c r="T25" s="4" t="s">
        <v>118</v>
      </c>
      <c r="U25" s="4"/>
      <c r="V25">
        <v>5</v>
      </c>
    </row>
    <row r="26" spans="1:22" ht="55.5" hidden="1" customHeight="1">
      <c r="A26" s="4">
        <v>21</v>
      </c>
      <c r="B26" s="6" t="s">
        <v>261</v>
      </c>
      <c r="C26" s="4" t="s">
        <v>510</v>
      </c>
      <c r="D26" s="4" t="s">
        <v>511</v>
      </c>
      <c r="E26" s="4">
        <v>100000</v>
      </c>
      <c r="F26" s="4">
        <v>40000</v>
      </c>
      <c r="G26" s="4">
        <v>15000</v>
      </c>
      <c r="H26" s="4"/>
      <c r="I26" s="4">
        <v>15000</v>
      </c>
      <c r="J26" s="12">
        <v>7985</v>
      </c>
      <c r="K26" s="11">
        <v>8000</v>
      </c>
      <c r="L26" s="10">
        <f t="shared" si="1"/>
        <v>0.53233333333333299</v>
      </c>
      <c r="M26" s="10">
        <f t="shared" si="2"/>
        <v>0.115666666666667</v>
      </c>
      <c r="N26" s="6" t="s">
        <v>512</v>
      </c>
      <c r="O26" s="6" t="s">
        <v>513</v>
      </c>
      <c r="P26" s="6"/>
      <c r="Q26" s="6"/>
      <c r="R26" s="4" t="s">
        <v>514</v>
      </c>
      <c r="S26" s="4" t="s">
        <v>34</v>
      </c>
      <c r="T26" s="4" t="s">
        <v>118</v>
      </c>
      <c r="U26" s="4"/>
      <c r="V26">
        <v>5</v>
      </c>
    </row>
    <row r="27" spans="1:22" ht="191.25" hidden="1" customHeight="1">
      <c r="A27" s="4">
        <v>22</v>
      </c>
      <c r="B27" s="6" t="s">
        <v>515</v>
      </c>
      <c r="C27" s="4" t="s">
        <v>516</v>
      </c>
      <c r="D27" s="4" t="s">
        <v>517</v>
      </c>
      <c r="E27" s="4">
        <v>275000</v>
      </c>
      <c r="F27" s="4">
        <v>265000</v>
      </c>
      <c r="G27" s="4">
        <v>10000</v>
      </c>
      <c r="H27" s="4">
        <v>10000</v>
      </c>
      <c r="I27" s="4"/>
      <c r="J27" s="11">
        <v>5110</v>
      </c>
      <c r="K27" s="11">
        <v>5200</v>
      </c>
      <c r="L27" s="10">
        <f t="shared" si="1"/>
        <v>0.51100000000000001</v>
      </c>
      <c r="M27" s="10">
        <f t="shared" si="2"/>
        <v>9.4333333333333297E-2</v>
      </c>
      <c r="N27" s="6" t="s">
        <v>518</v>
      </c>
      <c r="O27" s="5" t="s">
        <v>632</v>
      </c>
      <c r="P27" s="6"/>
      <c r="Q27" s="6"/>
      <c r="R27" s="4" t="s">
        <v>501</v>
      </c>
      <c r="S27" s="4" t="s">
        <v>34</v>
      </c>
      <c r="T27" s="4" t="s">
        <v>118</v>
      </c>
      <c r="U27" s="4"/>
      <c r="V27">
        <v>5</v>
      </c>
    </row>
    <row r="28" spans="1:22" ht="213" hidden="1" customHeight="1">
      <c r="A28" s="4">
        <v>23</v>
      </c>
      <c r="B28" s="6" t="s">
        <v>520</v>
      </c>
      <c r="C28" s="4" t="s">
        <v>521</v>
      </c>
      <c r="D28" s="4" t="s">
        <v>424</v>
      </c>
      <c r="E28" s="4">
        <v>38400</v>
      </c>
      <c r="F28" s="4">
        <v>17090</v>
      </c>
      <c r="G28" s="4">
        <v>780</v>
      </c>
      <c r="H28" s="4">
        <v>290</v>
      </c>
      <c r="I28" s="4">
        <v>490</v>
      </c>
      <c r="J28" s="11">
        <v>330</v>
      </c>
      <c r="K28" s="11">
        <v>330</v>
      </c>
      <c r="L28" s="10">
        <f t="shared" si="1"/>
        <v>0.42307692307692302</v>
      </c>
      <c r="M28" s="10">
        <f t="shared" si="2"/>
        <v>6.4102564102563901E-3</v>
      </c>
      <c r="N28" s="6" t="s">
        <v>522</v>
      </c>
      <c r="O28" s="5" t="s">
        <v>633</v>
      </c>
      <c r="P28" s="6"/>
      <c r="Q28" s="6"/>
      <c r="R28" s="4" t="s">
        <v>80</v>
      </c>
      <c r="S28" s="4" t="s">
        <v>34</v>
      </c>
      <c r="T28" s="4" t="s">
        <v>141</v>
      </c>
      <c r="U28" s="4"/>
      <c r="V28">
        <v>5</v>
      </c>
    </row>
    <row r="29" spans="1:22" ht="82.5" hidden="1" customHeight="1">
      <c r="A29" s="4">
        <v>24</v>
      </c>
      <c r="B29" s="6" t="s">
        <v>524</v>
      </c>
      <c r="C29" s="4" t="s">
        <v>285</v>
      </c>
      <c r="D29" s="4" t="s">
        <v>455</v>
      </c>
      <c r="E29" s="4">
        <v>35000</v>
      </c>
      <c r="F29" s="4">
        <v>24320</v>
      </c>
      <c r="G29" s="4">
        <v>5500</v>
      </c>
      <c r="H29" s="4">
        <v>5500</v>
      </c>
      <c r="I29" s="4"/>
      <c r="J29" s="11">
        <v>2232</v>
      </c>
      <c r="K29" s="11">
        <v>2232</v>
      </c>
      <c r="L29" s="10">
        <f t="shared" si="1"/>
        <v>0.40581818181818202</v>
      </c>
      <c r="M29" s="10">
        <f t="shared" si="2"/>
        <v>-1.0848484848484901E-2</v>
      </c>
      <c r="N29" s="6" t="s">
        <v>450</v>
      </c>
      <c r="O29" s="5" t="s">
        <v>634</v>
      </c>
      <c r="P29" s="6"/>
      <c r="Q29" s="6"/>
      <c r="R29" s="4" t="s">
        <v>80</v>
      </c>
      <c r="S29" s="4" t="s">
        <v>34</v>
      </c>
      <c r="T29" s="4" t="s">
        <v>526</v>
      </c>
      <c r="U29" s="4"/>
      <c r="V29">
        <v>5</v>
      </c>
    </row>
    <row r="30" spans="1:22" ht="227.25" hidden="1" customHeight="1">
      <c r="A30" s="4">
        <v>25</v>
      </c>
      <c r="B30" s="5" t="s">
        <v>290</v>
      </c>
      <c r="C30" s="4" t="s">
        <v>527</v>
      </c>
      <c r="D30" s="4" t="s">
        <v>130</v>
      </c>
      <c r="E30" s="4">
        <v>600000</v>
      </c>
      <c r="F30" s="4">
        <v>100000</v>
      </c>
      <c r="G30" s="4">
        <v>100000</v>
      </c>
      <c r="H30" s="4"/>
      <c r="I30" s="4">
        <v>100000</v>
      </c>
      <c r="J30" s="11">
        <v>61000</v>
      </c>
      <c r="K30" s="11">
        <v>59000</v>
      </c>
      <c r="L30" s="10">
        <f t="shared" si="1"/>
        <v>0.61</v>
      </c>
      <c r="M30" s="10">
        <f t="shared" si="2"/>
        <v>0.193333333333333</v>
      </c>
      <c r="N30" s="5" t="s">
        <v>528</v>
      </c>
      <c r="O30" s="5" t="s">
        <v>635</v>
      </c>
      <c r="P30" s="5" t="s">
        <v>636</v>
      </c>
      <c r="Q30" s="6"/>
      <c r="R30" s="4" t="s">
        <v>531</v>
      </c>
      <c r="S30" s="4" t="s">
        <v>34</v>
      </c>
      <c r="T30" s="4" t="s">
        <v>271</v>
      </c>
      <c r="U30" s="4" t="s">
        <v>532</v>
      </c>
      <c r="V30">
        <v>5</v>
      </c>
    </row>
    <row r="31" spans="1:22" ht="54.75" hidden="1" customHeight="1">
      <c r="A31" s="4">
        <v>26</v>
      </c>
      <c r="B31" s="6" t="s">
        <v>533</v>
      </c>
      <c r="C31" s="4" t="s">
        <v>534</v>
      </c>
      <c r="D31" s="4" t="s">
        <v>31</v>
      </c>
      <c r="E31" s="4">
        <v>19082</v>
      </c>
      <c r="F31" s="4"/>
      <c r="G31" s="4">
        <v>1000</v>
      </c>
      <c r="H31" s="4">
        <v>1000</v>
      </c>
      <c r="I31" s="4"/>
      <c r="J31" s="11">
        <v>300</v>
      </c>
      <c r="K31" s="11">
        <v>0</v>
      </c>
      <c r="L31" s="10">
        <f t="shared" si="1"/>
        <v>0.3</v>
      </c>
      <c r="M31" s="10">
        <f t="shared" si="2"/>
        <v>-0.116666666666667</v>
      </c>
      <c r="N31" s="6" t="s">
        <v>535</v>
      </c>
      <c r="O31" s="5" t="s">
        <v>637</v>
      </c>
      <c r="P31" s="6"/>
      <c r="Q31" s="6"/>
      <c r="R31" s="4" t="s">
        <v>537</v>
      </c>
      <c r="S31" s="4" t="s">
        <v>306</v>
      </c>
      <c r="T31" s="4" t="s">
        <v>538</v>
      </c>
      <c r="U31" s="4" t="s">
        <v>539</v>
      </c>
      <c r="V31">
        <v>5</v>
      </c>
    </row>
    <row r="32" spans="1:22" ht="73.5" hidden="1" customHeight="1">
      <c r="A32" s="4">
        <v>27</v>
      </c>
      <c r="B32" s="5" t="s">
        <v>540</v>
      </c>
      <c r="C32" s="4" t="s">
        <v>541</v>
      </c>
      <c r="D32" s="4" t="s">
        <v>435</v>
      </c>
      <c r="E32" s="4">
        <v>51258</v>
      </c>
      <c r="F32" s="4">
        <v>175</v>
      </c>
      <c r="G32" s="4">
        <v>15300</v>
      </c>
      <c r="H32" s="4"/>
      <c r="I32" s="4">
        <v>15300</v>
      </c>
      <c r="J32" s="11">
        <v>225</v>
      </c>
      <c r="K32" s="11">
        <v>0</v>
      </c>
      <c r="L32" s="10">
        <f t="shared" si="1"/>
        <v>1.4705882352941201E-2</v>
      </c>
      <c r="M32" s="10">
        <f t="shared" si="2"/>
        <v>-0.40196078431372601</v>
      </c>
      <c r="N32" s="6" t="s">
        <v>542</v>
      </c>
      <c r="O32" s="5" t="s">
        <v>638</v>
      </c>
      <c r="P32" s="5" t="s">
        <v>639</v>
      </c>
      <c r="Q32" s="6"/>
      <c r="R32" s="4" t="s">
        <v>545</v>
      </c>
      <c r="S32" s="4" t="s">
        <v>249</v>
      </c>
      <c r="T32" s="4" t="s">
        <v>538</v>
      </c>
      <c r="U32" s="4" t="s">
        <v>546</v>
      </c>
      <c r="V32">
        <v>5</v>
      </c>
    </row>
    <row r="33" spans="1:22" ht="114" hidden="1">
      <c r="A33" s="4">
        <v>28</v>
      </c>
      <c r="B33" s="6" t="s">
        <v>547</v>
      </c>
      <c r="C33" s="4" t="s">
        <v>548</v>
      </c>
      <c r="D33" s="4" t="s">
        <v>463</v>
      </c>
      <c r="E33" s="4">
        <v>6086</v>
      </c>
      <c r="F33" s="4">
        <v>4000</v>
      </c>
      <c r="G33" s="4">
        <v>2080</v>
      </c>
      <c r="H33" s="4"/>
      <c r="I33" s="4">
        <v>2080</v>
      </c>
      <c r="J33" s="11">
        <v>1000</v>
      </c>
      <c r="K33" s="11">
        <v>2086</v>
      </c>
      <c r="L33" s="10">
        <f t="shared" si="1"/>
        <v>0.480769230769231</v>
      </c>
      <c r="M33" s="10">
        <f t="shared" si="2"/>
        <v>6.4102564102564097E-2</v>
      </c>
      <c r="N33" s="6" t="s">
        <v>549</v>
      </c>
      <c r="O33" s="5" t="s">
        <v>640</v>
      </c>
      <c r="P33" s="6"/>
      <c r="Q33" s="6"/>
      <c r="R33" s="4" t="s">
        <v>56</v>
      </c>
      <c r="S33" s="4" t="s">
        <v>34</v>
      </c>
      <c r="T33" s="4" t="s">
        <v>538</v>
      </c>
      <c r="U33" s="4"/>
      <c r="V33">
        <v>5</v>
      </c>
    </row>
    <row r="34" spans="1:22" ht="221.25" hidden="1" customHeight="1">
      <c r="A34" s="4">
        <v>29</v>
      </c>
      <c r="B34" s="6" t="s">
        <v>551</v>
      </c>
      <c r="C34" s="4" t="s">
        <v>552</v>
      </c>
      <c r="D34" s="4" t="s">
        <v>38</v>
      </c>
      <c r="E34" s="4">
        <v>52652</v>
      </c>
      <c r="F34" s="4">
        <v>1300</v>
      </c>
      <c r="G34" s="4">
        <v>11700</v>
      </c>
      <c r="H34" s="4"/>
      <c r="I34" s="4">
        <v>11700</v>
      </c>
      <c r="J34" s="11">
        <v>7073.51</v>
      </c>
      <c r="K34" s="11">
        <v>3121.25</v>
      </c>
      <c r="L34" s="10">
        <f t="shared" si="1"/>
        <v>0.60457350427350398</v>
      </c>
      <c r="M34" s="10">
        <f t="shared" si="2"/>
        <v>0.18790683760683799</v>
      </c>
      <c r="N34" s="5" t="s">
        <v>553</v>
      </c>
      <c r="O34" s="5" t="s">
        <v>641</v>
      </c>
      <c r="P34" s="5" t="s">
        <v>642</v>
      </c>
      <c r="Q34" s="6"/>
      <c r="R34" s="4" t="s">
        <v>556</v>
      </c>
      <c r="S34" s="4" t="s">
        <v>306</v>
      </c>
      <c r="T34" s="4" t="s">
        <v>557</v>
      </c>
      <c r="U34" s="4"/>
      <c r="V34">
        <v>5</v>
      </c>
    </row>
    <row r="35" spans="1:22" ht="54" hidden="1" customHeight="1">
      <c r="A35" s="4">
        <v>30</v>
      </c>
      <c r="B35" s="6" t="s">
        <v>383</v>
      </c>
      <c r="C35" s="4" t="s">
        <v>558</v>
      </c>
      <c r="D35" s="4" t="s">
        <v>441</v>
      </c>
      <c r="E35" s="4">
        <v>2324</v>
      </c>
      <c r="F35" s="4">
        <v>0</v>
      </c>
      <c r="G35" s="4">
        <v>1570</v>
      </c>
      <c r="H35" s="4">
        <v>1570</v>
      </c>
      <c r="I35" s="4"/>
      <c r="J35" s="11">
        <v>150</v>
      </c>
      <c r="K35" s="11">
        <v>300</v>
      </c>
      <c r="L35" s="10">
        <f t="shared" si="1"/>
        <v>9.5541401273885398E-2</v>
      </c>
      <c r="M35" s="10">
        <f t="shared" si="2"/>
        <v>-0.32112526539278102</v>
      </c>
      <c r="N35" s="6" t="s">
        <v>559</v>
      </c>
      <c r="O35" s="5" t="s">
        <v>643</v>
      </c>
      <c r="P35" s="5" t="s">
        <v>644</v>
      </c>
      <c r="Q35" s="6"/>
      <c r="R35" s="4" t="s">
        <v>562</v>
      </c>
      <c r="S35" s="14" t="s">
        <v>563</v>
      </c>
      <c r="T35" s="4" t="s">
        <v>538</v>
      </c>
      <c r="U35" s="4"/>
      <c r="V35">
        <v>5</v>
      </c>
    </row>
    <row r="36" spans="1:22" ht="120" hidden="1" customHeight="1">
      <c r="A36" s="4">
        <v>31</v>
      </c>
      <c r="B36" s="6" t="s">
        <v>564</v>
      </c>
      <c r="C36" s="4" t="s">
        <v>565</v>
      </c>
      <c r="D36" s="4" t="s">
        <v>463</v>
      </c>
      <c r="E36" s="4">
        <v>6375</v>
      </c>
      <c r="F36" s="4"/>
      <c r="G36" s="4">
        <v>6375</v>
      </c>
      <c r="H36" s="4">
        <v>6375</v>
      </c>
      <c r="I36" s="4"/>
      <c r="J36" s="11">
        <v>1563.71</v>
      </c>
      <c r="K36" s="11">
        <v>6374</v>
      </c>
      <c r="L36" s="10">
        <f t="shared" si="1"/>
        <v>0.24528784313725499</v>
      </c>
      <c r="M36" s="10">
        <f t="shared" si="2"/>
        <v>-0.171378823529412</v>
      </c>
      <c r="N36" s="6" t="s">
        <v>535</v>
      </c>
      <c r="O36" s="6" t="s">
        <v>566</v>
      </c>
      <c r="P36" s="6"/>
      <c r="Q36" s="6"/>
      <c r="R36" s="4" t="s">
        <v>545</v>
      </c>
      <c r="S36" s="4" t="s">
        <v>34</v>
      </c>
      <c r="T36" s="4" t="s">
        <v>567</v>
      </c>
      <c r="U36" s="4" t="s">
        <v>568</v>
      </c>
      <c r="V36">
        <v>5</v>
      </c>
    </row>
    <row r="37" spans="1:22" ht="48.75" hidden="1" customHeight="1">
      <c r="A37" s="4">
        <v>32</v>
      </c>
      <c r="B37" s="6" t="s">
        <v>569</v>
      </c>
      <c r="C37" s="4" t="s">
        <v>570</v>
      </c>
      <c r="D37" s="4" t="s">
        <v>441</v>
      </c>
      <c r="E37" s="4">
        <v>9000</v>
      </c>
      <c r="F37" s="4"/>
      <c r="G37" s="4">
        <v>2000</v>
      </c>
      <c r="H37" s="4">
        <v>2000</v>
      </c>
      <c r="I37" s="4"/>
      <c r="J37" s="11">
        <v>1165</v>
      </c>
      <c r="K37" s="11">
        <v>1200</v>
      </c>
      <c r="L37" s="10">
        <f t="shared" si="1"/>
        <v>0.58250000000000002</v>
      </c>
      <c r="M37" s="10">
        <f t="shared" si="2"/>
        <v>0.165833333333333</v>
      </c>
      <c r="N37" s="6" t="s">
        <v>571</v>
      </c>
      <c r="O37" s="5" t="s">
        <v>572</v>
      </c>
      <c r="P37" s="6"/>
      <c r="Q37" s="6"/>
      <c r="R37" s="4" t="s">
        <v>573</v>
      </c>
      <c r="S37" s="14" t="s">
        <v>574</v>
      </c>
      <c r="T37" s="4" t="s">
        <v>118</v>
      </c>
      <c r="U37" s="4"/>
      <c r="V37">
        <v>5</v>
      </c>
    </row>
    <row r="38" spans="1:22" ht="150.75" hidden="1" customHeight="1">
      <c r="A38" s="4">
        <v>33</v>
      </c>
      <c r="B38" s="6" t="s">
        <v>575</v>
      </c>
      <c r="C38" s="4" t="s">
        <v>576</v>
      </c>
      <c r="D38" s="4" t="s">
        <v>485</v>
      </c>
      <c r="E38" s="4">
        <v>17500</v>
      </c>
      <c r="F38" s="4">
        <v>15300</v>
      </c>
      <c r="G38" s="4">
        <v>2200</v>
      </c>
      <c r="H38" s="4"/>
      <c r="I38" s="4">
        <v>2200</v>
      </c>
      <c r="J38" s="11">
        <v>1100</v>
      </c>
      <c r="K38" s="11">
        <v>1100</v>
      </c>
      <c r="L38" s="10">
        <f t="shared" si="1"/>
        <v>0.5</v>
      </c>
      <c r="M38" s="10">
        <f t="shared" si="2"/>
        <v>8.3333333333333301E-2</v>
      </c>
      <c r="N38" s="6" t="s">
        <v>450</v>
      </c>
      <c r="O38" s="5" t="s">
        <v>645</v>
      </c>
      <c r="P38" s="6"/>
      <c r="Q38" s="6"/>
      <c r="R38" s="4" t="s">
        <v>56</v>
      </c>
      <c r="S38" s="4" t="s">
        <v>34</v>
      </c>
      <c r="T38" s="4" t="s">
        <v>255</v>
      </c>
      <c r="U38" s="4"/>
      <c r="V38">
        <v>5</v>
      </c>
    </row>
    <row r="39" spans="1:22" ht="83.25" hidden="1" customHeight="1">
      <c r="A39" s="4">
        <v>34</v>
      </c>
      <c r="B39" s="6" t="s">
        <v>578</v>
      </c>
      <c r="C39" s="4" t="s">
        <v>579</v>
      </c>
      <c r="D39" s="4" t="s">
        <v>463</v>
      </c>
      <c r="E39" s="4">
        <v>1772</v>
      </c>
      <c r="F39" s="4">
        <v>900</v>
      </c>
      <c r="G39" s="4">
        <v>872</v>
      </c>
      <c r="H39" s="4">
        <v>872</v>
      </c>
      <c r="I39" s="4"/>
      <c r="J39" s="11">
        <v>695</v>
      </c>
      <c r="K39" s="11">
        <v>872</v>
      </c>
      <c r="L39" s="10">
        <f t="shared" si="1"/>
        <v>0.79701834862385301</v>
      </c>
      <c r="M39" s="10">
        <f t="shared" si="2"/>
        <v>0.38035168195718699</v>
      </c>
      <c r="N39" s="6" t="s">
        <v>450</v>
      </c>
      <c r="O39" s="5" t="s">
        <v>646</v>
      </c>
      <c r="P39" s="6"/>
      <c r="Q39" s="6"/>
      <c r="R39" s="4" t="s">
        <v>56</v>
      </c>
      <c r="S39" s="4" t="s">
        <v>34</v>
      </c>
      <c r="T39" s="4" t="s">
        <v>337</v>
      </c>
      <c r="U39" s="4"/>
      <c r="V39">
        <v>5</v>
      </c>
    </row>
    <row r="40" spans="1:22" ht="49.5" hidden="1" customHeight="1">
      <c r="A40" s="4">
        <v>35</v>
      </c>
      <c r="B40" s="6" t="s">
        <v>581</v>
      </c>
      <c r="C40" s="4" t="s">
        <v>582</v>
      </c>
      <c r="D40" s="4" t="s">
        <v>463</v>
      </c>
      <c r="E40" s="4">
        <v>2682</v>
      </c>
      <c r="F40" s="4">
        <v>1320.3</v>
      </c>
      <c r="G40" s="4">
        <v>1362</v>
      </c>
      <c r="H40" s="4">
        <v>1362</v>
      </c>
      <c r="I40" s="4"/>
      <c r="J40" s="11">
        <v>1362.4</v>
      </c>
      <c r="K40" s="11">
        <v>1362.4</v>
      </c>
      <c r="L40" s="10">
        <f t="shared" si="1"/>
        <v>1.0002936857562399</v>
      </c>
      <c r="M40" s="10">
        <f t="shared" si="2"/>
        <v>0.58362701908957404</v>
      </c>
      <c r="N40" s="6" t="s">
        <v>450</v>
      </c>
      <c r="O40" s="5" t="s">
        <v>647</v>
      </c>
      <c r="P40" s="6"/>
      <c r="Q40" s="6"/>
      <c r="R40" s="4" t="s">
        <v>56</v>
      </c>
      <c r="S40" s="4" t="s">
        <v>34</v>
      </c>
      <c r="T40" s="4" t="s">
        <v>337</v>
      </c>
      <c r="U40" s="4"/>
      <c r="V40">
        <v>5</v>
      </c>
    </row>
    <row r="41" spans="1:22" ht="43.5" hidden="1" customHeight="1">
      <c r="A41" s="4">
        <v>36</v>
      </c>
      <c r="B41" s="6" t="s">
        <v>584</v>
      </c>
      <c r="C41" s="4" t="s">
        <v>585</v>
      </c>
      <c r="D41" s="4" t="s">
        <v>441</v>
      </c>
      <c r="E41" s="4">
        <v>3000</v>
      </c>
      <c r="F41" s="4">
        <v>0</v>
      </c>
      <c r="G41" s="4">
        <v>1000</v>
      </c>
      <c r="H41" s="4">
        <v>1000</v>
      </c>
      <c r="I41" s="4"/>
      <c r="J41" s="11">
        <v>612</v>
      </c>
      <c r="K41" s="11">
        <v>620</v>
      </c>
      <c r="L41" s="10">
        <f t="shared" si="1"/>
        <v>0.61199999999999999</v>
      </c>
      <c r="M41" s="10">
        <f t="shared" si="2"/>
        <v>0.195333333333333</v>
      </c>
      <c r="N41" s="6" t="s">
        <v>586</v>
      </c>
      <c r="O41" s="5" t="s">
        <v>587</v>
      </c>
      <c r="P41" s="6"/>
      <c r="Q41" s="6"/>
      <c r="R41" s="4" t="s">
        <v>588</v>
      </c>
      <c r="S41" s="4" t="s">
        <v>88</v>
      </c>
      <c r="T41" s="4" t="s">
        <v>118</v>
      </c>
      <c r="U41" s="4"/>
      <c r="V41">
        <v>5</v>
      </c>
    </row>
    <row r="42" spans="1:22" ht="47.25" hidden="1" customHeight="1">
      <c r="A42" s="4">
        <v>37</v>
      </c>
      <c r="B42" s="6" t="s">
        <v>589</v>
      </c>
      <c r="C42" s="4" t="s">
        <v>590</v>
      </c>
      <c r="D42" s="4" t="s">
        <v>424</v>
      </c>
      <c r="E42" s="4">
        <v>2761</v>
      </c>
      <c r="F42" s="4">
        <v>200</v>
      </c>
      <c r="G42" s="4">
        <v>2070</v>
      </c>
      <c r="H42" s="4">
        <v>2070</v>
      </c>
      <c r="I42" s="4"/>
      <c r="J42" s="11">
        <v>358.3</v>
      </c>
      <c r="K42" s="11">
        <v>2980</v>
      </c>
      <c r="L42" s="10">
        <f t="shared" si="1"/>
        <v>0.17309178743961401</v>
      </c>
      <c r="M42" s="10">
        <f t="shared" si="2"/>
        <v>-0.24357487922705301</v>
      </c>
      <c r="N42" s="6" t="s">
        <v>591</v>
      </c>
      <c r="O42" s="5" t="s">
        <v>648</v>
      </c>
      <c r="P42" s="6" t="s">
        <v>593</v>
      </c>
      <c r="Q42" s="6"/>
      <c r="R42" s="4" t="s">
        <v>80</v>
      </c>
      <c r="S42" s="14" t="s">
        <v>34</v>
      </c>
      <c r="T42" s="4" t="s">
        <v>594</v>
      </c>
      <c r="U42" s="4"/>
      <c r="V42">
        <v>5</v>
      </c>
    </row>
    <row r="43" spans="1:22" ht="38.25" hidden="1" customHeight="1">
      <c r="A43" s="4">
        <v>38</v>
      </c>
      <c r="B43" s="6" t="s">
        <v>595</v>
      </c>
      <c r="C43" s="4" t="s">
        <v>596</v>
      </c>
      <c r="D43" s="4" t="s">
        <v>463</v>
      </c>
      <c r="E43" s="4">
        <v>2600</v>
      </c>
      <c r="F43" s="4">
        <v>600</v>
      </c>
      <c r="G43" s="4">
        <v>2000</v>
      </c>
      <c r="H43" s="4">
        <v>2000</v>
      </c>
      <c r="I43" s="4"/>
      <c r="J43" s="11">
        <v>928</v>
      </c>
      <c r="K43" s="11">
        <v>1000</v>
      </c>
      <c r="L43" s="10">
        <f t="shared" si="1"/>
        <v>0.46400000000000002</v>
      </c>
      <c r="M43" s="10">
        <f t="shared" si="2"/>
        <v>4.7333333333333297E-2</v>
      </c>
      <c r="N43" s="6" t="s">
        <v>450</v>
      </c>
      <c r="O43" s="5" t="s">
        <v>597</v>
      </c>
      <c r="P43" s="6"/>
      <c r="Q43" s="6"/>
      <c r="R43" s="4" t="s">
        <v>598</v>
      </c>
      <c r="S43" s="4" t="s">
        <v>34</v>
      </c>
      <c r="T43" s="15" t="s">
        <v>599</v>
      </c>
      <c r="U43" s="4"/>
      <c r="V43">
        <v>5</v>
      </c>
    </row>
    <row r="44" spans="1:22" ht="74.25" hidden="1" customHeight="1">
      <c r="A44" s="4">
        <v>39</v>
      </c>
      <c r="B44" s="6" t="s">
        <v>600</v>
      </c>
      <c r="C44" s="4" t="s">
        <v>601</v>
      </c>
      <c r="D44" s="4" t="s">
        <v>213</v>
      </c>
      <c r="E44" s="4">
        <v>26000</v>
      </c>
      <c r="F44" s="4">
        <v>9700</v>
      </c>
      <c r="G44" s="4">
        <v>1850</v>
      </c>
      <c r="H44" s="4"/>
      <c r="I44" s="4">
        <v>1850</v>
      </c>
      <c r="J44" s="11">
        <v>824</v>
      </c>
      <c r="K44" s="11">
        <v>1850</v>
      </c>
      <c r="L44" s="10">
        <f t="shared" si="1"/>
        <v>0.44540540540540502</v>
      </c>
      <c r="M44" s="10">
        <f t="shared" si="2"/>
        <v>2.8738738738738698E-2</v>
      </c>
      <c r="N44" s="6" t="s">
        <v>602</v>
      </c>
      <c r="O44" s="5" t="s">
        <v>649</v>
      </c>
      <c r="P44" s="6" t="s">
        <v>604</v>
      </c>
      <c r="Q44" s="6"/>
      <c r="R44" s="4" t="s">
        <v>605</v>
      </c>
      <c r="S44" s="4" t="s">
        <v>34</v>
      </c>
      <c r="T44" s="4" t="s">
        <v>557</v>
      </c>
      <c r="U44" s="4"/>
      <c r="V44">
        <v>5</v>
      </c>
    </row>
    <row r="45" spans="1:22" ht="113.25" hidden="1" customHeight="1">
      <c r="A45" s="4">
        <v>40</v>
      </c>
      <c r="B45" s="6" t="s">
        <v>606</v>
      </c>
      <c r="C45" s="4" t="s">
        <v>607</v>
      </c>
      <c r="D45" s="4" t="s">
        <v>608</v>
      </c>
      <c r="E45" s="4">
        <v>129000</v>
      </c>
      <c r="F45" s="4">
        <v>76600</v>
      </c>
      <c r="G45" s="4">
        <v>24500</v>
      </c>
      <c r="H45" s="4"/>
      <c r="I45" s="4">
        <v>24500</v>
      </c>
      <c r="J45" s="11">
        <v>10400</v>
      </c>
      <c r="K45" s="11">
        <v>10500</v>
      </c>
      <c r="L45" s="10">
        <f t="shared" si="1"/>
        <v>0.424489795918367</v>
      </c>
      <c r="M45" s="10">
        <f t="shared" si="2"/>
        <v>7.8231292517006393E-3</v>
      </c>
      <c r="N45" s="6" t="s">
        <v>450</v>
      </c>
      <c r="O45" s="6" t="s">
        <v>609</v>
      </c>
      <c r="P45" s="6" t="s">
        <v>391</v>
      </c>
      <c r="Q45" s="6"/>
      <c r="R45" s="4" t="s">
        <v>80</v>
      </c>
      <c r="S45" s="4" t="s">
        <v>34</v>
      </c>
      <c r="T45" s="4" t="s">
        <v>610</v>
      </c>
      <c r="U45" s="4"/>
      <c r="V45">
        <v>5</v>
      </c>
    </row>
    <row r="46" spans="1:22" ht="63" hidden="1" customHeight="1">
      <c r="A46" s="4">
        <v>41</v>
      </c>
      <c r="B46" s="6" t="s">
        <v>611</v>
      </c>
      <c r="C46" s="4" t="s">
        <v>612</v>
      </c>
      <c r="D46" s="4" t="s">
        <v>435</v>
      </c>
      <c r="E46" s="4">
        <v>71784</v>
      </c>
      <c r="F46" s="4">
        <v>25000</v>
      </c>
      <c r="G46" s="4">
        <v>25000</v>
      </c>
      <c r="H46" s="4"/>
      <c r="I46" s="4">
        <v>25000</v>
      </c>
      <c r="J46" s="12">
        <v>10554</v>
      </c>
      <c r="K46" s="11">
        <v>10554</v>
      </c>
      <c r="L46" s="10">
        <f t="shared" si="1"/>
        <v>0.42215999999999998</v>
      </c>
      <c r="M46" s="10">
        <f t="shared" si="2"/>
        <v>5.4933333333332902E-3</v>
      </c>
      <c r="N46" s="6" t="s">
        <v>450</v>
      </c>
      <c r="O46" s="5" t="s">
        <v>650</v>
      </c>
      <c r="P46" s="6"/>
      <c r="Q46" s="6"/>
      <c r="R46" s="4" t="s">
        <v>80</v>
      </c>
      <c r="S46" s="4" t="s">
        <v>34</v>
      </c>
      <c r="T46" s="4" t="s">
        <v>141</v>
      </c>
      <c r="U46" s="4"/>
      <c r="V46">
        <v>5</v>
      </c>
    </row>
    <row r="47" spans="1:22" ht="87" hidden="1" customHeight="1">
      <c r="A47" s="4">
        <v>42</v>
      </c>
      <c r="B47" s="6" t="s">
        <v>394</v>
      </c>
      <c r="C47" s="4" t="s">
        <v>614</v>
      </c>
      <c r="D47" s="4" t="s">
        <v>615</v>
      </c>
      <c r="E47" s="4">
        <v>250000</v>
      </c>
      <c r="F47" s="4">
        <v>181500</v>
      </c>
      <c r="G47" s="4">
        <v>30000</v>
      </c>
      <c r="H47" s="4"/>
      <c r="I47" s="4">
        <v>30000</v>
      </c>
      <c r="J47" s="11">
        <v>13400</v>
      </c>
      <c r="K47" s="11">
        <v>13400</v>
      </c>
      <c r="L47" s="10">
        <f t="shared" si="1"/>
        <v>0.44666666666666699</v>
      </c>
      <c r="M47" s="10">
        <f t="shared" si="2"/>
        <v>0.03</v>
      </c>
      <c r="N47" s="6" t="s">
        <v>450</v>
      </c>
      <c r="O47" s="5" t="s">
        <v>651</v>
      </c>
      <c r="P47" s="6"/>
      <c r="Q47" s="6"/>
      <c r="R47" s="4" t="s">
        <v>617</v>
      </c>
      <c r="S47" s="4" t="s">
        <v>34</v>
      </c>
      <c r="T47" s="4" t="s">
        <v>255</v>
      </c>
      <c r="U47" s="4"/>
      <c r="V47">
        <v>5</v>
      </c>
    </row>
    <row r="48" spans="1:22" ht="21" hidden="1" customHeight="1">
      <c r="S48" s="16" t="s">
        <v>618</v>
      </c>
    </row>
    <row r="49" spans="19:19" ht="21" hidden="1" customHeight="1">
      <c r="S49" s="17">
        <f>36/42</f>
        <v>0.85714285714285698</v>
      </c>
    </row>
  </sheetData>
  <protectedRanges>
    <protectedRange sqref="T31:T32" name="区域1_9_2_2" securityDescriptor=""/>
  </protectedRanges>
  <autoFilter ref="A4:HY49">
    <filterColumn colId="1">
      <filters>
        <filter val="广东建成机械设备有限公司特种压力容器罐项目"/>
        <filter val="广东炜联长城金属有限公司不锈钢管材等生产项目"/>
        <filter val="广东永丰智威电气有限公司供配电设备生产项目（二期）"/>
        <filter val="江门粤玻实业有限公司玻璃瓶生产项目"/>
        <filter val="开平市百汇模具科技有限公司乐高玩具、大金空调注塑配件等制品生产项目"/>
      </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46" type="noConversion"/>
  <pageMargins left="0.86875000000000002" right="0.34930555555555598" top="0.45" bottom="0.45902777777777798" header="0.30902777777777801" footer="0.23888888888888901"/>
  <pageSetup paperSize="8" scale="78" fitToHeight="0" orientation="landscape" horizontalDpi="1200" verticalDpi="1200" r:id="rId1"/>
  <headerFooter alignWithMargins="0">
    <oddFooter>&amp;C- &amp;P &amp;[-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8</vt:i4>
      </vt:variant>
    </vt:vector>
  </HeadingPairs>
  <TitlesOfParts>
    <vt:vector size="13" baseType="lpstr">
      <vt:lpstr>基础数据</vt:lpstr>
      <vt:lpstr>排名表</vt:lpstr>
      <vt:lpstr>省9项目</vt:lpstr>
      <vt:lpstr>大项目</vt:lpstr>
      <vt:lpstr>五个项目</vt:lpstr>
      <vt:lpstr>大项目!Print_Area</vt:lpstr>
      <vt:lpstr>基础数据!Print_Area</vt:lpstr>
      <vt:lpstr>省9项目!Print_Area</vt:lpstr>
      <vt:lpstr>五个项目!Print_Area</vt:lpstr>
      <vt:lpstr>大项目!Print_Titles</vt:lpstr>
      <vt:lpstr>基础数据!Print_Titles</vt:lpstr>
      <vt:lpstr>省9项目!Print_Titles</vt:lpstr>
      <vt:lpstr>五个项目!Print_Titles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2019-01-31T08:36:00Z</cp:lastPrinted>
  <dcterms:created xsi:type="dcterms:W3CDTF">2017-02-09T00:37:00Z</dcterms:created>
  <dcterms:modified xsi:type="dcterms:W3CDTF">2019-03-05T02:08:05Z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