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2025起办公室\人师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<sst xmlns="http://schemas.openxmlformats.org/spreadsheetml/2006/main" count="36" uniqueCount="22">
  <si>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附件1</t>
  </si>
  <si>
    <t>开平市教育系统公开选聘教师综合成绩及入围体检人员名单</t>
  </si>
  <si>
    <t>序号</t>
  </si>
  <si>
    <t>岗位代码</t>
  </si>
  <si>
    <t>准考证号</t>
  </si>
  <si>
    <t>笔试成绩</t>
  </si>
  <si>
    <t>面试成绩</t>
  </si>
  <si>
    <t>综合成绩</t>
  </si>
  <si>
    <t>聘用人数</t>
  </si>
  <si>
    <t>综合排名</t>
  </si>
  <si>
    <t>是否进入体检</t>
  </si>
  <si>
    <t>体检截止集中时间</t>
  </si>
  <si>
    <t>1</t>
  </si>
  <si>
    <t>是</t>
  </si>
  <si>
    <t>2026年9月4日（星期五）上午8:30</t>
  </si>
  <si>
    <t>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</si>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</sst>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b/>
      <sz val="11"/>
      <color theme="1"/>
      <name val="方正楷体简体"/>
      <charset val="134"/>
    </font>
    <font>
      <sz val="22"/>
      <color theme="1"/>
      <name val="方正小标宋简体"/>
      <charset val="134"/>
    </font>
    <font>
      <b/>
      <sz val="12"/>
      <color theme="1"/>
      <name val="方正楷体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\Desktop\352587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表"/>
    </sheetNames>
    <sheetDataSet>
      <sheetData sheetId="0">
        <row r="3">
          <cell r="E3" t="str">
            <v>岗位代码</v>
          </cell>
          <cell r="F3" t="str">
            <v>岗位职责任务</v>
          </cell>
          <cell r="G3" t="str">
            <v>岗位等级</v>
          </cell>
          <cell r="H3" t="str">
            <v>招聘人数</v>
          </cell>
        </row>
        <row r="4">
          <cell r="E4">
            <v>202601</v>
          </cell>
          <cell r="F4" t="str">
            <v>从事小学数学教育教学工作</v>
          </cell>
          <cell r="G4" t="str">
            <v>专业技术七级</v>
          </cell>
          <cell r="H4">
            <v>2</v>
          </cell>
        </row>
        <row r="5">
          <cell r="E5">
            <v>202602</v>
          </cell>
          <cell r="F5" t="str">
            <v>从事小学语文教育教学工作</v>
          </cell>
          <cell r="G5" t="str">
            <v>专业技术十级</v>
          </cell>
          <cell r="H5">
            <v>3</v>
          </cell>
        </row>
        <row r="6">
          <cell r="E6">
            <v>202603</v>
          </cell>
          <cell r="F6" t="str">
            <v>从事小学数学教育教学工作</v>
          </cell>
          <cell r="G6" t="str">
            <v>专业技术十级</v>
          </cell>
          <cell r="H6">
            <v>4</v>
          </cell>
        </row>
        <row r="7">
          <cell r="E7">
            <v>202604</v>
          </cell>
          <cell r="F7" t="str">
            <v>从事小学美术教育教学工作</v>
          </cell>
          <cell r="G7" t="str">
            <v>专业技术十级</v>
          </cell>
          <cell r="H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1" sqref="G$1:G$1048576"/>
    </sheetView>
  </sheetViews>
  <sheetFormatPr defaultColWidth="8.725" defaultRowHeight="13.5"/>
  <cols>
    <col min="1" max="1" width="7.375" style="3" customWidth="1"/>
    <col min="2" max="2" width="14.9083333333333" style="3" customWidth="1"/>
    <col min="3" max="3" width="14.3666666666667" style="4" customWidth="1"/>
    <col min="4" max="4" width="13.8166666666667" style="3" customWidth="1"/>
    <col min="5" max="6" width="11.3666666666667" style="3" customWidth="1"/>
    <col min="7" max="7" width="11.3666666666667" style="4" customWidth="1"/>
    <col min="8" max="8" width="11.3666666666667" style="3" customWidth="1"/>
    <col min="9" max="9" width="16.725" style="3" customWidth="1"/>
    <col min="10" max="10" width="40.1833333333333" customWidth="1"/>
  </cols>
  <sheetData>
    <row r="1" ht="21" customHeight="1" spans="1:10">
      <c r="A1" s="3" t="s">
        <v>0</v>
      </c>
    </row>
    <row r="2" ht="58" customHeight="1" spans="1:10">
      <c r="A2" s="5" t="s">
        <v>1</v>
      </c>
      <c r="B2" s="5"/>
      <c r="C2" s="6"/>
      <c r="D2" s="5"/>
      <c r="E2" s="5"/>
      <c r="F2" s="5"/>
      <c r="G2" s="6"/>
      <c r="H2" s="5"/>
      <c r="I2" s="5"/>
      <c r="J2" s="5"/>
    </row>
    <row r="3" s="1" customFormat="1" ht="30" customHeight="1" spans="1:10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7" t="s">
        <v>11</v>
      </c>
    </row>
    <row r="4" s="2" customFormat="1" ht="28" customHeight="1" spans="1:10">
      <c r="A4" s="10" t="s">
        <v>12</v>
      </c>
      <c r="B4" s="11">
        <v>202601</v>
      </c>
      <c r="C4" s="11">
        <v>20260101</v>
      </c>
      <c r="D4" s="12">
        <v>80</v>
      </c>
      <c r="E4" s="12">
        <v>79</v>
      </c>
      <c r="F4" s="13">
        <v>79.5</v>
      </c>
      <c r="G4" s="11">
        <f>VLOOKUP(B4,[1]岗位表!$E:$H,4,0)</f>
        <v>2</v>
      </c>
      <c r="H4" s="10">
        <v>1</v>
      </c>
      <c r="I4" s="10" t="s">
        <v>13</v>
      </c>
      <c r="J4" s="16" t="s">
        <v>14</v>
      </c>
    </row>
    <row r="5" s="2" customFormat="1" ht="28" customHeight="1" spans="1:10">
      <c r="A5" s="10" t="s">
        <v>15</v>
      </c>
      <c r="B5" s="11">
        <v>202602</v>
      </c>
      <c r="C5" s="11">
        <v>20260102</v>
      </c>
      <c r="D5" s="12">
        <v>92.72</v>
      </c>
      <c r="E5" s="12">
        <v>84.5</v>
      </c>
      <c r="F5" s="13">
        <v>88.61</v>
      </c>
      <c r="G5" s="11">
        <f>VLOOKUP(B5,[1]岗位表!$E:$H,4,0)</f>
        <v>3</v>
      </c>
      <c r="H5" s="10">
        <v>1</v>
      </c>
      <c r="I5" s="10" t="s">
        <v>13</v>
      </c>
      <c r="J5" s="16" t="s">
        <v>14</v>
      </c>
    </row>
    <row r="6" s="2" customFormat="1" ht="28" customHeight="1" spans="1:10">
      <c r="A6" s="10" t="s">
        <v>16</v>
      </c>
      <c r="B6" s="11">
        <v>202602</v>
      </c>
      <c r="C6" s="11">
        <v>20260103</v>
      </c>
      <c r="D6" s="12">
        <v>76.26</v>
      </c>
      <c r="E6" s="12">
        <v>83</v>
      </c>
      <c r="F6" s="13">
        <v>79.63</v>
      </c>
      <c r="G6" s="11">
        <f>VLOOKUP(B6,[1]岗位表!$E:$H,4,0)</f>
        <v>3</v>
      </c>
      <c r="H6" s="11">
        <v>2</v>
      </c>
      <c r="I6" s="10" t="s">
        <v>13</v>
      </c>
      <c r="J6" s="16" t="s">
        <v>14</v>
      </c>
    </row>
    <row r="7" s="2" customFormat="1" ht="28" customHeight="1" spans="1:10">
      <c r="A7" s="10" t="s">
        <v>17</v>
      </c>
      <c r="B7" s="11">
        <v>202603</v>
      </c>
      <c r="C7" s="11">
        <v>20260107</v>
      </c>
      <c r="D7" s="12">
        <v>81.68</v>
      </c>
      <c r="E7" s="12">
        <v>83.5</v>
      </c>
      <c r="F7" s="13">
        <v>82.59</v>
      </c>
      <c r="G7" s="11">
        <f>VLOOKUP(B7,[1]岗位表!$E:$H,4,0)</f>
        <v>4</v>
      </c>
      <c r="H7" s="11">
        <v>1</v>
      </c>
      <c r="I7" s="10" t="s">
        <v>13</v>
      </c>
      <c r="J7" s="16" t="s">
        <v>14</v>
      </c>
    </row>
    <row r="8" s="2" customFormat="1" ht="28" customHeight="1" spans="1:10">
      <c r="A8" s="10" t="s">
        <v>18</v>
      </c>
      <c r="B8" s="11">
        <v>202603</v>
      </c>
      <c r="C8" s="11">
        <v>20260106</v>
      </c>
      <c r="D8" s="12">
        <v>80.02</v>
      </c>
      <c r="E8" s="12">
        <v>83.25</v>
      </c>
      <c r="F8" s="13">
        <v>81.635</v>
      </c>
      <c r="G8" s="11">
        <f>VLOOKUP(B8,[1]岗位表!$E:$H,4,0)</f>
        <v>4</v>
      </c>
      <c r="H8" s="11">
        <v>2</v>
      </c>
      <c r="I8" s="10" t="s">
        <v>13</v>
      </c>
      <c r="J8" s="16" t="s">
        <v>14</v>
      </c>
    </row>
    <row r="9" s="2" customFormat="1" ht="28" customHeight="1" spans="1:10">
      <c r="A9" s="10" t="s">
        <v>19</v>
      </c>
      <c r="B9" s="11">
        <v>202603</v>
      </c>
      <c r="C9" s="11">
        <v>20260105</v>
      </c>
      <c r="D9" s="12">
        <v>65.84</v>
      </c>
      <c r="E9" s="12">
        <v>80.75</v>
      </c>
      <c r="F9" s="13">
        <v>73.295</v>
      </c>
      <c r="G9" s="11">
        <f>VLOOKUP(B9,[1]岗位表!$E:$H,4,0)</f>
        <v>4</v>
      </c>
      <c r="H9" s="11">
        <v>3</v>
      </c>
      <c r="I9" s="10" t="s">
        <v>13</v>
      </c>
      <c r="J9" s="16" t="s">
        <v>14</v>
      </c>
    </row>
    <row r="10" s="2" customFormat="1" ht="28" customHeight="1" spans="1:10">
      <c r="A10" s="10" t="s">
        <v>20</v>
      </c>
      <c r="B10" s="11">
        <v>202603</v>
      </c>
      <c r="C10" s="11">
        <v>20260104</v>
      </c>
      <c r="D10" s="12">
        <v>65.44</v>
      </c>
      <c r="E10" s="12">
        <v>80.5</v>
      </c>
      <c r="F10" s="13">
        <v>72.97</v>
      </c>
      <c r="G10" s="11">
        <f>VLOOKUP(B10,[1]岗位表!$E:$H,4,0)</f>
        <v>4</v>
      </c>
      <c r="H10" s="11">
        <v>4</v>
      </c>
      <c r="I10" s="10" t="s">
        <v>13</v>
      </c>
      <c r="J10" s="16" t="s">
        <v>14</v>
      </c>
    </row>
    <row r="11" s="2" customFormat="1" ht="28" customHeight="1" spans="1:10">
      <c r="A11" s="10" t="s">
        <v>21</v>
      </c>
      <c r="B11" s="11">
        <v>202604</v>
      </c>
      <c r="C11" s="11">
        <v>20260108</v>
      </c>
      <c r="D11" s="12">
        <v>89.38</v>
      </c>
      <c r="E11" s="12">
        <v>82.75</v>
      </c>
      <c r="F11" s="13">
        <v>86.065</v>
      </c>
      <c r="G11" s="11">
        <f>VLOOKUP(B11,[1]岗位表!$E:$H,4,0)</f>
        <v>1</v>
      </c>
      <c r="H11" s="11">
        <v>1</v>
      </c>
      <c r="I11" s="10" t="s">
        <v>13</v>
      </c>
      <c r="J11" s="16" t="s">
        <v>14</v>
      </c>
    </row>
    <row r="12" s="2" customFormat="1" spans="1:10">
      <c r="A12" s="14"/>
      <c r="B12" s="14"/>
      <c r="C12" s="15"/>
      <c r="D12" s="14"/>
      <c r="E12" s="14"/>
      <c r="F12" s="14"/>
      <c r="G12" s="15"/>
      <c r="H12" s="14"/>
      <c r="I12" s="14"/>
    </row>
  </sheetData>
  <sortState ref="A1:L9">
    <sortCondition ref="B1:B9"/>
    <sortCondition ref="D1:D9" descending="1"/>
  </sortState>
  <mergeCells count="1">
    <mergeCell ref="A2:J2"/>
  </mergeCells>
  <pageMargins left="0.75" right="0.75" top="1" bottom="1" header="0.5" footer="0.5"/>
  <headerFooter/>
  <ignoredErrors>
    <ignoredError sqref="A4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中国通信服务股份有限公司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托尼</cp:lastModifiedBy>
  <dcterms:created xsi:type="dcterms:W3CDTF">2026-08-18T08:51:00Z</dcterms:created>
  <dcterms:modified xsi:type="dcterms:W3CDTF">2026-09-01T07:38:53Z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281644530E104D24B34B1F14F01D1942_13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